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defaultThemeVersion="166925"/>
  <xr:revisionPtr revIDLastSave="0" documentId="13_ncr:1_{47117BD5-D893-40FD-9A72-D4B3957ED999}" xr6:coauthVersionLast="47" xr6:coauthVersionMax="47" xr10:uidLastSave="{00000000-0000-0000-0000-000000000000}"/>
  <bookViews>
    <workbookView xWindow="5940" yWindow="2070" windowWidth="24000" windowHeight="11925" xr2:uid="{B2705FE2-D0BC-4239-B032-0DA3D499951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5" i="1" l="1" a="1"/>
  <c r="M5" i="1" s="1"/>
  <c r="R2" i="1" a="1"/>
  <c r="R2" i="1" s="1"/>
  <c r="Q2" i="1" a="1"/>
  <c r="Q2" i="1" s="1"/>
  <c r="P2" i="1" a="1"/>
  <c r="P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<sst xmlns="http://schemas.openxmlformats.org/spreadsheetml/2006/main" count="62" uniqueCount="13">
  <si>
    <t>Site</t>
  </si>
  <si>
    <t>Flux</t>
  </si>
  <si>
    <t>Zone</t>
  </si>
  <si>
    <t>Price</t>
  </si>
  <si>
    <t>Saint Etienne</t>
  </si>
  <si>
    <t>LCD</t>
  </si>
  <si>
    <t>Zone A</t>
  </si>
  <si>
    <t>Zone B</t>
  </si>
  <si>
    <t>CDC</t>
  </si>
  <si>
    <t>Clermont</t>
  </si>
  <si>
    <t>Avignon</t>
  </si>
  <si>
    <t>Genas</t>
  </si>
  <si>
    <t>Prix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</si>
</sst>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</cellXfs>
  <cellStyles count="1">
    <cellStyle name="Normal" xfId="0" builtinId="0"/>
  </cellStyles>
  <dxfs count="6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142875</xdr:colOff>
      <xdr:row>3</xdr:row>
      <xdr:rowOff>295275</xdr:rowOff>
    </xdr:from>
    <xdr:to>
      <xdr:col>10</xdr:col>
      <xdr:colOff>647700</xdr:colOff>
      <xdr:row>5</xdr:row>
      <xdr:rowOff>333375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D739A80B-EC99-4EA3-A323-EFBB6040CCA6}"/>
            </a:ext>
          </a:extLst>
        </xdr:cNvPr>
        <xdr:cNvSpPr/>
      </xdr:nvSpPr>
      <xdr:spPr>
        <a:xfrm>
          <a:off x="7762875" y="838200"/>
          <a:ext cx="504825" cy="7620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109E69-9697-4587-83D9-6573BCE89F1E}" name="t_Data" displayName="t_Data" ref="B3:E19" totalsRowShown="0" headerRowDxfId="0" dataDxfId="1">
  <autoFilter ref="B3:E19" xr:uid="{80109E69-9697-4587-83D9-6573BCE89F1E}"/>
  <tableColumns count="4">
    <tableColumn id="1" xr3:uid="{96032A5B-DD90-4EE2-A603-739762A514DF}" name="Site" dataDxfId="5"/>
    <tableColumn id="2" xr3:uid="{B98338F0-0B59-4C3A-B86E-291BFAA5D4E4}" name="Flux" dataDxfId="4"/>
    <tableColumn id="3" xr3:uid="{1474B22D-F8E0-4BF9-A491-FDABC58E66EA}" name="Zone" dataDxfId="3"/>
    <tableColumn id="4" xr3:uid="{719B2A3A-1295-47B0-A76D-6038BC0F3299}" name="Pric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F28FE-DF49-4DDE-BAA7-0F60347AB573}">
  <dimension ref="B1:R19"/>
  <sheetViews>
    <sheetView showGridLines="0" tabSelected="1" workbookViewId="0">
      <selection activeCell="H12" sqref="H12"/>
    </sheetView>
  </sheetViews>
  <sheetFormatPr baseColWidth="10" defaultRowHeight="14.25" x14ac:dyDescent="0.25"/>
  <sheetData>
    <row r="1" spans="2:18" x14ac:dyDescent="0.25">
      <c r="P1" t="s">
        <v>0</v>
      </c>
      <c r="Q1" t="s">
        <v>1</v>
      </c>
      <c r="R1" t="s">
        <v>2</v>
      </c>
    </row>
    <row r="2" spans="2:18" x14ac:dyDescent="0.25">
      <c r="P2" t="str" cm="1">
        <f t="array" ref="P2:P5">_xlfn.UNIQUE(t_Data[Site])</f>
        <v>Saint Etienne</v>
      </c>
      <c r="Q2" t="str" cm="1">
        <f t="array" ref="Q2:Q3">_xlfn.UNIQUE(t_Data[Flux])</f>
        <v>LCD</v>
      </c>
      <c r="R2" t="str" cm="1">
        <f t="array" ref="R2:R3">_xlfn.UNIQUE(t_Data[Zone])</f>
        <v>Zone A</v>
      </c>
    </row>
    <row r="3" spans="2:18" x14ac:dyDescent="0.25">
      <c r="B3" s="1" t="s">
        <v>0</v>
      </c>
      <c r="C3" s="1" t="s">
        <v>1</v>
      </c>
      <c r="D3" s="1" t="s">
        <v>2</v>
      </c>
      <c r="E3" s="1" t="s">
        <v>3</v>
      </c>
      <c r="P3" t="str">
        <v>Clermont</v>
      </c>
      <c r="Q3" t="str">
        <v>CDC</v>
      </c>
      <c r="R3" t="str">
        <v>Zone B</v>
      </c>
    </row>
    <row r="4" spans="2:18" ht="28.5" x14ac:dyDescent="0.25">
      <c r="B4" s="1" t="s">
        <v>4</v>
      </c>
      <c r="C4" s="1" t="s">
        <v>5</v>
      </c>
      <c r="D4" s="1" t="s">
        <v>6</v>
      </c>
      <c r="E4" s="1">
        <v>106.81</v>
      </c>
      <c r="I4" t="s">
        <v>0</v>
      </c>
      <c r="J4" t="s">
        <v>9</v>
      </c>
      <c r="P4" t="str">
        <v>Avignon</v>
      </c>
    </row>
    <row r="5" spans="2:18" ht="28.5" x14ac:dyDescent="0.25">
      <c r="B5" s="1" t="s">
        <v>4</v>
      </c>
      <c r="C5" s="1" t="s">
        <v>5</v>
      </c>
      <c r="D5" s="1" t="s">
        <v>7</v>
      </c>
      <c r="E5" s="1">
        <v>193.61</v>
      </c>
      <c r="I5" t="s">
        <v>1</v>
      </c>
      <c r="J5" t="s">
        <v>8</v>
      </c>
      <c r="L5" s="2" t="s">
        <v>12</v>
      </c>
      <c r="M5" s="3" cm="1">
        <f t="array" ref="M5">_xlfn._xlws.FILTER(t_Data[Price],(t_Data[Site]=J4)*(t_Data[Flux]=J5)*(t_Data[Zone]=J6))</f>
        <v>78.77</v>
      </c>
      <c r="P5" t="str">
        <v>Genas</v>
      </c>
    </row>
    <row r="6" spans="2:18" ht="28.5" x14ac:dyDescent="0.25">
      <c r="B6" s="1" t="s">
        <v>4</v>
      </c>
      <c r="C6" s="1" t="s">
        <v>8</v>
      </c>
      <c r="D6" s="1" t="s">
        <v>6</v>
      </c>
      <c r="E6" s="1">
        <v>86.81</v>
      </c>
      <c r="I6" t="s">
        <v>2</v>
      </c>
      <c r="J6" t="s">
        <v>6</v>
      </c>
    </row>
    <row r="7" spans="2:18" ht="28.5" x14ac:dyDescent="0.25">
      <c r="B7" s="1" t="s">
        <v>4</v>
      </c>
      <c r="C7" s="1" t="s">
        <v>8</v>
      </c>
      <c r="D7" s="1" t="s">
        <v>7</v>
      </c>
      <c r="E7" s="1">
        <v>173.61</v>
      </c>
    </row>
    <row r="8" spans="2:18" x14ac:dyDescent="0.25">
      <c r="B8" s="1" t="s">
        <v>9</v>
      </c>
      <c r="C8" s="1" t="s">
        <v>5</v>
      </c>
      <c r="D8" s="1" t="s">
        <v>6</v>
      </c>
      <c r="E8" s="1">
        <v>90.77</v>
      </c>
    </row>
    <row r="9" spans="2:18" x14ac:dyDescent="0.25">
      <c r="B9" s="1" t="s">
        <v>9</v>
      </c>
      <c r="C9" s="1" t="s">
        <v>5</v>
      </c>
      <c r="D9" s="1" t="s">
        <v>7</v>
      </c>
      <c r="E9" s="1">
        <v>161.54</v>
      </c>
    </row>
    <row r="10" spans="2:18" x14ac:dyDescent="0.25">
      <c r="B10" s="1" t="s">
        <v>9</v>
      </c>
      <c r="C10" s="1" t="s">
        <v>8</v>
      </c>
      <c r="D10" s="1" t="s">
        <v>6</v>
      </c>
      <c r="E10" s="1">
        <v>78.77</v>
      </c>
    </row>
    <row r="11" spans="2:18" x14ac:dyDescent="0.25">
      <c r="B11" s="1" t="s">
        <v>9</v>
      </c>
      <c r="C11" s="1" t="s">
        <v>8</v>
      </c>
      <c r="D11" s="1" t="s">
        <v>7</v>
      </c>
      <c r="E11" s="1">
        <v>149.54</v>
      </c>
    </row>
    <row r="12" spans="2:18" x14ac:dyDescent="0.25">
      <c r="B12" s="1" t="s">
        <v>10</v>
      </c>
      <c r="C12" s="1" t="s">
        <v>5</v>
      </c>
      <c r="D12" s="1" t="s">
        <v>6</v>
      </c>
      <c r="E12" s="1">
        <v>91.78</v>
      </c>
    </row>
    <row r="13" spans="2:18" x14ac:dyDescent="0.25">
      <c r="B13" s="1" t="s">
        <v>10</v>
      </c>
      <c r="C13" s="1" t="s">
        <v>5</v>
      </c>
      <c r="D13" s="1" t="s">
        <v>7</v>
      </c>
      <c r="E13" s="1">
        <v>163.58000000000001</v>
      </c>
    </row>
    <row r="14" spans="2:18" x14ac:dyDescent="0.25">
      <c r="B14" s="1" t="s">
        <v>10</v>
      </c>
      <c r="C14" s="1" t="s">
        <v>8</v>
      </c>
      <c r="D14" s="1" t="s">
        <v>6</v>
      </c>
      <c r="E14" s="1">
        <v>71.78</v>
      </c>
    </row>
    <row r="15" spans="2:18" x14ac:dyDescent="0.25">
      <c r="B15" s="1" t="s">
        <v>10</v>
      </c>
      <c r="C15" s="1" t="s">
        <v>8</v>
      </c>
      <c r="D15" s="1" t="s">
        <v>7</v>
      </c>
      <c r="E15" s="1">
        <v>143.58000000000001</v>
      </c>
    </row>
    <row r="16" spans="2:18" x14ac:dyDescent="0.25">
      <c r="B16" s="1" t="s">
        <v>11</v>
      </c>
      <c r="C16" s="1" t="s">
        <v>5</v>
      </c>
      <c r="D16" s="1" t="s">
        <v>6</v>
      </c>
      <c r="E16" s="1">
        <v>90</v>
      </c>
    </row>
    <row r="17" spans="2:5" x14ac:dyDescent="0.25">
      <c r="B17" s="1" t="s">
        <v>11</v>
      </c>
      <c r="C17" s="1" t="s">
        <v>5</v>
      </c>
      <c r="D17" s="1" t="s">
        <v>7</v>
      </c>
      <c r="E17" s="1">
        <v>158.46</v>
      </c>
    </row>
    <row r="18" spans="2:5" x14ac:dyDescent="0.25">
      <c r="B18" s="1" t="s">
        <v>11</v>
      </c>
      <c r="C18" s="1" t="s">
        <v>8</v>
      </c>
      <c r="D18" s="1" t="s">
        <v>6</v>
      </c>
      <c r="E18" s="1">
        <v>76.459999999999994</v>
      </c>
    </row>
    <row r="19" spans="2:5" x14ac:dyDescent="0.25">
      <c r="B19" s="1" t="s">
        <v>11</v>
      </c>
      <c r="C19" s="1" t="s">
        <v>8</v>
      </c>
      <c r="D19" s="1" t="s">
        <v>7</v>
      </c>
      <c r="E19" s="1">
        <v>144.91999999999999</v>
      </c>
    </row>
  </sheetData>
  <dataValidations count="3">
    <dataValidation type="list" allowBlank="1" showInputMessage="1" showErrorMessage="1" sqref="J4" xr:uid="{E0B381F2-87D5-4164-97A9-D503D30A2DD1}">
      <formula1>_xlfn.ANCHORARRAY($P$2)</formula1>
    </dataValidation>
    <dataValidation type="list" allowBlank="1" showInputMessage="1" showErrorMessage="1" sqref="J5" xr:uid="{10FF8B2A-5917-4E75-9756-C94D228FDB0F}">
      <formula1>_xlfn.ANCHORARRAY($Q$2)</formula1>
    </dataValidation>
    <dataValidation type="list" allowBlank="1" showInputMessage="1" showErrorMessage="1" sqref="J6" xr:uid="{10CEF5C1-8D55-437C-9415-332F25D52E63}">
      <formula1>_xlfn.ANCHORARRAY($R$2)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2021-09-21T14:25:34Z</dcterms:created>
  <dcterms:modified xsi:type="dcterms:W3CDTF">2021-09-21T14:25:39Z</dcterms:modified>
</cp:coreProperties>
</file>