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AC49AB1-8F3B-4117-B0E7-2D1ED40862F0}" xr6:coauthVersionLast="47" xr6:coauthVersionMax="47" xr10:uidLastSave="{00000000-0000-0000-0000-000000000000}"/>
  <bookViews>
    <workbookView xWindow="-120" yWindow="-120" windowWidth="24240" windowHeight="13740" tabRatio="816" activeTab="1" xr2:uid="{00000000-000D-0000-FFFF-FFFF00000000}"/>
  </bookViews>
  <sheets>
    <sheet name="Donnees" sheetId="11" r:id="rId1"/>
    <sheet name="TCD" sheetId="26" r:id="rId2"/>
  </sheets>
  <definedNames>
    <definedName name="_xlnm._FilterDatabase" localSheetId="0" hidden="1">Donnees!$A$1:$H$104</definedName>
    <definedName name="_xlnm.Print_Titles" localSheetId="0">Donnees!$1:$1</definedName>
  </definedNames>
  <calcPr calcId="191029"/>
  <pivotCaches>
    <pivotCache cacheId="1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4" i="11" l="1"/>
  <c r="F20" i="11"/>
  <c r="F21" i="11"/>
  <c r="F24" i="11"/>
  <c r="F37" i="11"/>
  <c r="F42" i="11"/>
  <c r="F43" i="11"/>
  <c r="F69" i="11"/>
  <c r="F72" i="11"/>
  <c r="F88" i="11"/>
  <c r="F92" i="11"/>
  <c r="F93" i="11"/>
  <c r="A111" i="11" l="1"/>
  <c r="F83" i="11" l="1"/>
  <c r="F33" i="11"/>
  <c r="F5" i="11" l="1"/>
  <c r="F6" i="11"/>
  <c r="F8" i="11"/>
  <c r="F9" i="11"/>
  <c r="F7" i="11"/>
  <c r="F10" i="11"/>
  <c r="F11" i="11"/>
  <c r="F12" i="11"/>
  <c r="F13" i="11"/>
  <c r="F14" i="11"/>
  <c r="F2" i="11"/>
  <c r="F18" i="11"/>
  <c r="F16" i="11"/>
  <c r="F15" i="11"/>
  <c r="F17" i="11"/>
  <c r="F19" i="11"/>
  <c r="F22" i="11"/>
  <c r="F23" i="11"/>
  <c r="F25" i="11"/>
  <c r="F26" i="11"/>
  <c r="F27" i="11"/>
  <c r="F28" i="11"/>
  <c r="F29" i="11"/>
  <c r="F30" i="11"/>
  <c r="F31" i="11"/>
  <c r="F32" i="11"/>
  <c r="F34" i="11"/>
  <c r="F35" i="11"/>
  <c r="F36" i="11"/>
  <c r="F38" i="11"/>
  <c r="F39" i="11"/>
  <c r="F40" i="11"/>
  <c r="F41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3" i="11"/>
  <c r="F57" i="11"/>
  <c r="F58" i="11"/>
  <c r="F59" i="11"/>
  <c r="F62" i="11"/>
  <c r="F61" i="11"/>
  <c r="F60" i="11"/>
  <c r="F63" i="11"/>
  <c r="F64" i="11"/>
  <c r="F65" i="11"/>
  <c r="F66" i="11"/>
  <c r="F67" i="11"/>
  <c r="F68" i="11"/>
  <c r="F70" i="11"/>
  <c r="F71" i="11"/>
  <c r="F73" i="11"/>
  <c r="F74" i="11"/>
  <c r="F75" i="11"/>
  <c r="F76" i="11"/>
  <c r="F77" i="11"/>
  <c r="F78" i="11"/>
  <c r="F79" i="11"/>
  <c r="F80" i="11"/>
  <c r="F81" i="11"/>
  <c r="F82" i="11"/>
  <c r="F84" i="11"/>
  <c r="F85" i="11"/>
  <c r="F86" i="11"/>
  <c r="F87" i="11"/>
  <c r="F89" i="11"/>
  <c r="F90" i="11"/>
  <c r="F91" i="11"/>
  <c r="F94" i="11"/>
  <c r="F97" i="11"/>
  <c r="F95" i="11"/>
  <c r="F96" i="11"/>
  <c r="F98" i="11"/>
  <c r="F99" i="11"/>
  <c r="F100" i="11"/>
  <c r="F101" i="11"/>
  <c r="F102" i="11"/>
  <c r="F103" i="11"/>
  <c r="F4" i="11"/>
</calcChain>
</file>

<file path=xl/sharedStrings.xml><?xml version="1.0" encoding="utf-8"?>
<sst xmlns="http://schemas.openxmlformats.org/spreadsheetml/2006/main" count="338" uniqueCount="137">
  <si>
    <t>Etat</t>
  </si>
  <si>
    <t>Clos</t>
  </si>
  <si>
    <t>Total général</t>
  </si>
  <si>
    <t>Nom du site</t>
  </si>
  <si>
    <t>Annulé</t>
  </si>
  <si>
    <t>Alpes</t>
  </si>
  <si>
    <t>Picardie</t>
  </si>
  <si>
    <t>Auvergne</t>
  </si>
  <si>
    <t>Champagne-Ardenne</t>
  </si>
  <si>
    <t>Poitou Charentes</t>
  </si>
  <si>
    <t>Centre</t>
  </si>
  <si>
    <t>Bretagne</t>
  </si>
  <si>
    <t>Limousin</t>
  </si>
  <si>
    <t>Pays de Loire</t>
  </si>
  <si>
    <t>Normandie</t>
  </si>
  <si>
    <t>Lorraine</t>
  </si>
  <si>
    <t>Bourgogne</t>
  </si>
  <si>
    <t>Nord Pas de Calais</t>
  </si>
  <si>
    <t>Date commande</t>
  </si>
  <si>
    <t>Nombre de sites</t>
  </si>
  <si>
    <t>Planifié</t>
  </si>
  <si>
    <t>En cours</t>
  </si>
  <si>
    <t>lignes sélectionnées</t>
  </si>
  <si>
    <t>Alsace Franche-Comté</t>
  </si>
  <si>
    <t>Région</t>
  </si>
  <si>
    <t>Date cloture</t>
  </si>
  <si>
    <t>Type</t>
  </si>
  <si>
    <t>Travaux</t>
  </si>
  <si>
    <t>T01-02-P01</t>
  </si>
  <si>
    <t>T01-03-P01</t>
  </si>
  <si>
    <t>T02-03-P11</t>
  </si>
  <si>
    <t>T02-08-P11</t>
  </si>
  <si>
    <t>T01-08-P01</t>
  </si>
  <si>
    <t>T01-01-P01</t>
  </si>
  <si>
    <t>T02-08-P01</t>
  </si>
  <si>
    <t>T01-02-P02</t>
  </si>
  <si>
    <t>T02-10-P11</t>
  </si>
  <si>
    <t>T01-10-P01</t>
  </si>
  <si>
    <t>T01-12-P01</t>
  </si>
  <si>
    <t>T02-12-P11</t>
  </si>
  <si>
    <t>T01-16-P01</t>
  </si>
  <si>
    <t>T02-16-P11</t>
  </si>
  <si>
    <t>T02-18-P11</t>
  </si>
  <si>
    <t>T01-18-P01</t>
  </si>
  <si>
    <t>T01-22-P01</t>
  </si>
  <si>
    <t>T02-22-P11</t>
  </si>
  <si>
    <t>T02-23-P11</t>
  </si>
  <si>
    <t>T01-23-P01</t>
  </si>
  <si>
    <t>T02-25-P11</t>
  </si>
  <si>
    <t>T01-25-P01</t>
  </si>
  <si>
    <t>T01-25-P02</t>
  </si>
  <si>
    <t>T02-28-P11</t>
  </si>
  <si>
    <t>T01-28-P01</t>
  </si>
  <si>
    <t>T02-29-P11</t>
  </si>
  <si>
    <t>En attente</t>
  </si>
  <si>
    <t>Nouveau</t>
  </si>
  <si>
    <t>T01-29-P01</t>
  </si>
  <si>
    <t>T01-30-P01</t>
  </si>
  <si>
    <t>T02-30-P11</t>
  </si>
  <si>
    <t>T02-31-P11</t>
  </si>
  <si>
    <t>T01-31-P01</t>
  </si>
  <si>
    <t>T01-33-P01</t>
  </si>
  <si>
    <t>T02-33-P11</t>
  </si>
  <si>
    <t>T02-35-P11</t>
  </si>
  <si>
    <t>T01-35-P01</t>
  </si>
  <si>
    <t>T01-36-P01</t>
  </si>
  <si>
    <t>T02-36-P11</t>
  </si>
  <si>
    <t>T02-38-P11</t>
  </si>
  <si>
    <t>T01-38-P01</t>
  </si>
  <si>
    <t>T01-40-P01</t>
  </si>
  <si>
    <t>T02-40-P11</t>
  </si>
  <si>
    <t>T02-40-P12</t>
  </si>
  <si>
    <t>T01-44-P01</t>
  </si>
  <si>
    <t>T02-44-P11</t>
  </si>
  <si>
    <t>T01-45-P01</t>
  </si>
  <si>
    <t>T02-45-P11</t>
  </si>
  <si>
    <t>T01-49-P01</t>
  </si>
  <si>
    <t>T02-49-P11</t>
  </si>
  <si>
    <t>T01-50-P01</t>
  </si>
  <si>
    <t>T02-50-P11</t>
  </si>
  <si>
    <t>T02-52-P11</t>
  </si>
  <si>
    <t>T01-52-P01</t>
  </si>
  <si>
    <t>T01-55-P01</t>
  </si>
  <si>
    <t>T02-56-P11</t>
  </si>
  <si>
    <t>T01-56-P01</t>
  </si>
  <si>
    <t>T02-57-P11</t>
  </si>
  <si>
    <t>T01-57-P01</t>
  </si>
  <si>
    <t>T02-58-P11</t>
  </si>
  <si>
    <t>T01-58-P01</t>
  </si>
  <si>
    <t>T02-59-P11</t>
  </si>
  <si>
    <t>T01-59-P01</t>
  </si>
  <si>
    <t>T01-62-P01</t>
  </si>
  <si>
    <t>T02-62-P11</t>
  </si>
  <si>
    <t>T02-71-P11</t>
  </si>
  <si>
    <t>T01-71-P01</t>
  </si>
  <si>
    <t>T02-72-P11</t>
  </si>
  <si>
    <t>PACA</t>
  </si>
  <si>
    <t>T02-84-P11</t>
  </si>
  <si>
    <t>T01-84-P01</t>
  </si>
  <si>
    <t>T01-84-P02</t>
  </si>
  <si>
    <t>T02-85-P11</t>
  </si>
  <si>
    <t>T01-85-P01</t>
  </si>
  <si>
    <t>Occitanie</t>
  </si>
  <si>
    <t>T01-12-P02</t>
  </si>
  <si>
    <t>T01-33-P02</t>
  </si>
  <si>
    <t>T01-10-P02</t>
  </si>
  <si>
    <t>T01-10-P03</t>
  </si>
  <si>
    <t>T01-12-P03</t>
  </si>
  <si>
    <t>T01-22-P02</t>
  </si>
  <si>
    <t>T01-22-P03</t>
  </si>
  <si>
    <t>T01-22-P11</t>
  </si>
  <si>
    <t>T01-44-P03</t>
  </si>
  <si>
    <t>T01-50-P02</t>
  </si>
  <si>
    <t>T01-57-P04</t>
  </si>
  <si>
    <t>T01-57-P03</t>
  </si>
  <si>
    <t>T01-59-P11</t>
  </si>
  <si>
    <t>T01-59-P02</t>
  </si>
  <si>
    <t>T01-71-P02</t>
  </si>
  <si>
    <t>T01-72-P01</t>
  </si>
  <si>
    <t>T01-79-P01</t>
  </si>
  <si>
    <t>T02-10-P01</t>
  </si>
  <si>
    <t>T02-10-P02</t>
  </si>
  <si>
    <t>T02-22-P12</t>
  </si>
  <si>
    <t>T02-31-P12</t>
  </si>
  <si>
    <t>T02-33-P01</t>
  </si>
  <si>
    <t>T02-44-P01</t>
  </si>
  <si>
    <t>T02-44-P12</t>
  </si>
  <si>
    <t>T02-50-P12</t>
  </si>
  <si>
    <t>T02-57-P01</t>
  </si>
  <si>
    <t>T02-57-P02</t>
  </si>
  <si>
    <t>T02-59-P01</t>
  </si>
  <si>
    <t>T02-59-P12</t>
  </si>
  <si>
    <t>T02-71-P01</t>
  </si>
  <si>
    <t>T02-79-P11</t>
  </si>
  <si>
    <t>Nombre de sites Clos</t>
  </si>
  <si>
    <t>A rajouter</t>
  </si>
  <si>
    <t>Nombre de Sites Clos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</si>
</sst>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9" fontId="3" fillId="0" borderId="0" applyFont="0" applyFill="0" applyBorder="0" applyAlignment="0" applyProtection="0"/>
    <xf numFmtId="0" fontId="3" fillId="0" borderId="0"/>
    <xf numFmtId="0" fontId="4" fillId="0" borderId="0"/>
  </cellStyleXfs>
  <cellXfs count="16">
    <xf numFmtId="0" fontId="0" fillId="0" borderId="0" xfId="0"/>
    <xf numFmtId="0" fontId="3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14" fontId="0" fillId="0" borderId="0" xfId="0" applyNumberFormat="1" applyAlignment="1">
      <alignment vertical="center" wrapText="1"/>
    </xf>
    <xf numFmtId="14" fontId="3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3" fillId="0" borderId="0" xfId="4" applyFont="1"/>
    <xf numFmtId="49" fontId="3" fillId="0" borderId="0" xfId="0" applyNumberFormat="1" applyFont="1" applyAlignment="1">
      <alignment vertical="center"/>
    </xf>
    <xf numFmtId="0" fontId="3" fillId="0" borderId="0" xfId="0" applyFont="1" applyFill="1" applyAlignment="1">
      <alignment vertical="center"/>
    </xf>
  </cellXfs>
  <cellStyles count="5">
    <cellStyle name="Normal" xfId="0" builtinId="0"/>
    <cellStyle name="Normal 2" xfId="1" xr:uid="{00000000-0005-0000-0000-000001000000}"/>
    <cellStyle name="Normal 2 2" xfId="3" xr:uid="{00000000-0005-0000-0000-000002000000}"/>
    <cellStyle name="Normal 3" xfId="4" xr:uid="{00000000-0005-0000-0000-000003000000}"/>
    <cellStyle name="Pourcentage 2" xfId="2" xr:uid="{00000000-0005-0000-0000-000004000000}"/>
  </cellStyles>
  <dxfs count="2"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TCD -01.xlsx]TCD!Tableau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Nombre de sites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TCD!$A$4:$A$20</c:f>
              <c:strCache>
                <c:ptCount val="16"/>
                <c:pt idx="0">
                  <c:v>Alpes</c:v>
                </c:pt>
                <c:pt idx="1">
                  <c:v>Alsace Franche-Comté</c:v>
                </c:pt>
                <c:pt idx="2">
                  <c:v>Auvergne</c:v>
                </c:pt>
                <c:pt idx="3">
                  <c:v>Bourgogne</c:v>
                </c:pt>
                <c:pt idx="4">
                  <c:v>Bretagne</c:v>
                </c:pt>
                <c:pt idx="5">
                  <c:v>Centre</c:v>
                </c:pt>
                <c:pt idx="6">
                  <c:v>Champagne-Ardenne</c:v>
                </c:pt>
                <c:pt idx="7">
                  <c:v>Limousin</c:v>
                </c:pt>
                <c:pt idx="8">
                  <c:v>Lorraine</c:v>
                </c:pt>
                <c:pt idx="9">
                  <c:v>Nord Pas de Calais</c:v>
                </c:pt>
                <c:pt idx="10">
                  <c:v>Normandie</c:v>
                </c:pt>
                <c:pt idx="11">
                  <c:v>Occitanie</c:v>
                </c:pt>
                <c:pt idx="12">
                  <c:v>PACA</c:v>
                </c:pt>
                <c:pt idx="13">
                  <c:v>Pays de Loire</c:v>
                </c:pt>
                <c:pt idx="14">
                  <c:v>Picardie</c:v>
                </c:pt>
                <c:pt idx="15">
                  <c:v>Poitou Charentes</c:v>
                </c:pt>
              </c:strCache>
            </c:strRef>
          </c:cat>
          <c:val>
            <c:numRef>
              <c:f>TCD!$B$4:$B$20</c:f>
              <c:numCache>
                <c:formatCode>General</c:formatCode>
                <c:ptCount val="16"/>
                <c:pt idx="0">
                  <c:v>2</c:v>
                </c:pt>
                <c:pt idx="1">
                  <c:v>3</c:v>
                </c:pt>
                <c:pt idx="2">
                  <c:v>2</c:v>
                </c:pt>
                <c:pt idx="3">
                  <c:v>6</c:v>
                </c:pt>
                <c:pt idx="4">
                  <c:v>12</c:v>
                </c:pt>
                <c:pt idx="5">
                  <c:v>8</c:v>
                </c:pt>
                <c:pt idx="6">
                  <c:v>13</c:v>
                </c:pt>
                <c:pt idx="7">
                  <c:v>2</c:v>
                </c:pt>
                <c:pt idx="8">
                  <c:v>7</c:v>
                </c:pt>
                <c:pt idx="9">
                  <c:v>8</c:v>
                </c:pt>
                <c:pt idx="10">
                  <c:v>4</c:v>
                </c:pt>
                <c:pt idx="11">
                  <c:v>16</c:v>
                </c:pt>
                <c:pt idx="12">
                  <c:v>3</c:v>
                </c:pt>
                <c:pt idx="13">
                  <c:v>12</c:v>
                </c:pt>
                <c:pt idx="14">
                  <c:v>1</c:v>
                </c:pt>
                <c:pt idx="1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F4-438D-8140-2AC8B6BD2B30}"/>
            </c:ext>
          </c:extLst>
        </c:ser>
        <c:ser>
          <c:idx val="1"/>
          <c:order val="1"/>
          <c:tx>
            <c:strRef>
              <c:f>TCD!$C$3</c:f>
              <c:strCache>
                <c:ptCount val="1"/>
                <c:pt idx="0">
                  <c:v>Nombre de Sites Clos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TCD!$A$4:$A$20</c:f>
              <c:strCache>
                <c:ptCount val="16"/>
                <c:pt idx="0">
                  <c:v>Alpes</c:v>
                </c:pt>
                <c:pt idx="1">
                  <c:v>Alsace Franche-Comté</c:v>
                </c:pt>
                <c:pt idx="2">
                  <c:v>Auvergne</c:v>
                </c:pt>
                <c:pt idx="3">
                  <c:v>Bourgogne</c:v>
                </c:pt>
                <c:pt idx="4">
                  <c:v>Bretagne</c:v>
                </c:pt>
                <c:pt idx="5">
                  <c:v>Centre</c:v>
                </c:pt>
                <c:pt idx="6">
                  <c:v>Champagne-Ardenne</c:v>
                </c:pt>
                <c:pt idx="7">
                  <c:v>Limousin</c:v>
                </c:pt>
                <c:pt idx="8">
                  <c:v>Lorraine</c:v>
                </c:pt>
                <c:pt idx="9">
                  <c:v>Nord Pas de Calais</c:v>
                </c:pt>
                <c:pt idx="10">
                  <c:v>Normandie</c:v>
                </c:pt>
                <c:pt idx="11">
                  <c:v>Occitanie</c:v>
                </c:pt>
                <c:pt idx="12">
                  <c:v>PACA</c:v>
                </c:pt>
                <c:pt idx="13">
                  <c:v>Pays de Loire</c:v>
                </c:pt>
                <c:pt idx="14">
                  <c:v>Picardie</c:v>
                </c:pt>
                <c:pt idx="15">
                  <c:v>Poitou Charentes</c:v>
                </c:pt>
              </c:strCache>
            </c:strRef>
          </c:cat>
          <c:val>
            <c:numRef>
              <c:f>TCD!$C$4:$C$20</c:f>
              <c:numCache>
                <c:formatCode>General</c:formatCode>
                <c:ptCount val="16"/>
                <c:pt idx="0">
                  <c:v>1</c:v>
                </c:pt>
                <c:pt idx="3">
                  <c:v>1</c:v>
                </c:pt>
                <c:pt idx="4">
                  <c:v>6</c:v>
                </c:pt>
                <c:pt idx="5">
                  <c:v>6</c:v>
                </c:pt>
                <c:pt idx="6">
                  <c:v>9</c:v>
                </c:pt>
                <c:pt idx="7">
                  <c:v>2</c:v>
                </c:pt>
                <c:pt idx="8">
                  <c:v>2</c:v>
                </c:pt>
                <c:pt idx="9">
                  <c:v>6</c:v>
                </c:pt>
                <c:pt idx="10">
                  <c:v>1</c:v>
                </c:pt>
                <c:pt idx="11">
                  <c:v>7</c:v>
                </c:pt>
                <c:pt idx="12">
                  <c:v>1</c:v>
                </c:pt>
                <c:pt idx="13">
                  <c:v>3</c:v>
                </c:pt>
                <c:pt idx="14">
                  <c:v>1</c:v>
                </c:pt>
                <c:pt idx="1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F86-40C8-AFC3-8CA3BD7E63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1517272"/>
        <c:axId val="481517600"/>
      </c:barChart>
      <c:catAx>
        <c:axId val="481517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1517600"/>
        <c:crosses val="autoZero"/>
        <c:auto val="1"/>
        <c:lblAlgn val="ctr"/>
        <c:lblOffset val="100"/>
        <c:noMultiLvlLbl val="0"/>
      </c:catAx>
      <c:valAx>
        <c:axId val="481517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1517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574675</xdr:colOff>
      <xdr:row>3</xdr:row>
      <xdr:rowOff>88900</xdr:rowOff>
    </xdr:from>
    <xdr:to>
      <xdr:col>9</xdr:col>
      <xdr:colOff>574675</xdr:colOff>
      <xdr:row>20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UBIE Caroline" refreshedDate="44372.681330671294" createdVersion="6" refreshedVersion="6" minRefreshableVersion="3" recordCount="103" xr:uid="{00000000-000A-0000-FFFF-FFFF0E000000}">
  <cacheSource type="worksheet">
    <worksheetSource ref="A1:F104" sheet="Donnees"/>
  </cacheSource>
  <cacheFields count="8">
    <cacheField name="Etat" numFmtId="0">
      <sharedItems/>
    </cacheField>
    <cacheField name="Nom du site" numFmtId="0">
      <sharedItems/>
    </cacheField>
    <cacheField name="Région" numFmtId="0">
      <sharedItems count="16">
        <s v="Champagne-Ardenne"/>
        <s v="Picardie"/>
        <s v="Auvergne"/>
        <s v="Occitanie"/>
        <s v="Poitou Charentes"/>
        <s v="Centre"/>
        <s v="Bretagne"/>
        <s v="Limousin"/>
        <s v="Alsace Franche-Comté"/>
        <s v="Alpes"/>
        <s v="Pays de Loire"/>
        <s v="Normandie"/>
        <s v="Lorraine"/>
        <s v="Bourgogne"/>
        <s v="Nord Pas de Calais"/>
        <s v="PACA"/>
      </sharedItems>
    </cacheField>
    <cacheField name="Date commande" numFmtId="14">
      <sharedItems containsSemiMixedTypes="0" containsNonDate="0" containsDate="1" containsString="0" minDate="2019-07-25T00:00:00" maxDate="2021-06-22T00:00:00"/>
    </cacheField>
    <cacheField name="Date cloture" numFmtId="14">
      <sharedItems containsNonDate="0" containsDate="1" containsString="0" containsBlank="1" minDate="2019-10-24T00:00:00" maxDate="2021-06-29T00:00:00" count="46">
        <d v="2021-03-24T00:00:00"/>
        <d v="2020-12-09T00:00:00"/>
        <m/>
        <d v="2020-09-16T00:00:00"/>
        <d v="2020-08-26T00:00:00"/>
        <d v="2021-03-09T00:00:00"/>
        <d v="2021-05-17T00:00:00"/>
        <d v="2021-02-17T00:00:00"/>
        <d v="2021-03-10T00:00:00"/>
        <d v="2021-03-17T00:00:00"/>
        <d v="2021-05-21T00:00:00"/>
        <d v="2021-04-19T00:00:00"/>
        <d v="2021-06-04T00:00:00"/>
        <d v="2019-11-04T00:00:00"/>
        <d v="2020-08-18T00:00:00"/>
        <d v="2021-05-28T00:00:00"/>
        <d v="2021-04-28T00:00:00"/>
        <d v="2021-04-14T00:00:00"/>
        <d v="2021-04-01T00:00:00"/>
        <d v="2020-11-18T00:00:00"/>
        <d v="2020-09-18T00:00:00"/>
        <d v="2021-06-18T00:00:00"/>
        <d v="2020-07-30T00:00:00"/>
        <d v="2021-05-26T00:00:00"/>
        <d v="2021-06-28T00:00:00"/>
        <d v="2021-02-22T00:00:00"/>
        <d v="2020-10-26T00:00:00"/>
        <d v="2021-03-22T00:00:00"/>
        <d v="2021-03-26T00:00:00"/>
        <d v="2021-04-02T00:00:00"/>
        <d v="2021-02-25T00:00:00"/>
        <d v="2021-03-12T00:00:00"/>
        <d v="2021-06-03T00:00:00"/>
        <d v="2021-03-05T00:00:00"/>
        <d v="2020-10-28T00:00:00"/>
        <d v="2021-05-18T00:00:00"/>
        <d v="2021-03-08T00:00:00"/>
        <d v="2020-11-02T00:00:00"/>
        <d v="2020-10-08T00:00:00"/>
        <d v="2021-06-22T00:00:00"/>
        <d v="2021-02-26T00:00:00"/>
        <d v="2020-11-16T00:00:00"/>
        <d v="2021-06-14T00:00:00"/>
        <d v="2019-10-24T00:00:00"/>
        <d v="2020-08-20T00:00:00"/>
        <d v="2021-04-15T00:00:00"/>
      </sharedItems>
      <fieldGroup par="7" base="4">
        <rangePr groupBy="months" startDate="2019-10-24T00:00:00" endDate="2021-06-29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9/06/2021"/>
        </groupItems>
      </fieldGroup>
    </cacheField>
    <cacheField name="Type" numFmtId="0">
      <sharedItems/>
    </cacheField>
    <cacheField name="Trimestres" numFmtId="0" databaseField="0">
      <fieldGroup base="4">
        <rangePr groupBy="quarters" startDate="2019-10-24T00:00:00" endDate="2021-06-29T00:00:00"/>
        <groupItems count="6">
          <s v="&lt;24/10/2019"/>
          <s v="Trimestre1"/>
          <s v="Trimestre2"/>
          <s v="Trimestre3"/>
          <s v="Trimestre4"/>
          <s v="&gt;29/06/2021"/>
        </groupItems>
      </fieldGroup>
    </cacheField>
    <cacheField name="Années" numFmtId="0" databaseField="0">
      <fieldGroup base="4">
        <rangePr groupBy="years" startDate="2019-10-24T00:00:00" endDate="2021-06-29T00:00:00"/>
        <groupItems count="5">
          <s v="&lt;24/10/2019"/>
          <s v="2019"/>
          <s v="2020"/>
          <s v="2021"/>
          <s v="&gt;29/06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">
  <r>
    <s v="Clos"/>
    <s v="T01-01-P01"/>
    <x v="0"/>
    <d v="2020-09-29T00:00:00"/>
    <x v="0"/>
    <s v="T01"/>
  </r>
  <r>
    <s v="Clos"/>
    <s v="T01-02-P01"/>
    <x v="1"/>
    <d v="2020-10-21T00:00:00"/>
    <x v="1"/>
    <s v="T01"/>
  </r>
  <r>
    <s v="Travaux"/>
    <s v="T01-02-P02"/>
    <x v="0"/>
    <d v="2020-10-21T00:00:00"/>
    <x v="2"/>
    <s v="T01"/>
  </r>
  <r>
    <s v="En cours"/>
    <s v="T01-03-P01"/>
    <x v="2"/>
    <d v="2021-04-13T00:00:00"/>
    <x v="2"/>
    <s v="T01"/>
  </r>
  <r>
    <s v="En cours"/>
    <s v="T01-08-P01"/>
    <x v="0"/>
    <d v="2020-10-21T00:00:00"/>
    <x v="2"/>
    <s v="T01"/>
  </r>
  <r>
    <s v="Travaux"/>
    <s v="T01-10-P01"/>
    <x v="0"/>
    <d v="2020-10-22T00:00:00"/>
    <x v="2"/>
    <s v="T01"/>
  </r>
  <r>
    <s v="Clos"/>
    <s v="T01-10-P02"/>
    <x v="0"/>
    <d v="2020-08-13T00:00:00"/>
    <x v="3"/>
    <s v="T01"/>
  </r>
  <r>
    <s v="Clos"/>
    <s v="T01-10-P03"/>
    <x v="0"/>
    <d v="2020-07-29T00:00:00"/>
    <x v="4"/>
    <s v="T01"/>
  </r>
  <r>
    <s v="Travaux"/>
    <s v="T01-12-P01"/>
    <x v="3"/>
    <d v="2021-01-13T00:00:00"/>
    <x v="2"/>
    <s v="T01"/>
  </r>
  <r>
    <s v="Annulé"/>
    <s v="T01-12-P02"/>
    <x v="3"/>
    <d v="2020-12-03T00:00:00"/>
    <x v="2"/>
    <s v="T01"/>
  </r>
  <r>
    <s v="Planifié"/>
    <s v="T01-12-P03"/>
    <x v="3"/>
    <d v="2021-03-29T00:00:00"/>
    <x v="2"/>
    <s v="T01"/>
  </r>
  <r>
    <s v="Clos"/>
    <s v="T01-16-P01"/>
    <x v="4"/>
    <d v="2020-12-17T00:00:00"/>
    <x v="5"/>
    <s v="T01"/>
  </r>
  <r>
    <s v="En attente"/>
    <s v="T01-18-P01"/>
    <x v="5"/>
    <d v="2020-06-15T00:00:00"/>
    <x v="2"/>
    <s v="T01"/>
  </r>
  <r>
    <s v="En attente"/>
    <s v="T01-22-P01"/>
    <x v="6"/>
    <d v="2020-08-06T00:00:00"/>
    <x v="2"/>
    <s v="T01"/>
  </r>
  <r>
    <s v="En cours"/>
    <s v="T01-22-P02"/>
    <x v="6"/>
    <d v="2020-08-11T00:00:00"/>
    <x v="2"/>
    <s v="T01"/>
  </r>
  <r>
    <s v="Travaux"/>
    <s v="T01-22-P03"/>
    <x v="6"/>
    <d v="2020-11-12T00:00:00"/>
    <x v="2"/>
    <s v="T01"/>
  </r>
  <r>
    <s v="Clos"/>
    <s v="T01-22-P11"/>
    <x v="6"/>
    <d v="2020-11-12T00:00:00"/>
    <x v="6"/>
    <s v="T01"/>
  </r>
  <r>
    <s v="Clos"/>
    <s v="T01-23-P01"/>
    <x v="7"/>
    <d v="2020-11-16T00:00:00"/>
    <x v="7"/>
    <s v="T01"/>
  </r>
  <r>
    <s v="Nouveau"/>
    <s v="T01-25-P01"/>
    <x v="8"/>
    <d v="2021-06-14T00:00:00"/>
    <x v="2"/>
    <s v="T01"/>
  </r>
  <r>
    <s v="Nouveau"/>
    <s v="T01-25-P02"/>
    <x v="8"/>
    <d v="2021-06-14T00:00:00"/>
    <x v="2"/>
    <s v="T01"/>
  </r>
  <r>
    <s v="Clos"/>
    <s v="T01-28-P01"/>
    <x v="5"/>
    <d v="2020-08-12T00:00:00"/>
    <x v="8"/>
    <s v="T01"/>
  </r>
  <r>
    <s v="Clos"/>
    <s v="T01-29-P01"/>
    <x v="6"/>
    <d v="2020-12-03T00:00:00"/>
    <x v="0"/>
    <s v="T01"/>
  </r>
  <r>
    <s v="Nouveau"/>
    <s v="T01-30-P01"/>
    <x v="3"/>
    <d v="2021-06-18T00:00:00"/>
    <x v="2"/>
    <s v="T01"/>
  </r>
  <r>
    <s v="Travaux"/>
    <s v="T01-31-P01"/>
    <x v="3"/>
    <d v="2021-02-25T00:00:00"/>
    <x v="2"/>
    <s v="T01"/>
  </r>
  <r>
    <s v="Clos"/>
    <s v="T01-33-P01"/>
    <x v="3"/>
    <d v="2020-12-08T00:00:00"/>
    <x v="9"/>
    <s v="T01"/>
  </r>
  <r>
    <s v="Travaux"/>
    <s v="T01-33-P02"/>
    <x v="3"/>
    <d v="2021-05-13T00:00:00"/>
    <x v="2"/>
    <s v="T01"/>
  </r>
  <r>
    <s v="En cours"/>
    <s v="T01-35-P01"/>
    <x v="6"/>
    <d v="2020-08-06T00:00:00"/>
    <x v="2"/>
    <s v="T01"/>
  </r>
  <r>
    <s v="Clos"/>
    <s v="T01-36-P01"/>
    <x v="5"/>
    <d v="2020-10-22T00:00:00"/>
    <x v="10"/>
    <s v="T01"/>
  </r>
  <r>
    <s v="En cours"/>
    <s v="T01-38-P01"/>
    <x v="9"/>
    <d v="2020-08-06T00:00:00"/>
    <x v="2"/>
    <s v="T01"/>
  </r>
  <r>
    <s v="En cours"/>
    <s v="T01-40-P01"/>
    <x v="3"/>
    <d v="2021-05-10T00:00:00"/>
    <x v="2"/>
    <s v="T01"/>
  </r>
  <r>
    <s v="Clos"/>
    <s v="T01-44-P01"/>
    <x v="10"/>
    <d v="2020-09-29T00:00:00"/>
    <x v="11"/>
    <s v="T01"/>
  </r>
  <r>
    <s v="En cours"/>
    <s v="T01-44-P03"/>
    <x v="10"/>
    <d v="2021-06-01T00:00:00"/>
    <x v="2"/>
    <s v="T01"/>
  </r>
  <r>
    <s v="En attente"/>
    <s v="T01-44-P01"/>
    <x v="10"/>
    <d v="2020-09-29T00:00:00"/>
    <x v="2"/>
    <s v="T01"/>
  </r>
  <r>
    <s v="En cours"/>
    <s v="T01-45-P01"/>
    <x v="5"/>
    <d v="2020-08-04T00:00:00"/>
    <x v="2"/>
    <s v="T01"/>
  </r>
  <r>
    <s v="Travaux"/>
    <s v="T01-49-P01"/>
    <x v="10"/>
    <d v="2020-07-31T00:00:00"/>
    <x v="2"/>
    <s v="T01"/>
  </r>
  <r>
    <s v="Nouveau"/>
    <s v="T01-50-P01"/>
    <x v="11"/>
    <d v="2021-06-21T00:00:00"/>
    <x v="2"/>
    <s v="T01"/>
  </r>
  <r>
    <s v="Travaux"/>
    <s v="T01-50-P02"/>
    <x v="11"/>
    <d v="2021-03-10T00:00:00"/>
    <x v="2"/>
    <s v="T01"/>
  </r>
  <r>
    <s v="En cours"/>
    <s v="T01-52-P01"/>
    <x v="0"/>
    <d v="2020-10-21T00:00:00"/>
    <x v="2"/>
    <s v="T01"/>
  </r>
  <r>
    <s v="Clos"/>
    <s v="T01-55-P01"/>
    <x v="12"/>
    <d v="2020-10-21T00:00:00"/>
    <x v="12"/>
    <s v="T01"/>
  </r>
  <r>
    <s v="En attente"/>
    <s v="T01-56-P01"/>
    <x v="6"/>
    <d v="2020-10-27T00:00:00"/>
    <x v="2"/>
    <s v="T01"/>
  </r>
  <r>
    <s v="Nouveau"/>
    <s v="T01-57-P01"/>
    <x v="12"/>
    <d v="2021-06-16T00:00:00"/>
    <x v="2"/>
    <s v="T01"/>
  </r>
  <r>
    <s v="Nouveau"/>
    <s v="T01-57-P04"/>
    <x v="12"/>
    <d v="2021-06-14T00:00:00"/>
    <x v="2"/>
    <s v="T01"/>
  </r>
  <r>
    <s v="Travaux"/>
    <s v="T01-57-P03"/>
    <x v="12"/>
    <d v="2020-07-31T00:00:00"/>
    <x v="2"/>
    <s v="T01"/>
  </r>
  <r>
    <s v="En cours"/>
    <s v="T01-58-P01"/>
    <x v="13"/>
    <d v="2021-03-29T00:00:00"/>
    <x v="2"/>
    <s v="T01"/>
  </r>
  <r>
    <s v="Clos"/>
    <s v="T01-59-P01"/>
    <x v="14"/>
    <d v="2019-07-25T00:00:00"/>
    <x v="13"/>
    <s v="T01"/>
  </r>
  <r>
    <s v="En attente"/>
    <s v="T01-59-P11"/>
    <x v="14"/>
    <d v="2021-03-24T00:00:00"/>
    <x v="2"/>
    <s v="T01"/>
  </r>
  <r>
    <s v="Clos"/>
    <s v="T01-59-P02"/>
    <x v="14"/>
    <d v="2020-08-25T00:00:00"/>
    <x v="14"/>
    <s v="T01"/>
  </r>
  <r>
    <s v="Clos"/>
    <s v="T01-62-P01"/>
    <x v="14"/>
    <d v="2021-03-17T00:00:00"/>
    <x v="15"/>
    <s v="T01"/>
  </r>
  <r>
    <s v="En cours"/>
    <s v="T01-71-P01"/>
    <x v="13"/>
    <d v="2021-05-13T00:00:00"/>
    <x v="2"/>
    <s v="T01"/>
  </r>
  <r>
    <s v="En attente"/>
    <s v="T01-71-P02"/>
    <x v="13"/>
    <d v="2020-10-26T00:00:00"/>
    <x v="2"/>
    <s v="T01"/>
  </r>
  <r>
    <s v="En cours"/>
    <s v="T01-72-P01"/>
    <x v="10"/>
    <d v="2021-04-06T00:00:00"/>
    <x v="2"/>
    <s v="T01"/>
  </r>
  <r>
    <s v="Clos"/>
    <s v="T01-79-P01"/>
    <x v="4"/>
    <d v="2020-12-17T00:00:00"/>
    <x v="16"/>
    <s v="T01"/>
  </r>
  <r>
    <s v="Travaux"/>
    <s v="T01-84-P01"/>
    <x v="15"/>
    <d v="2021-01-08T00:00:00"/>
    <x v="2"/>
    <s v="T01"/>
  </r>
  <r>
    <s v="Travaux"/>
    <s v="T01-84-P02"/>
    <x v="15"/>
    <d v="2021-01-08T00:00:00"/>
    <x v="2"/>
    <s v="T01"/>
  </r>
  <r>
    <s v="Travaux"/>
    <s v="T01-85-P01"/>
    <x v="10"/>
    <d v="2020-11-12T00:00:00"/>
    <x v="2"/>
    <s v="T01"/>
  </r>
  <r>
    <s v="Travaux"/>
    <s v="T02-03-P11"/>
    <x v="2"/>
    <d v="2021-04-13T00:00:00"/>
    <x v="2"/>
    <s v="T02"/>
  </r>
  <r>
    <s v="Clos"/>
    <s v="T02-08-P01"/>
    <x v="0"/>
    <d v="2021-01-20T00:00:00"/>
    <x v="17"/>
    <s v="T02"/>
  </r>
  <r>
    <s v="Clos"/>
    <s v="T02-08-P11"/>
    <x v="0"/>
    <d v="2020-10-21T00:00:00"/>
    <x v="18"/>
    <s v="T02"/>
  </r>
  <r>
    <s v="Clos"/>
    <s v="T02-10-P01"/>
    <x v="0"/>
    <d v="2020-09-29T00:00:00"/>
    <x v="19"/>
    <s v="T02"/>
  </r>
  <r>
    <s v="Clos"/>
    <s v="T02-10-P02"/>
    <x v="0"/>
    <d v="2020-07-29T00:00:00"/>
    <x v="20"/>
    <s v="T02"/>
  </r>
  <r>
    <s v="Clos"/>
    <s v="T02-10-P11"/>
    <x v="0"/>
    <d v="2020-10-22T00:00:00"/>
    <x v="8"/>
    <s v="T02"/>
  </r>
  <r>
    <s v="Clos"/>
    <s v="T02-12-P11"/>
    <x v="3"/>
    <d v="2020-12-03T00:00:00"/>
    <x v="21"/>
    <s v="T02"/>
  </r>
  <r>
    <s v="Clos"/>
    <s v="T02-16-P11"/>
    <x v="4"/>
    <d v="2020-12-17T00:00:00"/>
    <x v="5"/>
    <s v="T02"/>
  </r>
  <r>
    <s v="Clos"/>
    <s v="T02-18-P11"/>
    <x v="5"/>
    <d v="2020-12-15T00:00:00"/>
    <x v="22"/>
    <s v="T02"/>
  </r>
  <r>
    <s v="Clos"/>
    <s v="T02-22-P11"/>
    <x v="6"/>
    <d v="2020-08-06T00:00:00"/>
    <x v="23"/>
    <s v="T02"/>
  </r>
  <r>
    <s v="Planifié"/>
    <s v="T02-22-P12"/>
    <x v="6"/>
    <d v="2020-08-11T00:00:00"/>
    <x v="24"/>
    <s v="T02"/>
  </r>
  <r>
    <s v="Clos"/>
    <s v="T02-23-P11"/>
    <x v="7"/>
    <d v="2020-11-16T00:00:00"/>
    <x v="25"/>
    <s v="T02"/>
  </r>
  <r>
    <s v="Nouveau"/>
    <s v="T02-25-P11"/>
    <x v="8"/>
    <d v="2021-06-14T00:00:00"/>
    <x v="2"/>
    <s v="T02"/>
  </r>
  <r>
    <s v="Clos"/>
    <s v="T02-28-P11"/>
    <x v="5"/>
    <d v="2020-08-12T00:00:00"/>
    <x v="26"/>
    <s v="T02"/>
  </r>
  <r>
    <s v="Clos"/>
    <s v="T02-29-P11"/>
    <x v="6"/>
    <d v="2020-12-03T00:00:00"/>
    <x v="27"/>
    <s v="T02"/>
  </r>
  <r>
    <s v="Nouveau"/>
    <s v="T02-30-P11"/>
    <x v="3"/>
    <d v="2021-06-18T00:00:00"/>
    <x v="2"/>
    <s v="T02"/>
  </r>
  <r>
    <s v="Clos"/>
    <s v="T02-31-P11"/>
    <x v="3"/>
    <d v="2021-02-25T00:00:00"/>
    <x v="28"/>
    <s v="T02"/>
  </r>
  <r>
    <s v="Clos"/>
    <s v="T02-31-P12"/>
    <x v="3"/>
    <d v="2021-01-13T00:00:00"/>
    <x v="29"/>
    <s v="T02"/>
  </r>
  <r>
    <s v="Clos"/>
    <s v="T02-33-P01"/>
    <x v="3"/>
    <d v="2020-12-08T00:00:00"/>
    <x v="30"/>
    <s v="T02"/>
  </r>
  <r>
    <s v="Clos"/>
    <s v="T02-33-P11"/>
    <x v="3"/>
    <d v="2021-01-28T00:00:00"/>
    <x v="31"/>
    <s v="T02"/>
  </r>
  <r>
    <s v="Clos"/>
    <s v="T02-35-P11"/>
    <x v="6"/>
    <d v="2020-08-06T00:00:00"/>
    <x v="32"/>
    <s v="T02"/>
  </r>
  <r>
    <s v="Clos"/>
    <s v="T02-36-P11"/>
    <x v="5"/>
    <d v="2020-10-22T00:00:00"/>
    <x v="33"/>
    <s v="T02"/>
  </r>
  <r>
    <s v="Clos"/>
    <s v="T02-38-P11"/>
    <x v="9"/>
    <d v="2020-08-06T00:00:00"/>
    <x v="34"/>
    <s v="T02"/>
  </r>
  <r>
    <s v="Clos"/>
    <s v="T02-40-P11"/>
    <x v="3"/>
    <d v="2020-10-21T00:00:00"/>
    <x v="35"/>
    <s v="T02"/>
  </r>
  <r>
    <s v="En cours"/>
    <s v="T02-40-P12"/>
    <x v="3"/>
    <d v="2021-05-10T00:00:00"/>
    <x v="2"/>
    <s v="T02"/>
  </r>
  <r>
    <s v="Clos"/>
    <s v="T02-44-P01"/>
    <x v="10"/>
    <d v="2020-09-29T00:00:00"/>
    <x v="36"/>
    <s v="T02"/>
  </r>
  <r>
    <s v="En cours"/>
    <s v="T02-44-P11"/>
    <x v="10"/>
    <d v="2021-06-01T00:00:00"/>
    <x v="2"/>
    <s v="T02"/>
  </r>
  <r>
    <s v="En cours"/>
    <s v="T02-44-P12"/>
    <x v="10"/>
    <d v="2020-09-29T00:00:00"/>
    <x v="2"/>
    <s v="T02"/>
  </r>
  <r>
    <s v="Clos"/>
    <s v="T02-45-P11"/>
    <x v="5"/>
    <d v="2020-08-04T00:00:00"/>
    <x v="37"/>
    <s v="T02"/>
  </r>
  <r>
    <s v="Clos"/>
    <s v="T02-49-P11"/>
    <x v="10"/>
    <d v="2020-07-31T00:00:00"/>
    <x v="38"/>
    <s v="T02"/>
  </r>
  <r>
    <s v="Clos"/>
    <s v="T02-50-P11"/>
    <x v="11"/>
    <d v="2021-03-10T00:00:00"/>
    <x v="39"/>
    <s v="T02"/>
  </r>
  <r>
    <s v="Nouveau"/>
    <s v="T02-50-P12"/>
    <x v="11"/>
    <d v="2021-06-21T00:00:00"/>
    <x v="2"/>
    <s v="T02"/>
  </r>
  <r>
    <s v="Clos"/>
    <s v="T02-52-P11"/>
    <x v="0"/>
    <d v="2020-10-21T00:00:00"/>
    <x v="40"/>
    <s v="T02"/>
  </r>
  <r>
    <s v="En cours"/>
    <s v="T02-56-P11"/>
    <x v="6"/>
    <d v="2020-10-27T00:00:00"/>
    <x v="2"/>
    <s v="T02"/>
  </r>
  <r>
    <s v="Clos"/>
    <s v="T02-57-P01"/>
    <x v="12"/>
    <d v="2020-07-31T00:00:00"/>
    <x v="41"/>
    <s v="T02"/>
  </r>
  <r>
    <s v="Nouveau"/>
    <s v="T02-57-P02"/>
    <x v="12"/>
    <d v="2021-06-14T00:00:00"/>
    <x v="2"/>
    <s v="T02"/>
  </r>
  <r>
    <s v="Nouveau"/>
    <s v="T02-57-P11"/>
    <x v="12"/>
    <d v="2021-06-16T00:00:00"/>
    <x v="2"/>
    <s v="T02"/>
  </r>
  <r>
    <s v="Travaux"/>
    <s v="T02-58-P11"/>
    <x v="13"/>
    <d v="2021-03-29T00:00:00"/>
    <x v="2"/>
    <s v="T02"/>
  </r>
  <r>
    <s v="Clos"/>
    <s v="T02-59-P01"/>
    <x v="14"/>
    <d v="2021-03-24T00:00:00"/>
    <x v="42"/>
    <s v="T02"/>
  </r>
  <r>
    <s v="Clos"/>
    <s v="T02-59-P11"/>
    <x v="14"/>
    <d v="2019-07-25T00:00:00"/>
    <x v="43"/>
    <s v="T02"/>
  </r>
  <r>
    <s v="Clos"/>
    <s v="T02-59-P12"/>
    <x v="14"/>
    <d v="2020-08-25T00:00:00"/>
    <x v="44"/>
    <s v="T02"/>
  </r>
  <r>
    <s v="Planifié"/>
    <s v="T02-62-P11"/>
    <x v="14"/>
    <d v="2021-03-17T00:00:00"/>
    <x v="2"/>
    <s v="T02"/>
  </r>
  <r>
    <s v="Clos"/>
    <s v="T02-71-P01"/>
    <x v="13"/>
    <d v="2020-10-26T00:00:00"/>
    <x v="28"/>
    <s v="T02"/>
  </r>
  <r>
    <s v="En cours"/>
    <s v="T02-71-P11"/>
    <x v="13"/>
    <d v="2021-03-29T00:00:00"/>
    <x v="2"/>
    <s v="T02"/>
  </r>
  <r>
    <s v="Travaux"/>
    <s v="T02-72-P11"/>
    <x v="10"/>
    <d v="2021-04-06T00:00:00"/>
    <x v="2"/>
    <s v="T02"/>
  </r>
  <r>
    <s v="Clos"/>
    <s v="T02-79-P11"/>
    <x v="4"/>
    <d v="2020-12-17T00:00:00"/>
    <x v="16"/>
    <s v="T02"/>
  </r>
  <r>
    <s v="Clos"/>
    <s v="T02-84-P11"/>
    <x v="15"/>
    <d v="2021-01-08T00:00:00"/>
    <x v="45"/>
    <s v="T02"/>
  </r>
  <r>
    <s v="Travaux"/>
    <s v="T02-85-P11"/>
    <x v="10"/>
    <d v="2020-11-12T00:00:00"/>
    <x v="2"/>
    <s v="T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1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 chartFormat="1" rowHeaderCaption="Région">
  <location ref="A3:C20" firstHeaderRow="0" firstDataRow="1" firstDataCol="1"/>
  <pivotFields count="8">
    <pivotField showAll="0"/>
    <pivotField dataField="1" showAll="0"/>
    <pivotField axis="axisRow" showAll="0">
      <items count="17">
        <item x="9"/>
        <item x="8"/>
        <item x="2"/>
        <item x="13"/>
        <item x="6"/>
        <item x="5"/>
        <item x="0"/>
        <item x="7"/>
        <item x="12"/>
        <item x="14"/>
        <item x="11"/>
        <item x="3"/>
        <item x="15"/>
        <item x="10"/>
        <item x="1"/>
        <item x="4"/>
        <item t="default"/>
      </items>
    </pivotField>
    <pivotField numFmtId="14" showAll="0"/>
    <pivotField dataFiel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6">
        <item sd="0" x="0"/>
        <item sd="0" x="1"/>
        <item sd="0" x="2"/>
        <item sd="0" x="3"/>
        <item sd="0" x="4"/>
        <item t="default"/>
      </items>
    </pivotField>
  </pivotFields>
  <rowFields count="1">
    <field x="2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sites" fld="1" subtotal="count" baseField="0" baseItem="0"/>
    <dataField name="Nombre de Sites Clos" fld="4" subtotal="count" baseField="2" baseItem="6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1"/>
  <sheetViews>
    <sheetView workbookViewId="0">
      <pane xSplit="2" ySplit="1" topLeftCell="C2" activePane="bottomRight" state="frozenSplit"/>
      <selection pane="topRight" activeCell="C1" sqref="C1"/>
      <selection pane="bottomLeft" activeCell="A6" sqref="A6"/>
      <selection pane="bottomRight" activeCell="B1" sqref="B1"/>
    </sheetView>
  </sheetViews>
  <sheetFormatPr baseColWidth="10" defaultColWidth="10.85546875" defaultRowHeight="12.75" x14ac:dyDescent="0.2"/>
  <cols>
    <col min="1" max="1" width="13.28515625" style="5" customWidth="1"/>
    <col min="2" max="2" width="22" style="7" customWidth="1"/>
    <col min="3" max="3" width="22.140625" style="5" customWidth="1"/>
    <col min="4" max="4" width="13.5703125" style="6" customWidth="1"/>
    <col min="5" max="5" width="14.28515625" style="6" bestFit="1" customWidth="1"/>
    <col min="6" max="8" width="21.85546875" style="5" customWidth="1"/>
    <col min="9" max="16384" width="10.85546875" style="5"/>
  </cols>
  <sheetData>
    <row r="1" spans="1:6" s="11" customFormat="1" x14ac:dyDescent="0.2">
      <c r="A1" s="11" t="s">
        <v>0</v>
      </c>
      <c r="B1" s="11" t="s">
        <v>3</v>
      </c>
      <c r="C1" s="11" t="s">
        <v>24</v>
      </c>
      <c r="D1" s="12" t="s">
        <v>18</v>
      </c>
      <c r="E1" s="12" t="s">
        <v>25</v>
      </c>
      <c r="F1" s="11" t="s">
        <v>26</v>
      </c>
    </row>
    <row r="2" spans="1:6" x14ac:dyDescent="0.2">
      <c r="A2" s="5" t="s">
        <v>1</v>
      </c>
      <c r="B2" s="7" t="s">
        <v>33</v>
      </c>
      <c r="C2" s="7" t="s">
        <v>8</v>
      </c>
      <c r="D2" s="10">
        <v>44103</v>
      </c>
      <c r="E2" s="6">
        <v>44279</v>
      </c>
      <c r="F2" s="5" t="str">
        <f t="shared" ref="F2:F33" si="0">LEFT(B2,3)</f>
        <v>T01</v>
      </c>
    </row>
    <row r="3" spans="1:6" x14ac:dyDescent="0.2">
      <c r="A3" s="5" t="s">
        <v>1</v>
      </c>
      <c r="B3" s="7" t="s">
        <v>28</v>
      </c>
      <c r="C3" s="7" t="s">
        <v>6</v>
      </c>
      <c r="D3" s="6">
        <v>44125</v>
      </c>
      <c r="E3" s="6">
        <v>44174</v>
      </c>
      <c r="F3" s="5" t="str">
        <f t="shared" si="0"/>
        <v>T01</v>
      </c>
    </row>
    <row r="4" spans="1:6" x14ac:dyDescent="0.2">
      <c r="A4" s="7" t="s">
        <v>27</v>
      </c>
      <c r="B4" s="7" t="s">
        <v>35</v>
      </c>
      <c r="C4" s="7" t="s">
        <v>8</v>
      </c>
      <c r="D4" s="6">
        <v>44125</v>
      </c>
      <c r="F4" s="5" t="str">
        <f t="shared" si="0"/>
        <v>T01</v>
      </c>
    </row>
    <row r="5" spans="1:6" x14ac:dyDescent="0.2">
      <c r="A5" s="7" t="s">
        <v>21</v>
      </c>
      <c r="B5" s="7" t="s">
        <v>29</v>
      </c>
      <c r="C5" s="7" t="s">
        <v>7</v>
      </c>
      <c r="D5" s="6">
        <v>44299</v>
      </c>
      <c r="F5" s="5" t="str">
        <f t="shared" si="0"/>
        <v>T01</v>
      </c>
    </row>
    <row r="6" spans="1:6" x14ac:dyDescent="0.2">
      <c r="A6" s="7" t="s">
        <v>21</v>
      </c>
      <c r="B6" s="7" t="s">
        <v>32</v>
      </c>
      <c r="C6" s="7" t="s">
        <v>8</v>
      </c>
      <c r="D6" s="6">
        <v>44125</v>
      </c>
      <c r="F6" s="5" t="str">
        <f t="shared" si="0"/>
        <v>T01</v>
      </c>
    </row>
    <row r="7" spans="1:6" x14ac:dyDescent="0.2">
      <c r="A7" s="7" t="s">
        <v>27</v>
      </c>
      <c r="B7" s="7" t="s">
        <v>37</v>
      </c>
      <c r="C7" s="7" t="s">
        <v>8</v>
      </c>
      <c r="D7" s="6">
        <v>44126</v>
      </c>
      <c r="F7" s="5" t="str">
        <f t="shared" si="0"/>
        <v>T01</v>
      </c>
    </row>
    <row r="8" spans="1:6" x14ac:dyDescent="0.2">
      <c r="A8" s="5" t="s">
        <v>1</v>
      </c>
      <c r="B8" s="7" t="s">
        <v>105</v>
      </c>
      <c r="C8" s="7" t="s">
        <v>8</v>
      </c>
      <c r="D8" s="6">
        <v>44056</v>
      </c>
      <c r="E8" s="6">
        <v>44090</v>
      </c>
      <c r="F8" s="5" t="str">
        <f t="shared" si="0"/>
        <v>T01</v>
      </c>
    </row>
    <row r="9" spans="1:6" x14ac:dyDescent="0.2">
      <c r="A9" s="5" t="s">
        <v>1</v>
      </c>
      <c r="B9" s="7" t="s">
        <v>106</v>
      </c>
      <c r="C9" s="7" t="s">
        <v>8</v>
      </c>
      <c r="D9" s="6">
        <v>44041</v>
      </c>
      <c r="E9" s="6">
        <v>44069</v>
      </c>
      <c r="F9" s="5" t="str">
        <f t="shared" si="0"/>
        <v>T01</v>
      </c>
    </row>
    <row r="10" spans="1:6" x14ac:dyDescent="0.2">
      <c r="A10" s="7" t="s">
        <v>27</v>
      </c>
      <c r="B10" s="7" t="s">
        <v>38</v>
      </c>
      <c r="C10" s="7" t="s">
        <v>102</v>
      </c>
      <c r="D10" s="6">
        <v>44209</v>
      </c>
      <c r="F10" s="5" t="str">
        <f t="shared" si="0"/>
        <v>T01</v>
      </c>
    </row>
    <row r="11" spans="1:6" x14ac:dyDescent="0.2">
      <c r="A11" s="5" t="s">
        <v>4</v>
      </c>
      <c r="B11" s="7" t="s">
        <v>103</v>
      </c>
      <c r="C11" s="7" t="s">
        <v>102</v>
      </c>
      <c r="D11" s="6">
        <v>44168</v>
      </c>
      <c r="F11" s="5" t="str">
        <f t="shared" si="0"/>
        <v>T01</v>
      </c>
    </row>
    <row r="12" spans="1:6" x14ac:dyDescent="0.2">
      <c r="A12" s="7" t="s">
        <v>20</v>
      </c>
      <c r="B12" s="7" t="s">
        <v>107</v>
      </c>
      <c r="C12" s="7" t="s">
        <v>102</v>
      </c>
      <c r="D12" s="6">
        <v>44284</v>
      </c>
      <c r="F12" s="5" t="str">
        <f t="shared" si="0"/>
        <v>T01</v>
      </c>
    </row>
    <row r="13" spans="1:6" x14ac:dyDescent="0.2">
      <c r="A13" s="5" t="s">
        <v>1</v>
      </c>
      <c r="B13" s="7" t="s">
        <v>40</v>
      </c>
      <c r="C13" s="5" t="s">
        <v>9</v>
      </c>
      <c r="D13" s="6">
        <v>44182</v>
      </c>
      <c r="E13" s="6">
        <v>44264</v>
      </c>
      <c r="F13" s="5" t="str">
        <f t="shared" si="0"/>
        <v>T01</v>
      </c>
    </row>
    <row r="14" spans="1:6" x14ac:dyDescent="0.2">
      <c r="A14" s="7" t="s">
        <v>54</v>
      </c>
      <c r="B14" s="7" t="s">
        <v>43</v>
      </c>
      <c r="C14" s="8" t="s">
        <v>10</v>
      </c>
      <c r="D14" s="6">
        <v>43997</v>
      </c>
      <c r="F14" s="5" t="str">
        <f t="shared" si="0"/>
        <v>T01</v>
      </c>
    </row>
    <row r="15" spans="1:6" x14ac:dyDescent="0.2">
      <c r="A15" s="7" t="s">
        <v>54</v>
      </c>
      <c r="B15" s="7" t="s">
        <v>44</v>
      </c>
      <c r="C15" s="8" t="s">
        <v>11</v>
      </c>
      <c r="D15" s="6">
        <v>44049</v>
      </c>
      <c r="F15" s="5" t="str">
        <f t="shared" si="0"/>
        <v>T01</v>
      </c>
    </row>
    <row r="16" spans="1:6" x14ac:dyDescent="0.2">
      <c r="A16" s="7" t="s">
        <v>21</v>
      </c>
      <c r="B16" s="7" t="s">
        <v>108</v>
      </c>
      <c r="C16" s="8" t="s">
        <v>11</v>
      </c>
      <c r="D16" s="6">
        <v>44054</v>
      </c>
      <c r="F16" s="5" t="str">
        <f t="shared" si="0"/>
        <v>T01</v>
      </c>
    </row>
    <row r="17" spans="1:6" x14ac:dyDescent="0.2">
      <c r="A17" s="7" t="s">
        <v>27</v>
      </c>
      <c r="B17" s="7" t="s">
        <v>109</v>
      </c>
      <c r="C17" s="8" t="s">
        <v>11</v>
      </c>
      <c r="D17" s="6">
        <v>44147</v>
      </c>
      <c r="F17" s="5" t="str">
        <f t="shared" si="0"/>
        <v>T01</v>
      </c>
    </row>
    <row r="18" spans="1:6" x14ac:dyDescent="0.2">
      <c r="A18" s="5" t="s">
        <v>1</v>
      </c>
      <c r="B18" s="7" t="s">
        <v>110</v>
      </c>
      <c r="C18" s="8" t="s">
        <v>11</v>
      </c>
      <c r="D18" s="6">
        <v>44147</v>
      </c>
      <c r="E18" s="6">
        <v>44333</v>
      </c>
      <c r="F18" s="5" t="str">
        <f t="shared" si="0"/>
        <v>T01</v>
      </c>
    </row>
    <row r="19" spans="1:6" x14ac:dyDescent="0.2">
      <c r="A19" s="5" t="s">
        <v>1</v>
      </c>
      <c r="B19" s="7" t="s">
        <v>47</v>
      </c>
      <c r="C19" s="8" t="s">
        <v>12</v>
      </c>
      <c r="D19" s="6">
        <v>44151</v>
      </c>
      <c r="E19" s="6">
        <v>44244</v>
      </c>
      <c r="F19" s="5" t="str">
        <f t="shared" si="0"/>
        <v>T01</v>
      </c>
    </row>
    <row r="20" spans="1:6" x14ac:dyDescent="0.2">
      <c r="A20" s="7" t="s">
        <v>55</v>
      </c>
      <c r="B20" s="7" t="s">
        <v>49</v>
      </c>
      <c r="C20" s="8" t="s">
        <v>23</v>
      </c>
      <c r="D20" s="6">
        <v>44361</v>
      </c>
      <c r="F20" s="5" t="str">
        <f t="shared" si="0"/>
        <v>T01</v>
      </c>
    </row>
    <row r="21" spans="1:6" x14ac:dyDescent="0.2">
      <c r="A21" s="7" t="s">
        <v>55</v>
      </c>
      <c r="B21" s="7" t="s">
        <v>50</v>
      </c>
      <c r="C21" s="8" t="s">
        <v>23</v>
      </c>
      <c r="D21" s="6">
        <v>44361</v>
      </c>
      <c r="F21" s="5" t="str">
        <f t="shared" si="0"/>
        <v>T01</v>
      </c>
    </row>
    <row r="22" spans="1:6" x14ac:dyDescent="0.2">
      <c r="A22" s="5" t="s">
        <v>1</v>
      </c>
      <c r="B22" s="7" t="s">
        <v>52</v>
      </c>
      <c r="C22" s="8" t="s">
        <v>10</v>
      </c>
      <c r="D22" s="6">
        <v>44055</v>
      </c>
      <c r="E22" s="6">
        <v>44265</v>
      </c>
      <c r="F22" s="5" t="str">
        <f t="shared" si="0"/>
        <v>T01</v>
      </c>
    </row>
    <row r="23" spans="1:6" x14ac:dyDescent="0.2">
      <c r="A23" s="5" t="s">
        <v>1</v>
      </c>
      <c r="B23" s="7" t="s">
        <v>56</v>
      </c>
      <c r="C23" s="8" t="s">
        <v>11</v>
      </c>
      <c r="D23" s="6">
        <v>44168</v>
      </c>
      <c r="E23" s="6">
        <v>44279</v>
      </c>
      <c r="F23" s="5" t="str">
        <f t="shared" si="0"/>
        <v>T01</v>
      </c>
    </row>
    <row r="24" spans="1:6" x14ac:dyDescent="0.2">
      <c r="A24" s="7" t="s">
        <v>55</v>
      </c>
      <c r="B24" s="7" t="s">
        <v>57</v>
      </c>
      <c r="C24" s="7" t="s">
        <v>102</v>
      </c>
      <c r="D24" s="6">
        <v>44365</v>
      </c>
      <c r="F24" s="5" t="str">
        <f t="shared" si="0"/>
        <v>T01</v>
      </c>
    </row>
    <row r="25" spans="1:6" x14ac:dyDescent="0.2">
      <c r="A25" s="7" t="s">
        <v>27</v>
      </c>
      <c r="B25" s="7" t="s">
        <v>60</v>
      </c>
      <c r="C25" s="7" t="s">
        <v>102</v>
      </c>
      <c r="D25" s="6">
        <v>44252</v>
      </c>
      <c r="F25" s="5" t="str">
        <f t="shared" si="0"/>
        <v>T01</v>
      </c>
    </row>
    <row r="26" spans="1:6" x14ac:dyDescent="0.2">
      <c r="A26" s="5" t="s">
        <v>1</v>
      </c>
      <c r="B26" s="7" t="s">
        <v>61</v>
      </c>
      <c r="C26" s="7" t="s">
        <v>102</v>
      </c>
      <c r="D26" s="6">
        <v>44173</v>
      </c>
      <c r="E26" s="6">
        <v>44272</v>
      </c>
      <c r="F26" s="5" t="str">
        <f t="shared" si="0"/>
        <v>T01</v>
      </c>
    </row>
    <row r="27" spans="1:6" x14ac:dyDescent="0.2">
      <c r="A27" s="7" t="s">
        <v>27</v>
      </c>
      <c r="B27" s="7" t="s">
        <v>104</v>
      </c>
      <c r="C27" s="7" t="s">
        <v>102</v>
      </c>
      <c r="D27" s="6">
        <v>44329</v>
      </c>
      <c r="F27" s="5" t="str">
        <f t="shared" si="0"/>
        <v>T01</v>
      </c>
    </row>
    <row r="28" spans="1:6" x14ac:dyDescent="0.2">
      <c r="A28" s="7" t="s">
        <v>21</v>
      </c>
      <c r="B28" s="7" t="s">
        <v>64</v>
      </c>
      <c r="C28" s="8" t="s">
        <v>11</v>
      </c>
      <c r="D28" s="6">
        <v>44049</v>
      </c>
      <c r="F28" s="5" t="str">
        <f t="shared" si="0"/>
        <v>T01</v>
      </c>
    </row>
    <row r="29" spans="1:6" x14ac:dyDescent="0.2">
      <c r="A29" s="5" t="s">
        <v>1</v>
      </c>
      <c r="B29" s="7" t="s">
        <v>65</v>
      </c>
      <c r="C29" s="8" t="s">
        <v>10</v>
      </c>
      <c r="D29" s="6">
        <v>44126</v>
      </c>
      <c r="E29" s="6">
        <v>44337</v>
      </c>
      <c r="F29" s="5" t="str">
        <f t="shared" si="0"/>
        <v>T01</v>
      </c>
    </row>
    <row r="30" spans="1:6" x14ac:dyDescent="0.2">
      <c r="A30" s="7" t="s">
        <v>21</v>
      </c>
      <c r="B30" s="7" t="s">
        <v>68</v>
      </c>
      <c r="C30" s="7" t="s">
        <v>5</v>
      </c>
      <c r="D30" s="6">
        <v>44049</v>
      </c>
      <c r="F30" s="5" t="str">
        <f t="shared" si="0"/>
        <v>T01</v>
      </c>
    </row>
    <row r="31" spans="1:6" x14ac:dyDescent="0.2">
      <c r="A31" s="7" t="s">
        <v>21</v>
      </c>
      <c r="B31" s="7" t="s">
        <v>69</v>
      </c>
      <c r="C31" s="7" t="s">
        <v>102</v>
      </c>
      <c r="D31" s="6">
        <v>44326</v>
      </c>
      <c r="F31" s="5" t="str">
        <f t="shared" si="0"/>
        <v>T01</v>
      </c>
    </row>
    <row r="32" spans="1:6" x14ac:dyDescent="0.2">
      <c r="A32" s="5" t="s">
        <v>1</v>
      </c>
      <c r="B32" s="7" t="s">
        <v>72</v>
      </c>
      <c r="C32" s="8" t="s">
        <v>13</v>
      </c>
      <c r="D32" s="6">
        <v>44103</v>
      </c>
      <c r="E32" s="6">
        <v>44305</v>
      </c>
      <c r="F32" s="5" t="str">
        <f t="shared" si="0"/>
        <v>T01</v>
      </c>
    </row>
    <row r="33" spans="1:6" x14ac:dyDescent="0.2">
      <c r="A33" s="7" t="s">
        <v>21</v>
      </c>
      <c r="B33" s="14" t="s">
        <v>111</v>
      </c>
      <c r="C33" s="8" t="s">
        <v>13</v>
      </c>
      <c r="D33" s="6">
        <v>44348</v>
      </c>
      <c r="F33" s="5" t="str">
        <f t="shared" si="0"/>
        <v>T01</v>
      </c>
    </row>
    <row r="34" spans="1:6" x14ac:dyDescent="0.2">
      <c r="A34" s="7" t="s">
        <v>54</v>
      </c>
      <c r="B34" s="7" t="s">
        <v>72</v>
      </c>
      <c r="C34" s="8" t="s">
        <v>13</v>
      </c>
      <c r="D34" s="6">
        <v>44103</v>
      </c>
      <c r="F34" s="5" t="str">
        <f t="shared" ref="F34:F65" si="1">LEFT(B34,3)</f>
        <v>T01</v>
      </c>
    </row>
    <row r="35" spans="1:6" x14ac:dyDescent="0.2">
      <c r="A35" s="7" t="s">
        <v>21</v>
      </c>
      <c r="B35" s="7" t="s">
        <v>74</v>
      </c>
      <c r="C35" s="8" t="s">
        <v>10</v>
      </c>
      <c r="D35" s="6">
        <v>44047</v>
      </c>
      <c r="F35" s="5" t="str">
        <f t="shared" si="1"/>
        <v>T01</v>
      </c>
    </row>
    <row r="36" spans="1:6" x14ac:dyDescent="0.2">
      <c r="A36" s="7" t="s">
        <v>27</v>
      </c>
      <c r="B36" s="7" t="s">
        <v>76</v>
      </c>
      <c r="C36" s="8" t="s">
        <v>13</v>
      </c>
      <c r="D36" s="6">
        <v>44043</v>
      </c>
      <c r="F36" s="5" t="str">
        <f t="shared" si="1"/>
        <v>T01</v>
      </c>
    </row>
    <row r="37" spans="1:6" x14ac:dyDescent="0.2">
      <c r="A37" s="7" t="s">
        <v>55</v>
      </c>
      <c r="B37" s="7" t="s">
        <v>78</v>
      </c>
      <c r="C37" s="8" t="s">
        <v>14</v>
      </c>
      <c r="D37" s="6">
        <v>44368</v>
      </c>
      <c r="F37" s="5" t="str">
        <f t="shared" si="1"/>
        <v>T01</v>
      </c>
    </row>
    <row r="38" spans="1:6" x14ac:dyDescent="0.2">
      <c r="A38" s="7" t="s">
        <v>27</v>
      </c>
      <c r="B38" s="7" t="s">
        <v>112</v>
      </c>
      <c r="C38" s="8" t="s">
        <v>14</v>
      </c>
      <c r="D38" s="6">
        <v>44265</v>
      </c>
      <c r="F38" s="5" t="str">
        <f t="shared" si="1"/>
        <v>T01</v>
      </c>
    </row>
    <row r="39" spans="1:6" x14ac:dyDescent="0.2">
      <c r="A39" s="7" t="s">
        <v>21</v>
      </c>
      <c r="B39" s="7" t="s">
        <v>81</v>
      </c>
      <c r="C39" s="7" t="s">
        <v>8</v>
      </c>
      <c r="D39" s="6">
        <v>44125</v>
      </c>
      <c r="F39" s="5" t="str">
        <f t="shared" si="1"/>
        <v>T01</v>
      </c>
    </row>
    <row r="40" spans="1:6" x14ac:dyDescent="0.2">
      <c r="A40" s="7" t="s">
        <v>1</v>
      </c>
      <c r="B40" s="15" t="s">
        <v>82</v>
      </c>
      <c r="C40" s="8" t="s">
        <v>15</v>
      </c>
      <c r="D40" s="6">
        <v>44125</v>
      </c>
      <c r="E40" s="6">
        <v>44351</v>
      </c>
      <c r="F40" s="5" t="str">
        <f t="shared" si="1"/>
        <v>T01</v>
      </c>
    </row>
    <row r="41" spans="1:6" x14ac:dyDescent="0.2">
      <c r="A41" s="7" t="s">
        <v>54</v>
      </c>
      <c r="B41" s="7" t="s">
        <v>84</v>
      </c>
      <c r="C41" s="8" t="s">
        <v>11</v>
      </c>
      <c r="D41" s="6">
        <v>44131</v>
      </c>
      <c r="F41" s="5" t="str">
        <f t="shared" si="1"/>
        <v>T01</v>
      </c>
    </row>
    <row r="42" spans="1:6" x14ac:dyDescent="0.2">
      <c r="A42" s="7" t="s">
        <v>55</v>
      </c>
      <c r="B42" s="7" t="s">
        <v>86</v>
      </c>
      <c r="C42" s="8" t="s">
        <v>15</v>
      </c>
      <c r="D42" s="6">
        <v>44363</v>
      </c>
      <c r="F42" s="5" t="str">
        <f t="shared" si="1"/>
        <v>T01</v>
      </c>
    </row>
    <row r="43" spans="1:6" x14ac:dyDescent="0.2">
      <c r="A43" s="7" t="s">
        <v>55</v>
      </c>
      <c r="B43" s="7" t="s">
        <v>113</v>
      </c>
      <c r="C43" s="8" t="s">
        <v>15</v>
      </c>
      <c r="D43" s="6">
        <v>44361</v>
      </c>
      <c r="F43" s="5" t="str">
        <f t="shared" si="1"/>
        <v>T01</v>
      </c>
    </row>
    <row r="44" spans="1:6" x14ac:dyDescent="0.2">
      <c r="A44" s="7" t="s">
        <v>27</v>
      </c>
      <c r="B44" s="7" t="s">
        <v>114</v>
      </c>
      <c r="C44" s="8" t="s">
        <v>15</v>
      </c>
      <c r="D44" s="6">
        <v>44043</v>
      </c>
      <c r="F44" s="5" t="str">
        <f t="shared" si="1"/>
        <v>T01</v>
      </c>
    </row>
    <row r="45" spans="1:6" x14ac:dyDescent="0.2">
      <c r="A45" s="7" t="s">
        <v>21</v>
      </c>
      <c r="B45" s="7" t="s">
        <v>88</v>
      </c>
      <c r="C45" s="8" t="s">
        <v>16</v>
      </c>
      <c r="D45" s="6">
        <v>44284</v>
      </c>
      <c r="F45" s="5" t="str">
        <f t="shared" si="1"/>
        <v>T01</v>
      </c>
    </row>
    <row r="46" spans="1:6" x14ac:dyDescent="0.2">
      <c r="A46" s="5" t="s">
        <v>1</v>
      </c>
      <c r="B46" s="7" t="s">
        <v>90</v>
      </c>
      <c r="C46" s="8" t="s">
        <v>17</v>
      </c>
      <c r="D46" s="6">
        <v>43671</v>
      </c>
      <c r="E46" s="6">
        <v>43773</v>
      </c>
      <c r="F46" s="5" t="str">
        <f t="shared" si="1"/>
        <v>T01</v>
      </c>
    </row>
    <row r="47" spans="1:6" x14ac:dyDescent="0.2">
      <c r="A47" s="7" t="s">
        <v>54</v>
      </c>
      <c r="B47" s="7" t="s">
        <v>115</v>
      </c>
      <c r="C47" s="8" t="s">
        <v>17</v>
      </c>
      <c r="D47" s="6">
        <v>44279</v>
      </c>
      <c r="F47" s="5" t="str">
        <f t="shared" si="1"/>
        <v>T01</v>
      </c>
    </row>
    <row r="48" spans="1:6" x14ac:dyDescent="0.2">
      <c r="A48" s="5" t="s">
        <v>1</v>
      </c>
      <c r="B48" s="7" t="s">
        <v>116</v>
      </c>
      <c r="C48" s="8" t="s">
        <v>17</v>
      </c>
      <c r="D48" s="6">
        <v>44068</v>
      </c>
      <c r="E48" s="6">
        <v>44061</v>
      </c>
      <c r="F48" s="5" t="str">
        <f t="shared" si="1"/>
        <v>T01</v>
      </c>
    </row>
    <row r="49" spans="1:6" x14ac:dyDescent="0.2">
      <c r="A49" s="5" t="s">
        <v>1</v>
      </c>
      <c r="B49" s="7" t="s">
        <v>91</v>
      </c>
      <c r="C49" s="8" t="s">
        <v>17</v>
      </c>
      <c r="D49" s="6">
        <v>44272</v>
      </c>
      <c r="E49" s="6">
        <v>44344</v>
      </c>
      <c r="F49" s="5" t="str">
        <f t="shared" si="1"/>
        <v>T01</v>
      </c>
    </row>
    <row r="50" spans="1:6" x14ac:dyDescent="0.2">
      <c r="A50" s="7" t="s">
        <v>21</v>
      </c>
      <c r="B50" s="7" t="s">
        <v>94</v>
      </c>
      <c r="C50" s="8" t="s">
        <v>16</v>
      </c>
      <c r="D50" s="6">
        <v>44329</v>
      </c>
      <c r="F50" s="5" t="str">
        <f t="shared" si="1"/>
        <v>T01</v>
      </c>
    </row>
    <row r="51" spans="1:6" x14ac:dyDescent="0.2">
      <c r="A51" s="7" t="s">
        <v>54</v>
      </c>
      <c r="B51" s="7" t="s">
        <v>117</v>
      </c>
      <c r="C51" s="8" t="s">
        <v>16</v>
      </c>
      <c r="D51" s="6">
        <v>44130</v>
      </c>
      <c r="F51" s="5" t="str">
        <f t="shared" si="1"/>
        <v>T01</v>
      </c>
    </row>
    <row r="52" spans="1:6" x14ac:dyDescent="0.2">
      <c r="A52" s="7" t="s">
        <v>21</v>
      </c>
      <c r="B52" s="7" t="s">
        <v>118</v>
      </c>
      <c r="C52" s="8" t="s">
        <v>13</v>
      </c>
      <c r="D52" s="6">
        <v>44292</v>
      </c>
      <c r="F52" s="5" t="str">
        <f t="shared" si="1"/>
        <v>T01</v>
      </c>
    </row>
    <row r="53" spans="1:6" x14ac:dyDescent="0.2">
      <c r="A53" s="5" t="s">
        <v>1</v>
      </c>
      <c r="B53" s="7" t="s">
        <v>119</v>
      </c>
      <c r="C53" s="5" t="s">
        <v>9</v>
      </c>
      <c r="D53" s="6">
        <v>44182</v>
      </c>
      <c r="E53" s="6">
        <v>44314</v>
      </c>
      <c r="F53" s="5" t="str">
        <f t="shared" si="1"/>
        <v>T01</v>
      </c>
    </row>
    <row r="54" spans="1:6" x14ac:dyDescent="0.2">
      <c r="A54" s="7" t="s">
        <v>27</v>
      </c>
      <c r="B54" s="7" t="s">
        <v>98</v>
      </c>
      <c r="C54" s="8" t="s">
        <v>96</v>
      </c>
      <c r="D54" s="6">
        <v>44204</v>
      </c>
      <c r="F54" s="5" t="str">
        <f t="shared" si="1"/>
        <v>T01</v>
      </c>
    </row>
    <row r="55" spans="1:6" x14ac:dyDescent="0.2">
      <c r="A55" s="7" t="s">
        <v>27</v>
      </c>
      <c r="B55" s="7" t="s">
        <v>99</v>
      </c>
      <c r="C55" s="8" t="s">
        <v>96</v>
      </c>
      <c r="D55" s="6">
        <v>44204</v>
      </c>
      <c r="F55" s="5" t="str">
        <f t="shared" si="1"/>
        <v>T01</v>
      </c>
    </row>
    <row r="56" spans="1:6" x14ac:dyDescent="0.2">
      <c r="A56" s="7" t="s">
        <v>27</v>
      </c>
      <c r="B56" s="7" t="s">
        <v>101</v>
      </c>
      <c r="C56" s="8" t="s">
        <v>13</v>
      </c>
      <c r="D56" s="6">
        <v>44147</v>
      </c>
      <c r="F56" s="5" t="str">
        <f t="shared" si="1"/>
        <v>T01</v>
      </c>
    </row>
    <row r="57" spans="1:6" x14ac:dyDescent="0.2">
      <c r="A57" s="7" t="s">
        <v>27</v>
      </c>
      <c r="B57" s="7" t="s">
        <v>30</v>
      </c>
      <c r="C57" s="7" t="s">
        <v>7</v>
      </c>
      <c r="D57" s="6">
        <v>44299</v>
      </c>
      <c r="F57" s="5" t="str">
        <f t="shared" si="1"/>
        <v>T02</v>
      </c>
    </row>
    <row r="58" spans="1:6" x14ac:dyDescent="0.2">
      <c r="A58" s="5" t="s">
        <v>1</v>
      </c>
      <c r="B58" s="7" t="s">
        <v>34</v>
      </c>
      <c r="C58" s="7" t="s">
        <v>8</v>
      </c>
      <c r="D58" s="6">
        <v>44216</v>
      </c>
      <c r="E58" s="6">
        <v>44300</v>
      </c>
      <c r="F58" s="5" t="str">
        <f t="shared" si="1"/>
        <v>T02</v>
      </c>
    </row>
    <row r="59" spans="1:6" x14ac:dyDescent="0.2">
      <c r="A59" s="5" t="s">
        <v>1</v>
      </c>
      <c r="B59" s="7" t="s">
        <v>31</v>
      </c>
      <c r="C59" s="7" t="s">
        <v>8</v>
      </c>
      <c r="D59" s="6">
        <v>44125</v>
      </c>
      <c r="E59" s="6">
        <v>44287</v>
      </c>
      <c r="F59" s="5" t="str">
        <f t="shared" si="1"/>
        <v>T02</v>
      </c>
    </row>
    <row r="60" spans="1:6" x14ac:dyDescent="0.2">
      <c r="A60" s="5" t="s">
        <v>1</v>
      </c>
      <c r="B60" s="7" t="s">
        <v>120</v>
      </c>
      <c r="C60" s="7" t="s">
        <v>8</v>
      </c>
      <c r="D60" s="6">
        <v>44103</v>
      </c>
      <c r="E60" s="6">
        <v>44153</v>
      </c>
      <c r="F60" s="5" t="str">
        <f t="shared" si="1"/>
        <v>T02</v>
      </c>
    </row>
    <row r="61" spans="1:6" x14ac:dyDescent="0.2">
      <c r="A61" s="5" t="s">
        <v>1</v>
      </c>
      <c r="B61" s="7" t="s">
        <v>121</v>
      </c>
      <c r="C61" s="7" t="s">
        <v>8</v>
      </c>
      <c r="D61" s="9">
        <v>44041</v>
      </c>
      <c r="E61" s="6">
        <v>44092</v>
      </c>
      <c r="F61" s="5" t="str">
        <f t="shared" si="1"/>
        <v>T02</v>
      </c>
    </row>
    <row r="62" spans="1:6" x14ac:dyDescent="0.2">
      <c r="A62" s="5" t="s">
        <v>1</v>
      </c>
      <c r="B62" s="7" t="s">
        <v>36</v>
      </c>
      <c r="C62" s="7" t="s">
        <v>8</v>
      </c>
      <c r="D62" s="6">
        <v>44126</v>
      </c>
      <c r="E62" s="6">
        <v>44265</v>
      </c>
      <c r="F62" s="5" t="str">
        <f t="shared" si="1"/>
        <v>T02</v>
      </c>
    </row>
    <row r="63" spans="1:6" x14ac:dyDescent="0.2">
      <c r="A63" s="5" t="s">
        <v>1</v>
      </c>
      <c r="B63" s="7" t="s">
        <v>39</v>
      </c>
      <c r="C63" s="7" t="s">
        <v>102</v>
      </c>
      <c r="D63" s="6">
        <v>44168</v>
      </c>
      <c r="E63" s="6">
        <v>44365</v>
      </c>
      <c r="F63" s="5" t="str">
        <f t="shared" si="1"/>
        <v>T02</v>
      </c>
    </row>
    <row r="64" spans="1:6" x14ac:dyDescent="0.2">
      <c r="A64" s="5" t="s">
        <v>1</v>
      </c>
      <c r="B64" s="7" t="s">
        <v>41</v>
      </c>
      <c r="C64" s="5" t="s">
        <v>9</v>
      </c>
      <c r="D64" s="6">
        <v>44182</v>
      </c>
      <c r="E64" s="6">
        <v>44264</v>
      </c>
      <c r="F64" s="5" t="str">
        <f t="shared" si="1"/>
        <v>T02</v>
      </c>
    </row>
    <row r="65" spans="1:6" x14ac:dyDescent="0.2">
      <c r="A65" s="5" t="s">
        <v>1</v>
      </c>
      <c r="B65" s="7" t="s">
        <v>42</v>
      </c>
      <c r="C65" s="8" t="s">
        <v>10</v>
      </c>
      <c r="D65" s="6">
        <v>44180</v>
      </c>
      <c r="E65" s="6">
        <v>44042</v>
      </c>
      <c r="F65" s="5" t="str">
        <f t="shared" si="1"/>
        <v>T02</v>
      </c>
    </row>
    <row r="66" spans="1:6" x14ac:dyDescent="0.2">
      <c r="A66" s="5" t="s">
        <v>1</v>
      </c>
      <c r="B66" s="7" t="s">
        <v>45</v>
      </c>
      <c r="C66" s="8" t="s">
        <v>11</v>
      </c>
      <c r="D66" s="6">
        <v>44049</v>
      </c>
      <c r="E66" s="6">
        <v>44342</v>
      </c>
      <c r="F66" s="5" t="str">
        <f t="shared" ref="F66:F97" si="2">LEFT(B66,3)</f>
        <v>T02</v>
      </c>
    </row>
    <row r="67" spans="1:6" x14ac:dyDescent="0.2">
      <c r="A67" s="7" t="s">
        <v>20</v>
      </c>
      <c r="B67" s="7" t="s">
        <v>122</v>
      </c>
      <c r="C67" s="8" t="s">
        <v>11</v>
      </c>
      <c r="D67" s="6">
        <v>44054</v>
      </c>
      <c r="E67" s="6">
        <v>44375</v>
      </c>
      <c r="F67" s="5" t="str">
        <f t="shared" si="2"/>
        <v>T02</v>
      </c>
    </row>
    <row r="68" spans="1:6" x14ac:dyDescent="0.2">
      <c r="A68" s="5" t="s">
        <v>1</v>
      </c>
      <c r="B68" s="7" t="s">
        <v>46</v>
      </c>
      <c r="C68" s="8" t="s">
        <v>12</v>
      </c>
      <c r="D68" s="6">
        <v>44151</v>
      </c>
      <c r="E68" s="6">
        <v>44249</v>
      </c>
      <c r="F68" s="5" t="str">
        <f t="shared" si="2"/>
        <v>T02</v>
      </c>
    </row>
    <row r="69" spans="1:6" x14ac:dyDescent="0.2">
      <c r="A69" s="7" t="s">
        <v>55</v>
      </c>
      <c r="B69" s="7" t="s">
        <v>48</v>
      </c>
      <c r="C69" s="13" t="s">
        <v>23</v>
      </c>
      <c r="D69" s="6">
        <v>44361</v>
      </c>
      <c r="F69" s="5" t="str">
        <f t="shared" si="2"/>
        <v>T02</v>
      </c>
    </row>
    <row r="70" spans="1:6" x14ac:dyDescent="0.2">
      <c r="A70" s="5" t="s">
        <v>1</v>
      </c>
      <c r="B70" s="7" t="s">
        <v>51</v>
      </c>
      <c r="C70" s="8" t="s">
        <v>10</v>
      </c>
      <c r="D70" s="6">
        <v>44055</v>
      </c>
      <c r="E70" s="6">
        <v>44130</v>
      </c>
      <c r="F70" s="5" t="str">
        <f t="shared" si="2"/>
        <v>T02</v>
      </c>
    </row>
    <row r="71" spans="1:6" x14ac:dyDescent="0.2">
      <c r="A71" s="5" t="s">
        <v>1</v>
      </c>
      <c r="B71" s="7" t="s">
        <v>53</v>
      </c>
      <c r="C71" s="8" t="s">
        <v>11</v>
      </c>
      <c r="D71" s="6">
        <v>44168</v>
      </c>
      <c r="E71" s="6">
        <v>44277</v>
      </c>
      <c r="F71" s="5" t="str">
        <f t="shared" si="2"/>
        <v>T02</v>
      </c>
    </row>
    <row r="72" spans="1:6" x14ac:dyDescent="0.2">
      <c r="A72" s="7" t="s">
        <v>55</v>
      </c>
      <c r="B72" s="7" t="s">
        <v>58</v>
      </c>
      <c r="C72" s="7" t="s">
        <v>102</v>
      </c>
      <c r="D72" s="6">
        <v>44365</v>
      </c>
      <c r="F72" s="5" t="str">
        <f t="shared" si="2"/>
        <v>T02</v>
      </c>
    </row>
    <row r="73" spans="1:6" x14ac:dyDescent="0.2">
      <c r="A73" s="5" t="s">
        <v>1</v>
      </c>
      <c r="B73" s="7" t="s">
        <v>59</v>
      </c>
      <c r="C73" s="7" t="s">
        <v>102</v>
      </c>
      <c r="D73" s="6">
        <v>44252</v>
      </c>
      <c r="E73" s="6">
        <v>44281</v>
      </c>
      <c r="F73" s="5" t="str">
        <f t="shared" si="2"/>
        <v>T02</v>
      </c>
    </row>
    <row r="74" spans="1:6" x14ac:dyDescent="0.2">
      <c r="A74" s="5" t="s">
        <v>1</v>
      </c>
      <c r="B74" s="7" t="s">
        <v>123</v>
      </c>
      <c r="C74" s="7" t="s">
        <v>102</v>
      </c>
      <c r="D74" s="6">
        <v>44209</v>
      </c>
      <c r="E74" s="6">
        <v>44288</v>
      </c>
      <c r="F74" s="5" t="str">
        <f t="shared" si="2"/>
        <v>T02</v>
      </c>
    </row>
    <row r="75" spans="1:6" x14ac:dyDescent="0.2">
      <c r="A75" s="5" t="s">
        <v>1</v>
      </c>
      <c r="B75" s="7" t="s">
        <v>124</v>
      </c>
      <c r="C75" s="7" t="s">
        <v>102</v>
      </c>
      <c r="D75" s="6">
        <v>44173</v>
      </c>
      <c r="E75" s="6">
        <v>44252</v>
      </c>
      <c r="F75" s="5" t="str">
        <f t="shared" si="2"/>
        <v>T02</v>
      </c>
    </row>
    <row r="76" spans="1:6" x14ac:dyDescent="0.2">
      <c r="A76" s="5" t="s">
        <v>1</v>
      </c>
      <c r="B76" s="7" t="s">
        <v>62</v>
      </c>
      <c r="C76" s="7" t="s">
        <v>102</v>
      </c>
      <c r="D76" s="6">
        <v>44224</v>
      </c>
      <c r="E76" s="6">
        <v>44267</v>
      </c>
      <c r="F76" s="5" t="str">
        <f t="shared" si="2"/>
        <v>T02</v>
      </c>
    </row>
    <row r="77" spans="1:6" x14ac:dyDescent="0.2">
      <c r="A77" s="7" t="s">
        <v>1</v>
      </c>
      <c r="B77" s="7" t="s">
        <v>63</v>
      </c>
      <c r="C77" s="8" t="s">
        <v>11</v>
      </c>
      <c r="D77" s="6">
        <v>44049</v>
      </c>
      <c r="E77" s="10">
        <v>44350</v>
      </c>
      <c r="F77" s="5" t="str">
        <f t="shared" si="2"/>
        <v>T02</v>
      </c>
    </row>
    <row r="78" spans="1:6" x14ac:dyDescent="0.2">
      <c r="A78" s="5" t="s">
        <v>1</v>
      </c>
      <c r="B78" s="7" t="s">
        <v>66</v>
      </c>
      <c r="C78" s="8" t="s">
        <v>10</v>
      </c>
      <c r="D78" s="6">
        <v>44126</v>
      </c>
      <c r="E78" s="6">
        <v>44260</v>
      </c>
      <c r="F78" s="5" t="str">
        <f t="shared" si="2"/>
        <v>T02</v>
      </c>
    </row>
    <row r="79" spans="1:6" x14ac:dyDescent="0.2">
      <c r="A79" s="5" t="s">
        <v>1</v>
      </c>
      <c r="B79" s="7" t="s">
        <v>67</v>
      </c>
      <c r="C79" s="7" t="s">
        <v>5</v>
      </c>
      <c r="D79" s="6">
        <v>44049</v>
      </c>
      <c r="E79" s="6">
        <v>44132</v>
      </c>
      <c r="F79" s="5" t="str">
        <f t="shared" si="2"/>
        <v>T02</v>
      </c>
    </row>
    <row r="80" spans="1:6" x14ac:dyDescent="0.2">
      <c r="A80" s="5" t="s">
        <v>1</v>
      </c>
      <c r="B80" s="7" t="s">
        <v>70</v>
      </c>
      <c r="C80" s="7" t="s">
        <v>102</v>
      </c>
      <c r="D80" s="6">
        <v>44125</v>
      </c>
      <c r="E80" s="6">
        <v>44334</v>
      </c>
      <c r="F80" s="5" t="str">
        <f t="shared" si="2"/>
        <v>T02</v>
      </c>
    </row>
    <row r="81" spans="1:6" x14ac:dyDescent="0.2">
      <c r="A81" s="7" t="s">
        <v>21</v>
      </c>
      <c r="B81" s="7" t="s">
        <v>71</v>
      </c>
      <c r="C81" s="7" t="s">
        <v>102</v>
      </c>
      <c r="D81" s="6">
        <v>44326</v>
      </c>
      <c r="F81" s="5" t="str">
        <f t="shared" si="2"/>
        <v>T02</v>
      </c>
    </row>
    <row r="82" spans="1:6" x14ac:dyDescent="0.2">
      <c r="A82" s="5" t="s">
        <v>1</v>
      </c>
      <c r="B82" s="7" t="s">
        <v>125</v>
      </c>
      <c r="C82" s="8" t="s">
        <v>13</v>
      </c>
      <c r="D82" s="6">
        <v>44103</v>
      </c>
      <c r="E82" s="6">
        <v>44263</v>
      </c>
      <c r="F82" s="5" t="str">
        <f t="shared" si="2"/>
        <v>T02</v>
      </c>
    </row>
    <row r="83" spans="1:6" x14ac:dyDescent="0.2">
      <c r="A83" s="7" t="s">
        <v>21</v>
      </c>
      <c r="B83" s="7" t="s">
        <v>73</v>
      </c>
      <c r="C83" s="8" t="s">
        <v>13</v>
      </c>
      <c r="D83" s="6">
        <v>44348</v>
      </c>
      <c r="F83" s="5" t="str">
        <f t="shared" si="2"/>
        <v>T02</v>
      </c>
    </row>
    <row r="84" spans="1:6" x14ac:dyDescent="0.2">
      <c r="A84" s="7" t="s">
        <v>21</v>
      </c>
      <c r="B84" s="7" t="s">
        <v>126</v>
      </c>
      <c r="C84" s="8" t="s">
        <v>13</v>
      </c>
      <c r="D84" s="6">
        <v>44103</v>
      </c>
      <c r="F84" s="5" t="str">
        <f t="shared" si="2"/>
        <v>T02</v>
      </c>
    </row>
    <row r="85" spans="1:6" x14ac:dyDescent="0.2">
      <c r="A85" s="5" t="s">
        <v>1</v>
      </c>
      <c r="B85" s="7" t="s">
        <v>75</v>
      </c>
      <c r="C85" s="8" t="s">
        <v>10</v>
      </c>
      <c r="D85" s="6">
        <v>44047</v>
      </c>
      <c r="E85" s="6">
        <v>44137</v>
      </c>
      <c r="F85" s="5" t="str">
        <f t="shared" si="2"/>
        <v>T02</v>
      </c>
    </row>
    <row r="86" spans="1:6" x14ac:dyDescent="0.2">
      <c r="A86" s="5" t="s">
        <v>1</v>
      </c>
      <c r="B86" s="7" t="s">
        <v>77</v>
      </c>
      <c r="C86" s="8" t="s">
        <v>13</v>
      </c>
      <c r="D86" s="6">
        <v>44043</v>
      </c>
      <c r="E86" s="6">
        <v>44112</v>
      </c>
      <c r="F86" s="5" t="str">
        <f t="shared" si="2"/>
        <v>T02</v>
      </c>
    </row>
    <row r="87" spans="1:6" x14ac:dyDescent="0.2">
      <c r="A87" s="7" t="s">
        <v>1</v>
      </c>
      <c r="B87" s="7" t="s">
        <v>79</v>
      </c>
      <c r="C87" s="8" t="s">
        <v>14</v>
      </c>
      <c r="D87" s="6">
        <v>44265</v>
      </c>
      <c r="E87" s="6">
        <v>44369</v>
      </c>
      <c r="F87" s="5" t="str">
        <f t="shared" si="2"/>
        <v>T02</v>
      </c>
    </row>
    <row r="88" spans="1:6" x14ac:dyDescent="0.2">
      <c r="A88" s="7" t="s">
        <v>55</v>
      </c>
      <c r="B88" s="7" t="s">
        <v>127</v>
      </c>
      <c r="C88" s="8" t="s">
        <v>14</v>
      </c>
      <c r="D88" s="6">
        <v>44368</v>
      </c>
      <c r="F88" s="5" t="str">
        <f t="shared" si="2"/>
        <v>T02</v>
      </c>
    </row>
    <row r="89" spans="1:6" x14ac:dyDescent="0.2">
      <c r="A89" s="5" t="s">
        <v>1</v>
      </c>
      <c r="B89" s="7" t="s">
        <v>80</v>
      </c>
      <c r="C89" s="7" t="s">
        <v>8</v>
      </c>
      <c r="D89" s="6">
        <v>44125</v>
      </c>
      <c r="E89" s="6">
        <v>44253</v>
      </c>
      <c r="F89" s="5" t="str">
        <f t="shared" si="2"/>
        <v>T02</v>
      </c>
    </row>
    <row r="90" spans="1:6" x14ac:dyDescent="0.2">
      <c r="A90" s="7" t="s">
        <v>21</v>
      </c>
      <c r="B90" s="7" t="s">
        <v>83</v>
      </c>
      <c r="C90" s="8" t="s">
        <v>11</v>
      </c>
      <c r="D90" s="6">
        <v>44131</v>
      </c>
      <c r="F90" s="5" t="str">
        <f t="shared" si="2"/>
        <v>T02</v>
      </c>
    </row>
    <row r="91" spans="1:6" x14ac:dyDescent="0.2">
      <c r="A91" s="5" t="s">
        <v>1</v>
      </c>
      <c r="B91" s="7" t="s">
        <v>128</v>
      </c>
      <c r="C91" s="8" t="s">
        <v>15</v>
      </c>
      <c r="D91" s="6">
        <v>44043</v>
      </c>
      <c r="E91" s="6">
        <v>44151</v>
      </c>
      <c r="F91" s="5" t="str">
        <f t="shared" si="2"/>
        <v>T02</v>
      </c>
    </row>
    <row r="92" spans="1:6" x14ac:dyDescent="0.2">
      <c r="A92" s="7" t="s">
        <v>55</v>
      </c>
      <c r="B92" s="7" t="s">
        <v>129</v>
      </c>
      <c r="C92" s="8" t="s">
        <v>15</v>
      </c>
      <c r="D92" s="6">
        <v>44361</v>
      </c>
      <c r="F92" s="5" t="str">
        <f t="shared" si="2"/>
        <v>T02</v>
      </c>
    </row>
    <row r="93" spans="1:6" x14ac:dyDescent="0.2">
      <c r="A93" s="7" t="s">
        <v>55</v>
      </c>
      <c r="B93" s="7" t="s">
        <v>85</v>
      </c>
      <c r="C93" s="8" t="s">
        <v>15</v>
      </c>
      <c r="D93" s="6">
        <v>44363</v>
      </c>
      <c r="F93" s="5" t="str">
        <f t="shared" si="2"/>
        <v>T02</v>
      </c>
    </row>
    <row r="94" spans="1:6" x14ac:dyDescent="0.2">
      <c r="A94" s="7" t="s">
        <v>27</v>
      </c>
      <c r="B94" s="7" t="s">
        <v>87</v>
      </c>
      <c r="C94" s="8" t="s">
        <v>16</v>
      </c>
      <c r="D94" s="6">
        <v>44284</v>
      </c>
      <c r="F94" s="5" t="str">
        <f t="shared" si="2"/>
        <v>T02</v>
      </c>
    </row>
    <row r="95" spans="1:6" x14ac:dyDescent="0.2">
      <c r="A95" s="7" t="s">
        <v>1</v>
      </c>
      <c r="B95" s="7" t="s">
        <v>130</v>
      </c>
      <c r="C95" s="8" t="s">
        <v>17</v>
      </c>
      <c r="D95" s="6">
        <v>44279</v>
      </c>
      <c r="E95" s="6">
        <v>44361</v>
      </c>
      <c r="F95" s="5" t="str">
        <f t="shared" si="2"/>
        <v>T02</v>
      </c>
    </row>
    <row r="96" spans="1:6" x14ac:dyDescent="0.2">
      <c r="A96" s="5" t="s">
        <v>1</v>
      </c>
      <c r="B96" s="7" t="s">
        <v>89</v>
      </c>
      <c r="C96" s="8" t="s">
        <v>17</v>
      </c>
      <c r="D96" s="6">
        <v>43671</v>
      </c>
      <c r="E96" s="6">
        <v>43762</v>
      </c>
      <c r="F96" s="5" t="str">
        <f t="shared" si="2"/>
        <v>T02</v>
      </c>
    </row>
    <row r="97" spans="1:6" x14ac:dyDescent="0.2">
      <c r="A97" s="5" t="s">
        <v>1</v>
      </c>
      <c r="B97" s="7" t="s">
        <v>131</v>
      </c>
      <c r="C97" s="8" t="s">
        <v>17</v>
      </c>
      <c r="D97" s="6">
        <v>44068</v>
      </c>
      <c r="E97" s="6">
        <v>44063</v>
      </c>
      <c r="F97" s="5" t="str">
        <f t="shared" si="2"/>
        <v>T02</v>
      </c>
    </row>
    <row r="98" spans="1:6" x14ac:dyDescent="0.2">
      <c r="A98" s="7" t="s">
        <v>20</v>
      </c>
      <c r="B98" s="7" t="s">
        <v>92</v>
      </c>
      <c r="C98" s="8" t="s">
        <v>17</v>
      </c>
      <c r="D98" s="6">
        <v>44272</v>
      </c>
      <c r="F98" s="5" t="str">
        <f t="shared" ref="F98:F104" si="3">LEFT(B98,3)</f>
        <v>T02</v>
      </c>
    </row>
    <row r="99" spans="1:6" x14ac:dyDescent="0.2">
      <c r="A99" s="5" t="s">
        <v>1</v>
      </c>
      <c r="B99" s="7" t="s">
        <v>132</v>
      </c>
      <c r="C99" s="8" t="s">
        <v>16</v>
      </c>
      <c r="D99" s="6">
        <v>44130</v>
      </c>
      <c r="E99" s="6">
        <v>44281</v>
      </c>
      <c r="F99" s="5" t="str">
        <f t="shared" si="3"/>
        <v>T02</v>
      </c>
    </row>
    <row r="100" spans="1:6" x14ac:dyDescent="0.2">
      <c r="A100" s="7" t="s">
        <v>21</v>
      </c>
      <c r="B100" s="7" t="s">
        <v>93</v>
      </c>
      <c r="C100" s="8" t="s">
        <v>16</v>
      </c>
      <c r="D100" s="6">
        <v>44284</v>
      </c>
      <c r="F100" s="5" t="str">
        <f t="shared" si="3"/>
        <v>T02</v>
      </c>
    </row>
    <row r="101" spans="1:6" x14ac:dyDescent="0.2">
      <c r="A101" s="7" t="s">
        <v>27</v>
      </c>
      <c r="B101" s="7" t="s">
        <v>95</v>
      </c>
      <c r="C101" s="8" t="s">
        <v>13</v>
      </c>
      <c r="D101" s="6">
        <v>44292</v>
      </c>
      <c r="F101" s="5" t="str">
        <f t="shared" si="3"/>
        <v>T02</v>
      </c>
    </row>
    <row r="102" spans="1:6" x14ac:dyDescent="0.2">
      <c r="A102" s="5" t="s">
        <v>1</v>
      </c>
      <c r="B102" s="7" t="s">
        <v>133</v>
      </c>
      <c r="C102" s="5" t="s">
        <v>9</v>
      </c>
      <c r="D102" s="6">
        <v>44182</v>
      </c>
      <c r="E102" s="6">
        <v>44314</v>
      </c>
      <c r="F102" s="5" t="str">
        <f t="shared" si="3"/>
        <v>T02</v>
      </c>
    </row>
    <row r="103" spans="1:6" x14ac:dyDescent="0.2">
      <c r="A103" s="5" t="s">
        <v>1</v>
      </c>
      <c r="B103" s="7" t="s">
        <v>97</v>
      </c>
      <c r="C103" s="8" t="s">
        <v>96</v>
      </c>
      <c r="D103" s="6">
        <v>44204</v>
      </c>
      <c r="E103" s="6">
        <v>44301</v>
      </c>
      <c r="F103" s="5" t="str">
        <f t="shared" si="3"/>
        <v>T02</v>
      </c>
    </row>
    <row r="104" spans="1:6" x14ac:dyDescent="0.2">
      <c r="A104" s="7" t="s">
        <v>27</v>
      </c>
      <c r="B104" s="7" t="s">
        <v>100</v>
      </c>
      <c r="C104" s="8" t="s">
        <v>13</v>
      </c>
      <c r="D104" s="6">
        <v>44147</v>
      </c>
      <c r="F104" s="5" t="str">
        <f t="shared" si="3"/>
        <v>T02</v>
      </c>
    </row>
    <row r="111" spans="1:6" x14ac:dyDescent="0.2">
      <c r="A111" s="5">
        <f>SUBTOTAL(103,A2:A104)</f>
        <v>103</v>
      </c>
      <c r="B111" s="7" t="s">
        <v>22</v>
      </c>
    </row>
  </sheetData>
  <autoFilter ref="A1:H104" xr:uid="{00000000-0009-0000-0000-000000000000}">
    <sortState xmlns:xlrd2="http://schemas.microsoft.com/office/spreadsheetml/2017/richdata2" ref="A2:F104">
      <sortCondition ref="B1:B104"/>
    </sortState>
  </autoFilter>
  <sortState xmlns:xlrd2="http://schemas.microsoft.com/office/spreadsheetml/2017/richdata2" ref="A2:S108">
    <sortCondition ref="B2:B108"/>
  </sortState>
  <conditionalFormatting sqref="A1:F196">
    <cfRule type="expression" dxfId="1" priority="1">
      <formula>$A1="Annulé"</formula>
    </cfRule>
    <cfRule type="expression" dxfId="0" priority="4">
      <formula>$A1="Clos"</formula>
    </cfRule>
  </conditionalFormatting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"/>
  <sheetViews>
    <sheetView tabSelected="1" workbookViewId="0">
      <selection activeCell="B10" sqref="B10"/>
    </sheetView>
  </sheetViews>
  <sheetFormatPr baseColWidth="10" defaultRowHeight="12.75" x14ac:dyDescent="0.2"/>
  <cols>
    <col min="1" max="1" width="20.140625" bestFit="1" customWidth="1"/>
    <col min="2" max="2" width="15.5703125" bestFit="1" customWidth="1"/>
    <col min="3" max="3" width="20.5703125" bestFit="1" customWidth="1"/>
  </cols>
  <sheetData>
    <row r="1" spans="1:3" x14ac:dyDescent="0.2">
      <c r="C1" s="1" t="s">
        <v>135</v>
      </c>
    </row>
    <row r="2" spans="1:3" x14ac:dyDescent="0.2">
      <c r="C2" s="1" t="s">
        <v>134</v>
      </c>
    </row>
    <row r="3" spans="1:3" x14ac:dyDescent="0.2">
      <c r="A3" s="2" t="s">
        <v>24</v>
      </c>
      <c r="B3" t="s">
        <v>19</v>
      </c>
      <c r="C3" t="s">
        <v>136</v>
      </c>
    </row>
    <row r="4" spans="1:3" x14ac:dyDescent="0.2">
      <c r="A4" s="3" t="s">
        <v>5</v>
      </c>
      <c r="B4" s="4">
        <v>2</v>
      </c>
      <c r="C4" s="4">
        <v>1</v>
      </c>
    </row>
    <row r="5" spans="1:3" x14ac:dyDescent="0.2">
      <c r="A5" s="3" t="s">
        <v>23</v>
      </c>
      <c r="B5" s="4">
        <v>3</v>
      </c>
      <c r="C5" s="4"/>
    </row>
    <row r="6" spans="1:3" x14ac:dyDescent="0.2">
      <c r="A6" s="3" t="s">
        <v>7</v>
      </c>
      <c r="B6" s="4">
        <v>2</v>
      </c>
      <c r="C6" s="4"/>
    </row>
    <row r="7" spans="1:3" x14ac:dyDescent="0.2">
      <c r="A7" s="3" t="s">
        <v>16</v>
      </c>
      <c r="B7" s="4">
        <v>6</v>
      </c>
      <c r="C7" s="4">
        <v>1</v>
      </c>
    </row>
    <row r="8" spans="1:3" x14ac:dyDescent="0.2">
      <c r="A8" s="3" t="s">
        <v>11</v>
      </c>
      <c r="B8" s="4">
        <v>12</v>
      </c>
      <c r="C8" s="4">
        <v>6</v>
      </c>
    </row>
    <row r="9" spans="1:3" x14ac:dyDescent="0.2">
      <c r="A9" s="3" t="s">
        <v>10</v>
      </c>
      <c r="B9" s="4">
        <v>8</v>
      </c>
      <c r="C9" s="4">
        <v>6</v>
      </c>
    </row>
    <row r="10" spans="1:3" x14ac:dyDescent="0.2">
      <c r="A10" s="3" t="s">
        <v>8</v>
      </c>
      <c r="B10" s="4">
        <v>13</v>
      </c>
      <c r="C10" s="4">
        <v>9</v>
      </c>
    </row>
    <row r="11" spans="1:3" x14ac:dyDescent="0.2">
      <c r="A11" s="3" t="s">
        <v>12</v>
      </c>
      <c r="B11" s="4">
        <v>2</v>
      </c>
      <c r="C11" s="4">
        <v>2</v>
      </c>
    </row>
    <row r="12" spans="1:3" x14ac:dyDescent="0.2">
      <c r="A12" s="3" t="s">
        <v>15</v>
      </c>
      <c r="B12" s="4">
        <v>7</v>
      </c>
      <c r="C12" s="4">
        <v>2</v>
      </c>
    </row>
    <row r="13" spans="1:3" x14ac:dyDescent="0.2">
      <c r="A13" s="3" t="s">
        <v>17</v>
      </c>
      <c r="B13" s="4">
        <v>8</v>
      </c>
      <c r="C13" s="4">
        <v>6</v>
      </c>
    </row>
    <row r="14" spans="1:3" x14ac:dyDescent="0.2">
      <c r="A14" s="3" t="s">
        <v>14</v>
      </c>
      <c r="B14" s="4">
        <v>4</v>
      </c>
      <c r="C14" s="4">
        <v>1</v>
      </c>
    </row>
    <row r="15" spans="1:3" x14ac:dyDescent="0.2">
      <c r="A15" s="3" t="s">
        <v>102</v>
      </c>
      <c r="B15" s="4">
        <v>16</v>
      </c>
      <c r="C15" s="4">
        <v>7</v>
      </c>
    </row>
    <row r="16" spans="1:3" x14ac:dyDescent="0.2">
      <c r="A16" s="3" t="s">
        <v>96</v>
      </c>
      <c r="B16" s="4">
        <v>3</v>
      </c>
      <c r="C16" s="4">
        <v>1</v>
      </c>
    </row>
    <row r="17" spans="1:3" x14ac:dyDescent="0.2">
      <c r="A17" s="3" t="s">
        <v>13</v>
      </c>
      <c r="B17" s="4">
        <v>12</v>
      </c>
      <c r="C17" s="4">
        <v>3</v>
      </c>
    </row>
    <row r="18" spans="1:3" x14ac:dyDescent="0.2">
      <c r="A18" s="3" t="s">
        <v>6</v>
      </c>
      <c r="B18" s="4">
        <v>1</v>
      </c>
      <c r="C18" s="4">
        <v>1</v>
      </c>
    </row>
    <row r="19" spans="1:3" x14ac:dyDescent="0.2">
      <c r="A19" s="3" t="s">
        <v>9</v>
      </c>
      <c r="B19" s="4">
        <v>4</v>
      </c>
      <c r="C19" s="4">
        <v>4</v>
      </c>
    </row>
    <row r="20" spans="1:3" x14ac:dyDescent="0.2">
      <c r="A20" s="3" t="s">
        <v>2</v>
      </c>
      <c r="B20" s="4">
        <v>103</v>
      </c>
      <c r="C20" s="4">
        <v>50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Donnees</vt:lpstr>
      <vt:lpstr>TCD</vt:lpstr>
      <vt:lpstr>Donnees!Impression_des_titres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cp:lastPrinted>2021-06-23T15:53:50Z</cp:lastPrinted>
  <dcterms:created xsi:type="dcterms:W3CDTF">2021-06-02T09:05:37Z</dcterms:created>
  <dcterms:modified xsi:type="dcterms:W3CDTF">2021-06-25T19:03:48Z</dcterms:modified>
</cp:coreProperties>
</file>