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4CC5A96-FBC7-424F-89AE-B4144B0606C6}" xr6:coauthVersionLast="47" xr6:coauthVersionMax="47" xr10:uidLastSave="{00000000-0000-0000-0000-000000000000}"/>
  <bookViews>
    <workbookView xWindow="825" yWindow="2730" windowWidth="23175" windowHeight="9420" tabRatio="778" activeTab="2" xr2:uid="{833C12B4-6934-4A70-B73E-8C74D3C8B7FB}"/>
  </bookViews>
  <sheets>
    <sheet name="00" sheetId="20" r:id="rId1"/>
    <sheet name="00 MA An" sheetId="59" r:id="rId2"/>
    <sheet name="Power Query" sheetId="60" r:id="rId3"/>
  </sheets>
  <externalReferences>
    <externalReference r:id="rId4"/>
  </externalReferences>
  <definedNames>
    <definedName name="_xlnm._FilterDatabase" localSheetId="0" hidden="1">'00'!$B$6:$E$1198</definedName>
    <definedName name="DonnéesExternes_1" localSheetId="2" hidden="1">'Power Query'!$A$1:$C$137</definedName>
    <definedName name="f_cons">OFFSET(p_cons,0,0,COUNTA(l_cons),1)</definedName>
    <definedName name="_xlnm.Print_Titles" localSheetId="1">'00 MA An'!$7:$8</definedName>
    <definedName name="l_cons">'[1]MAPPING CTL'!$A:$A</definedName>
    <definedName name="p_cons">'[1]MAPPING CTL'!$A$2</definedName>
    <definedName name="Prestations">#REF!</definedName>
    <definedName name="produits">#REF!</definedName>
    <definedName name="puhtv">#REF!</definedName>
    <definedName name="Quantitesv">#REF!</definedName>
    <definedName name="_xlnm.Print_Area" localSheetId="1">'00 MA An'!$B$3:$F$95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86" i="59" l="1"/>
  <c r="A85" i="59"/>
  <c r="A84" i="59"/>
  <c r="A80" i="59"/>
  <c r="A79" i="59"/>
  <c r="A75" i="59"/>
  <c r="A71" i="59"/>
  <c r="A70" i="59"/>
  <c r="A69" i="59"/>
  <c r="A68" i="59"/>
  <c r="A65" i="59"/>
  <c r="A61" i="59"/>
  <c r="A57" i="59"/>
  <c r="A54" i="59"/>
  <c r="A53" i="59"/>
  <c r="A52" i="59"/>
  <c r="A50" i="59"/>
  <c r="A48" i="59"/>
  <c r="A47" i="59"/>
  <c r="A46" i="59"/>
  <c r="A44" i="59"/>
  <c r="A42" i="59"/>
  <c r="A40" i="59"/>
  <c r="A39" i="59"/>
  <c r="A38" i="59"/>
  <c r="A37" i="59"/>
  <c r="A36" i="59"/>
  <c r="A35" i="59"/>
  <c r="A34" i="59"/>
  <c r="A33" i="59"/>
  <c r="A32" i="59"/>
  <c r="A31" i="59"/>
  <c r="A30" i="59"/>
  <c r="A29" i="59"/>
  <c r="A28" i="59"/>
  <c r="A27" i="59"/>
  <c r="A26" i="59"/>
  <c r="A25" i="59"/>
  <c r="A24" i="59"/>
  <c r="A22" i="59"/>
  <c r="A21" i="59"/>
  <c r="A20" i="59"/>
  <c r="A18" i="59"/>
  <c r="A17" i="59"/>
  <c r="A16" i="59"/>
  <c r="A15" i="59"/>
  <c r="A14" i="59"/>
  <c r="A13" i="59"/>
  <c r="A12" i="59"/>
  <c r="A11" i="59"/>
  <c r="A10" i="59"/>
  <c r="A9" i="59"/>
  <c r="A2" i="59"/>
  <c r="A1" i="59"/>
  <c r="A6" i="59" l="1"/>
  <c r="C89" i="59"/>
  <c r="A23" i="59"/>
  <c r="A19" i="59"/>
  <c r="A41" i="59"/>
  <c r="A43" i="59"/>
  <c r="A49" i="59"/>
  <c r="A51" i="59"/>
  <c r="A55" i="59"/>
  <c r="A59" i="59"/>
  <c r="A63" i="59"/>
  <c r="A64" i="59"/>
  <c r="A66" i="59"/>
  <c r="A67" i="59"/>
  <c r="A72" i="59"/>
  <c r="A74" i="59"/>
  <c r="A76" i="59"/>
  <c r="A78" i="59"/>
  <c r="A81" i="59"/>
  <c r="A82" i="59"/>
  <c r="A83" i="59"/>
  <c r="A56" i="59"/>
  <c r="A58" i="59"/>
  <c r="A73" i="59"/>
  <c r="A45" i="59"/>
  <c r="A60" i="59"/>
  <c r="A62" i="59"/>
  <c r="A77" i="59"/>
  <c r="A88" i="59"/>
  <c r="E89" i="59" l="1"/>
  <c r="F89" i="5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53B073D-F68E-476F-BFC9-4215E7320F1B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<sst xmlns="http://schemas.openxmlformats.org/spreadsheetml/2006/main" count="1415" uniqueCount="147">
  <si>
    <t>X</t>
  </si>
  <si>
    <t>Sylvie Allard</t>
  </si>
  <si>
    <t>Benjamin Attal</t>
  </si>
  <si>
    <t>Lucie Aussibal</t>
  </si>
  <si>
    <t>Lydie Bardot</t>
  </si>
  <si>
    <t>Olivier Bastos</t>
  </si>
  <si>
    <t>Sabine Bellet</t>
  </si>
  <si>
    <t>Vanessa Bernard</t>
  </si>
  <si>
    <t>Julien Boucheny</t>
  </si>
  <si>
    <t>Sofia Bouibrine</t>
  </si>
  <si>
    <t>Sandrine Bourdon</t>
  </si>
  <si>
    <t>Yann Boursier</t>
  </si>
  <si>
    <t>Magali Caramelle</t>
  </si>
  <si>
    <t>Virgile Carquin</t>
  </si>
  <si>
    <t>Cyrielle Chevrier</t>
  </si>
  <si>
    <t>Mateo Chevrou</t>
  </si>
  <si>
    <t>Romain Combelles</t>
  </si>
  <si>
    <t>Marina Couradjut</t>
  </si>
  <si>
    <t>Nicolas Croiset</t>
  </si>
  <si>
    <t>Jean-Louis Degaudens</t>
  </si>
  <si>
    <t>Fabrice Delombre</t>
  </si>
  <si>
    <t>Nicolas Dodu</t>
  </si>
  <si>
    <t>Emeric Charlotte</t>
  </si>
  <si>
    <t>Roger Espi</t>
  </si>
  <si>
    <t>Lauriane Forcada</t>
  </si>
  <si>
    <t>Damien Freund</t>
  </si>
  <si>
    <t>Damien Freund -</t>
  </si>
  <si>
    <t>Emilien Frosio</t>
  </si>
  <si>
    <t>Nicolas Gautheron</t>
  </si>
  <si>
    <t>Romain Gonzalez</t>
  </si>
  <si>
    <t>Guillaume Grasdepot</t>
  </si>
  <si>
    <t>Caroline Hannusch</t>
  </si>
  <si>
    <t>Sthefania Hermann</t>
  </si>
  <si>
    <t>Sophie Heslot</t>
  </si>
  <si>
    <t>Yann Hubert -</t>
  </si>
  <si>
    <t>Mickael Huet</t>
  </si>
  <si>
    <t>Mickael Huet -</t>
  </si>
  <si>
    <t>Pierre-Olivier Jayle</t>
  </si>
  <si>
    <t>Jean-Baptiste Landry</t>
  </si>
  <si>
    <t>Sophie Laventure</t>
  </si>
  <si>
    <t>Thibaut Ligier</t>
  </si>
  <si>
    <t>Audrick Linord</t>
  </si>
  <si>
    <t>Magalie Llaball-Garrigue</t>
  </si>
  <si>
    <t>Nicolas Luminet</t>
  </si>
  <si>
    <t>Maud Marchal</t>
  </si>
  <si>
    <t>Marie Maurice</t>
  </si>
  <si>
    <t>Faïza Mebarek</t>
  </si>
  <si>
    <t>Caroline Michaud</t>
  </si>
  <si>
    <t>Yves Monnier</t>
  </si>
  <si>
    <t>Jeremy Niflore</t>
  </si>
  <si>
    <t>Carolyne Ozee</t>
  </si>
  <si>
    <t>Virginie Pavia</t>
  </si>
  <si>
    <t>Maëva Peron</t>
  </si>
  <si>
    <t>Anthony Perron</t>
  </si>
  <si>
    <t>Adrien Pires</t>
  </si>
  <si>
    <t>Renaud Proust</t>
  </si>
  <si>
    <t>Julien Rocher</t>
  </si>
  <si>
    <t>Laetitia Rodriguez</t>
  </si>
  <si>
    <t>Jean-Jacques Routier</t>
  </si>
  <si>
    <t>Soraya Salmi</t>
  </si>
  <si>
    <t>Luis-Miguel Sanchez</t>
  </si>
  <si>
    <t>Karine Say</t>
  </si>
  <si>
    <t>Franck Servet</t>
  </si>
  <si>
    <t>Christelle Simonitti</t>
  </si>
  <si>
    <t>Sandrine Tran</t>
  </si>
  <si>
    <t>Julien Vuillecard</t>
  </si>
  <si>
    <t>Fabienne Zvunka</t>
  </si>
  <si>
    <t>Jordan Petit</t>
  </si>
  <si>
    <t>Joris Gibert</t>
  </si>
  <si>
    <t>Mathieu Vergier</t>
  </si>
  <si>
    <t>Lynda Marie</t>
  </si>
  <si>
    <t>Arnaud Serrat</t>
  </si>
  <si>
    <t>Kawtar Ghannou</t>
  </si>
  <si>
    <t>Mahinthan Sivasubramaniam</t>
  </si>
  <si>
    <t>Alice Perrotin</t>
  </si>
  <si>
    <t>Marion Letourneaux</t>
  </si>
  <si>
    <t>Pauline Debavelaere</t>
  </si>
  <si>
    <t>Vincent Lannette</t>
  </si>
  <si>
    <t>Anne-Claude Martel</t>
  </si>
  <si>
    <t>Laurie Hourie-Claverie</t>
  </si>
  <si>
    <t>Laurent Zarskyj</t>
  </si>
  <si>
    <t>Marie Salles</t>
  </si>
  <si>
    <t>Charlotte Desseaux</t>
  </si>
  <si>
    <t>Mai Cao</t>
  </si>
  <si>
    <t>Celine Pasquier</t>
  </si>
  <si>
    <t>Celine Humbert</t>
  </si>
  <si>
    <t>Severine Briois</t>
  </si>
  <si>
    <t>Maxime Verny</t>
  </si>
  <si>
    <t>Frederic Possel</t>
  </si>
  <si>
    <t>Helene Biton</t>
  </si>
  <si>
    <t>Sebastien Ferte</t>
  </si>
  <si>
    <t>Clement Lattemann</t>
  </si>
  <si>
    <t>Stephane Schopfer</t>
  </si>
  <si>
    <t>Veronique Zeissloff</t>
  </si>
  <si>
    <t>Xeric Du Bois Tesselin</t>
  </si>
  <si>
    <t>Geraldine Rio</t>
  </si>
  <si>
    <t>Camille Roueche</t>
  </si>
  <si>
    <t>Chrystele Mouillet</t>
  </si>
  <si>
    <t>Christiane Versace</t>
  </si>
  <si>
    <t>Simon Mouchoniere</t>
  </si>
  <si>
    <t>Aurelie Lorthe</t>
  </si>
  <si>
    <t>Cedric Caula</t>
  </si>
  <si>
    <t>Chloe Bouyssou</t>
  </si>
  <si>
    <t>Frederic Miotto</t>
  </si>
  <si>
    <t>Frederic Miotto -</t>
  </si>
  <si>
    <t>Aurelien Jeudy</t>
  </si>
  <si>
    <t>Gregory Enel</t>
  </si>
  <si>
    <t>Angelique Laguette</t>
  </si>
  <si>
    <t>Jean-Aurelien Guitard</t>
  </si>
  <si>
    <t>Stephanie Theret</t>
  </si>
  <si>
    <t>Stephanie Hiver</t>
  </si>
  <si>
    <t>Cedric Frazao</t>
  </si>
  <si>
    <t>Valerie Guggenbuhl</t>
  </si>
  <si>
    <t>Stephane Yeuillaz</t>
  </si>
  <si>
    <t>Remy Soustre</t>
  </si>
  <si>
    <t>Alexandra Lavillonniere</t>
  </si>
  <si>
    <t>Noemie Blin</t>
  </si>
  <si>
    <t>Stephanie Rond</t>
  </si>
  <si>
    <t>CT</t>
  </si>
  <si>
    <t>Julia Chabrillat</t>
  </si>
  <si>
    <t>Lynda Fella</t>
  </si>
  <si>
    <t>Sonia Azibi</t>
  </si>
  <si>
    <t>Thibaut Monneret</t>
  </si>
  <si>
    <t>Anne-Cecile Desserey</t>
  </si>
  <si>
    <t>Audrey Peraldo</t>
  </si>
  <si>
    <t>Oriane Monneret</t>
  </si>
  <si>
    <t>Charles-Elie Briand</t>
  </si>
  <si>
    <t>David Fabre</t>
  </si>
  <si>
    <t>Diane Boisseau</t>
  </si>
  <si>
    <t>Sandra Congnet</t>
  </si>
  <si>
    <t>Jean-Pierre Edugene</t>
  </si>
  <si>
    <t>Rudolf Polle Ndando</t>
  </si>
  <si>
    <t>Maxime Bonneaud</t>
  </si>
  <si>
    <t>Samuel Stengel</t>
  </si>
  <si>
    <t>Eva Kerninon</t>
  </si>
  <si>
    <r>
      <rPr>
        <sz val="10"/>
        <color theme="1"/>
        <rFont val="DIN"/>
      </rPr>
      <t>››</t>
    </r>
    <r>
      <rPr>
        <b/>
        <vertAlign val="superscript"/>
        <sz val="10"/>
        <color theme="5" tint="-0.24994659260841701"/>
        <rFont val="DIN"/>
      </rPr>
      <t>1</t>
    </r>
    <r>
      <rPr>
        <i/>
        <sz val="10"/>
        <color theme="1"/>
        <rFont val="Calibri Light"/>
        <family val="2"/>
        <scheme val="major"/>
      </rPr>
      <t xml:space="preserve">  Avoirs inclus</t>
    </r>
  </si>
  <si>
    <r>
      <rPr>
        <sz val="11.5"/>
        <color theme="1"/>
        <rFont val="DIN"/>
      </rPr>
      <t>››</t>
    </r>
    <r>
      <rPr>
        <sz val="11.5"/>
        <color theme="1"/>
        <rFont val="Calibri"/>
        <family val="2"/>
        <scheme val="minor"/>
      </rPr>
      <t xml:space="preserve"> MANDATAIRE</t>
    </r>
  </si>
  <si>
    <r>
      <rPr>
        <sz val="10"/>
        <color theme="1"/>
        <rFont val="DIN"/>
      </rPr>
      <t>››</t>
    </r>
    <r>
      <rPr>
        <b/>
        <vertAlign val="superscript"/>
        <sz val="10"/>
        <color theme="5" tint="-0.24994659260841701"/>
        <rFont val="DIN"/>
      </rPr>
      <t>2</t>
    </r>
    <r>
      <rPr>
        <i/>
        <sz val="10"/>
        <color theme="1"/>
        <rFont val="Calibri Light"/>
        <family val="2"/>
        <scheme val="major"/>
      </rPr>
      <t xml:space="preserve">  CA net = ristournes apporteurs et parrainages inclus</t>
    </r>
  </si>
  <si>
    <r>
      <rPr>
        <sz val="10"/>
        <color theme="1"/>
        <rFont val="DIN"/>
      </rPr>
      <t>››</t>
    </r>
    <r>
      <rPr>
        <b/>
        <vertAlign val="superscript"/>
        <sz val="10"/>
        <color theme="5" tint="-0.24994659260841701"/>
        <rFont val="DIN"/>
      </rPr>
      <t>3</t>
    </r>
    <r>
      <rPr>
        <i/>
        <sz val="10"/>
        <color theme="1"/>
        <rFont val="Calibri Light"/>
        <family val="2"/>
        <scheme val="major"/>
      </rPr>
      <t xml:space="preserve">  Mandataires actifs à date (hors mandats rompus et profils dir.)</t>
    </r>
  </si>
  <si>
    <t>Anne-Elodie Galley</t>
  </si>
  <si>
    <t>Yannick Marques</t>
  </si>
  <si>
    <t>MT Fi</t>
  </si>
  <si>
    <t/>
  </si>
  <si>
    <t>Dossier</t>
  </si>
  <si>
    <t>MT financé</t>
  </si>
  <si>
    <t>Nbre dossiers</t>
  </si>
  <si>
    <t>Mt Financé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</si>
</sst>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[$-40C]General"/>
    <numFmt numFmtId="166" formatCode="&quot; &quot;#,##0.00&quot; &quot;;&quot;-&quot;#,##0.00&quot; &quot;;&quot; -&quot;#&quot; &quot;;@&quot; &quot;"/>
    <numFmt numFmtId="167" formatCode="_-* #,##0.000_-;\-* #,##0.000_-;_-* &quot;-&quot;??_-;_-@_-"/>
    <numFmt numFmtId="168" formatCode="dd\.mm\.yyyy"/>
  </numFmts>
  <fonts count="47">
    <font>
      <sz val="11"/>
      <color theme="1"/>
      <name val="Calibri"/>
      <family val="2"/>
      <scheme val="minor"/>
    </font>
    <font>
      <sz val="11"/>
      <color theme="1"/>
      <name val="Calibri Light"/>
      <family val="2"/>
    </font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1"/>
      <color theme="0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i/>
      <sz val="10"/>
      <color theme="1"/>
      <name val="Calibri Light"/>
      <family val="2"/>
      <scheme val="major"/>
    </font>
    <font>
      <sz val="11"/>
      <color theme="0"/>
      <name val="Calibri"/>
      <family val="2"/>
      <scheme val="minor"/>
    </font>
    <font>
      <sz val="11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sz val="11"/>
      <color theme="5" tint="-0.249977111117893"/>
      <name val="Calibri Light"/>
      <family val="2"/>
      <scheme val="major"/>
    </font>
    <font>
      <sz val="18"/>
      <color theme="3"/>
      <name val="Calibri Light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A0A0A"/>
      <name val="Calibri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color theme="6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303030"/>
      <name val="Calibri Light"/>
      <family val="2"/>
    </font>
    <font>
      <sz val="11"/>
      <name val="Calibri Light"/>
      <family val="2"/>
    </font>
    <font>
      <b/>
      <sz val="14"/>
      <color rgb="FF3D3B42"/>
      <name val="Calibri"/>
      <family val="2"/>
    </font>
    <font>
      <sz val="12"/>
      <color rgb="FFA62320"/>
      <name val="Calibri"/>
      <family val="2"/>
    </font>
    <font>
      <sz val="11.5"/>
      <color theme="1"/>
      <name val="Calibri"/>
      <family val="2"/>
      <scheme val="minor"/>
    </font>
    <font>
      <sz val="11.5"/>
      <name val="Calibri Light"/>
      <family val="2"/>
      <scheme val="major"/>
    </font>
    <font>
      <sz val="11.5"/>
      <color theme="1"/>
      <name val="Calibri Light"/>
      <family val="2"/>
      <scheme val="major"/>
    </font>
    <font>
      <sz val="10"/>
      <color theme="1"/>
      <name val="DIN"/>
    </font>
    <font>
      <b/>
      <vertAlign val="superscript"/>
      <sz val="10"/>
      <color theme="5" tint="-0.24994659260841701"/>
      <name val="DIN"/>
    </font>
    <font>
      <sz val="11.5"/>
      <color theme="1"/>
      <name val="DIN"/>
    </font>
    <font>
      <sz val="11.5"/>
      <color rgb="FF0A0A0A"/>
      <name val="DIN"/>
    </font>
    <font>
      <sz val="7"/>
      <color rgb="FF4F595F"/>
      <name val="Courier New"/>
      <family val="3"/>
    </font>
    <font>
      <sz val="11.5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theme="0" tint="-4.9989318521683403E-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 tint="-9.9948118533890809E-2"/>
      </left>
      <right style="thin">
        <color theme="2"/>
      </right>
      <top/>
      <bottom style="thin">
        <color theme="2"/>
      </bottom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 style="thin">
        <color theme="2" tint="-9.9948118533890809E-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rgb="FFDDDDDD"/>
      </left>
      <right/>
      <top/>
      <bottom/>
      <diagonal/>
    </border>
    <border>
      <left style="dashDot">
        <color theme="2" tint="-9.9948118533890809E-2"/>
      </left>
      <right/>
      <top style="dashDot">
        <color theme="2" tint="-9.9948118533890809E-2"/>
      </top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2" tint="-9.9917600024414813E-2"/>
      </left>
      <right style="thin">
        <color theme="2" tint="-9.9917600024414813E-2"/>
      </right>
      <top style="thin">
        <color theme="2" tint="-9.9917600024414813E-2"/>
      </top>
      <bottom style="thin">
        <color theme="2" tint="-9.9917600024414813E-2"/>
      </bottom>
      <diagonal/>
    </border>
    <border>
      <left style="thin">
        <color theme="2" tint="-9.9948118533890809E-2"/>
      </left>
      <right style="thin">
        <color theme="2" tint="-9.9948118533890809E-2"/>
      </right>
      <top/>
      <bottom style="thin">
        <color theme="0" tint="-4.9989318521683403E-2"/>
      </bottom>
      <diagonal/>
    </border>
    <border>
      <left/>
      <right style="thin">
        <color theme="2" tint="-9.9948118533890809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2" tint="-9.9917600024414813E-2"/>
      </right>
      <top style="thin">
        <color theme="2" tint="-9.9917600024414813E-2"/>
      </top>
      <bottom style="thin">
        <color theme="0" tint="-4.9989318521683403E-2"/>
      </bottom>
      <diagonal/>
    </border>
    <border>
      <left style="thin">
        <color theme="2" tint="-9.991760002441481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2" tint="-9.991760002441481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2" tint="-9.9917600024414813E-2"/>
      </right>
      <top style="thin">
        <color theme="0" tint="-4.9989318521683403E-2"/>
      </top>
      <bottom/>
      <diagonal/>
    </border>
    <border>
      <left style="thin">
        <color theme="2" tint="-9.9887081514938816E-2"/>
      </left>
      <right style="thin">
        <color theme="0" tint="-4.9989318521683403E-2"/>
      </right>
      <top style="thin">
        <color theme="2" tint="-9.9887081514938816E-2"/>
      </top>
      <bottom style="thin">
        <color theme="2" tint="-9.9887081514938816E-2"/>
      </bottom>
      <diagonal/>
    </border>
    <border>
      <left/>
      <right style="thin">
        <color theme="2" tint="-9.9948118533890809E-2"/>
      </right>
      <top style="thin">
        <color theme="2" tint="-9.9887081514938816E-2"/>
      </top>
      <bottom style="thin">
        <color theme="0" tint="-4.9989318521683403E-2"/>
      </bottom>
      <diagonal/>
    </border>
    <border>
      <left style="thin">
        <color theme="2" tint="-9.9917600024414813E-2"/>
      </left>
      <right style="thin">
        <color theme="0" tint="-4.9989318521683403E-2"/>
      </right>
      <top style="thin">
        <color theme="2" tint="-9.9887081514938816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2" tint="-9.9948118533890809E-2"/>
      </right>
      <top/>
      <bottom style="thin">
        <color theme="2"/>
      </bottom>
      <diagonal/>
    </border>
    <border>
      <left style="thin">
        <color theme="0" tint="-4.9989318521683403E-2"/>
      </left>
      <right style="thin">
        <color theme="2" tint="-9.9948118533890809E-2"/>
      </right>
      <top style="thin">
        <color theme="2"/>
      </top>
      <bottom style="thin">
        <color theme="2"/>
      </bottom>
      <diagonal/>
    </border>
    <border>
      <left style="thin">
        <color theme="2" tint="-9.9887081514938816E-2"/>
      </left>
      <right/>
      <top style="thin">
        <color theme="2" tint="-9.9887081514938816E-2"/>
      </top>
      <bottom style="thin">
        <color theme="2" tint="-9.9887081514938816E-2"/>
      </bottom>
      <diagonal/>
    </border>
    <border>
      <left/>
      <right/>
      <top style="thin">
        <color theme="2" tint="-9.9887081514938816E-2"/>
      </top>
      <bottom style="thin">
        <color theme="2" tint="-9.9887081514938816E-2"/>
      </bottom>
      <diagonal/>
    </border>
    <border>
      <left/>
      <right style="thin">
        <color theme="2" tint="-9.9917600024414813E-2"/>
      </right>
      <top style="dashDot">
        <color theme="2" tint="-9.9948118533890809E-2"/>
      </top>
      <bottom/>
      <diagonal/>
    </border>
    <border>
      <left style="thin">
        <color theme="0" tint="-4.9989318521683403E-2"/>
      </left>
      <right style="thin">
        <color theme="2" tint="-9.9917600024414813E-2"/>
      </right>
      <top style="thin">
        <color theme="2" tint="-9.9887081514938816E-2"/>
      </top>
      <bottom style="thin">
        <color theme="2" tint="-9.9887081514938816E-2"/>
      </bottom>
      <diagonal/>
    </border>
    <border>
      <left style="thin">
        <color theme="2" tint="-9.9917600024414813E-2"/>
      </left>
      <right style="thin">
        <color theme="2"/>
      </right>
      <top/>
      <bottom style="thin">
        <color theme="2" tint="-9.9917600024414813E-2"/>
      </bottom>
      <diagonal/>
    </border>
    <border>
      <left style="thin">
        <color theme="2"/>
      </left>
      <right style="thin">
        <color theme="2"/>
      </right>
      <top/>
      <bottom style="thin">
        <color theme="2" tint="-9.9917600024414813E-2"/>
      </bottom>
      <diagonal/>
    </border>
    <border>
      <left style="thin">
        <color theme="0" tint="-4.9989318521683403E-2"/>
      </left>
      <right style="thin">
        <color theme="2" tint="-9.9917600024414813E-2"/>
      </right>
      <top/>
      <bottom style="thin">
        <color theme="2" tint="-9.9917600024414813E-2"/>
      </bottom>
      <diagonal/>
    </border>
    <border>
      <left style="thin">
        <color theme="2" tint="-9.9948118533890809E-2"/>
      </left>
      <right style="thin">
        <color theme="2"/>
      </right>
      <top style="thin">
        <color theme="2"/>
      </top>
      <bottom/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0" tint="-4.9989318521683403E-2"/>
      </left>
      <right style="thin">
        <color theme="2" tint="-9.9948118533890809E-2"/>
      </right>
      <top style="thin">
        <color theme="2"/>
      </top>
      <bottom/>
      <diagonal/>
    </border>
  </borders>
  <cellStyleXfs count="107">
    <xf numFmtId="0" fontId="0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1" fillId="0" borderId="0"/>
    <xf numFmtId="0" fontId="10" fillId="0" borderId="0"/>
    <xf numFmtId="0" fontId="13" fillId="0" borderId="0" applyNumberFormat="0" applyFill="0" applyBorder="0" applyAlignment="0" applyProtection="0"/>
    <xf numFmtId="0" fontId="9" fillId="0" borderId="2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8" fillId="6" borderId="0" applyNumberFormat="0" applyBorder="0" applyAlignment="0" applyProtection="0"/>
    <xf numFmtId="0" fontId="19" fillId="7" borderId="5" applyNumberFormat="0" applyAlignment="0" applyProtection="0"/>
    <xf numFmtId="0" fontId="20" fillId="8" borderId="6" applyNumberFormat="0" applyAlignment="0" applyProtection="0"/>
    <xf numFmtId="0" fontId="21" fillId="8" borderId="5" applyNumberFormat="0" applyAlignment="0" applyProtection="0"/>
    <xf numFmtId="0" fontId="22" fillId="0" borderId="7" applyNumberFormat="0" applyFill="0" applyAlignment="0" applyProtection="0"/>
    <xf numFmtId="0" fontId="23" fillId="9" borderId="8" applyNumberFormat="0" applyAlignment="0" applyProtection="0"/>
    <xf numFmtId="0" fontId="24" fillId="0" borderId="0" applyNumberFormat="0" applyFill="0" applyBorder="0" applyAlignment="0" applyProtection="0"/>
    <xf numFmtId="0" fontId="2" fillId="10" borderId="9" applyNumberFormat="0" applyFont="0" applyAlignment="0" applyProtection="0"/>
    <xf numFmtId="0" fontId="25" fillId="0" borderId="0" applyNumberFormat="0" applyFill="0" applyBorder="0" applyAlignment="0" applyProtection="0"/>
    <xf numFmtId="0" fontId="5" fillId="0" borderId="10" applyNumberFormat="0" applyFill="0" applyAlignment="0" applyProtection="0"/>
    <xf numFmtId="0" fontId="7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7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7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7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7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7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6" fillId="0" borderId="0"/>
    <xf numFmtId="166" fontId="26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8" fillId="0" borderId="0"/>
    <xf numFmtId="0" fontId="27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9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8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/>
    </xf>
    <xf numFmtId="43" fontId="3" fillId="0" borderId="0" xfId="1" applyFont="1"/>
    <xf numFmtId="0" fontId="3" fillId="0" borderId="0" xfId="0" applyFont="1" applyAlignment="1">
      <alignment horizontal="left" indent="1"/>
    </xf>
    <xf numFmtId="0" fontId="3" fillId="0" borderId="0" xfId="0" applyFont="1" applyFill="1"/>
    <xf numFmtId="0" fontId="0" fillId="0" borderId="0" xfId="0"/>
    <xf numFmtId="0" fontId="1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4" fillId="0" borderId="0" xfId="0" applyFont="1" applyAlignment="1">
      <alignment horizontal="left" vertical="center" indent="1"/>
    </xf>
    <xf numFmtId="43" fontId="34" fillId="0" borderId="0" xfId="1" applyFont="1" applyFill="1" applyBorder="1" applyAlignment="1">
      <alignment vertical="center"/>
    </xf>
    <xf numFmtId="0" fontId="34" fillId="0" borderId="0" xfId="0" applyFont="1" applyAlignment="1">
      <alignment horizontal="center" vertical="center"/>
    </xf>
    <xf numFmtId="43" fontId="34" fillId="0" borderId="0" xfId="1" applyFont="1" applyFill="1" applyBorder="1" applyAlignment="1">
      <alignment horizontal="left" vertical="center" indent="1"/>
    </xf>
    <xf numFmtId="167" fontId="34" fillId="0" borderId="0" xfId="1" applyNumberFormat="1" applyFont="1" applyFill="1" applyBorder="1" applyAlignment="1">
      <alignment horizontal="left" vertical="center" indent="1"/>
    </xf>
    <xf numFmtId="0" fontId="36" fillId="0" borderId="15" xfId="0" applyFont="1" applyBorder="1" applyAlignment="1">
      <alignment horizontal="left" vertical="center" indent="1"/>
    </xf>
    <xf numFmtId="0" fontId="26" fillId="0" borderId="0" xfId="0" applyFont="1" applyAlignment="1">
      <alignment vertical="center"/>
    </xf>
    <xf numFmtId="0" fontId="8" fillId="0" borderId="11" xfId="0" applyFont="1" applyBorder="1" applyAlignment="1">
      <alignment horizontal="left" vertical="center" indent="1"/>
    </xf>
    <xf numFmtId="0" fontId="8" fillId="0" borderId="13" xfId="0" applyFont="1" applyBorder="1" applyAlignment="1">
      <alignment horizontal="left" vertical="center" indent="1"/>
    </xf>
    <xf numFmtId="0" fontId="3" fillId="0" borderId="14" xfId="0" applyFont="1" applyFill="1" applyBorder="1" applyAlignment="1">
      <alignment vertical="center"/>
    </xf>
    <xf numFmtId="0" fontId="3" fillId="3" borderId="11" xfId="0" applyFont="1" applyFill="1" applyBorder="1" applyAlignment="1">
      <alignment horizontal="left" vertical="center" indent="1"/>
    </xf>
    <xf numFmtId="0" fontId="3" fillId="0" borderId="12" xfId="0" applyFont="1" applyFill="1" applyBorder="1" applyAlignment="1">
      <alignment vertical="center"/>
    </xf>
    <xf numFmtId="0" fontId="3" fillId="3" borderId="13" xfId="0" applyFont="1" applyFill="1" applyBorder="1" applyAlignment="1">
      <alignment horizontal="left" vertical="center" indent="1"/>
    </xf>
    <xf numFmtId="0" fontId="35" fillId="0" borderId="0" xfId="0" applyFont="1" applyAlignment="1">
      <alignment horizontal="center" vertical="center"/>
    </xf>
    <xf numFmtId="43" fontId="3" fillId="0" borderId="0" xfId="1" applyFont="1" applyFill="1" applyAlignment="1">
      <alignment horizontal="center"/>
    </xf>
    <xf numFmtId="0" fontId="39" fillId="0" borderId="16" xfId="0" applyFont="1" applyBorder="1" applyAlignment="1">
      <alignment horizontal="centerContinuous" vertical="center"/>
    </xf>
    <xf numFmtId="0" fontId="31" fillId="0" borderId="20" xfId="0" quotePrefix="1" applyFont="1" applyBorder="1" applyAlignment="1">
      <alignment horizontal="right" vertical="center" indent="1"/>
    </xf>
    <xf numFmtId="0" fontId="32" fillId="0" borderId="20" xfId="0" quotePrefix="1" applyFont="1" applyBorder="1" applyAlignment="1">
      <alignment horizontal="right" vertical="center" indent="1"/>
    </xf>
    <xf numFmtId="0" fontId="33" fillId="0" borderId="20" xfId="0" quotePrefix="1" applyFont="1" applyBorder="1" applyAlignment="1">
      <alignment horizontal="right" vertical="center" indent="1"/>
    </xf>
    <xf numFmtId="0" fontId="0" fillId="0" borderId="1" xfId="0" applyBorder="1"/>
    <xf numFmtId="0" fontId="0" fillId="0" borderId="1" xfId="0" applyFont="1" applyBorder="1" applyAlignment="1">
      <alignment vertical="center"/>
    </xf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4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4" fillId="0" borderId="0" xfId="0" applyFont="1" applyAlignment="1">
      <alignment horizontal="left" vertical="center" indent="1"/>
    </xf>
    <xf numFmtId="0" fontId="34" fillId="0" borderId="0" xfId="0" applyFont="1" applyAlignment="1">
      <alignment horizontal="center" vertical="center"/>
    </xf>
    <xf numFmtId="167" fontId="34" fillId="0" borderId="0" xfId="102" applyNumberFormat="1" applyFont="1" applyFill="1" applyBorder="1" applyAlignment="1">
      <alignment horizontal="left" vertical="center" indent="1"/>
    </xf>
    <xf numFmtId="0" fontId="38" fillId="0" borderId="0" xfId="0" applyFont="1"/>
    <xf numFmtId="0" fontId="40" fillId="0" borderId="0" xfId="0" applyFont="1"/>
    <xf numFmtId="0" fontId="3" fillId="0" borderId="19" xfId="0" applyNumberFormat="1" applyFont="1" applyBorder="1" applyAlignment="1">
      <alignment horizontal="left" vertical="center" indent="1"/>
    </xf>
    <xf numFmtId="0" fontId="3" fillId="0" borderId="17" xfId="0" applyNumberFormat="1" applyFont="1" applyBorder="1" applyAlignment="1">
      <alignment horizontal="left" vertical="center" indent="1"/>
    </xf>
    <xf numFmtId="0" fontId="38" fillId="2" borderId="18" xfId="0" applyNumberFormat="1" applyFont="1" applyFill="1" applyBorder="1" applyAlignment="1">
      <alignment horizontal="left" vertical="center" indent="1"/>
    </xf>
    <xf numFmtId="0" fontId="34" fillId="0" borderId="0" xfId="0" applyFont="1" applyBorder="1" applyAlignment="1">
      <alignment vertical="center"/>
    </xf>
    <xf numFmtId="0" fontId="34" fillId="0" borderId="0" xfId="0" applyFont="1" applyBorder="1" applyAlignment="1">
      <alignment horizontal="left" vertical="center" indent="1"/>
    </xf>
    <xf numFmtId="0" fontId="6" fillId="0" borderId="0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64" fontId="3" fillId="0" borderId="22" xfId="1" applyNumberFormat="1" applyFont="1" applyFill="1" applyBorder="1" applyAlignment="1">
      <alignment vertical="center"/>
    </xf>
    <xf numFmtId="0" fontId="44" fillId="0" borderId="15" xfId="0" applyFont="1" applyBorder="1" applyAlignment="1">
      <alignment horizontal="left" vertical="center" indent="1"/>
    </xf>
    <xf numFmtId="0" fontId="45" fillId="0" borderId="0" xfId="0" applyFont="1"/>
    <xf numFmtId="164" fontId="8" fillId="0" borderId="21" xfId="1" applyNumberFormat="1" applyFont="1" applyFill="1" applyBorder="1" applyAlignment="1">
      <alignment vertical="center"/>
    </xf>
    <xf numFmtId="164" fontId="8" fillId="0" borderId="23" xfId="1" applyNumberFormat="1" applyFont="1" applyFill="1" applyBorder="1" applyAlignment="1">
      <alignment vertical="center"/>
    </xf>
    <xf numFmtId="164" fontId="8" fillId="0" borderId="24" xfId="1" applyNumberFormat="1" applyFont="1" applyFill="1" applyBorder="1" applyAlignment="1">
      <alignment vertical="center"/>
    </xf>
    <xf numFmtId="164" fontId="38" fillId="2" borderId="25" xfId="1" applyNumberFormat="1" applyFont="1" applyFill="1" applyBorder="1" applyAlignment="1">
      <alignment vertical="center"/>
    </xf>
    <xf numFmtId="0" fontId="38" fillId="2" borderId="25" xfId="0" applyNumberFormat="1" applyFont="1" applyFill="1" applyBorder="1" applyAlignment="1">
      <alignment horizontal="center" vertical="center" wrapText="1"/>
    </xf>
    <xf numFmtId="0" fontId="30" fillId="0" borderId="26" xfId="0" quotePrefix="1" applyFont="1" applyBorder="1" applyAlignment="1">
      <alignment horizontal="right" vertical="center" indent="1"/>
    </xf>
    <xf numFmtId="164" fontId="3" fillId="0" borderId="27" xfId="1" applyNumberFormat="1" applyFont="1" applyFill="1" applyBorder="1" applyAlignment="1">
      <alignment vertical="center"/>
    </xf>
    <xf numFmtId="43" fontId="34" fillId="0" borderId="0" xfId="1" applyFont="1" applyAlignment="1">
      <alignment horizontal="left" vertical="center" indent="1"/>
    </xf>
    <xf numFmtId="43" fontId="3" fillId="0" borderId="0" xfId="1" applyFont="1" applyAlignment="1">
      <alignment horizontal="center"/>
    </xf>
    <xf numFmtId="164" fontId="46" fillId="35" borderId="30" xfId="1" applyNumberFormat="1" applyFont="1" applyFill="1" applyBorder="1" applyAlignment="1">
      <alignment vertical="center"/>
    </xf>
    <xf numFmtId="164" fontId="46" fillId="35" borderId="31" xfId="1" applyNumberFormat="1" applyFont="1" applyFill="1" applyBorder="1" applyAlignment="1">
      <alignment vertical="center"/>
    </xf>
    <xf numFmtId="43" fontId="0" fillId="0" borderId="0" xfId="1" applyFont="1"/>
    <xf numFmtId="43" fontId="34" fillId="0" borderId="0" xfId="1" applyFont="1" applyAlignment="1">
      <alignment vertical="center"/>
    </xf>
    <xf numFmtId="43" fontId="3" fillId="0" borderId="28" xfId="1" applyFont="1" applyFill="1" applyBorder="1" applyAlignment="1">
      <alignment horizontal="center" vertical="center"/>
    </xf>
    <xf numFmtId="43" fontId="3" fillId="0" borderId="29" xfId="1" applyFont="1" applyFill="1" applyBorder="1" applyAlignment="1">
      <alignment horizontal="center" vertical="center"/>
    </xf>
    <xf numFmtId="0" fontId="39" fillId="0" borderId="32" xfId="0" applyFont="1" applyBorder="1" applyAlignment="1">
      <alignment horizontal="centerContinuous" vertical="center"/>
    </xf>
    <xf numFmtId="0" fontId="38" fillId="2" borderId="33" xfId="0" applyNumberFormat="1" applyFont="1" applyFill="1" applyBorder="1" applyAlignment="1">
      <alignment horizontal="center" vertical="center" wrapText="1"/>
    </xf>
    <xf numFmtId="164" fontId="38" fillId="2" borderId="33" xfId="1" applyNumberFormat="1" applyFont="1" applyFill="1" applyBorder="1" applyAlignment="1">
      <alignment vertical="center"/>
    </xf>
    <xf numFmtId="168" fontId="37" fillId="0" borderId="15" xfId="0" applyNumberFormat="1" applyFont="1" applyBorder="1" applyAlignment="1">
      <alignment horizontal="left" vertical="center" indent="1"/>
    </xf>
    <xf numFmtId="168" fontId="37" fillId="0" borderId="0" xfId="0" applyNumberFormat="1" applyFont="1" applyAlignment="1">
      <alignment horizontal="left" vertical="center" indent="1"/>
    </xf>
    <xf numFmtId="0" fontId="12" fillId="2" borderId="34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left" vertical="center" indent="1"/>
    </xf>
    <xf numFmtId="43" fontId="3" fillId="2" borderId="36" xfId="1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vertical="center"/>
    </xf>
    <xf numFmtId="0" fontId="8" fillId="0" borderId="38" xfId="0" applyFont="1" applyBorder="1" applyAlignment="1">
      <alignment horizontal="left" vertical="center" indent="1"/>
    </xf>
    <xf numFmtId="0" fontId="3" fillId="3" borderId="38" xfId="0" applyFont="1" applyFill="1" applyBorder="1" applyAlignment="1">
      <alignment horizontal="left" vertical="center" indent="1"/>
    </xf>
    <xf numFmtId="43" fontId="3" fillId="0" borderId="39" xfId="1" applyFont="1" applyFill="1" applyBorder="1" applyAlignment="1">
      <alignment horizontal="center" vertical="center"/>
    </xf>
    <xf numFmtId="0" fontId="0" fillId="0" borderId="0" xfId="0" applyNumberFormat="1"/>
    <xf numFmtId="4" fontId="0" fillId="0" borderId="0" xfId="0" applyNumberFormat="1"/>
  </cellXfs>
  <cellStyles count="107">
    <cellStyle name="20 % - Accent1" xfId="25" builtinId="30" customBuiltin="1"/>
    <cellStyle name="20 % - Accent2" xfId="29" builtinId="34" customBuiltin="1"/>
    <cellStyle name="20 % - Accent3" xfId="33" builtinId="38" customBuiltin="1"/>
    <cellStyle name="20 % - Accent4" xfId="37" builtinId="42" customBuiltin="1"/>
    <cellStyle name="20 % - Accent5" xfId="41" builtinId="46" customBuiltin="1"/>
    <cellStyle name="20 % - Accent6" xfId="45" builtinId="50" customBuiltin="1"/>
    <cellStyle name="40 % - Accent1" xfId="26" builtinId="31" customBuiltin="1"/>
    <cellStyle name="40 % - Accent2" xfId="30" builtinId="35" customBuiltin="1"/>
    <cellStyle name="40 % - Accent3" xfId="34" builtinId="39" customBuiltin="1"/>
    <cellStyle name="40 % - Accent4" xfId="38" builtinId="43" customBuiltin="1"/>
    <cellStyle name="40 % - Accent5" xfId="42" builtinId="47" customBuiltin="1"/>
    <cellStyle name="40 % - Accent6" xfId="46" builtinId="51" customBuiltin="1"/>
    <cellStyle name="60 % - Accent1" xfId="27" builtinId="32" customBuiltin="1"/>
    <cellStyle name="60 % - Accent2" xfId="31" builtinId="36" customBuiltin="1"/>
    <cellStyle name="60 % - Accent3" xfId="35" builtinId="40" customBuiltin="1"/>
    <cellStyle name="60 % - Accent4" xfId="39" builtinId="44" customBuiltin="1"/>
    <cellStyle name="60 % - Accent5" xfId="43" builtinId="48" customBuiltin="1"/>
    <cellStyle name="60 % - Accent6" xfId="47" builtinId="52" customBuiltin="1"/>
    <cellStyle name="Accent1" xfId="24" builtinId="29" customBuiltin="1"/>
    <cellStyle name="Accent2" xfId="28" builtinId="33" customBuiltin="1"/>
    <cellStyle name="Accent3" xfId="32" builtinId="37" customBuiltin="1"/>
    <cellStyle name="Accent4" xfId="36" builtinId="41" customBuiltin="1"/>
    <cellStyle name="Accent5" xfId="40" builtinId="45" customBuiltin="1"/>
    <cellStyle name="Accent6" xfId="44" builtinId="49" customBuiltin="1"/>
    <cellStyle name="Avertissement" xfId="20" builtinId="11" customBuiltin="1"/>
    <cellStyle name="Calcul" xfId="17" builtinId="22" customBuiltin="1"/>
    <cellStyle name="Cellule liée" xfId="18" builtinId="24" customBuiltin="1"/>
    <cellStyle name="Entrée" xfId="15" builtinId="20" customBuiltin="1"/>
    <cellStyle name="Excel Built-in Comma" xfId="56" xr:uid="{F76EA27A-4104-4E0C-9415-BAC22E4CBECB}"/>
    <cellStyle name="Excel Built-in Normal" xfId="55" xr:uid="{74CC9C0F-4063-4061-9F49-D6447E34015A}"/>
    <cellStyle name="Insatisfaisant" xfId="13" builtinId="27" customBuiltin="1"/>
    <cellStyle name="Lien hypertexte 2" xfId="61" xr:uid="{E495FCAA-56BD-4782-909B-9665357EC839}"/>
    <cellStyle name="Milliers" xfId="1" builtinId="3"/>
    <cellStyle name="Milliers 2" xfId="2" xr:uid="{3535110E-62FF-41D0-9E43-7D37BBE6BF10}"/>
    <cellStyle name="Milliers 2 2" xfId="50" xr:uid="{1338A37E-EF31-4F51-8361-EC2DDFAC71D4}"/>
    <cellStyle name="Milliers 2 2 2" xfId="73" xr:uid="{DE0AEE05-D98E-4DBC-A3F8-F2CAC24855DD}"/>
    <cellStyle name="Milliers 2 2 2 2" xfId="102" xr:uid="{8503DE1F-F2E1-492E-9071-D08AC1194D7D}"/>
    <cellStyle name="Milliers 2 2 3" xfId="62" xr:uid="{445EA23B-5449-462E-B802-06A0CB208E00}"/>
    <cellStyle name="Milliers 2 2 3 2" xfId="92" xr:uid="{42CD0EFC-7019-4821-820A-C9ACCEC3F3A1}"/>
    <cellStyle name="Milliers 2 2 4" xfId="84" xr:uid="{A4B06395-1CFA-46E9-B783-629990522B2A}"/>
    <cellStyle name="Milliers 2 3" xfId="54" xr:uid="{C0402DDD-EA59-453A-8E95-BEFCCD637015}"/>
    <cellStyle name="Milliers 2 3 2" xfId="77" xr:uid="{D1AAACC0-3A0B-4E41-8DBB-0BCF2981F667}"/>
    <cellStyle name="Milliers 2 3 2 2" xfId="106" xr:uid="{C32A4CBB-6B05-480A-BE2B-5683C6C72A8E}"/>
    <cellStyle name="Milliers 2 3 3" xfId="64" xr:uid="{5F02C8E7-F34A-421C-AF6E-CEBF2BAF56C9}"/>
    <cellStyle name="Milliers 2 3 3 2" xfId="94" xr:uid="{5791DA60-D297-4F4C-9518-2CF879B2213D}"/>
    <cellStyle name="Milliers 2 3 4" xfId="88" xr:uid="{80D96E9A-7F6F-42CB-B3FD-72433098CE97}"/>
    <cellStyle name="Milliers 2 4" xfId="68" xr:uid="{527A7E3B-97B7-4BD5-98FE-8E8C135AB62A}"/>
    <cellStyle name="Milliers 2 4 2" xfId="97" xr:uid="{85185306-F0D4-42B2-992B-76D8A2C3CFBB}"/>
    <cellStyle name="Milliers 2 5" xfId="57" xr:uid="{88C81DAB-16D0-4F3C-AF4C-F8E31C3E08B2}"/>
    <cellStyle name="Milliers 2 5 2" xfId="89" xr:uid="{F477CE1C-8613-4ECB-BD63-ECDE5A77C1A4}"/>
    <cellStyle name="Milliers 2 6" xfId="79" xr:uid="{1A2112E6-9253-4DC0-9219-66F09FBBA288}"/>
    <cellStyle name="Milliers 3" xfId="3" xr:uid="{D2E6575B-7F6A-4B67-87C9-C307FDE85D8D}"/>
    <cellStyle name="Milliers 3 2" xfId="51" xr:uid="{D1C606AF-CFBE-421C-A489-C25CDB44C8B1}"/>
    <cellStyle name="Milliers 3 2 2" xfId="74" xr:uid="{78173F43-6693-4CDC-873A-DB4F1BA7A6CA}"/>
    <cellStyle name="Milliers 3 2 2 2" xfId="103" xr:uid="{42F02ED4-599C-4AC6-BC3B-85B33F159A4A}"/>
    <cellStyle name="Milliers 3 2 3" xfId="85" xr:uid="{88A430F4-BFDE-49EF-8614-D2AF26591B27}"/>
    <cellStyle name="Milliers 3 3" xfId="69" xr:uid="{D99F827D-93EE-4967-883C-FF35EE2A2499}"/>
    <cellStyle name="Milliers 3 3 2" xfId="98" xr:uid="{161736E9-6B55-4047-B056-17441C59824B}"/>
    <cellStyle name="Milliers 3 4" xfId="58" xr:uid="{78C366F2-E8EE-475B-BEAD-5B3884EDCF95}"/>
    <cellStyle name="Milliers 3 4 2" xfId="90" xr:uid="{FD2D81F9-5C16-4392-89FD-95FA7174A098}"/>
    <cellStyle name="Milliers 3 5" xfId="80" xr:uid="{B45F4708-BB6B-4B8F-BFAE-1A70A6BC1170}"/>
    <cellStyle name="Milliers 4" xfId="4" xr:uid="{8E87B398-6937-4AB0-BAAA-CCE2A358DA7B}"/>
    <cellStyle name="Milliers 4 2" xfId="52" xr:uid="{C3EF429B-3D5C-4962-8F03-36259E9E7D1D}"/>
    <cellStyle name="Milliers 4 2 2" xfId="75" xr:uid="{8E7439DA-E170-41BF-BE8F-36361FB1318D}"/>
    <cellStyle name="Milliers 4 2 2 2" xfId="104" xr:uid="{9B259D0C-D6BE-4062-9E40-8F5A6B43E999}"/>
    <cellStyle name="Milliers 4 2 3" xfId="86" xr:uid="{86AAFAC3-C43E-41CE-A8A0-A277A5DACDA2}"/>
    <cellStyle name="Milliers 4 3" xfId="70" xr:uid="{E94C3528-C61B-4AC1-ACFC-EBB18DD669E5}"/>
    <cellStyle name="Milliers 4 3 2" xfId="99" xr:uid="{C67F8FDF-B90E-44A6-832A-D7C8620E8DDD}"/>
    <cellStyle name="Milliers 4 4" xfId="63" xr:uid="{1BA5BAC2-6667-4365-A7E4-BC82C7C5337D}"/>
    <cellStyle name="Milliers 4 4 2" xfId="93" xr:uid="{2D203867-FAE4-4AC3-8A16-E67CFC887C1E}"/>
    <cellStyle name="Milliers 4 5" xfId="81" xr:uid="{9C2F1F83-7449-414B-98AD-C2F6764D5B85}"/>
    <cellStyle name="Milliers 5" xfId="48" xr:uid="{4F1F37BC-EBB8-43EB-88F7-52A1D6C84799}"/>
    <cellStyle name="Milliers 5 2" xfId="71" xr:uid="{D15CCD3F-A52E-4584-85DE-89BD7885BA37}"/>
    <cellStyle name="Milliers 5 2 2" xfId="100" xr:uid="{E8EF9DA3-EAA7-43A4-93AC-23A6CC420A8F}"/>
    <cellStyle name="Milliers 5 3" xfId="82" xr:uid="{16C7F67F-291D-4C9D-A850-495A30381DA7}"/>
    <cellStyle name="Milliers 6" xfId="53" xr:uid="{DD0FEEE6-01CF-448A-AA1B-BA422FDF3CD1}"/>
    <cellStyle name="Milliers 6 2" xfId="76" xr:uid="{3167B812-397E-405B-91EC-37166BFE2363}"/>
    <cellStyle name="Milliers 6 2 2" xfId="105" xr:uid="{4CC78F46-3FDD-42FD-B208-2FDEA1622246}"/>
    <cellStyle name="Milliers 6 3" xfId="87" xr:uid="{87B98329-95A3-4A1B-8752-99E4421A9CAD}"/>
    <cellStyle name="Milliers 7" xfId="66" xr:uid="{827EEEFC-1834-43B2-9210-6058CDC1FF14}"/>
    <cellStyle name="Milliers 7 2" xfId="95" xr:uid="{90A0640C-1EE4-4DF0-AE00-A54810CE2E3F}"/>
    <cellStyle name="Milliers 8" xfId="59" xr:uid="{32980303-8DD6-4D9D-A83D-36C81A139C9B}"/>
    <cellStyle name="Milliers 8 2" xfId="91" xr:uid="{53A3BEB5-0A91-4086-9319-A60C63D7ADAD}"/>
    <cellStyle name="Milliers 9" xfId="78" xr:uid="{0E81C0BA-90EE-42DC-B29D-54A3DD5EA602}"/>
    <cellStyle name="Monétaire 2" xfId="49" xr:uid="{41DFC33B-4464-402F-BC24-E304D9327F86}"/>
    <cellStyle name="Monétaire 2 2" xfId="72" xr:uid="{1EE0BB1E-7919-45F1-929A-8996A55E4AC6}"/>
    <cellStyle name="Monétaire 2 2 2" xfId="101" xr:uid="{B53FCE7A-B61B-4B75-A765-660DFA626F92}"/>
    <cellStyle name="Monétaire 2 3" xfId="83" xr:uid="{32EBB2B5-58CB-4D89-8915-ECF1FC491271}"/>
    <cellStyle name="Monétaire 3" xfId="67" xr:uid="{1986A724-56E4-413B-A588-E52588836454}"/>
    <cellStyle name="Monétaire 3 2" xfId="96" xr:uid="{DB35DD22-7119-47E2-B879-9AE0BCCE8449}"/>
    <cellStyle name="Neutre" xfId="14" builtinId="28" customBuiltin="1"/>
    <cellStyle name="Normal" xfId="0" builtinId="0"/>
    <cellStyle name="Normal 2" xfId="5" xr:uid="{11B4698E-5D0D-4832-B181-E546CDC90C3C}"/>
    <cellStyle name="Normal 3" xfId="6" xr:uid="{CDCA2054-E07C-4B97-A587-F8CA3C3563D5}"/>
    <cellStyle name="Normal 4" xfId="60" xr:uid="{0653E104-3514-49A9-AA65-69EC506F1FE8}"/>
    <cellStyle name="Normal 5" xfId="65" xr:uid="{F84D85A1-D628-4EF1-9852-2B0E6BE86E62}"/>
    <cellStyle name="Note" xfId="21" builtinId="10" customBuiltin="1"/>
    <cellStyle name="Satisfaisant" xfId="12" builtinId="26" customBuiltin="1"/>
    <cellStyle name="Sortie" xfId="16" builtinId="21" customBuiltin="1"/>
    <cellStyle name="Texte explicatif" xfId="22" builtinId="53" customBuiltin="1"/>
    <cellStyle name="Titre" xfId="7" builtinId="15" customBuiltin="1"/>
    <cellStyle name="Titre 1" xfId="8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Total" xfId="23" builtinId="25" customBuiltin="1"/>
    <cellStyle name="Vérification" xfId="19" builtinId="23" customBuiltin="1"/>
  </cellStyles>
  <dxfs count="11">
    <dxf>
      <numFmt numFmtId="4" formatCode="#,##0.0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2" tint="-9.9948118533890809E-2"/>
        </right>
        <top style="thin">
          <color theme="2"/>
        </top>
        <bottom style="thin">
          <color theme="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solid">
          <fgColor indexed="64"/>
          <bgColor rgb="FFFAFAFA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 Light"/>
        <family val="2"/>
        <scheme val="major"/>
      </font>
      <alignment horizontal="left" vertical="center" textRotation="0" wrapText="0" indent="1" justifyLastLine="0" shrinkToFit="0" readingOrder="0"/>
      <border diagonalUp="0" diagonalDown="0"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2" tint="-9.9948118533890809E-2"/>
        </left>
        <right style="thin">
          <color theme="2"/>
        </right>
        <top style="thin">
          <color theme="2"/>
        </top>
        <bottom style="thin">
          <color theme="2"/>
        </bottom>
        <vertical/>
        <horizontal/>
      </border>
    </dxf>
    <dxf>
      <border outline="0">
        <bottom style="thin">
          <color theme="2" tint="-9.9917600024414813E-2"/>
        </bottom>
      </border>
    </dxf>
    <dxf>
      <border outline="0">
        <top style="thin">
          <color theme="2" tint="-9.9917600024414813E-2"/>
        </top>
        <bottom style="thin">
          <color theme="2" tint="-9.9917600024414813E-2"/>
        </bottom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1" defaultTableStyle="TableStyleMedium2" defaultPivotStyle="PivotStyleLight16">
    <tableStyle name="Style de tableau croisé dynamique 1" table="0" count="2" xr9:uid="{B6EDBD26-77A1-4A37-ACAF-6FB65E2E2028}">
      <tableStyleElement type="totalRow" dxfId="10"/>
      <tableStyleElement type="pageFieldLabels" dxfId="9"/>
    </tableStyle>
  </tableStyles>
  <colors>
    <mruColors>
      <color rgb="FF505050"/>
      <color rgb="FFF0F0F0"/>
      <color rgb="FFF7F7F7"/>
      <color rgb="FF303030"/>
      <color rgb="FF548399"/>
      <color rgb="FFDEDEDE"/>
      <color rgb="FFFCEAEA"/>
      <color rgb="FF606060"/>
      <color rgb="FFFFFAEB"/>
      <color rgb="FFFAFA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106</xdr:row>
      <xdr:rowOff>177451</xdr:rowOff>
    </xdr:from>
    <xdr:to>
      <xdr:col>4</xdr:col>
      <xdr:colOff>183133</xdr:colOff>
      <xdr:row>108</xdr:row>
      <xdr:rowOff>26406</xdr:rowOff>
    </xdr:to>
    <xdr:sp macro="" textlink="#REF!">
      <xdr:nvSpPr>
        <xdr:cNvPr id="2" name="Rectangle : coins arrondis 1">
          <a:extLst>
            <a:ext uri="{FF2B5EF4-FFF2-40B4-BE49-F238E27FC236}">
              <a16:creationId xmlns:a16="http://schemas.microsoft.com/office/drawing/2014/main" id="{8E2316DB-474E-46DF-9525-DF09D97C0554}"/>
            </a:ext>
          </a:extLst>
        </xdr:cNvPr>
        <xdr:cNvSpPr/>
      </xdr:nvSpPr>
      <xdr:spPr>
        <a:xfrm>
          <a:off x="5752246" y="28450826"/>
          <a:ext cx="580862" cy="28710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fld id="{1BA0A754-7F4F-364D-9118-A12C52259F3C}" type="TxLink">
            <a:rPr lang="en-US" sz="1000" b="1" i="0" u="none" strike="noStrike">
              <a:solidFill>
                <a:srgbClr val="505050"/>
              </a:solidFill>
              <a:latin typeface="Century Gothic" panose="020B0502020202020204" pitchFamily="34" charset="0"/>
              <a:cs typeface="Calibri Light"/>
            </a:rPr>
            <a:pPr algn="ctr"/>
            <a:t> </a:t>
          </a:fld>
          <a:endParaRPr lang="en-US" sz="100" b="1">
            <a:solidFill>
              <a:srgbClr val="505050"/>
            </a:solidFill>
            <a:latin typeface="Century Gothic" panose="020B0502020202020204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xelf\Dropbox\Mon%20PC%20(201-HP-KES)\Downloads\-%204%2007.2020%20A-CMC-%2013-07-2020%20-%20copie%20V%20P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PPING"/>
      <sheetName val="MAPPING CTL"/>
      <sheetName val="Code agence"/>
      <sheetName val="Factures CH N-1"/>
      <sheetName val="Factures Consultant"/>
      <sheetName val="New code agence"/>
      <sheetName val="Soldes bancaires"/>
      <sheetName val="Relevés SOGE"/>
    </sheetNames>
    <sheetDataSet>
      <sheetData sheetId="0" refreshError="1"/>
      <sheetData sheetId="1">
        <row r="1">
          <cell r="A1" t="str">
            <v>Nom Prénom</v>
          </cell>
        </row>
        <row r="2">
          <cell r="A2" t="str">
            <v>A12 Formation</v>
          </cell>
        </row>
        <row r="3">
          <cell r="A3" t="str">
            <v>Adrien CLEMENCEAU</v>
          </cell>
        </row>
        <row r="4">
          <cell r="A4" t="str">
            <v>AEG CONSULT</v>
          </cell>
        </row>
        <row r="5">
          <cell r="A5" t="str">
            <v>ALAIN BAARIR</v>
          </cell>
        </row>
        <row r="6">
          <cell r="A6" t="str">
            <v>ALAIN NEGRAUD</v>
          </cell>
        </row>
        <row r="7">
          <cell r="A7" t="str">
            <v>Alain PERELMAN</v>
          </cell>
        </row>
        <row r="8">
          <cell r="A8" t="str">
            <v>ALBIN CHANUSSOT</v>
          </cell>
        </row>
        <row r="9">
          <cell r="A9" t="str">
            <v>Alexandre ANTUNES</v>
          </cell>
        </row>
        <row r="10">
          <cell r="A10" t="str">
            <v>ALEXANDRE ATTARD</v>
          </cell>
        </row>
        <row r="11">
          <cell r="A11" t="str">
            <v>Alexandre FLIPO</v>
          </cell>
        </row>
        <row r="12">
          <cell r="A12" t="str">
            <v>ALEXANDRE NEAU</v>
          </cell>
        </row>
        <row r="13">
          <cell r="A13" t="str">
            <v>Alexis Di Filippo</v>
          </cell>
        </row>
        <row r="14">
          <cell r="A14" t="str">
            <v>Alexis HLADYSZ</v>
          </cell>
        </row>
        <row r="15">
          <cell r="A15" t="str">
            <v>ALYSON GALPE</v>
          </cell>
        </row>
        <row r="16">
          <cell r="A16" t="str">
            <v xml:space="preserve">Amandine Cresson </v>
          </cell>
        </row>
        <row r="17">
          <cell r="A17" t="str">
            <v>Amandine PAPILLON</v>
          </cell>
        </row>
        <row r="18">
          <cell r="A18" t="str">
            <v>Amandine SOULA</v>
          </cell>
        </row>
        <row r="19">
          <cell r="A19" t="str">
            <v>Anaïs RETY</v>
          </cell>
        </row>
        <row r="20">
          <cell r="A20" t="str">
            <v>André DUBOVIK</v>
          </cell>
        </row>
        <row r="21">
          <cell r="A21" t="str">
            <v>Andrea CABALLERO</v>
          </cell>
        </row>
        <row r="22">
          <cell r="A22" t="str">
            <v>Angélique LAGUETTE</v>
          </cell>
        </row>
        <row r="23">
          <cell r="A23" t="str">
            <v>Anne DELACOUR</v>
          </cell>
        </row>
        <row r="24">
          <cell r="A24" t="str">
            <v>Anne ERRECART</v>
          </cell>
        </row>
        <row r="25">
          <cell r="A25" t="str">
            <v xml:space="preserve">Anne-Céline GAUVIN </v>
          </cell>
        </row>
        <row r="26">
          <cell r="A26" t="str">
            <v>Anthony BOURRIEAU</v>
          </cell>
        </row>
        <row r="27">
          <cell r="A27" t="str">
            <v>Anthony CORNEVIN</v>
          </cell>
        </row>
        <row r="28">
          <cell r="A28" t="str">
            <v>Anthony GROSVALET</v>
          </cell>
        </row>
        <row r="29">
          <cell r="A29" t="str">
            <v>Anthony PERRON</v>
          </cell>
        </row>
        <row r="30">
          <cell r="A30" t="str">
            <v>Antoine BISER</v>
          </cell>
        </row>
        <row r="31">
          <cell r="A31" t="str">
            <v>Antoine FOURNIER</v>
          </cell>
        </row>
        <row r="32">
          <cell r="A32" t="str">
            <v>Antoine ROUE</v>
          </cell>
        </row>
        <row r="33">
          <cell r="A33" t="str">
            <v>Antoine THIBAUT</v>
          </cell>
        </row>
        <row r="34">
          <cell r="A34" t="str">
            <v>APPORTEUR PC</v>
          </cell>
        </row>
        <row r="35">
          <cell r="A35" t="str">
            <v>ARNAUD CHASSAGNE</v>
          </cell>
        </row>
        <row r="36">
          <cell r="A36" t="str">
            <v>Arnaud DOUET</v>
          </cell>
        </row>
        <row r="37">
          <cell r="A37" t="str">
            <v>Arnaud GREENBERG</v>
          </cell>
        </row>
        <row r="38">
          <cell r="A38" t="str">
            <v>Arnaud HOURDOUILLIE</v>
          </cell>
        </row>
        <row r="39">
          <cell r="A39" t="str">
            <v>Arnaud Leydier</v>
          </cell>
        </row>
        <row r="40">
          <cell r="A40" t="str">
            <v>Arnaud MONNE</v>
          </cell>
        </row>
        <row r="41">
          <cell r="A41" t="str">
            <v xml:space="preserve">Arnaud Pages </v>
          </cell>
        </row>
        <row r="42">
          <cell r="A42" t="str">
            <v>Arnaud TEISSIER</v>
          </cell>
        </row>
        <row r="43">
          <cell r="A43" t="str">
            <v>Audrey CORBIER</v>
          </cell>
        </row>
        <row r="44">
          <cell r="A44" t="str">
            <v>Audrey SAINT CRICQ</v>
          </cell>
        </row>
        <row r="45">
          <cell r="A45" t="str">
            <v>AUDRICK LINORD</v>
          </cell>
        </row>
        <row r="46">
          <cell r="A46" t="str">
            <v>Aurélie CHASSATTE</v>
          </cell>
        </row>
        <row r="47">
          <cell r="A47" t="str">
            <v>Aurélie LORTHE</v>
          </cell>
        </row>
        <row r="48">
          <cell r="A48" t="str">
            <v>Aurelien Arzounian</v>
          </cell>
        </row>
        <row r="49">
          <cell r="A49" t="str">
            <v>Aurélien GILSON</v>
          </cell>
        </row>
        <row r="50">
          <cell r="A50" t="str">
            <v>Aurélien GUYOT</v>
          </cell>
        </row>
        <row r="51">
          <cell r="A51" t="str">
            <v>Aurelien JEUDY</v>
          </cell>
        </row>
        <row r="52">
          <cell r="A52" t="str">
            <v>Aurore LENOIR</v>
          </cell>
        </row>
        <row r="53">
          <cell r="A53" t="str">
            <v>AURORE SIMONS</v>
          </cell>
        </row>
        <row r="54">
          <cell r="A54" t="str">
            <v>Axel DUVAL</v>
          </cell>
        </row>
        <row r="55">
          <cell r="A55" t="str">
            <v>Barbara DUVAL</v>
          </cell>
        </row>
        <row r="56">
          <cell r="A56" t="str">
            <v>BENEDICTE DIJOUX</v>
          </cell>
        </row>
        <row r="57">
          <cell r="A57" t="str">
            <v>BENJAMIN FOSSEUX</v>
          </cell>
        </row>
        <row r="58">
          <cell r="A58" t="str">
            <v>Benjamin PARSY</v>
          </cell>
        </row>
        <row r="59">
          <cell r="A59" t="str">
            <v>Benjamin SCAVINER</v>
          </cell>
        </row>
        <row r="60">
          <cell r="A60" t="str">
            <v>BENJAMIN SITBON</v>
          </cell>
        </row>
        <row r="61">
          <cell r="A61" t="str">
            <v>Benjamin VICART</v>
          </cell>
        </row>
        <row r="62">
          <cell r="A62" t="str">
            <v>Benoît Cache</v>
          </cell>
        </row>
        <row r="63">
          <cell r="A63" t="str">
            <v>Benoit DEVEZE</v>
          </cell>
        </row>
        <row r="64">
          <cell r="A64" t="str">
            <v>Benoit ESCOLAN</v>
          </cell>
        </row>
        <row r="65">
          <cell r="A65" t="str">
            <v>BERTRAND BISIAUX</v>
          </cell>
        </row>
        <row r="66">
          <cell r="A66" t="str">
            <v>Bertrand FAUCOEUR</v>
          </cell>
        </row>
        <row r="67">
          <cell r="A67" t="str">
            <v>Besart OSAJ</v>
          </cell>
        </row>
        <row r="68">
          <cell r="A68" t="str">
            <v>Bob CELLIER</v>
          </cell>
        </row>
        <row r="69">
          <cell r="A69" t="str">
            <v>Boris GRAND</v>
          </cell>
        </row>
        <row r="70">
          <cell r="A70" t="str">
            <v>Brice LARCHEVEQUE</v>
          </cell>
        </row>
        <row r="71">
          <cell r="A71" t="str">
            <v>BRUNO PETIT</v>
          </cell>
        </row>
        <row r="72">
          <cell r="A72" t="str">
            <v>Bruno POUPLARD</v>
          </cell>
        </row>
        <row r="73">
          <cell r="A73" t="str">
            <v>C&amp;C FINANCEMENT</v>
          </cell>
        </row>
        <row r="74">
          <cell r="A74" t="str">
            <v>Camille CORREIA</v>
          </cell>
        </row>
        <row r="75">
          <cell r="A75" t="str">
            <v>CARINE CAZAUX</v>
          </cell>
        </row>
        <row r="76">
          <cell r="A76" t="str">
            <v>Carlos PELAYO</v>
          </cell>
        </row>
        <row r="77">
          <cell r="A77" t="str">
            <v>Carole Bachelier</v>
          </cell>
        </row>
        <row r="78">
          <cell r="A78" t="str">
            <v>Caroline HANNUSCH</v>
          </cell>
        </row>
        <row r="79">
          <cell r="A79" t="str">
            <v>Caroline HUART</v>
          </cell>
        </row>
        <row r="80">
          <cell r="A80" t="str">
            <v>Caroline MERLE</v>
          </cell>
        </row>
        <row r="81">
          <cell r="A81" t="str">
            <v>Caroline MICHAUD</v>
          </cell>
        </row>
        <row r="82">
          <cell r="A82" t="str">
            <v>Catherine JEAN-PIERRE</v>
          </cell>
        </row>
        <row r="83">
          <cell r="A83" t="str">
            <v>CECILE DEYRIS</v>
          </cell>
        </row>
        <row r="84">
          <cell r="A84" t="str">
            <v>Cécile KASSA</v>
          </cell>
        </row>
        <row r="85">
          <cell r="A85" t="str">
            <v>Cécile SALOMON</v>
          </cell>
        </row>
        <row r="86">
          <cell r="A86" t="str">
            <v>Cédric GIBEAU</v>
          </cell>
        </row>
        <row r="87">
          <cell r="A87" t="str">
            <v>Cedric MARTIN</v>
          </cell>
        </row>
        <row r="88">
          <cell r="A88" t="str">
            <v>CEDRIC VARGAS</v>
          </cell>
        </row>
        <row r="89">
          <cell r="A89" t="str">
            <v>Céline BASSAGET</v>
          </cell>
        </row>
        <row r="90">
          <cell r="A90" t="str">
            <v>Celine HUMBERT</v>
          </cell>
        </row>
        <row r="91">
          <cell r="A91" t="str">
            <v>CELINE ZITOUNI</v>
          </cell>
        </row>
        <row r="92">
          <cell r="A92" t="str">
            <v>CHARLENE ZERGUINE</v>
          </cell>
        </row>
        <row r="93">
          <cell r="A93" t="str">
            <v>CHARLES DALBIN</v>
          </cell>
        </row>
        <row r="94">
          <cell r="A94" t="str">
            <v>Charley ANGENARD</v>
          </cell>
        </row>
        <row r="95">
          <cell r="A95" t="str">
            <v>Chloe BOUYSSOU</v>
          </cell>
        </row>
        <row r="96">
          <cell r="A96" t="str">
            <v>Christelle CALVINHAC</v>
          </cell>
        </row>
        <row r="97">
          <cell r="A97" t="str">
            <v>Christelle RODRIGUES</v>
          </cell>
        </row>
        <row r="98">
          <cell r="A98" t="str">
            <v>Christelle TISSIDRE</v>
          </cell>
        </row>
        <row r="99">
          <cell r="A99" t="str">
            <v>CHRISTIANE VERSACE</v>
          </cell>
        </row>
        <row r="100">
          <cell r="A100" t="str">
            <v>Christine MEYER</v>
          </cell>
        </row>
        <row r="101">
          <cell r="A101" t="str">
            <v>Christophe BEAUREPARE</v>
          </cell>
        </row>
        <row r="102">
          <cell r="A102" t="str">
            <v>Christophe BENARD</v>
          </cell>
        </row>
        <row r="103">
          <cell r="A103" t="str">
            <v>CHRISTOPHE ELLOY</v>
          </cell>
        </row>
        <row r="104">
          <cell r="A104" t="str">
            <v>CHRYSTELE MOUILLET</v>
          </cell>
        </row>
        <row r="105">
          <cell r="A105" t="str">
            <v>Claire JOLY</v>
          </cell>
        </row>
        <row r="106">
          <cell r="A106" t="str">
            <v>CLEMENT AIME</v>
          </cell>
        </row>
        <row r="107">
          <cell r="A107" t="str">
            <v>CLEMENT NIZARD</v>
          </cell>
        </row>
        <row r="108">
          <cell r="A108" t="str">
            <v>Clementine DUMARTIN</v>
          </cell>
        </row>
        <row r="109">
          <cell r="A109" t="str">
            <v>CORINNE MULLE</v>
          </cell>
        </row>
        <row r="110">
          <cell r="A110" t="str">
            <v>Cristelle VISSE</v>
          </cell>
        </row>
        <row r="111">
          <cell r="A111" t="str">
            <v>CUBE INVEST Christophe CUBERO</v>
          </cell>
        </row>
        <row r="112">
          <cell r="A112" t="str">
            <v xml:space="preserve">Cyril CROSET </v>
          </cell>
        </row>
        <row r="113">
          <cell r="A113" t="str">
            <v>Cyril DIJOUX</v>
          </cell>
        </row>
        <row r="114">
          <cell r="A114" t="str">
            <v>Cyril Dubreuil</v>
          </cell>
        </row>
        <row r="115">
          <cell r="A115" t="str">
            <v>Cyril HEUZE</v>
          </cell>
        </row>
        <row r="116">
          <cell r="A116" t="str">
            <v>Cyril LOMMAERT</v>
          </cell>
        </row>
        <row r="117">
          <cell r="A117" t="str">
            <v>Cyril PETETIN</v>
          </cell>
        </row>
        <row r="118">
          <cell r="A118" t="str">
            <v>DAMIEN LABARDIN</v>
          </cell>
        </row>
        <row r="119">
          <cell r="A119" t="str">
            <v>Damien PINOT</v>
          </cell>
        </row>
        <row r="120">
          <cell r="A120" t="str">
            <v>Damien SCHUHMACHER</v>
          </cell>
        </row>
        <row r="121">
          <cell r="A121" t="str">
            <v>Dany JOHAR</v>
          </cell>
        </row>
        <row r="122">
          <cell r="A122" t="str">
            <v>David BASANOVA BOTTIN</v>
          </cell>
        </row>
        <row r="123">
          <cell r="A123" t="str">
            <v>David DURUSSEL</v>
          </cell>
        </row>
        <row r="124">
          <cell r="A124" t="str">
            <v>David GARCIA</v>
          </cell>
        </row>
        <row r="125">
          <cell r="A125" t="str">
            <v>David Matougui</v>
          </cell>
        </row>
        <row r="126">
          <cell r="A126" t="str">
            <v>DAVID PARIS</v>
          </cell>
        </row>
        <row r="127">
          <cell r="A127" t="str">
            <v>Davy ABADIE</v>
          </cell>
        </row>
        <row r="128">
          <cell r="A128" t="str">
            <v>Davy PREGHENELLA</v>
          </cell>
        </row>
        <row r="129">
          <cell r="A129" t="str">
            <v>Delphine BOUFFARD</v>
          </cell>
        </row>
        <row r="130">
          <cell r="A130" t="str">
            <v>DELPHINE THEVENON</v>
          </cell>
        </row>
        <row r="131">
          <cell r="A131" t="str">
            <v>Denis GUIGNARD</v>
          </cell>
        </row>
        <row r="132">
          <cell r="A132" t="str">
            <v>Diane SANANES</v>
          </cell>
        </row>
        <row r="133">
          <cell r="A133" t="str">
            <v>Didier FUCHS</v>
          </cell>
        </row>
        <row r="134">
          <cell r="A134" t="str">
            <v>Diego ASSIS</v>
          </cell>
        </row>
        <row r="135">
          <cell r="A135" t="str">
            <v xml:space="preserve">Dominique Barros Pereira </v>
          </cell>
        </row>
        <row r="136">
          <cell r="A136" t="str">
            <v>Dominique CROZES</v>
          </cell>
        </row>
        <row r="137">
          <cell r="A137" t="str">
            <v>Dominique GUIHOT</v>
          </cell>
        </row>
        <row r="138">
          <cell r="A138" t="str">
            <v>Dorine FAJOU</v>
          </cell>
        </row>
        <row r="139">
          <cell r="A139" t="str">
            <v>Dorothée BILAK</v>
          </cell>
        </row>
        <row r="140">
          <cell r="A140" t="str">
            <v>Dorra OUEDERNI</v>
          </cell>
        </row>
        <row r="141">
          <cell r="A141" t="str">
            <v>Dylan ROUILLE</v>
          </cell>
        </row>
        <row r="142">
          <cell r="A142" t="str">
            <v>Elise DELALANDE</v>
          </cell>
        </row>
        <row r="143">
          <cell r="A143" t="str">
            <v>ELODIE LELONG</v>
          </cell>
        </row>
        <row r="144">
          <cell r="A144" t="str">
            <v>ELSA ZARCA</v>
          </cell>
        </row>
        <row r="145">
          <cell r="A145" t="str">
            <v>Elvida KESKIN AKPINAR</v>
          </cell>
        </row>
        <row r="146">
          <cell r="A146" t="str">
            <v>Emilie BORREDA</v>
          </cell>
        </row>
        <row r="147">
          <cell r="A147" t="str">
            <v>Emilie DA SILVA</v>
          </cell>
        </row>
        <row r="148">
          <cell r="A148" t="str">
            <v>ENGUERRAND SALAUN</v>
          </cell>
        </row>
        <row r="149">
          <cell r="A149" t="str">
            <v>Eric BALTA</v>
          </cell>
        </row>
        <row r="150">
          <cell r="A150" t="str">
            <v>Eric DANHO</v>
          </cell>
        </row>
        <row r="151">
          <cell r="A151" t="str">
            <v>Eric DEMANET</v>
          </cell>
        </row>
        <row r="152">
          <cell r="A152" t="str">
            <v>Eric DUPUIS</v>
          </cell>
        </row>
        <row r="153">
          <cell r="A153" t="str">
            <v>Eric GAUTIER</v>
          </cell>
        </row>
        <row r="154">
          <cell r="A154" t="str">
            <v>Eric GELY</v>
          </cell>
        </row>
        <row r="155">
          <cell r="A155" t="str">
            <v>Eric MARTIG</v>
          </cell>
        </row>
        <row r="156">
          <cell r="A156" t="str">
            <v>Erik DE MEEZEMAKER</v>
          </cell>
        </row>
        <row r="157">
          <cell r="A157" t="str">
            <v>Eva GONON</v>
          </cell>
        </row>
        <row r="158">
          <cell r="A158" t="str">
            <v>Fabien ARTAUD</v>
          </cell>
        </row>
        <row r="159">
          <cell r="A159" t="str">
            <v>Fabien BARBOSA</v>
          </cell>
        </row>
        <row r="160">
          <cell r="A160" t="str">
            <v>Fabien BONNIN</v>
          </cell>
        </row>
        <row r="161">
          <cell r="A161" t="str">
            <v>FABIENNE ZVUNKA</v>
          </cell>
        </row>
        <row r="162">
          <cell r="A162" t="str">
            <v>Fabrice DELOMBRE</v>
          </cell>
        </row>
        <row r="163">
          <cell r="A163" t="str">
            <v>Faïza MEBAREK</v>
          </cell>
        </row>
        <row r="164">
          <cell r="A164" t="str">
            <v>Fanny COSSART</v>
          </cell>
        </row>
        <row r="165">
          <cell r="A165" t="str">
            <v>Fanny RICO</v>
          </cell>
        </row>
        <row r="166">
          <cell r="A166" t="str">
            <v>FAYROUZ FISCALIPIERRE AZIAT</v>
          </cell>
        </row>
        <row r="167">
          <cell r="A167" t="str">
            <v>FCI IMMOBILLIER</v>
          </cell>
        </row>
        <row r="168">
          <cell r="A168" t="str">
            <v>Filip JAKOVLJEVIC</v>
          </cell>
        </row>
        <row r="169">
          <cell r="A169" t="str">
            <v xml:space="preserve">FL Finances </v>
          </cell>
        </row>
        <row r="170">
          <cell r="A170" t="str">
            <v>Florence CHAUVIN</v>
          </cell>
        </row>
        <row r="171">
          <cell r="A171" t="str">
            <v>Florian Leroy</v>
          </cell>
        </row>
        <row r="172">
          <cell r="A172" t="str">
            <v>FLORIAN MANINI MAN INVEST</v>
          </cell>
        </row>
        <row r="173">
          <cell r="A173" t="str">
            <v>Francis LAVOINE</v>
          </cell>
        </row>
        <row r="174">
          <cell r="A174" t="str">
            <v>Franck BETREMIEUX</v>
          </cell>
        </row>
        <row r="175">
          <cell r="A175" t="str">
            <v>FRANCK DEPALLE</v>
          </cell>
        </row>
        <row r="176">
          <cell r="A176" t="str">
            <v>Franck THEATE</v>
          </cell>
        </row>
        <row r="177">
          <cell r="A177" t="str">
            <v>François CANU</v>
          </cell>
        </row>
        <row r="178">
          <cell r="A178" t="str">
            <v>François KONIG</v>
          </cell>
        </row>
        <row r="179">
          <cell r="A179" t="str">
            <v>Fred-Carol NKUSI</v>
          </cell>
        </row>
        <row r="180">
          <cell r="A180" t="str">
            <v>Frédéric EVEZARD</v>
          </cell>
        </row>
        <row r="181">
          <cell r="A181" t="str">
            <v>Frédéric GAY</v>
          </cell>
        </row>
        <row r="182">
          <cell r="A182" t="str">
            <v>Frédéric Gutierrez</v>
          </cell>
        </row>
        <row r="183">
          <cell r="A183" t="str">
            <v>Frédéric LOPES</v>
          </cell>
        </row>
        <row r="184">
          <cell r="A184" t="str">
            <v>Frederic Merlen</v>
          </cell>
        </row>
        <row r="185">
          <cell r="A185" t="str">
            <v>Frédéric MUNIER</v>
          </cell>
        </row>
        <row r="186">
          <cell r="A186" t="str">
            <v>FREDERIC PEREZ</v>
          </cell>
        </row>
        <row r="187">
          <cell r="A187" t="str">
            <v>Frederique DUBRAS</v>
          </cell>
        </row>
        <row r="188">
          <cell r="A188" t="str">
            <v>GAETAN CHAGNAUD</v>
          </cell>
        </row>
        <row r="189">
          <cell r="A189" t="str">
            <v>Gaëtan LEMOIGN</v>
          </cell>
        </row>
        <row r="190">
          <cell r="A190" t="str">
            <v>Geraldine GAILLARD</v>
          </cell>
        </row>
        <row r="191">
          <cell r="A191" t="str">
            <v>Gil MARCADET</v>
          </cell>
        </row>
        <row r="192">
          <cell r="A192" t="str">
            <v>GILLES BELIN</v>
          </cell>
        </row>
        <row r="193">
          <cell r="A193" t="str">
            <v>Goran GAJICIC</v>
          </cell>
        </row>
        <row r="194">
          <cell r="A194" t="str">
            <v>Grégory ENEL</v>
          </cell>
        </row>
        <row r="195">
          <cell r="A195" t="str">
            <v>Grégory VAN HULST</v>
          </cell>
        </row>
        <row r="196">
          <cell r="A196" t="str">
            <v>Grégory WILMOT</v>
          </cell>
        </row>
        <row r="197">
          <cell r="A197" t="str">
            <v>Guilhem LAMOUROUX</v>
          </cell>
        </row>
        <row r="198">
          <cell r="A198" t="str">
            <v>Guillaume GIBET</v>
          </cell>
        </row>
        <row r="199">
          <cell r="A199" t="str">
            <v>Guillaume HUBERT</v>
          </cell>
        </row>
        <row r="200">
          <cell r="A200" t="str">
            <v>Guillaume LACLAU</v>
          </cell>
        </row>
        <row r="201">
          <cell r="A201" t="str">
            <v>Guillaume PARSY</v>
          </cell>
        </row>
        <row r="202">
          <cell r="A202" t="str">
            <v>Guillaume RAS</v>
          </cell>
        </row>
        <row r="203">
          <cell r="A203" t="str">
            <v>Guillaume TAGLIABUE</v>
          </cell>
        </row>
        <row r="204">
          <cell r="A204" t="str">
            <v>Guillaume TANGUY</v>
          </cell>
        </row>
        <row r="205">
          <cell r="A205" t="str">
            <v>Guislaine TOUZOT</v>
          </cell>
        </row>
        <row r="206">
          <cell r="A206" t="str">
            <v>GWENDOLINE DAVID</v>
          </cell>
        </row>
        <row r="207">
          <cell r="A207" t="str">
            <v>Helene BITON</v>
          </cell>
        </row>
        <row r="208">
          <cell r="A208" t="str">
            <v>Hervé BROGLIN</v>
          </cell>
        </row>
        <row r="209">
          <cell r="A209" t="str">
            <v>Hervé GREMION</v>
          </cell>
        </row>
        <row r="210">
          <cell r="A210" t="str">
            <v>HEUZE CYRIL</v>
          </cell>
        </row>
        <row r="211">
          <cell r="A211" t="str">
            <v>Ilhame Adda Benatia</v>
          </cell>
        </row>
        <row r="212">
          <cell r="A212" t="str">
            <v>Isabelle EDERLE</v>
          </cell>
        </row>
        <row r="213">
          <cell r="A213" t="str">
            <v>ISABELLE SOULOUMIAC</v>
          </cell>
        </row>
        <row r="214">
          <cell r="A214" t="str">
            <v>Jacques DEPIESSE</v>
          </cell>
        </row>
        <row r="215">
          <cell r="A215" t="str">
            <v>Jacques FOREL</v>
          </cell>
        </row>
        <row r="216">
          <cell r="A216" t="str">
            <v>JAHN BOURREC</v>
          </cell>
        </row>
        <row r="217">
          <cell r="A217" t="str">
            <v>Jalil NSISS</v>
          </cell>
        </row>
        <row r="218">
          <cell r="A218" t="str">
            <v>JC CONSULTING</v>
          </cell>
        </row>
        <row r="219">
          <cell r="A219" t="str">
            <v>Jean ALLAIRE</v>
          </cell>
        </row>
        <row r="220">
          <cell r="A220" t="str">
            <v>JEAN BAPTISTE LANDRY</v>
          </cell>
        </row>
        <row r="221">
          <cell r="A221" t="str">
            <v>Jean Philippe GUILBERT</v>
          </cell>
        </row>
        <row r="222">
          <cell r="A222" t="str">
            <v>JEAN PHILIPPE KLEINPRINTZ</v>
          </cell>
        </row>
        <row r="223">
          <cell r="A223" t="str">
            <v>Jean-Aurélien GUITARD</v>
          </cell>
        </row>
        <row r="224">
          <cell r="A224" t="str">
            <v>Jean-Benoît POTIER</v>
          </cell>
        </row>
        <row r="225">
          <cell r="A225" t="str">
            <v>JEAN-CLAUDE SIREDEY</v>
          </cell>
        </row>
        <row r="226">
          <cell r="A226" t="str">
            <v>Jean-François GUILLERAND</v>
          </cell>
        </row>
        <row r="227">
          <cell r="A227" t="str">
            <v>Jean-Hugues DIDIER</v>
          </cell>
        </row>
        <row r="228">
          <cell r="A228" t="str">
            <v xml:space="preserve">Jean-Marc GEILLER </v>
          </cell>
        </row>
        <row r="229">
          <cell r="A229" t="str">
            <v>Jean-Michel AUBERT</v>
          </cell>
        </row>
        <row r="230">
          <cell r="A230" t="str">
            <v>Jean-Michel Comte</v>
          </cell>
        </row>
        <row r="231">
          <cell r="A231" t="str">
            <v>Jean-Philippe KAM</v>
          </cell>
        </row>
        <row r="232">
          <cell r="A232" t="str">
            <v>Jean-Philippe KLEINPRINTZ</v>
          </cell>
        </row>
        <row r="233">
          <cell r="A233" t="str">
            <v>Jean-Pierre EDUGENE</v>
          </cell>
        </row>
        <row r="234">
          <cell r="A234" t="str">
            <v>Jean-Pierre SAPUN</v>
          </cell>
        </row>
        <row r="235">
          <cell r="A235" t="str">
            <v>Jennifer TEXIER</v>
          </cell>
        </row>
        <row r="236">
          <cell r="A236" t="str">
            <v>Jeremy BONFILS</v>
          </cell>
        </row>
        <row r="237">
          <cell r="A237" t="str">
            <v>Jeremy NIFLORE</v>
          </cell>
        </row>
        <row r="238">
          <cell r="A238" t="str">
            <v>Jeremy PERREAU</v>
          </cell>
        </row>
        <row r="239">
          <cell r="A239" t="str">
            <v>Jerome BODAS</v>
          </cell>
        </row>
        <row r="240">
          <cell r="A240" t="str">
            <v>Jérome LAMBERT</v>
          </cell>
        </row>
        <row r="241">
          <cell r="A241" t="str">
            <v>JEROME MATHIEU</v>
          </cell>
        </row>
        <row r="242">
          <cell r="A242" t="str">
            <v>JEROME PAILLOUX</v>
          </cell>
        </row>
        <row r="243">
          <cell r="A243" t="str">
            <v>Jerome THIBAULT</v>
          </cell>
        </row>
        <row r="244">
          <cell r="A244" t="str">
            <v>Jessy CREPELLE</v>
          </cell>
        </row>
        <row r="245">
          <cell r="A245" t="str">
            <v>Johan COULOMBEZ</v>
          </cell>
        </row>
        <row r="246">
          <cell r="A246" t="str">
            <v>Johan COULOMBEZ</v>
          </cell>
        </row>
        <row r="247">
          <cell r="A247" t="str">
            <v>Johan MESON</v>
          </cell>
        </row>
        <row r="248">
          <cell r="A248" t="str">
            <v>Johann PERDREAU</v>
          </cell>
        </row>
        <row r="249">
          <cell r="A249" t="str">
            <v>Johanne SYMANSKI</v>
          </cell>
        </row>
        <row r="250">
          <cell r="A250" t="str">
            <v>Jonathan GASNIER</v>
          </cell>
        </row>
        <row r="251">
          <cell r="A251" t="str">
            <v>Jonathan RAGOT</v>
          </cell>
        </row>
        <row r="252">
          <cell r="A252" t="str">
            <v>Jordan FORCADA</v>
          </cell>
        </row>
        <row r="253">
          <cell r="A253" t="str">
            <v>Jordan LEFRANC</v>
          </cell>
        </row>
        <row r="254">
          <cell r="A254" t="str">
            <v>JOSSELIN DIGNY</v>
          </cell>
        </row>
        <row r="255">
          <cell r="A255" t="str">
            <v>Julia MARIANI</v>
          </cell>
        </row>
        <row r="256">
          <cell r="A256" t="str">
            <v>Julie GOUDONNEIX</v>
          </cell>
        </row>
        <row r="257">
          <cell r="A257" t="str">
            <v>JULIE PINAULT</v>
          </cell>
        </row>
        <row r="258">
          <cell r="A258" t="str">
            <v>Julien CATALANO</v>
          </cell>
        </row>
        <row r="259">
          <cell r="A259" t="str">
            <v>Julien COHEN SOLAL</v>
          </cell>
        </row>
        <row r="260">
          <cell r="A260" t="str">
            <v>Julien DEBELS</v>
          </cell>
        </row>
        <row r="261">
          <cell r="A261" t="str">
            <v xml:space="preserve">Julien ELGOYHEN </v>
          </cell>
        </row>
        <row r="262">
          <cell r="A262" t="str">
            <v>Julien JEDRZEJEWSKI</v>
          </cell>
        </row>
        <row r="263">
          <cell r="A263" t="str">
            <v>Julien LAGABRIELLE</v>
          </cell>
        </row>
        <row r="264">
          <cell r="A264" t="str">
            <v>Julien LOCATELLI</v>
          </cell>
        </row>
        <row r="265">
          <cell r="A265" t="str">
            <v>Julien ROCHER</v>
          </cell>
        </row>
        <row r="266">
          <cell r="A266" t="str">
            <v>JULIEN SAADA</v>
          </cell>
        </row>
        <row r="267">
          <cell r="A267" t="str">
            <v>Julien VUILLECARD</v>
          </cell>
        </row>
        <row r="268">
          <cell r="A268" t="str">
            <v>Karen GRILLET</v>
          </cell>
        </row>
        <row r="269">
          <cell r="A269" t="str">
            <v>Karin REDOUTEY</v>
          </cell>
        </row>
        <row r="270">
          <cell r="A270" t="str">
            <v xml:space="preserve">Kevin ALAPHILIPPE </v>
          </cell>
        </row>
        <row r="271">
          <cell r="A271" t="str">
            <v>Kévin BONNET</v>
          </cell>
        </row>
        <row r="272">
          <cell r="A272" t="str">
            <v>Kevin KREBS</v>
          </cell>
        </row>
        <row r="273">
          <cell r="A273" t="str">
            <v>KEVIN OMODEI</v>
          </cell>
        </row>
        <row r="274">
          <cell r="A274" t="str">
            <v>Khalid Kabbadj</v>
          </cell>
        </row>
        <row r="275">
          <cell r="A275" t="str">
            <v>Kristof PREKOP</v>
          </cell>
        </row>
        <row r="276">
          <cell r="A276" t="str">
            <v>Laetitia CESAR</v>
          </cell>
        </row>
        <row r="277">
          <cell r="A277" t="str">
            <v>Laetitia ROBERT</v>
          </cell>
        </row>
        <row r="278">
          <cell r="A278" t="str">
            <v>Laetitia RODRIGUEZ</v>
          </cell>
        </row>
        <row r="279">
          <cell r="A279" t="str">
            <v>Laikmy ROYAN</v>
          </cell>
        </row>
        <row r="280">
          <cell r="A280" t="str">
            <v>LAURA NOUACER</v>
          </cell>
        </row>
        <row r="281">
          <cell r="A281" t="str">
            <v>Laure GENEVET</v>
          </cell>
        </row>
        <row r="282">
          <cell r="A282" t="str">
            <v>Laurent AUDIBERT</v>
          </cell>
        </row>
        <row r="283">
          <cell r="A283" t="str">
            <v>Laurent LEMETEYER</v>
          </cell>
        </row>
        <row r="284">
          <cell r="A284" t="str">
            <v>Laurent TRINQUIER</v>
          </cell>
        </row>
        <row r="285">
          <cell r="A285" t="str">
            <v>Laurie DILLIES</v>
          </cell>
        </row>
        <row r="286">
          <cell r="A286" t="str">
            <v>Lidia CHENG</v>
          </cell>
        </row>
        <row r="287">
          <cell r="A287" t="str">
            <v>Line COSTES</v>
          </cell>
        </row>
        <row r="288">
          <cell r="A288" t="str">
            <v>Lionel GRANGER</v>
          </cell>
        </row>
        <row r="289">
          <cell r="A289" t="str">
            <v>LUCIANO SAINT MARC</v>
          </cell>
        </row>
        <row r="290">
          <cell r="A290" t="str">
            <v>Lucie AUSSIBAL</v>
          </cell>
        </row>
        <row r="291">
          <cell r="A291" t="str">
            <v>Lucie De La Villehuchet</v>
          </cell>
        </row>
        <row r="292">
          <cell r="A292" t="str">
            <v>Ludivine DOLLEANS</v>
          </cell>
        </row>
        <row r="293">
          <cell r="A293" t="str">
            <v>Ludivine TOURVIEILLE</v>
          </cell>
        </row>
        <row r="294">
          <cell r="A294" t="str">
            <v>Ludovic DENIS</v>
          </cell>
        </row>
        <row r="295">
          <cell r="A295" t="str">
            <v>Ludovic LOPEZ</v>
          </cell>
        </row>
        <row r="296">
          <cell r="A296" t="str">
            <v>Ludovic MORISS</v>
          </cell>
        </row>
        <row r="297">
          <cell r="A297" t="str">
            <v>Ludovic ROUSSEL</v>
          </cell>
        </row>
        <row r="298">
          <cell r="A298" t="str">
            <v>Ludovic SOLLIER</v>
          </cell>
        </row>
        <row r="299">
          <cell r="A299" t="str">
            <v>Ludovic THIALLIER</v>
          </cell>
        </row>
        <row r="300">
          <cell r="A300" t="str">
            <v>Ludovic TOURNIER</v>
          </cell>
        </row>
        <row r="301">
          <cell r="A301" t="str">
            <v>Luis-Miguel SANCHEZ</v>
          </cell>
        </row>
        <row r="302">
          <cell r="A302" t="str">
            <v>Lydia ROGER</v>
          </cell>
        </row>
        <row r="303">
          <cell r="A303" t="str">
            <v>Maeva PERON</v>
          </cell>
        </row>
        <row r="304">
          <cell r="A304" t="str">
            <v>Magalie LLABALL GARRIGUE</v>
          </cell>
        </row>
        <row r="305">
          <cell r="A305" t="str">
            <v>MANON GOYAULT</v>
          </cell>
        </row>
        <row r="306">
          <cell r="A306" t="str">
            <v>MANUEL VERGEZ</v>
          </cell>
        </row>
        <row r="307">
          <cell r="A307" t="str">
            <v>Marc GEILLER</v>
          </cell>
        </row>
        <row r="308">
          <cell r="A308" t="str">
            <v>Marc GUILLEMOIS</v>
          </cell>
        </row>
        <row r="309">
          <cell r="A309" t="str">
            <v>Marc HEUZER</v>
          </cell>
        </row>
        <row r="310">
          <cell r="A310" t="str">
            <v>Marc Levasseur</v>
          </cell>
        </row>
        <row r="311">
          <cell r="A311" t="str">
            <v>Marc STACHERSKI</v>
          </cell>
        </row>
        <row r="312">
          <cell r="A312" t="str">
            <v>Marie DA FONSECA</v>
          </cell>
        </row>
        <row r="313">
          <cell r="A313" t="str">
            <v>MARIE IELISSOF</v>
          </cell>
        </row>
        <row r="314">
          <cell r="A314" t="str">
            <v>MARIE MAURICE</v>
          </cell>
        </row>
        <row r="315">
          <cell r="A315" t="str">
            <v>Marie PEREIRA</v>
          </cell>
        </row>
        <row r="316">
          <cell r="A316" t="str">
            <v>Marie Pierre ZIEGER</v>
          </cell>
        </row>
        <row r="317">
          <cell r="A317" t="str">
            <v>Marie PREVOT</v>
          </cell>
        </row>
        <row r="318">
          <cell r="A318" t="str">
            <v>Marina COURADJUT</v>
          </cell>
        </row>
        <row r="319">
          <cell r="A319" t="str">
            <v xml:space="preserve">Marine LAVIE </v>
          </cell>
        </row>
        <row r="320">
          <cell r="A320" t="str">
            <v>Marion LOMBARD</v>
          </cell>
        </row>
        <row r="321">
          <cell r="A321" t="str">
            <v>Marjory MENIER</v>
          </cell>
        </row>
        <row r="322">
          <cell r="A322" t="str">
            <v>Marlène Brogard</v>
          </cell>
        </row>
        <row r="323">
          <cell r="A323" t="str">
            <v>MARYLINE RICHARD</v>
          </cell>
        </row>
        <row r="324">
          <cell r="A324" t="str">
            <v>Mathieu GARCIA</v>
          </cell>
        </row>
        <row r="325">
          <cell r="A325" t="str">
            <v>Mathieu GUERIN</v>
          </cell>
        </row>
        <row r="326">
          <cell r="A326" t="str">
            <v>Mathieu LEVEQUE</v>
          </cell>
        </row>
        <row r="327">
          <cell r="A327" t="str">
            <v>Matthieu COCHELIN</v>
          </cell>
        </row>
        <row r="328">
          <cell r="A328" t="str">
            <v>Matthieu DURET</v>
          </cell>
        </row>
        <row r="329">
          <cell r="A329" t="str">
            <v xml:space="preserve">Matthieu FOURNET </v>
          </cell>
        </row>
        <row r="330">
          <cell r="A330" t="str">
            <v>Matthieu GLIERE</v>
          </cell>
        </row>
        <row r="331">
          <cell r="A331" t="str">
            <v>Matthieu SARAZIN</v>
          </cell>
        </row>
        <row r="332">
          <cell r="A332" t="str">
            <v>MAUD BARRAL</v>
          </cell>
        </row>
        <row r="333">
          <cell r="A333" t="str">
            <v>Maxence LOOSE</v>
          </cell>
        </row>
        <row r="334">
          <cell r="A334" t="str">
            <v>Maxime Belin</v>
          </cell>
        </row>
        <row r="335">
          <cell r="A335" t="str">
            <v>Maxime LOGEROT</v>
          </cell>
        </row>
        <row r="336">
          <cell r="A336" t="str">
            <v>Maxime PETITCOLLIN</v>
          </cell>
        </row>
        <row r="337">
          <cell r="A337" t="str">
            <v>Maxime VINCHON</v>
          </cell>
        </row>
        <row r="338">
          <cell r="A338" t="str">
            <v>Mehdi TURUT</v>
          </cell>
        </row>
        <row r="339">
          <cell r="A339" t="str">
            <v>Mélanie DIAS TEIXEIRA</v>
          </cell>
        </row>
        <row r="340">
          <cell r="A340" t="str">
            <v>Mélanie RAVIER</v>
          </cell>
        </row>
        <row r="341">
          <cell r="A341" t="str">
            <v>Melissa NELKA</v>
          </cell>
        </row>
        <row r="342">
          <cell r="A342" t="str">
            <v>Mériadec Violleau</v>
          </cell>
        </row>
        <row r="343">
          <cell r="A343" t="str">
            <v>MG CONSEIL</v>
          </cell>
        </row>
        <row r="344">
          <cell r="A344" t="str">
            <v>Michael DUMONT</v>
          </cell>
        </row>
        <row r="345">
          <cell r="A345" t="str">
            <v>Michael STREICHER</v>
          </cell>
        </row>
        <row r="346">
          <cell r="A346" t="str">
            <v>Michel DAUCE</v>
          </cell>
        </row>
        <row r="347">
          <cell r="A347" t="str">
            <v>Mickael GERARD</v>
          </cell>
        </row>
        <row r="348">
          <cell r="A348" t="str">
            <v>Mireille ROUILLON</v>
          </cell>
        </row>
        <row r="349">
          <cell r="A349" t="str">
            <v>MORGAN LEVOUIN</v>
          </cell>
        </row>
        <row r="350">
          <cell r="A350" t="str">
            <v>Morgane WELCKER HYLAIRE</v>
          </cell>
        </row>
        <row r="351">
          <cell r="A351" t="str">
            <v>MS PATRIMOINE</v>
          </cell>
        </row>
        <row r="352">
          <cell r="A352" t="str">
            <v>Murielle PRAUD</v>
          </cell>
        </row>
        <row r="353">
          <cell r="A353" t="str">
            <v>MYLENE FIZEL</v>
          </cell>
        </row>
        <row r="354">
          <cell r="A354" t="str">
            <v>Myriam SCHMITT</v>
          </cell>
        </row>
        <row r="355">
          <cell r="A355" t="str">
            <v>Nathalie BECQUET</v>
          </cell>
        </row>
        <row r="356">
          <cell r="A356" t="str">
            <v>Nathalie GEORGE</v>
          </cell>
        </row>
        <row r="357">
          <cell r="A357" t="str">
            <v>Nathalie Hoedemaekers</v>
          </cell>
        </row>
        <row r="358">
          <cell r="A358" t="str">
            <v>NATHALIE VICENTE</v>
          </cell>
        </row>
        <row r="359">
          <cell r="A359" t="str">
            <v>NICOLAS BUNOZ</v>
          </cell>
        </row>
        <row r="360">
          <cell r="A360" t="str">
            <v>Nicolas CASANO</v>
          </cell>
        </row>
        <row r="361">
          <cell r="A361" t="str">
            <v>Nicolas COUDOUX</v>
          </cell>
        </row>
        <row r="362">
          <cell r="A362" t="str">
            <v>Nicolas CROISET</v>
          </cell>
        </row>
        <row r="363">
          <cell r="A363" t="str">
            <v>Nicolas DEFENDI</v>
          </cell>
        </row>
        <row r="364">
          <cell r="A364" t="str">
            <v>Nicolas DODU</v>
          </cell>
        </row>
        <row r="365">
          <cell r="A365" t="str">
            <v>Nicolas FUCHS</v>
          </cell>
        </row>
        <row r="366">
          <cell r="A366" t="str">
            <v>Nicolas LUMINET</v>
          </cell>
        </row>
        <row r="367">
          <cell r="A367" t="str">
            <v>Nicolas MANSE</v>
          </cell>
        </row>
        <row r="368">
          <cell r="A368" t="str">
            <v>NICOLAS PARFAIT</v>
          </cell>
        </row>
        <row r="369">
          <cell r="A369" t="str">
            <v>Nicolas ROSA</v>
          </cell>
        </row>
        <row r="370">
          <cell r="A370" t="str">
            <v>Nicolas SEIGNEURIN</v>
          </cell>
        </row>
        <row r="371">
          <cell r="A371" t="str">
            <v>NICOLAS TOGNI</v>
          </cell>
        </row>
        <row r="372">
          <cell r="A372" t="str">
            <v>Olivier CAMUSSO</v>
          </cell>
        </row>
        <row r="373">
          <cell r="A373" t="str">
            <v>OLIVIER LASANTE</v>
          </cell>
        </row>
        <row r="374">
          <cell r="A374" t="str">
            <v>OLIVIER PETSITIS</v>
          </cell>
        </row>
        <row r="375">
          <cell r="A375" t="str">
            <v>Pascal Evaristo</v>
          </cell>
        </row>
        <row r="376">
          <cell r="A376" t="str">
            <v>Pascal ROBINET</v>
          </cell>
        </row>
        <row r="377">
          <cell r="A377" t="str">
            <v>Pascal ROCHE</v>
          </cell>
        </row>
        <row r="378">
          <cell r="A378" t="str">
            <v>Pascal SIGNE</v>
          </cell>
        </row>
        <row r="379">
          <cell r="A379" t="str">
            <v>Pascal Van Den BUSSCHE</v>
          </cell>
        </row>
        <row r="380">
          <cell r="A380" t="str">
            <v>PATRICE CLOVYN</v>
          </cell>
        </row>
        <row r="381">
          <cell r="A381" t="str">
            <v>Patrice VIRION</v>
          </cell>
        </row>
        <row r="382">
          <cell r="A382" t="str">
            <v>Patrick BOUR</v>
          </cell>
        </row>
        <row r="383">
          <cell r="A383" t="str">
            <v>Paul ARGIOT</v>
          </cell>
        </row>
        <row r="384">
          <cell r="A384" t="str">
            <v>Paul FOURCHON</v>
          </cell>
        </row>
        <row r="385">
          <cell r="A385" t="str">
            <v>Pauline BAILLEUL</v>
          </cell>
        </row>
        <row r="386">
          <cell r="A386" t="str">
            <v>Pauline ROUE</v>
          </cell>
        </row>
        <row r="387">
          <cell r="A387" t="str">
            <v>Pauline WASMER</v>
          </cell>
        </row>
        <row r="388">
          <cell r="A388" t="str">
            <v>Philippe COMBIER</v>
          </cell>
        </row>
        <row r="389">
          <cell r="A389" t="str">
            <v>Philippe REICH</v>
          </cell>
        </row>
        <row r="390">
          <cell r="A390" t="str">
            <v>Pierre Chaufaux</v>
          </cell>
        </row>
        <row r="391">
          <cell r="A391" t="str">
            <v>Pierre HENNETON</v>
          </cell>
        </row>
        <row r="392">
          <cell r="A392" t="str">
            <v>PIERRE PEYROUZEL</v>
          </cell>
        </row>
        <row r="393">
          <cell r="A393" t="str">
            <v>Pierre ROSSIGNOL</v>
          </cell>
        </row>
        <row r="394">
          <cell r="A394" t="str">
            <v>Pierre-Antoine CRENN</v>
          </cell>
        </row>
        <row r="395">
          <cell r="A395" t="str">
            <v>Pierre-Baptiste VERDOT</v>
          </cell>
        </row>
        <row r="396">
          <cell r="A396" t="str">
            <v>Pierre-Luc RIFFAUD</v>
          </cell>
        </row>
        <row r="397">
          <cell r="A397" t="str">
            <v>Pierrick LE LEMOEL</v>
          </cell>
        </row>
        <row r="398">
          <cell r="A398" t="str">
            <v>Pierrick RISPAL</v>
          </cell>
        </row>
        <row r="399">
          <cell r="A399" t="str">
            <v>Quentin GIROD</v>
          </cell>
        </row>
        <row r="400">
          <cell r="A400" t="str">
            <v>Raphaël FOUILLARON</v>
          </cell>
        </row>
        <row r="401">
          <cell r="A401" t="str">
            <v>Raphaël MAIER</v>
          </cell>
        </row>
        <row r="402">
          <cell r="A402" t="str">
            <v>Remi DARDHALON</v>
          </cell>
        </row>
        <row r="403">
          <cell r="A403" t="str">
            <v>Romain COMBELLES</v>
          </cell>
        </row>
        <row r="404">
          <cell r="A404" t="str">
            <v>Romain GAMBA</v>
          </cell>
        </row>
        <row r="405">
          <cell r="A405" t="str">
            <v>Romain GONZALEZ</v>
          </cell>
        </row>
        <row r="406">
          <cell r="A406" t="str">
            <v>ROMAIN NORIGEON</v>
          </cell>
        </row>
        <row r="407">
          <cell r="A407" t="str">
            <v>Roxane LIAGRE</v>
          </cell>
        </row>
        <row r="408">
          <cell r="A408" t="str">
            <v>SAMIA RICHARD</v>
          </cell>
        </row>
        <row r="409">
          <cell r="A409" t="str">
            <v>SAMIHA OU-ATTOU</v>
          </cell>
        </row>
        <row r="410">
          <cell r="A410" t="str">
            <v>Samuel ALPERN</v>
          </cell>
        </row>
        <row r="411">
          <cell r="A411" t="str">
            <v>Samuel MARQUIS</v>
          </cell>
        </row>
        <row r="412">
          <cell r="A412" t="str">
            <v>Sarah Brosset</v>
          </cell>
        </row>
        <row r="413">
          <cell r="A413" t="str">
            <v>SAS MAMAD</v>
          </cell>
        </row>
        <row r="414">
          <cell r="A414" t="str">
            <v>Sebastien BASOGE</v>
          </cell>
        </row>
        <row r="415">
          <cell r="A415" t="str">
            <v>Sebastien DAMAGEUX</v>
          </cell>
        </row>
        <row r="416">
          <cell r="A416" t="str">
            <v>Sébastien GANTOU</v>
          </cell>
        </row>
        <row r="417">
          <cell r="A417" t="str">
            <v>Sébastien LALLOUETTE</v>
          </cell>
        </row>
        <row r="418">
          <cell r="A418" t="str">
            <v>Sébastien YAKOVENKO</v>
          </cell>
        </row>
        <row r="419">
          <cell r="A419" t="str">
            <v>Serge LOPES</v>
          </cell>
        </row>
        <row r="420">
          <cell r="A420" t="str">
            <v>Séverine GRIFFIER</v>
          </cell>
        </row>
        <row r="421">
          <cell r="A421" t="str">
            <v>Séverine MOULLIERE</v>
          </cell>
        </row>
        <row r="422">
          <cell r="A422" t="str">
            <v xml:space="preserve">Simon BOISSEL </v>
          </cell>
        </row>
        <row r="423">
          <cell r="A423" t="str">
            <v>Simon MOUCHONIERE</v>
          </cell>
        </row>
        <row r="424">
          <cell r="A424" t="str">
            <v>Solica BIBAY</v>
          </cell>
        </row>
        <row r="425">
          <cell r="A425" t="str">
            <v>Sophie HESLOT</v>
          </cell>
        </row>
        <row r="426">
          <cell r="A426" t="str">
            <v>SORAYA LAUGARO</v>
          </cell>
        </row>
        <row r="427">
          <cell r="A427" t="str">
            <v>SORAYA SALMI</v>
          </cell>
        </row>
        <row r="428">
          <cell r="A428" t="str">
            <v>Steeve LLARCH</v>
          </cell>
        </row>
        <row r="429">
          <cell r="A429" t="str">
            <v>Stephan METTEY</v>
          </cell>
        </row>
        <row r="430">
          <cell r="A430" t="str">
            <v>Stéphane BEZAUD</v>
          </cell>
        </row>
        <row r="431">
          <cell r="A431" t="str">
            <v>Stéphane CALAVIA</v>
          </cell>
        </row>
        <row r="432">
          <cell r="A432" t="str">
            <v>Stéphane MALLARD</v>
          </cell>
        </row>
        <row r="433">
          <cell r="A433" t="str">
            <v>Stéphane Pothier</v>
          </cell>
        </row>
        <row r="434">
          <cell r="A434" t="str">
            <v>Stephane SCHOPFER</v>
          </cell>
        </row>
        <row r="435">
          <cell r="A435" t="str">
            <v>STEPHANIE DUPIN</v>
          </cell>
        </row>
        <row r="436">
          <cell r="A436" t="str">
            <v>STEPHANIE THERET</v>
          </cell>
        </row>
        <row r="437">
          <cell r="A437" t="str">
            <v>Stevan BRIAND</v>
          </cell>
        </row>
        <row r="438">
          <cell r="A438" t="str">
            <v>Steve GRESS</v>
          </cell>
        </row>
        <row r="439">
          <cell r="A439" t="str">
            <v>STEVEN GARIBAL</v>
          </cell>
        </row>
        <row r="440">
          <cell r="A440" t="str">
            <v>Steven Lhotte</v>
          </cell>
        </row>
        <row r="441">
          <cell r="A441" t="str">
            <v>STHEFANIA HERMANN</v>
          </cell>
        </row>
        <row r="442">
          <cell r="A442" t="str">
            <v xml:space="preserve">Syaka DOUMBIA </v>
          </cell>
        </row>
        <row r="443">
          <cell r="A443" t="str">
            <v>Sylvain GOUYGOUX</v>
          </cell>
        </row>
        <row r="444">
          <cell r="A444" t="str">
            <v>Sylvain WEBER</v>
          </cell>
        </row>
        <row r="445">
          <cell r="A445" t="str">
            <v>Sylvie ALLARD</v>
          </cell>
        </row>
        <row r="446">
          <cell r="A446" t="str">
            <v>SYLVIE MASSIERA</v>
          </cell>
        </row>
        <row r="447">
          <cell r="A447" t="str">
            <v>TANIA VILHENA</v>
          </cell>
        </row>
        <row r="448">
          <cell r="A448" t="str">
            <v>Thibaud GELY</v>
          </cell>
        </row>
        <row r="449">
          <cell r="A449" t="str">
            <v>Thomas COLAS</v>
          </cell>
        </row>
        <row r="450">
          <cell r="A450" t="str">
            <v>Thomas PERINET</v>
          </cell>
        </row>
        <row r="451">
          <cell r="A451" t="str">
            <v>Thomas PRESLE</v>
          </cell>
        </row>
        <row r="452">
          <cell r="A452" t="str">
            <v>Tom BELLAICHE</v>
          </cell>
        </row>
        <row r="453">
          <cell r="A453" t="str">
            <v>Tristan DUHAYER</v>
          </cell>
        </row>
        <row r="454">
          <cell r="A454" t="str">
            <v>Valère DEMOUGEOT</v>
          </cell>
        </row>
        <row r="455">
          <cell r="A455" t="str">
            <v>VALERIE AUBERT</v>
          </cell>
        </row>
        <row r="456">
          <cell r="A456" t="str">
            <v>Valérie BRUN</v>
          </cell>
        </row>
        <row r="457">
          <cell r="A457" t="str">
            <v>Valerie FRANCOIS</v>
          </cell>
        </row>
        <row r="458">
          <cell r="A458" t="str">
            <v>VANESSA BERNARD</v>
          </cell>
        </row>
        <row r="459">
          <cell r="A459" t="str">
            <v xml:space="preserve">Veronique VESSIERE </v>
          </cell>
        </row>
        <row r="460">
          <cell r="A460" t="str">
            <v>Véronique ZEISSLOFF</v>
          </cell>
        </row>
        <row r="461">
          <cell r="A461" t="str">
            <v>Vianney RAYON</v>
          </cell>
        </row>
        <row r="462">
          <cell r="A462" t="str">
            <v>Victor BIFFI</v>
          </cell>
        </row>
        <row r="463">
          <cell r="A463" t="str">
            <v>VICTOR GARBY</v>
          </cell>
        </row>
        <row r="464">
          <cell r="A464" t="str">
            <v>VIDIA SAFE</v>
          </cell>
        </row>
        <row r="465">
          <cell r="A465" t="str">
            <v>Vincent Barbotin</v>
          </cell>
        </row>
        <row r="466">
          <cell r="A466" t="str">
            <v>Vincent DEPLANO</v>
          </cell>
        </row>
        <row r="467">
          <cell r="A467" t="str">
            <v>Vincent GAIGNOUX</v>
          </cell>
        </row>
        <row r="468">
          <cell r="A468" t="str">
            <v>Vincent NAJDUCH</v>
          </cell>
        </row>
        <row r="469">
          <cell r="A469" t="str">
            <v>Virgile CARQUIN</v>
          </cell>
        </row>
        <row r="470">
          <cell r="A470" t="str">
            <v>Virginie CROZES</v>
          </cell>
        </row>
        <row r="471">
          <cell r="A471" t="str">
            <v>William ABABSA</v>
          </cell>
        </row>
        <row r="472">
          <cell r="A472" t="str">
            <v>Willy MATT</v>
          </cell>
        </row>
        <row r="473">
          <cell r="A473" t="str">
            <v xml:space="preserve">Xavier Demaline </v>
          </cell>
        </row>
        <row r="474">
          <cell r="A474" t="str">
            <v>YANN AYIVI FANDALOR</v>
          </cell>
        </row>
        <row r="475">
          <cell r="A475" t="str">
            <v>Yann BOURSIER</v>
          </cell>
        </row>
        <row r="476">
          <cell r="A476" t="str">
            <v>Yann DAVAILLE</v>
          </cell>
        </row>
        <row r="477">
          <cell r="A477" t="str">
            <v>Yann MATIAS</v>
          </cell>
        </row>
        <row r="478">
          <cell r="A478" t="str">
            <v>Yann VIGLIERMO</v>
          </cell>
        </row>
        <row r="479">
          <cell r="A479" t="str">
            <v>Yannick HOFMAN</v>
          </cell>
        </row>
        <row r="480">
          <cell r="A480" t="str">
            <v>Yannick JOANNES</v>
          </cell>
        </row>
        <row r="481">
          <cell r="A481" t="str">
            <v>YVES LE BLANC</v>
          </cell>
        </row>
        <row r="482">
          <cell r="A482" t="str">
            <v>Yves MONNIER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52D0683-E2AC-43CB-ABFE-191949109501}" autoFormatId="16" applyNumberFormats="0" applyBorderFormats="0" applyFontFormats="0" applyPatternFormats="0" applyAlignmentFormats="0" applyWidthHeightFormats="0">
  <queryTableRefresh nextId="4">
    <queryTableFields count="3">
      <queryTableField id="1" name="CT" tableColumnId="1"/>
      <queryTableField id="2" name="Nbre dossiers" tableColumnId="2"/>
      <queryTableField id="3" name="Mt Financé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B293F8-B7A3-4FDA-B6FB-DC82B2CB590C}" name="Tableau1" displayName="Tableau1" ref="B6:E1192" totalsRowShown="0" headerRowBorderDxfId="6" tableBorderDxfId="7">
  <autoFilter ref="B6:E1192" xr:uid="{28B293F8-B7A3-4FDA-B6FB-DC82B2CB590C}"/>
  <tableColumns count="4">
    <tableColumn id="1" xr3:uid="{0A55B53B-C4AC-42B7-9E9A-74750BF4BE22}" name="X" dataDxfId="5"/>
    <tableColumn id="2" xr3:uid="{E8F3519D-0CFB-4669-B724-C46054F512B7}" name="Dossier" dataDxfId="4"/>
    <tableColumn id="3" xr3:uid="{08D2241D-9931-4196-9D0A-E9BAA3BDCAF9}" name="CT" dataDxfId="3"/>
    <tableColumn id="4" xr3:uid="{A99F9E04-7B2F-4A7F-9178-E338B675A5DF}" name="MT Fi" dataDxfId="2" dataCellStyle="Millier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625ED47-B266-444F-8B65-31C2D9733C7C}" name="Tableau1_2" displayName="Tableau1_2" ref="A1:C137" tableType="queryTable" totalsRowShown="0">
  <autoFilter ref="A1:C137" xr:uid="{3625ED47-B266-444F-8B65-31C2D9733C7C}"/>
  <tableColumns count="3">
    <tableColumn id="1" xr3:uid="{79AE6A05-4CC0-4ADB-B757-B44A25FB9D2B}" uniqueName="1" name="CT" queryTableFieldId="1" dataDxfId="1"/>
    <tableColumn id="2" xr3:uid="{64CCB850-3AD4-4D82-A719-92E1A826E13A}" uniqueName="2" name="Nbre dossiers" queryTableFieldId="2"/>
    <tableColumn id="3" xr3:uid="{9D7CE514-3C8E-4D9B-9209-6B489CA7DEBD}" uniqueName="3" name="Mt Financé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Ax - CG">
      <a:dk1>
        <a:srgbClr val="0A0A0A"/>
      </a:dk1>
      <a:lt1>
        <a:srgbClr val="FFFFFF"/>
      </a:lt1>
      <a:dk2>
        <a:srgbClr val="303030"/>
      </a:dk2>
      <a:lt2>
        <a:srgbClr val="F7F7F7"/>
      </a:lt2>
      <a:accent1>
        <a:srgbClr val="3D3B42"/>
      </a:accent1>
      <a:accent2>
        <a:srgbClr val="D73832"/>
      </a:accent2>
      <a:accent3>
        <a:srgbClr val="548399"/>
      </a:accent3>
      <a:accent4>
        <a:srgbClr val="FFC000"/>
      </a:accent4>
      <a:accent5>
        <a:srgbClr val="70AD47"/>
      </a:accent5>
      <a:accent6>
        <a:srgbClr val="4472C4"/>
      </a:accent6>
      <a:hlink>
        <a:srgbClr val="FAFAFA"/>
      </a:hlink>
      <a:folHlink>
        <a:srgbClr val="F7F7F7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noFill/>
        <a:ln>
          <a:noFill/>
        </a:ln>
      </a:spPr>
      <a:bodyPr wrap="square" anchor="ctr"/>
      <a:lstStyle>
        <a:defPPr algn="ctr">
          <a:defRPr sz="1000" b="1" i="0" u="none" strike="noStrike">
            <a:solidFill>
              <a:schemeClr val="bg2">
                <a:lumMod val="90000"/>
              </a:schemeClr>
            </a:solidFill>
            <a:latin typeface="Century Gothic" panose="020B0502020202020204" pitchFamily="34" charset="0"/>
            <a:cs typeface="Calibri Light"/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F2641-FD57-4FFC-9080-EDB7FCB33D6C}">
  <sheetPr>
    <tabColor theme="1"/>
  </sheetPr>
  <dimension ref="A1:AT1198"/>
  <sheetViews>
    <sheetView showGridLines="0" topLeftCell="A6" zoomScale="90" zoomScaleNormal="90" workbookViewId="0">
      <selection activeCell="B6" sqref="B6:E1192"/>
    </sheetView>
  </sheetViews>
  <sheetFormatPr baseColWidth="10" defaultRowHeight="15"/>
  <cols>
    <col min="1" max="1" width="4.5703125" style="7" customWidth="1"/>
    <col min="2" max="2" width="4.5703125" style="6" customWidth="1"/>
    <col min="3" max="3" width="13.5703125" bestFit="1" customWidth="1"/>
    <col min="4" max="4" width="26.5703125" style="2" bestFit="1" customWidth="1"/>
    <col min="5" max="5" width="12.5703125" style="5" bestFit="1" customWidth="1"/>
    <col min="6" max="6" width="7.5703125" style="3" customWidth="1"/>
    <col min="7" max="7" width="5.5703125" style="3" customWidth="1"/>
    <col min="8" max="8" width="11.5703125" style="4" customWidth="1"/>
    <col min="9" max="9" width="7.5703125" style="3" customWidth="1"/>
    <col min="10" max="10" width="17.5703125" style="5" customWidth="1"/>
    <col min="11" max="11" width="13.5703125" style="5" customWidth="1"/>
    <col min="12" max="12" width="23.5703125" style="5" customWidth="1"/>
    <col min="13" max="13" width="13.5703125" style="2" customWidth="1"/>
    <col min="14" max="14" width="7.5703125" style="24" customWidth="1"/>
    <col min="15" max="15" width="11.5703125" style="2" customWidth="1"/>
    <col min="16" max="16" width="7.5703125" style="3" customWidth="1"/>
    <col min="17" max="17" width="9.5703125" style="3" customWidth="1"/>
    <col min="18" max="22" width="5.5703125" style="3" customWidth="1"/>
    <col min="23" max="23" width="11.5703125" style="61" customWidth="1"/>
    <col min="24" max="24" width="5.5703125" style="3" customWidth="1"/>
    <col min="25" max="25" width="11.5703125" style="64" bestFit="1" customWidth="1"/>
    <col min="44" max="44" width="37.7109375" bestFit="1" customWidth="1"/>
  </cols>
  <sheetData>
    <row r="1" spans="1:46" s="1" customFormat="1" ht="27" customHeight="1">
      <c r="A1" s="8"/>
      <c r="B1" s="9"/>
      <c r="C1" s="10"/>
      <c r="D1" s="9"/>
      <c r="E1" s="10"/>
      <c r="F1" s="10"/>
      <c r="G1" s="9"/>
      <c r="H1" s="9"/>
      <c r="I1" s="23"/>
      <c r="J1" s="9"/>
      <c r="K1" s="9"/>
      <c r="L1" s="11"/>
      <c r="M1" s="12"/>
      <c r="N1" s="12"/>
      <c r="O1" s="12"/>
      <c r="P1" s="12"/>
      <c r="Q1" s="12"/>
      <c r="R1" s="13"/>
      <c r="S1" s="9"/>
      <c r="T1" s="37"/>
      <c r="U1" s="10"/>
      <c r="V1" s="38"/>
      <c r="W1" s="60"/>
      <c r="X1" s="38"/>
      <c r="Y1" s="65"/>
      <c r="Z1" s="9"/>
      <c r="AA1" s="10"/>
      <c r="AB1" s="10"/>
      <c r="AC1" s="9"/>
      <c r="AD1" s="12"/>
      <c r="AE1" s="9"/>
      <c r="AF1" s="9"/>
      <c r="AG1" s="9"/>
      <c r="AH1" s="10"/>
      <c r="AI1" s="9"/>
      <c r="AJ1" s="9"/>
      <c r="AK1" s="9"/>
      <c r="AL1" s="10"/>
      <c r="AM1" s="9"/>
      <c r="AN1" s="9"/>
      <c r="AO1" s="9"/>
      <c r="AP1" s="9"/>
      <c r="AQ1" s="9"/>
      <c r="AR1" s="9"/>
      <c r="AS1" s="9"/>
      <c r="AT1" s="14"/>
    </row>
    <row r="2" spans="1:46" s="1" customFormat="1" ht="23.1" customHeight="1">
      <c r="A2" s="8"/>
      <c r="B2" s="9"/>
      <c r="C2" s="15"/>
      <c r="D2" s="16"/>
      <c r="E2" s="10"/>
      <c r="F2" s="10"/>
      <c r="G2" s="9"/>
      <c r="H2" s="9"/>
      <c r="I2" s="23"/>
      <c r="J2" s="9"/>
      <c r="K2" s="9"/>
      <c r="L2" s="11"/>
      <c r="M2" s="12"/>
      <c r="N2" s="12"/>
      <c r="O2" s="12"/>
      <c r="P2" s="12"/>
      <c r="Q2" s="12"/>
      <c r="R2" s="13"/>
      <c r="S2" s="9"/>
      <c r="T2" s="37"/>
      <c r="U2" s="10"/>
      <c r="V2" s="38"/>
      <c r="W2" s="60"/>
      <c r="X2" s="38"/>
      <c r="Y2" s="65"/>
      <c r="Z2" s="9"/>
      <c r="AA2" s="10"/>
      <c r="AB2" s="10"/>
      <c r="AC2" s="9"/>
      <c r="AD2" s="12"/>
      <c r="AE2" s="9"/>
      <c r="AF2" s="9"/>
      <c r="AG2" s="9"/>
      <c r="AH2" s="10"/>
      <c r="AI2" s="9"/>
      <c r="AJ2" s="9"/>
      <c r="AK2" s="9"/>
      <c r="AL2" s="10"/>
      <c r="AM2" s="9"/>
      <c r="AN2" s="9"/>
      <c r="AO2" s="9"/>
      <c r="AP2" s="9"/>
      <c r="AQ2" s="9"/>
      <c r="AR2" s="9"/>
      <c r="AS2" s="9"/>
      <c r="AT2" s="14"/>
    </row>
    <row r="3" spans="1:46" s="1" customFormat="1" ht="23.1" customHeight="1">
      <c r="A3" s="8"/>
      <c r="B3" s="9"/>
      <c r="C3" s="51"/>
      <c r="D3" s="8"/>
      <c r="E3" s="52"/>
      <c r="F3" s="10"/>
      <c r="G3" s="37"/>
      <c r="H3" s="9"/>
      <c r="I3" s="23"/>
      <c r="J3" s="9"/>
      <c r="K3" s="9"/>
      <c r="L3" s="11"/>
      <c r="M3" s="12"/>
      <c r="N3" s="12"/>
      <c r="O3" s="12"/>
      <c r="P3" s="12"/>
      <c r="Q3" s="12"/>
      <c r="R3" s="13"/>
      <c r="S3" s="9"/>
      <c r="T3" s="37"/>
      <c r="U3" s="10"/>
      <c r="V3" s="38"/>
      <c r="W3" s="60"/>
      <c r="X3" s="38"/>
      <c r="Y3" s="65"/>
      <c r="Z3" s="9"/>
      <c r="AA3" s="10"/>
      <c r="AB3" s="10"/>
      <c r="AC3" s="9"/>
      <c r="AD3" s="12"/>
      <c r="AE3" s="9"/>
      <c r="AF3" s="9"/>
      <c r="AG3" s="9"/>
      <c r="AH3" s="10"/>
      <c r="AI3" s="9"/>
      <c r="AJ3" s="9"/>
      <c r="AK3" s="9"/>
      <c r="AL3" s="10"/>
      <c r="AM3" s="9"/>
      <c r="AN3" s="9"/>
      <c r="AO3" s="9"/>
      <c r="AP3" s="9"/>
      <c r="AQ3" s="9"/>
      <c r="AR3" s="9"/>
      <c r="AS3" s="9"/>
      <c r="AT3" s="14"/>
    </row>
    <row r="4" spans="1:46" s="1" customFormat="1" ht="23.1" customHeight="1">
      <c r="A4" s="8"/>
      <c r="B4" s="9"/>
      <c r="C4" s="71"/>
      <c r="D4" s="72"/>
      <c r="E4" s="10"/>
      <c r="F4" s="10"/>
      <c r="G4" s="9"/>
      <c r="H4" s="9"/>
      <c r="I4" s="23"/>
      <c r="J4" s="9"/>
      <c r="K4" s="9"/>
      <c r="L4" s="11"/>
      <c r="M4" s="12"/>
      <c r="N4" s="12"/>
      <c r="O4" s="12"/>
      <c r="P4" s="12"/>
      <c r="Q4" s="12"/>
      <c r="R4" s="13"/>
      <c r="S4" s="9"/>
      <c r="T4" s="37"/>
      <c r="U4" s="10"/>
      <c r="V4" s="38"/>
      <c r="W4" s="60"/>
      <c r="X4" s="38"/>
      <c r="Y4" s="65"/>
      <c r="Z4" s="9"/>
      <c r="AA4" s="10"/>
      <c r="AB4" s="10"/>
      <c r="AC4" s="9"/>
      <c r="AD4" s="12"/>
      <c r="AE4" s="9"/>
      <c r="AF4" s="9"/>
      <c r="AG4" s="9"/>
      <c r="AH4" s="10"/>
      <c r="AI4" s="9"/>
      <c r="AJ4" s="9"/>
      <c r="AK4" s="9"/>
      <c r="AL4" s="10"/>
      <c r="AM4" s="9"/>
      <c r="AN4" s="9"/>
      <c r="AO4" s="9"/>
      <c r="AP4" s="9"/>
      <c r="AQ4" s="9"/>
      <c r="AR4" s="9"/>
      <c r="AS4" s="9"/>
      <c r="AT4" s="14"/>
    </row>
    <row r="5" spans="1:46" s="1" customFormat="1" ht="27" customHeight="1">
      <c r="A5" s="8"/>
      <c r="B5" s="9"/>
      <c r="C5" s="10"/>
      <c r="D5" s="9"/>
      <c r="E5" s="10"/>
      <c r="F5" s="10"/>
      <c r="G5" s="9"/>
      <c r="H5" s="9"/>
      <c r="I5" s="23"/>
      <c r="J5" s="9"/>
      <c r="K5" s="9"/>
      <c r="L5" s="11"/>
      <c r="M5" s="12"/>
      <c r="N5" s="12"/>
      <c r="O5" s="12"/>
      <c r="P5" s="12"/>
      <c r="Q5" s="12"/>
      <c r="R5" s="13"/>
      <c r="S5" s="9"/>
      <c r="T5" s="37"/>
      <c r="U5" s="10"/>
      <c r="V5" s="38"/>
      <c r="W5" s="60"/>
      <c r="X5" s="38"/>
      <c r="Y5" s="65"/>
      <c r="Z5" s="9"/>
      <c r="AA5" s="10"/>
      <c r="AB5" s="10"/>
      <c r="AC5" s="9"/>
      <c r="AD5" s="12"/>
      <c r="AE5" s="9"/>
      <c r="AF5" s="9"/>
      <c r="AG5" s="9"/>
      <c r="AH5" s="10"/>
      <c r="AI5" s="9"/>
      <c r="AJ5" s="9"/>
      <c r="AK5" s="9"/>
      <c r="AL5" s="10"/>
      <c r="AM5" s="9"/>
      <c r="AN5" s="9"/>
      <c r="AO5" s="9"/>
      <c r="AP5" s="9"/>
      <c r="AQ5" s="9"/>
      <c r="AR5" s="9"/>
      <c r="AS5" s="9"/>
      <c r="AT5" s="14"/>
    </row>
    <row r="6" spans="1:46" ht="24" customHeight="1">
      <c r="B6" s="73" t="s">
        <v>0</v>
      </c>
      <c r="C6" s="74" t="s">
        <v>143</v>
      </c>
      <c r="D6" s="74" t="s">
        <v>118</v>
      </c>
      <c r="E6" s="75" t="s">
        <v>141</v>
      </c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46" ht="21" customHeight="1">
      <c r="B7" s="21"/>
      <c r="C7" s="18">
        <v>22044</v>
      </c>
      <c r="D7" s="22" t="s">
        <v>85</v>
      </c>
      <c r="E7" s="66">
        <v>228719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46" ht="21" customHeight="1">
      <c r="B8" s="19"/>
      <c r="C8" s="17">
        <v>20464</v>
      </c>
      <c r="D8" s="20" t="s">
        <v>91</v>
      </c>
      <c r="E8" s="67">
        <v>99860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46" ht="21" customHeight="1">
      <c r="B9" s="19"/>
      <c r="C9" s="17">
        <v>22366</v>
      </c>
      <c r="D9" s="20" t="s">
        <v>91</v>
      </c>
      <c r="E9" s="67">
        <v>243309.38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46" ht="21" customHeight="1">
      <c r="B10" s="19"/>
      <c r="C10" s="17">
        <v>21392</v>
      </c>
      <c r="D10" s="20" t="s">
        <v>44</v>
      </c>
      <c r="E10" s="67">
        <v>133208.1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</row>
    <row r="11" spans="1:46" ht="21" customHeight="1">
      <c r="B11" s="19"/>
      <c r="C11" s="17">
        <v>22366</v>
      </c>
      <c r="D11" s="20" t="s">
        <v>91</v>
      </c>
      <c r="E11" s="67">
        <v>243309.38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46" ht="21" customHeight="1">
      <c r="B12" s="19"/>
      <c r="C12" s="17">
        <v>21392</v>
      </c>
      <c r="D12" s="20" t="s">
        <v>44</v>
      </c>
      <c r="E12" s="67">
        <v>133208.1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</row>
    <row r="13" spans="1:46" ht="21" customHeight="1">
      <c r="B13" s="19"/>
      <c r="C13" s="17">
        <v>20504</v>
      </c>
      <c r="D13" s="20" t="s">
        <v>39</v>
      </c>
      <c r="E13" s="67">
        <v>111000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46" ht="21" customHeight="1">
      <c r="B14" s="19"/>
      <c r="C14" s="17">
        <v>20504</v>
      </c>
      <c r="D14" s="20" t="s">
        <v>39</v>
      </c>
      <c r="E14" s="67">
        <v>111000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</row>
    <row r="15" spans="1:46" ht="21" customHeight="1">
      <c r="B15" s="19"/>
      <c r="C15" s="17">
        <v>22212</v>
      </c>
      <c r="D15" s="20" t="s">
        <v>90</v>
      </c>
      <c r="E15" s="67">
        <v>166380.94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46" ht="21" customHeight="1">
      <c r="B16" s="19"/>
      <c r="C16" s="17">
        <v>11383</v>
      </c>
      <c r="D16" s="20" t="s">
        <v>51</v>
      </c>
      <c r="E16" s="67">
        <v>209377.95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</row>
    <row r="17" spans="2:25" ht="21" customHeight="1">
      <c r="B17" s="19"/>
      <c r="C17" s="17">
        <v>22212</v>
      </c>
      <c r="D17" s="20" t="s">
        <v>90</v>
      </c>
      <c r="E17" s="67">
        <v>166380.94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2:25" ht="21" customHeight="1">
      <c r="B18" s="19"/>
      <c r="C18" s="17">
        <v>21626</v>
      </c>
      <c r="D18" s="20" t="s">
        <v>6</v>
      </c>
      <c r="E18" s="67">
        <v>255000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2:25" ht="21" customHeight="1">
      <c r="B19" s="19"/>
      <c r="C19" s="17">
        <v>20148</v>
      </c>
      <c r="D19" s="20" t="s">
        <v>6</v>
      </c>
      <c r="E19" s="67">
        <v>230207</v>
      </c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2:25" ht="21" customHeight="1">
      <c r="B20" s="19"/>
      <c r="C20" s="17">
        <v>20148</v>
      </c>
      <c r="D20" s="20" t="s">
        <v>6</v>
      </c>
      <c r="E20" s="67">
        <v>230207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2:25" ht="21" customHeight="1">
      <c r="B21" s="19"/>
      <c r="C21" s="17">
        <v>21626</v>
      </c>
      <c r="D21" s="20" t="s">
        <v>6</v>
      </c>
      <c r="E21" s="67">
        <v>255000</v>
      </c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</row>
    <row r="22" spans="2:25" ht="21" customHeight="1">
      <c r="B22" s="19"/>
      <c r="C22" s="17">
        <v>21877</v>
      </c>
      <c r="D22" s="20" t="s">
        <v>39</v>
      </c>
      <c r="E22" s="67">
        <v>95000</v>
      </c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2:25" ht="21" customHeight="1">
      <c r="B23" s="19"/>
      <c r="C23" s="17">
        <v>22840</v>
      </c>
      <c r="D23" s="20" t="s">
        <v>39</v>
      </c>
      <c r="E23" s="67">
        <v>96574</v>
      </c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</row>
    <row r="24" spans="2:25" ht="21" customHeight="1">
      <c r="B24" s="19"/>
      <c r="C24" s="17">
        <v>20666</v>
      </c>
      <c r="D24" s="20" t="s">
        <v>39</v>
      </c>
      <c r="E24" s="67">
        <v>717400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2:25" ht="21" customHeight="1">
      <c r="B25" s="19"/>
      <c r="C25" s="17">
        <v>20666</v>
      </c>
      <c r="D25" s="20" t="s">
        <v>39</v>
      </c>
      <c r="E25" s="67">
        <v>717400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2:25" ht="21" customHeight="1">
      <c r="B26" s="19"/>
      <c r="C26" s="17">
        <v>22840</v>
      </c>
      <c r="D26" s="20" t="s">
        <v>39</v>
      </c>
      <c r="E26" s="67">
        <v>96574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2:25" ht="21" customHeight="1">
      <c r="B27" s="19"/>
      <c r="C27" s="17">
        <v>21877</v>
      </c>
      <c r="D27" s="20" t="s">
        <v>39</v>
      </c>
      <c r="E27" s="67">
        <v>95000</v>
      </c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2:25" ht="21" customHeight="1">
      <c r="B28" s="19"/>
      <c r="C28" s="17">
        <v>21997</v>
      </c>
      <c r="D28" s="20" t="s">
        <v>44</v>
      </c>
      <c r="E28" s="67">
        <v>174049.67</v>
      </c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</row>
    <row r="29" spans="2:25" ht="21" customHeight="1">
      <c r="B29" s="19"/>
      <c r="C29" s="17">
        <v>21897</v>
      </c>
      <c r="D29" s="20" t="s">
        <v>85</v>
      </c>
      <c r="E29" s="67">
        <v>118499.75</v>
      </c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2:25" ht="21" customHeight="1">
      <c r="B30" s="19"/>
      <c r="C30" s="17">
        <v>8429</v>
      </c>
      <c r="D30" s="20" t="s">
        <v>85</v>
      </c>
      <c r="E30" s="67">
        <v>42406.33</v>
      </c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</row>
    <row r="31" spans="2:25" ht="21" customHeight="1">
      <c r="B31" s="19"/>
      <c r="C31" s="17">
        <v>21841</v>
      </c>
      <c r="D31" s="20" t="s">
        <v>130</v>
      </c>
      <c r="E31" s="67">
        <v>238727.36</v>
      </c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</row>
    <row r="32" spans="2:25" ht="21" customHeight="1">
      <c r="B32" s="19"/>
      <c r="C32" s="17">
        <v>8429</v>
      </c>
      <c r="D32" s="20" t="s">
        <v>85</v>
      </c>
      <c r="E32" s="67">
        <v>42406.33</v>
      </c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</row>
    <row r="33" spans="2:25" ht="21" customHeight="1">
      <c r="B33" s="19"/>
      <c r="C33" s="17">
        <v>21897</v>
      </c>
      <c r="D33" s="20" t="s">
        <v>85</v>
      </c>
      <c r="E33" s="67">
        <v>118499.75</v>
      </c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</row>
    <row r="34" spans="2:25" ht="21" customHeight="1">
      <c r="B34" s="19"/>
      <c r="C34" s="17">
        <v>21997</v>
      </c>
      <c r="D34" s="20" t="s">
        <v>44</v>
      </c>
      <c r="E34" s="67">
        <v>174049.67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</row>
    <row r="35" spans="2:25" ht="21" customHeight="1">
      <c r="B35" s="19"/>
      <c r="C35" s="17">
        <v>20523</v>
      </c>
      <c r="D35" s="20" t="s">
        <v>47</v>
      </c>
      <c r="E35" s="67">
        <v>192307.48</v>
      </c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</row>
    <row r="36" spans="2:25" ht="21" customHeight="1">
      <c r="B36" s="19"/>
      <c r="C36" s="17">
        <v>20523</v>
      </c>
      <c r="D36" s="20" t="s">
        <v>47</v>
      </c>
      <c r="E36" s="67">
        <v>192307.48</v>
      </c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</row>
    <row r="37" spans="2:25" ht="21" customHeight="1">
      <c r="B37" s="19"/>
      <c r="C37" s="17">
        <v>8573</v>
      </c>
      <c r="D37" s="20" t="s">
        <v>44</v>
      </c>
      <c r="E37" s="67">
        <v>120496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</row>
    <row r="38" spans="2:25" ht="21" customHeight="1">
      <c r="B38" s="19"/>
      <c r="C38" s="17">
        <v>22836</v>
      </c>
      <c r="D38" s="20" t="s">
        <v>38</v>
      </c>
      <c r="E38" s="67">
        <v>103732.51</v>
      </c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</row>
    <row r="39" spans="2:25" ht="21" customHeight="1">
      <c r="B39" s="19"/>
      <c r="C39" s="17">
        <v>8573</v>
      </c>
      <c r="D39" s="20" t="s">
        <v>44</v>
      </c>
      <c r="E39" s="67">
        <v>120496</v>
      </c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</row>
    <row r="40" spans="2:25" ht="21" customHeight="1">
      <c r="B40" s="19"/>
      <c r="C40" s="17">
        <v>22048</v>
      </c>
      <c r="D40" s="20" t="s">
        <v>91</v>
      </c>
      <c r="E40" s="67">
        <v>106736</v>
      </c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</row>
    <row r="41" spans="2:25" ht="21" customHeight="1">
      <c r="B41" s="19"/>
      <c r="C41" s="17">
        <v>11693</v>
      </c>
      <c r="D41" s="20" t="s">
        <v>91</v>
      </c>
      <c r="E41" s="67">
        <v>153993</v>
      </c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</row>
    <row r="42" spans="2:25" ht="21" customHeight="1">
      <c r="B42" s="19"/>
      <c r="C42" s="17">
        <v>22224</v>
      </c>
      <c r="D42" s="20" t="s">
        <v>98</v>
      </c>
      <c r="E42" s="67">
        <v>180416.87</v>
      </c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</row>
    <row r="43" spans="2:25" ht="21" customHeight="1">
      <c r="B43" s="19"/>
      <c r="C43" s="17">
        <v>20898</v>
      </c>
      <c r="D43" s="20" t="s">
        <v>63</v>
      </c>
      <c r="E43" s="67">
        <v>136621.95000000001</v>
      </c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2:25" ht="21" customHeight="1">
      <c r="B44" s="19"/>
      <c r="C44" s="17">
        <v>10692</v>
      </c>
      <c r="D44" s="20" t="s">
        <v>39</v>
      </c>
      <c r="E44" s="67">
        <v>199000</v>
      </c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</row>
    <row r="45" spans="2:25" ht="21" customHeight="1">
      <c r="B45" s="19"/>
      <c r="C45" s="17">
        <v>7229</v>
      </c>
      <c r="D45" s="20" t="s">
        <v>13</v>
      </c>
      <c r="E45" s="67">
        <v>0</v>
      </c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</row>
    <row r="46" spans="2:25" ht="21" customHeight="1">
      <c r="B46" s="19"/>
      <c r="C46" s="17">
        <v>8251</v>
      </c>
      <c r="D46" s="20" t="s">
        <v>13</v>
      </c>
      <c r="E46" s="67">
        <v>264388</v>
      </c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</row>
    <row r="47" spans="2:25" ht="21" customHeight="1">
      <c r="B47" s="19"/>
      <c r="C47" s="17">
        <v>11568</v>
      </c>
      <c r="D47" s="20" t="s">
        <v>9</v>
      </c>
      <c r="E47" s="67">
        <v>182000</v>
      </c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</row>
    <row r="48" spans="2:25" ht="21" customHeight="1">
      <c r="B48" s="19"/>
      <c r="C48" s="17">
        <v>21630</v>
      </c>
      <c r="D48" s="20" t="s">
        <v>59</v>
      </c>
      <c r="E48" s="67">
        <v>472480</v>
      </c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</row>
    <row r="49" spans="2:25" ht="21" customHeight="1">
      <c r="B49" s="19"/>
      <c r="C49" s="17">
        <v>21705</v>
      </c>
      <c r="D49" s="20" t="s">
        <v>60</v>
      </c>
      <c r="E49" s="67">
        <v>304266.13</v>
      </c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</row>
    <row r="50" spans="2:25" ht="21" customHeight="1">
      <c r="B50" s="19"/>
      <c r="C50" s="17">
        <v>11568</v>
      </c>
      <c r="D50" s="20" t="s">
        <v>9</v>
      </c>
      <c r="E50" s="67">
        <v>182000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</row>
    <row r="51" spans="2:25" ht="21" customHeight="1">
      <c r="B51" s="19"/>
      <c r="C51" s="17">
        <v>11693</v>
      </c>
      <c r="D51" s="20" t="s">
        <v>91</v>
      </c>
      <c r="E51" s="67">
        <v>153993</v>
      </c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</row>
    <row r="52" spans="2:25" ht="21" customHeight="1">
      <c r="B52" s="19"/>
      <c r="C52" s="17">
        <v>20898</v>
      </c>
      <c r="D52" s="20" t="s">
        <v>63</v>
      </c>
      <c r="E52" s="67">
        <v>136621.95000000001</v>
      </c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</row>
    <row r="53" spans="2:25" ht="21" customHeight="1">
      <c r="B53" s="19"/>
      <c r="C53" s="17">
        <v>22224</v>
      </c>
      <c r="D53" s="20" t="s">
        <v>98</v>
      </c>
      <c r="E53" s="67">
        <v>180416.87</v>
      </c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</row>
    <row r="54" spans="2:25" ht="21" customHeight="1">
      <c r="B54" s="19"/>
      <c r="C54" s="17">
        <v>22048</v>
      </c>
      <c r="D54" s="20" t="s">
        <v>91</v>
      </c>
      <c r="E54" s="67">
        <v>106736</v>
      </c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</row>
    <row r="55" spans="2:25" ht="21" customHeight="1">
      <c r="B55" s="19"/>
      <c r="C55" s="17">
        <v>21705</v>
      </c>
      <c r="D55" s="20" t="s">
        <v>60</v>
      </c>
      <c r="E55" s="67">
        <v>304266.13</v>
      </c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</row>
    <row r="56" spans="2:25" ht="21" customHeight="1">
      <c r="B56" s="19"/>
      <c r="C56" s="17">
        <v>8251</v>
      </c>
      <c r="D56" s="20" t="s">
        <v>13</v>
      </c>
      <c r="E56" s="67">
        <v>264388</v>
      </c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</row>
    <row r="57" spans="2:25" ht="21" customHeight="1">
      <c r="B57" s="19"/>
      <c r="C57" s="17">
        <v>7229</v>
      </c>
      <c r="D57" s="20" t="s">
        <v>13</v>
      </c>
      <c r="E57" s="67">
        <v>0</v>
      </c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</row>
    <row r="58" spans="2:25" ht="21" customHeight="1">
      <c r="B58" s="19"/>
      <c r="C58" s="17">
        <v>10849</v>
      </c>
      <c r="D58" s="20" t="s">
        <v>97</v>
      </c>
      <c r="E58" s="67">
        <v>237714</v>
      </c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</row>
    <row r="59" spans="2:25" ht="21" customHeight="1">
      <c r="B59" s="19"/>
      <c r="C59" s="17">
        <v>10755</v>
      </c>
      <c r="D59" s="20" t="s">
        <v>85</v>
      </c>
      <c r="E59" s="67">
        <v>174915</v>
      </c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</row>
    <row r="60" spans="2:25" ht="21" customHeight="1">
      <c r="B60" s="19"/>
      <c r="C60" s="17">
        <v>10755</v>
      </c>
      <c r="D60" s="20" t="s">
        <v>85</v>
      </c>
      <c r="E60" s="67">
        <v>174915</v>
      </c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</row>
    <row r="61" spans="2:25" ht="21" customHeight="1">
      <c r="B61" s="19"/>
      <c r="C61" s="17">
        <v>21496</v>
      </c>
      <c r="D61" s="20" t="s">
        <v>68</v>
      </c>
      <c r="E61" s="67">
        <v>126659.91</v>
      </c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</row>
    <row r="62" spans="2:25" ht="21" customHeight="1">
      <c r="B62" s="19"/>
      <c r="C62" s="17">
        <v>22402</v>
      </c>
      <c r="D62" s="20" t="s">
        <v>69</v>
      </c>
      <c r="E62" s="67">
        <v>222614.23</v>
      </c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  <row r="63" spans="2:25" ht="21" customHeight="1">
      <c r="B63" s="19"/>
      <c r="C63" s="17">
        <v>21496</v>
      </c>
      <c r="D63" s="20" t="s">
        <v>68</v>
      </c>
      <c r="E63" s="67">
        <v>126659.91</v>
      </c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</row>
    <row r="64" spans="2:25" ht="21" customHeight="1">
      <c r="B64" s="19"/>
      <c r="C64" s="17">
        <v>22039</v>
      </c>
      <c r="D64" s="20" t="s">
        <v>25</v>
      </c>
      <c r="E64" s="67">
        <v>267755.37</v>
      </c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</row>
    <row r="65" spans="2:25" ht="21" customHeight="1">
      <c r="B65" s="19"/>
      <c r="C65" s="17">
        <v>21559</v>
      </c>
      <c r="D65" s="20" t="s">
        <v>45</v>
      </c>
      <c r="E65" s="67">
        <v>45261.72</v>
      </c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</row>
    <row r="66" spans="2:25" ht="21" customHeight="1">
      <c r="B66" s="19"/>
      <c r="C66" s="17">
        <v>22039</v>
      </c>
      <c r="D66" s="20" t="s">
        <v>25</v>
      </c>
      <c r="E66" s="67">
        <v>267755.37</v>
      </c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</row>
    <row r="67" spans="2:25" ht="21" customHeight="1">
      <c r="B67" s="19"/>
      <c r="C67" s="17">
        <v>20867</v>
      </c>
      <c r="D67" s="20" t="s">
        <v>1</v>
      </c>
      <c r="E67" s="67">
        <v>404798.9</v>
      </c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</row>
    <row r="68" spans="2:25" ht="21" customHeight="1">
      <c r="B68" s="19"/>
      <c r="C68" s="17">
        <v>21559</v>
      </c>
      <c r="D68" s="20" t="s">
        <v>45</v>
      </c>
      <c r="E68" s="67">
        <v>45261.72</v>
      </c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</row>
    <row r="69" spans="2:25" ht="21" customHeight="1">
      <c r="B69" s="19"/>
      <c r="C69" s="17">
        <v>20867</v>
      </c>
      <c r="D69" s="20" t="s">
        <v>1</v>
      </c>
      <c r="E69" s="67">
        <v>404798.9</v>
      </c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</row>
    <row r="70" spans="2:25" ht="21" customHeight="1">
      <c r="B70" s="19"/>
      <c r="C70" s="17">
        <v>20678</v>
      </c>
      <c r="D70" s="20" t="s">
        <v>93</v>
      </c>
      <c r="E70" s="67">
        <v>81940</v>
      </c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</row>
    <row r="71" spans="2:25" ht="21" customHeight="1">
      <c r="B71" s="19"/>
      <c r="C71" s="17">
        <v>20678</v>
      </c>
      <c r="D71" s="20" t="s">
        <v>93</v>
      </c>
      <c r="E71" s="67">
        <v>81940</v>
      </c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</row>
    <row r="72" spans="2:25" ht="21" customHeight="1">
      <c r="B72" s="19"/>
      <c r="C72" s="17">
        <v>21075</v>
      </c>
      <c r="D72" s="20" t="s">
        <v>28</v>
      </c>
      <c r="E72" s="67">
        <v>88917.36</v>
      </c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</row>
    <row r="73" spans="2:25" ht="21" customHeight="1">
      <c r="B73" s="19"/>
      <c r="C73" s="17">
        <v>21501</v>
      </c>
      <c r="D73" s="20" t="s">
        <v>8</v>
      </c>
      <c r="E73" s="67">
        <v>154400</v>
      </c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</row>
    <row r="74" spans="2:25" ht="21" customHeight="1">
      <c r="B74" s="19"/>
      <c r="C74" s="17">
        <v>21501</v>
      </c>
      <c r="D74" s="20" t="s">
        <v>8</v>
      </c>
      <c r="E74" s="67">
        <v>154400</v>
      </c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</row>
    <row r="75" spans="2:25" ht="21" customHeight="1">
      <c r="B75" s="19"/>
      <c r="C75" s="17">
        <v>9694</v>
      </c>
      <c r="D75" s="20" t="s">
        <v>49</v>
      </c>
      <c r="E75" s="67">
        <v>117840</v>
      </c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</row>
    <row r="76" spans="2:25" ht="21" customHeight="1">
      <c r="B76" s="19"/>
      <c r="C76" s="17">
        <v>9694</v>
      </c>
      <c r="D76" s="20" t="s">
        <v>49</v>
      </c>
      <c r="E76" s="67">
        <v>117840</v>
      </c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</row>
    <row r="77" spans="2:25" ht="21" customHeight="1">
      <c r="B77" s="19"/>
      <c r="C77" s="17">
        <v>11775</v>
      </c>
      <c r="D77" s="20" t="s">
        <v>91</v>
      </c>
      <c r="E77" s="67">
        <v>219457.35</v>
      </c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</row>
    <row r="78" spans="2:25" ht="21" customHeight="1">
      <c r="B78" s="19"/>
      <c r="C78" s="17">
        <v>20725</v>
      </c>
      <c r="D78" s="20" t="s">
        <v>31</v>
      </c>
      <c r="E78" s="67">
        <v>131300</v>
      </c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</row>
    <row r="79" spans="2:25" ht="21" customHeight="1">
      <c r="B79" s="19"/>
      <c r="C79" s="17">
        <v>21461</v>
      </c>
      <c r="D79" s="20" t="s">
        <v>31</v>
      </c>
      <c r="E79" s="67">
        <v>151384.1</v>
      </c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</row>
    <row r="80" spans="2:25" ht="21" customHeight="1">
      <c r="B80" s="19"/>
      <c r="C80" s="17">
        <v>21011</v>
      </c>
      <c r="D80" s="20" t="s">
        <v>44</v>
      </c>
      <c r="E80" s="67">
        <v>138993.9</v>
      </c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</row>
    <row r="81" spans="2:25" ht="21" customHeight="1">
      <c r="B81" s="19"/>
      <c r="C81" s="17">
        <v>20871</v>
      </c>
      <c r="D81" s="20" t="s">
        <v>18</v>
      </c>
      <c r="E81" s="67">
        <v>159995.43</v>
      </c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</row>
    <row r="82" spans="2:25" ht="21" customHeight="1">
      <c r="B82" s="19"/>
      <c r="C82" s="17">
        <v>22178</v>
      </c>
      <c r="D82" s="20" t="s">
        <v>83</v>
      </c>
      <c r="E82" s="67">
        <v>417714.22</v>
      </c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</row>
    <row r="83" spans="2:25" ht="21" customHeight="1">
      <c r="B83" s="19"/>
      <c r="C83" s="17">
        <v>22385</v>
      </c>
      <c r="D83" s="20" t="s">
        <v>31</v>
      </c>
      <c r="E83" s="67">
        <v>115365</v>
      </c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</row>
    <row r="84" spans="2:25" ht="21" customHeight="1">
      <c r="B84" s="19"/>
      <c r="C84" s="17">
        <v>11362</v>
      </c>
      <c r="D84" s="20" t="s">
        <v>64</v>
      </c>
      <c r="E84" s="67">
        <v>61418.45</v>
      </c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</row>
    <row r="85" spans="2:25" ht="21" customHeight="1">
      <c r="B85" s="19"/>
      <c r="C85" s="17">
        <v>11775</v>
      </c>
      <c r="D85" s="20" t="s">
        <v>91</v>
      </c>
      <c r="E85" s="67">
        <v>219457.35</v>
      </c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</row>
    <row r="86" spans="2:25" ht="21" customHeight="1">
      <c r="B86" s="19"/>
      <c r="C86" s="17">
        <v>20725</v>
      </c>
      <c r="D86" s="20" t="s">
        <v>31</v>
      </c>
      <c r="E86" s="67">
        <v>131300</v>
      </c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</row>
    <row r="87" spans="2:25" ht="21" customHeight="1">
      <c r="B87" s="19"/>
      <c r="C87" s="17">
        <v>11362</v>
      </c>
      <c r="D87" s="20" t="s">
        <v>64</v>
      </c>
      <c r="E87" s="67">
        <v>61418.45</v>
      </c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</row>
    <row r="88" spans="2:25" ht="21" customHeight="1">
      <c r="B88" s="19"/>
      <c r="C88" s="17">
        <v>21011</v>
      </c>
      <c r="D88" s="20" t="s">
        <v>44</v>
      </c>
      <c r="E88" s="67">
        <v>138993.9</v>
      </c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</row>
    <row r="89" spans="2:25" ht="21" customHeight="1">
      <c r="B89" s="19"/>
      <c r="C89" s="17">
        <v>20871</v>
      </c>
      <c r="D89" s="20" t="s">
        <v>18</v>
      </c>
      <c r="E89" s="67">
        <v>159995.43</v>
      </c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</row>
    <row r="90" spans="2:25" ht="21" customHeight="1">
      <c r="B90" s="19"/>
      <c r="C90" s="17">
        <v>22385</v>
      </c>
      <c r="D90" s="20" t="s">
        <v>31</v>
      </c>
      <c r="E90" s="67">
        <v>115365</v>
      </c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</row>
    <row r="91" spans="2:25" ht="21" customHeight="1">
      <c r="B91" s="19"/>
      <c r="C91" s="17">
        <v>21461</v>
      </c>
      <c r="D91" s="20" t="s">
        <v>31</v>
      </c>
      <c r="E91" s="67">
        <v>151384.1</v>
      </c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</row>
    <row r="92" spans="2:25" ht="21" customHeight="1">
      <c r="B92" s="19"/>
      <c r="C92" s="17">
        <v>21905</v>
      </c>
      <c r="D92" s="20" t="s">
        <v>79</v>
      </c>
      <c r="E92" s="67">
        <v>228324.79</v>
      </c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</row>
    <row r="93" spans="2:25" ht="21" customHeight="1">
      <c r="B93" s="19"/>
      <c r="C93" s="17">
        <v>21905</v>
      </c>
      <c r="D93" s="20" t="s">
        <v>79</v>
      </c>
      <c r="E93" s="67">
        <v>228324.79</v>
      </c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</row>
    <row r="94" spans="2:25" ht="21" customHeight="1">
      <c r="B94" s="19"/>
      <c r="C94" s="17">
        <v>22292</v>
      </c>
      <c r="D94" s="20" t="s">
        <v>37</v>
      </c>
      <c r="E94" s="67">
        <v>158230.89000000001</v>
      </c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</row>
    <row r="95" spans="2:25" ht="21" customHeight="1">
      <c r="B95" s="19"/>
      <c r="C95" s="17">
        <v>9259</v>
      </c>
      <c r="D95" s="20" t="s">
        <v>24</v>
      </c>
      <c r="E95" s="67">
        <v>284552</v>
      </c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</row>
    <row r="96" spans="2:25" ht="21" customHeight="1">
      <c r="B96" s="19"/>
      <c r="C96" s="17">
        <v>9776</v>
      </c>
      <c r="D96" s="20" t="s">
        <v>51</v>
      </c>
      <c r="E96" s="67">
        <v>320919</v>
      </c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</row>
    <row r="97" spans="2:25" ht="21" customHeight="1">
      <c r="B97" s="19"/>
      <c r="C97" s="17">
        <v>9776</v>
      </c>
      <c r="D97" s="20" t="s">
        <v>51</v>
      </c>
      <c r="E97" s="67">
        <v>320919</v>
      </c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</row>
    <row r="98" spans="2:25" ht="21" customHeight="1">
      <c r="B98" s="19"/>
      <c r="C98" s="17">
        <v>9259</v>
      </c>
      <c r="D98" s="20" t="s">
        <v>24</v>
      </c>
      <c r="E98" s="67">
        <v>284552</v>
      </c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</row>
    <row r="99" spans="2:25" ht="21" customHeight="1">
      <c r="B99" s="19"/>
      <c r="C99" s="17">
        <v>22292</v>
      </c>
      <c r="D99" s="20" t="s">
        <v>37</v>
      </c>
      <c r="E99" s="67">
        <v>158230.89000000001</v>
      </c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</row>
    <row r="100" spans="2:25" ht="21" customHeight="1">
      <c r="B100" s="19"/>
      <c r="C100" s="17">
        <v>2994</v>
      </c>
      <c r="D100" s="20" t="s">
        <v>99</v>
      </c>
      <c r="E100" s="67">
        <v>0</v>
      </c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</row>
    <row r="101" spans="2:25" ht="21" customHeight="1">
      <c r="B101" s="19"/>
      <c r="C101" s="17">
        <v>11678</v>
      </c>
      <c r="D101" s="20" t="s">
        <v>91</v>
      </c>
      <c r="E101" s="67">
        <v>249161.37</v>
      </c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</row>
    <row r="102" spans="2:25" ht="21" customHeight="1">
      <c r="B102" s="19"/>
      <c r="C102" s="17">
        <v>11678</v>
      </c>
      <c r="D102" s="20" t="s">
        <v>91</v>
      </c>
      <c r="E102" s="67">
        <v>249161.37</v>
      </c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</row>
    <row r="103" spans="2:25" ht="21" customHeight="1">
      <c r="B103" s="19"/>
      <c r="C103" s="17">
        <v>2994</v>
      </c>
      <c r="D103" s="20" t="s">
        <v>99</v>
      </c>
      <c r="E103" s="67">
        <v>0</v>
      </c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</row>
    <row r="104" spans="2:25" ht="21" customHeight="1">
      <c r="B104" s="19"/>
      <c r="C104" s="17">
        <v>10692</v>
      </c>
      <c r="D104" s="20" t="s">
        <v>39</v>
      </c>
      <c r="E104" s="67">
        <v>199000</v>
      </c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</row>
    <row r="105" spans="2:25" ht="21" customHeight="1">
      <c r="B105" s="19"/>
      <c r="C105" s="17">
        <v>8704</v>
      </c>
      <c r="D105" s="20" t="s">
        <v>97</v>
      </c>
      <c r="E105" s="67">
        <v>876000</v>
      </c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</row>
    <row r="106" spans="2:25" ht="21" customHeight="1">
      <c r="B106" s="19"/>
      <c r="C106" s="17">
        <v>8704</v>
      </c>
      <c r="D106" s="20" t="s">
        <v>97</v>
      </c>
      <c r="E106" s="67">
        <v>876000</v>
      </c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</row>
    <row r="107" spans="2:25" ht="21" customHeight="1">
      <c r="B107" s="19"/>
      <c r="C107" s="17">
        <v>22227</v>
      </c>
      <c r="D107" s="20" t="s">
        <v>85</v>
      </c>
      <c r="E107" s="67">
        <v>124347.68</v>
      </c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</row>
    <row r="108" spans="2:25" ht="21" customHeight="1">
      <c r="B108" s="19"/>
      <c r="C108" s="17">
        <v>22227</v>
      </c>
      <c r="D108" s="20" t="s">
        <v>85</v>
      </c>
      <c r="E108" s="67">
        <v>124347.68</v>
      </c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</row>
    <row r="109" spans="2:25" ht="21" customHeight="1">
      <c r="B109" s="19"/>
      <c r="C109" s="17">
        <v>22281</v>
      </c>
      <c r="D109" s="20" t="s">
        <v>85</v>
      </c>
      <c r="E109" s="67">
        <v>359924.9</v>
      </c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</row>
    <row r="110" spans="2:25" ht="21" customHeight="1">
      <c r="B110" s="19"/>
      <c r="C110" s="17">
        <v>22422</v>
      </c>
      <c r="D110" s="20" t="s">
        <v>9</v>
      </c>
      <c r="E110" s="67">
        <v>264261.09999999998</v>
      </c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</row>
    <row r="111" spans="2:25" ht="21" customHeight="1">
      <c r="B111" s="19"/>
      <c r="C111" s="17">
        <v>20665</v>
      </c>
      <c r="D111" s="20" t="s">
        <v>69</v>
      </c>
      <c r="E111" s="67">
        <v>394732.61</v>
      </c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</row>
    <row r="112" spans="2:25" ht="21" customHeight="1">
      <c r="B112" s="19"/>
      <c r="C112" s="17">
        <v>21412</v>
      </c>
      <c r="D112" s="20" t="s">
        <v>117</v>
      </c>
      <c r="E112" s="67">
        <v>204995.07</v>
      </c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</row>
    <row r="113" spans="2:25" ht="21" customHeight="1">
      <c r="B113" s="19"/>
      <c r="C113" s="17">
        <v>20476</v>
      </c>
      <c r="D113" s="20" t="s">
        <v>39</v>
      </c>
      <c r="E113" s="67">
        <v>248000</v>
      </c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</row>
    <row r="114" spans="2:25" ht="21" customHeight="1">
      <c r="B114" s="19"/>
      <c r="C114" s="17">
        <v>20476</v>
      </c>
      <c r="D114" s="20" t="s">
        <v>39</v>
      </c>
      <c r="E114" s="67">
        <v>248000</v>
      </c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</row>
    <row r="115" spans="2:25" ht="21" customHeight="1">
      <c r="B115" s="19"/>
      <c r="C115" s="17">
        <v>9720</v>
      </c>
      <c r="D115" s="20" t="s">
        <v>10</v>
      </c>
      <c r="E115" s="67">
        <v>150332</v>
      </c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</row>
    <row r="116" spans="2:25" ht="21" customHeight="1">
      <c r="B116" s="19"/>
      <c r="C116" s="17">
        <v>22281</v>
      </c>
      <c r="D116" s="20" t="s">
        <v>85</v>
      </c>
      <c r="E116" s="67">
        <v>359924.9</v>
      </c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</row>
    <row r="117" spans="2:25" ht="21" customHeight="1">
      <c r="B117" s="19"/>
      <c r="C117" s="17">
        <v>8289</v>
      </c>
      <c r="D117" s="20" t="s">
        <v>142</v>
      </c>
      <c r="E117" s="67">
        <v>0</v>
      </c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</row>
    <row r="118" spans="2:25" ht="21" customHeight="1">
      <c r="B118" s="19"/>
      <c r="C118" s="17">
        <v>22716</v>
      </c>
      <c r="D118" s="20" t="s">
        <v>116</v>
      </c>
      <c r="E118" s="67">
        <v>249401.78</v>
      </c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</row>
    <row r="119" spans="2:25" ht="21" customHeight="1">
      <c r="B119" s="19"/>
      <c r="C119" s="17">
        <v>21557</v>
      </c>
      <c r="D119" s="20" t="s">
        <v>31</v>
      </c>
      <c r="E119" s="67">
        <v>186104</v>
      </c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</row>
    <row r="120" spans="2:25" ht="21" customHeight="1">
      <c r="B120" s="19"/>
      <c r="C120" s="17">
        <v>22063</v>
      </c>
      <c r="D120" s="20" t="s">
        <v>99</v>
      </c>
      <c r="E120" s="67">
        <v>174308.12</v>
      </c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</row>
    <row r="121" spans="2:25" ht="21" customHeight="1">
      <c r="B121" s="19"/>
      <c r="C121" s="17">
        <v>21557</v>
      </c>
      <c r="D121" s="20" t="s">
        <v>31</v>
      </c>
      <c r="E121" s="67">
        <v>186104</v>
      </c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</row>
    <row r="122" spans="2:25" ht="21" customHeight="1">
      <c r="B122" s="19"/>
      <c r="C122" s="17">
        <v>22150</v>
      </c>
      <c r="D122" s="20" t="s">
        <v>89</v>
      </c>
      <c r="E122" s="67">
        <v>219032.37</v>
      </c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</row>
    <row r="123" spans="2:25" ht="21" customHeight="1">
      <c r="B123" s="19"/>
      <c r="C123" s="17">
        <v>22190</v>
      </c>
      <c r="D123" s="20" t="s">
        <v>47</v>
      </c>
      <c r="E123" s="67">
        <v>139540</v>
      </c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</row>
    <row r="124" spans="2:25" ht="21" customHeight="1">
      <c r="B124" s="19"/>
      <c r="C124" s="17">
        <v>20644</v>
      </c>
      <c r="D124" s="20" t="s">
        <v>59</v>
      </c>
      <c r="E124" s="67">
        <v>203000</v>
      </c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</row>
    <row r="125" spans="2:25" ht="21" customHeight="1">
      <c r="B125" s="19"/>
      <c r="C125" s="17">
        <v>10855</v>
      </c>
      <c r="D125" s="20" t="s">
        <v>63</v>
      </c>
      <c r="E125" s="67">
        <v>232308.55</v>
      </c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</row>
    <row r="126" spans="2:25" ht="21" customHeight="1">
      <c r="B126" s="19"/>
      <c r="C126" s="17">
        <v>22403</v>
      </c>
      <c r="D126" s="20" t="s">
        <v>75</v>
      </c>
      <c r="E126" s="67">
        <v>232344</v>
      </c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</row>
    <row r="127" spans="2:25" ht="21" customHeight="1">
      <c r="B127" s="19"/>
      <c r="C127" s="17">
        <v>22090</v>
      </c>
      <c r="D127" s="20" t="s">
        <v>39</v>
      </c>
      <c r="E127" s="67">
        <v>164510</v>
      </c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</row>
    <row r="128" spans="2:25" ht="21" customHeight="1">
      <c r="B128" s="19"/>
      <c r="C128" s="17">
        <v>23382</v>
      </c>
      <c r="D128" s="20" t="s">
        <v>39</v>
      </c>
      <c r="E128" s="67">
        <v>242083.97</v>
      </c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</row>
    <row r="129" spans="2:25" ht="21" customHeight="1">
      <c r="B129" s="19"/>
      <c r="C129" s="17">
        <v>22389</v>
      </c>
      <c r="D129" s="20" t="s">
        <v>48</v>
      </c>
      <c r="E129" s="67">
        <v>287080</v>
      </c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</row>
    <row r="130" spans="2:25" ht="21" customHeight="1">
      <c r="B130" s="19"/>
      <c r="C130" s="17">
        <v>10855</v>
      </c>
      <c r="D130" s="20" t="s">
        <v>63</v>
      </c>
      <c r="E130" s="67">
        <v>232308.55</v>
      </c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</row>
    <row r="131" spans="2:25" ht="21" customHeight="1">
      <c r="B131" s="19"/>
      <c r="C131" s="17">
        <v>22090</v>
      </c>
      <c r="D131" s="20" t="s">
        <v>39</v>
      </c>
      <c r="E131" s="67">
        <v>164510</v>
      </c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</row>
    <row r="132" spans="2:25" ht="21" customHeight="1">
      <c r="B132" s="19"/>
      <c r="C132" s="17">
        <v>23382</v>
      </c>
      <c r="D132" s="20" t="s">
        <v>39</v>
      </c>
      <c r="E132" s="67">
        <v>242083.97</v>
      </c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</row>
    <row r="133" spans="2:25" ht="21" customHeight="1">
      <c r="B133" s="19"/>
      <c r="C133" s="17">
        <v>22710</v>
      </c>
      <c r="D133" s="20" t="s">
        <v>116</v>
      </c>
      <c r="E133" s="67">
        <v>200106.86</v>
      </c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</row>
    <row r="134" spans="2:25" ht="21" customHeight="1">
      <c r="B134" s="19"/>
      <c r="C134" s="17">
        <v>10610</v>
      </c>
      <c r="D134" s="20" t="s">
        <v>37</v>
      </c>
      <c r="E134" s="67">
        <v>146204</v>
      </c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</row>
    <row r="135" spans="2:25" ht="21" customHeight="1">
      <c r="B135" s="19"/>
      <c r="C135" s="17">
        <v>10578</v>
      </c>
      <c r="D135" s="20" t="s">
        <v>59</v>
      </c>
      <c r="E135" s="67">
        <v>280400</v>
      </c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</row>
    <row r="136" spans="2:25" ht="21" customHeight="1">
      <c r="B136" s="19"/>
      <c r="C136" s="17">
        <v>22548</v>
      </c>
      <c r="D136" s="20" t="s">
        <v>8</v>
      </c>
      <c r="E136" s="67">
        <v>334928</v>
      </c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</row>
    <row r="137" spans="2:25" ht="21" customHeight="1">
      <c r="B137" s="19"/>
      <c r="C137" s="17">
        <v>10578</v>
      </c>
      <c r="D137" s="20" t="s">
        <v>59</v>
      </c>
      <c r="E137" s="67">
        <v>280400</v>
      </c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</row>
    <row r="138" spans="2:25" ht="21" customHeight="1">
      <c r="B138" s="19"/>
      <c r="C138" s="17">
        <v>22548</v>
      </c>
      <c r="D138" s="20" t="s">
        <v>8</v>
      </c>
      <c r="E138" s="67">
        <v>334928</v>
      </c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</row>
    <row r="139" spans="2:25" ht="21" customHeight="1">
      <c r="B139" s="19"/>
      <c r="C139" s="17">
        <v>11568</v>
      </c>
      <c r="D139" s="20" t="s">
        <v>9</v>
      </c>
      <c r="E139" s="67">
        <v>182000</v>
      </c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</row>
    <row r="140" spans="2:25" ht="21" customHeight="1">
      <c r="B140" s="19"/>
      <c r="C140" s="17">
        <v>11568</v>
      </c>
      <c r="D140" s="20" t="s">
        <v>9</v>
      </c>
      <c r="E140" s="67">
        <v>182000</v>
      </c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</row>
    <row r="141" spans="2:25" ht="21" customHeight="1">
      <c r="B141" s="19"/>
      <c r="C141" s="17">
        <v>21204</v>
      </c>
      <c r="D141" s="20" t="s">
        <v>86</v>
      </c>
      <c r="E141" s="67">
        <v>82206.41</v>
      </c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</row>
    <row r="142" spans="2:25" ht="21" customHeight="1">
      <c r="B142" s="19"/>
      <c r="C142" s="17">
        <v>21963</v>
      </c>
      <c r="D142" s="20" t="s">
        <v>105</v>
      </c>
      <c r="E142" s="67">
        <v>300000</v>
      </c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</row>
    <row r="143" spans="2:25" ht="21" customHeight="1">
      <c r="B143" s="19"/>
      <c r="C143" s="17">
        <v>21963</v>
      </c>
      <c r="D143" s="20" t="s">
        <v>105</v>
      </c>
      <c r="E143" s="67">
        <v>300000</v>
      </c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</row>
    <row r="144" spans="2:25" ht="21" customHeight="1">
      <c r="B144" s="19"/>
      <c r="C144" s="17">
        <v>8252</v>
      </c>
      <c r="D144" s="20" t="s">
        <v>33</v>
      </c>
      <c r="E144" s="67">
        <v>184368</v>
      </c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</row>
    <row r="145" spans="2:25" ht="21" customHeight="1">
      <c r="B145" s="19"/>
      <c r="C145" s="17">
        <v>21040</v>
      </c>
      <c r="D145" s="20" t="s">
        <v>44</v>
      </c>
      <c r="E145" s="67">
        <v>256794</v>
      </c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</row>
    <row r="146" spans="2:25" ht="21" customHeight="1">
      <c r="B146" s="19"/>
      <c r="C146" s="17">
        <v>10610</v>
      </c>
      <c r="D146" s="20" t="s">
        <v>37</v>
      </c>
      <c r="E146" s="67">
        <v>146204</v>
      </c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</row>
    <row r="147" spans="2:25" ht="21" customHeight="1">
      <c r="B147" s="19"/>
      <c r="C147" s="17">
        <v>20721</v>
      </c>
      <c r="D147" s="20" t="s">
        <v>1</v>
      </c>
      <c r="E147" s="67">
        <v>248236.4</v>
      </c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</row>
    <row r="148" spans="2:25" ht="21" customHeight="1">
      <c r="B148" s="19"/>
      <c r="C148" s="17">
        <v>8252</v>
      </c>
      <c r="D148" s="20" t="s">
        <v>33</v>
      </c>
      <c r="E148" s="67">
        <v>184368</v>
      </c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</row>
    <row r="149" spans="2:25" ht="21" customHeight="1">
      <c r="B149" s="19"/>
      <c r="C149" s="17">
        <v>20729</v>
      </c>
      <c r="D149" s="20" t="s">
        <v>45</v>
      </c>
      <c r="E149" s="67">
        <v>377267</v>
      </c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</row>
    <row r="150" spans="2:25" ht="21" customHeight="1">
      <c r="B150" s="19"/>
      <c r="C150" s="17">
        <v>20200</v>
      </c>
      <c r="D150" s="20" t="s">
        <v>22</v>
      </c>
      <c r="E150" s="67">
        <v>152312.62</v>
      </c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</row>
    <row r="151" spans="2:25" ht="21" customHeight="1">
      <c r="B151" s="19"/>
      <c r="C151" s="17">
        <v>20721</v>
      </c>
      <c r="D151" s="20" t="s">
        <v>1</v>
      </c>
      <c r="E151" s="67">
        <v>248236.4</v>
      </c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</row>
    <row r="152" spans="2:25" ht="21" customHeight="1">
      <c r="B152" s="19"/>
      <c r="C152" s="17">
        <v>20721</v>
      </c>
      <c r="D152" s="20" t="s">
        <v>1</v>
      </c>
      <c r="E152" s="67">
        <v>248236.4</v>
      </c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</row>
    <row r="153" spans="2:25" ht="21" customHeight="1">
      <c r="B153" s="19"/>
      <c r="C153" s="17">
        <v>11485</v>
      </c>
      <c r="D153" s="20" t="s">
        <v>19</v>
      </c>
      <c r="E153" s="67">
        <v>154112</v>
      </c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</row>
    <row r="154" spans="2:25" ht="21" customHeight="1">
      <c r="B154" s="19"/>
      <c r="C154" s="17">
        <v>21538</v>
      </c>
      <c r="D154" s="20" t="s">
        <v>39</v>
      </c>
      <c r="E154" s="67">
        <v>204968.56</v>
      </c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</row>
    <row r="155" spans="2:25" ht="21" customHeight="1">
      <c r="B155" s="19"/>
      <c r="C155" s="17">
        <v>11485</v>
      </c>
      <c r="D155" s="20" t="s">
        <v>19</v>
      </c>
      <c r="E155" s="67">
        <v>154112</v>
      </c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</row>
    <row r="156" spans="2:25" ht="21" customHeight="1">
      <c r="B156" s="19"/>
      <c r="C156" s="17">
        <v>21538</v>
      </c>
      <c r="D156" s="20" t="s">
        <v>39</v>
      </c>
      <c r="E156" s="67">
        <v>204968.56</v>
      </c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</row>
    <row r="157" spans="2:25" ht="21" customHeight="1">
      <c r="B157" s="19"/>
      <c r="C157" s="17">
        <v>22571</v>
      </c>
      <c r="D157" s="20" t="s">
        <v>57</v>
      </c>
      <c r="E157" s="67">
        <v>117728</v>
      </c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</row>
    <row r="158" spans="2:25" ht="21" customHeight="1">
      <c r="B158" s="19"/>
      <c r="C158" s="17">
        <v>22003</v>
      </c>
      <c r="D158" s="20" t="s">
        <v>16</v>
      </c>
      <c r="E158" s="67">
        <v>138917.38</v>
      </c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</row>
    <row r="159" spans="2:25" ht="21" customHeight="1">
      <c r="B159" s="19"/>
      <c r="C159" s="17">
        <v>21598</v>
      </c>
      <c r="D159" s="20" t="s">
        <v>95</v>
      </c>
      <c r="E159" s="67">
        <v>389000</v>
      </c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</row>
    <row r="160" spans="2:25" ht="21" customHeight="1">
      <c r="B160" s="19"/>
      <c r="C160" s="17">
        <v>21866</v>
      </c>
      <c r="D160" s="20" t="s">
        <v>86</v>
      </c>
      <c r="E160" s="67">
        <v>59450</v>
      </c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</row>
    <row r="161" spans="2:25" ht="21" customHeight="1">
      <c r="B161" s="19"/>
      <c r="C161" s="17">
        <v>22571</v>
      </c>
      <c r="D161" s="20" t="s">
        <v>57</v>
      </c>
      <c r="E161" s="67">
        <v>117728</v>
      </c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</row>
    <row r="162" spans="2:25" ht="21" customHeight="1">
      <c r="B162" s="19"/>
      <c r="C162" s="17">
        <v>10259</v>
      </c>
      <c r="D162" s="20" t="s">
        <v>44</v>
      </c>
      <c r="E162" s="67">
        <v>176769</v>
      </c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</row>
    <row r="163" spans="2:25" ht="21" customHeight="1">
      <c r="B163" s="19"/>
      <c r="C163" s="17">
        <v>22003</v>
      </c>
      <c r="D163" s="20" t="s">
        <v>16</v>
      </c>
      <c r="E163" s="67">
        <v>138917.38</v>
      </c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</row>
    <row r="164" spans="2:25" ht="21" customHeight="1">
      <c r="B164" s="19"/>
      <c r="C164" s="17">
        <v>21866</v>
      </c>
      <c r="D164" s="20" t="s">
        <v>86</v>
      </c>
      <c r="E164" s="67">
        <v>59450</v>
      </c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</row>
    <row r="165" spans="2:25" ht="21" customHeight="1">
      <c r="B165" s="19"/>
      <c r="C165" s="17">
        <v>22122</v>
      </c>
      <c r="D165" s="20" t="s">
        <v>93</v>
      </c>
      <c r="E165" s="67">
        <v>164292.66</v>
      </c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</row>
    <row r="166" spans="2:25" ht="21" customHeight="1">
      <c r="B166" s="19"/>
      <c r="C166" s="17">
        <v>20818</v>
      </c>
      <c r="D166" s="20" t="s">
        <v>113</v>
      </c>
      <c r="E166" s="67">
        <v>215000</v>
      </c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</row>
    <row r="167" spans="2:25" ht="21" customHeight="1">
      <c r="B167" s="19"/>
      <c r="C167" s="17">
        <v>20818</v>
      </c>
      <c r="D167" s="20" t="s">
        <v>113</v>
      </c>
      <c r="E167" s="67">
        <v>215000</v>
      </c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</row>
    <row r="168" spans="2:25" ht="21" customHeight="1">
      <c r="B168" s="19"/>
      <c r="C168" s="17">
        <v>2195</v>
      </c>
      <c r="D168" s="20" t="s">
        <v>108</v>
      </c>
      <c r="E168" s="67">
        <v>0</v>
      </c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</row>
    <row r="169" spans="2:25" ht="21" customHeight="1">
      <c r="B169" s="19"/>
      <c r="C169" s="17">
        <v>20721</v>
      </c>
      <c r="D169" s="20" t="s">
        <v>1</v>
      </c>
      <c r="E169" s="67">
        <v>248236.4</v>
      </c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</row>
    <row r="170" spans="2:25" ht="21" customHeight="1">
      <c r="B170" s="19"/>
      <c r="C170" s="17">
        <v>20922</v>
      </c>
      <c r="D170" s="20" t="s">
        <v>81</v>
      </c>
      <c r="E170" s="67">
        <v>269769.01</v>
      </c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</row>
    <row r="171" spans="2:25" ht="21" customHeight="1">
      <c r="B171" s="19"/>
      <c r="C171" s="17">
        <v>22756</v>
      </c>
      <c r="D171" s="20" t="s">
        <v>104</v>
      </c>
      <c r="E171" s="67">
        <v>132943.93</v>
      </c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</row>
    <row r="172" spans="2:25" ht="21" customHeight="1">
      <c r="B172" s="19"/>
      <c r="C172" s="17">
        <v>8272</v>
      </c>
      <c r="D172" s="20" t="s">
        <v>106</v>
      </c>
      <c r="E172" s="67">
        <v>186822.39</v>
      </c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</row>
    <row r="173" spans="2:25" ht="21" customHeight="1">
      <c r="B173" s="19"/>
      <c r="C173" s="17">
        <v>21204</v>
      </c>
      <c r="D173" s="20" t="s">
        <v>86</v>
      </c>
      <c r="E173" s="67">
        <v>82206.41</v>
      </c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</row>
    <row r="174" spans="2:25" ht="21" customHeight="1">
      <c r="B174" s="19"/>
      <c r="C174" s="17">
        <v>6921</v>
      </c>
      <c r="D174" s="20" t="s">
        <v>99</v>
      </c>
      <c r="E174" s="67">
        <v>0</v>
      </c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</row>
    <row r="175" spans="2:25" ht="21" customHeight="1">
      <c r="B175" s="19"/>
      <c r="C175" s="17">
        <v>21340</v>
      </c>
      <c r="D175" s="20" t="s">
        <v>31</v>
      </c>
      <c r="E175" s="67">
        <v>125083</v>
      </c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</row>
    <row r="176" spans="2:25" ht="21" customHeight="1">
      <c r="B176" s="19"/>
      <c r="C176" s="17">
        <v>21340</v>
      </c>
      <c r="D176" s="20" t="s">
        <v>31</v>
      </c>
      <c r="E176" s="67">
        <v>125083</v>
      </c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</row>
    <row r="177" spans="2:25" ht="21" customHeight="1">
      <c r="B177" s="19"/>
      <c r="C177" s="17">
        <v>11975</v>
      </c>
      <c r="D177" s="20" t="s">
        <v>37</v>
      </c>
      <c r="E177" s="67">
        <v>240000</v>
      </c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</row>
    <row r="178" spans="2:25" ht="21" customHeight="1">
      <c r="B178" s="19"/>
      <c r="C178" s="17">
        <v>21688</v>
      </c>
      <c r="D178" s="20" t="s">
        <v>86</v>
      </c>
      <c r="E178" s="67">
        <v>163700</v>
      </c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</row>
    <row r="179" spans="2:25" ht="21" customHeight="1">
      <c r="B179" s="19"/>
      <c r="C179" s="17">
        <v>21688</v>
      </c>
      <c r="D179" s="20" t="s">
        <v>86</v>
      </c>
      <c r="E179" s="67">
        <v>163700</v>
      </c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</row>
    <row r="180" spans="2:25" ht="21" customHeight="1">
      <c r="B180" s="19"/>
      <c r="C180" s="17">
        <v>21237</v>
      </c>
      <c r="D180" s="20" t="s">
        <v>35</v>
      </c>
      <c r="E180" s="67">
        <v>260161.72</v>
      </c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</row>
    <row r="181" spans="2:25" ht="21" customHeight="1">
      <c r="B181" s="19"/>
      <c r="C181" s="17">
        <v>21017</v>
      </c>
      <c r="D181" s="20" t="s">
        <v>35</v>
      </c>
      <c r="E181" s="67">
        <v>196681.66</v>
      </c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</row>
    <row r="182" spans="2:25" ht="21" customHeight="1">
      <c r="B182" s="19"/>
      <c r="C182" s="17">
        <v>21032</v>
      </c>
      <c r="D182" s="20" t="s">
        <v>35</v>
      </c>
      <c r="E182" s="67">
        <v>300406.39</v>
      </c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</row>
    <row r="183" spans="2:25" ht="21" customHeight="1">
      <c r="B183" s="19"/>
      <c r="C183" s="17">
        <v>21497</v>
      </c>
      <c r="D183" s="20" t="s">
        <v>60</v>
      </c>
      <c r="E183" s="67">
        <v>331090</v>
      </c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</row>
    <row r="184" spans="2:25" ht="21" customHeight="1">
      <c r="B184" s="19"/>
      <c r="C184" s="17">
        <v>20392</v>
      </c>
      <c r="D184" s="20" t="s">
        <v>40</v>
      </c>
      <c r="E184" s="67">
        <v>126083.27</v>
      </c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</row>
    <row r="185" spans="2:25" ht="21" customHeight="1">
      <c r="B185" s="19"/>
      <c r="C185" s="17">
        <v>20392</v>
      </c>
      <c r="D185" s="20" t="s">
        <v>40</v>
      </c>
      <c r="E185" s="67">
        <v>126083.27</v>
      </c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</row>
    <row r="186" spans="2:25" ht="21" customHeight="1">
      <c r="B186" s="19"/>
      <c r="C186" s="17">
        <v>21497</v>
      </c>
      <c r="D186" s="20" t="s">
        <v>60</v>
      </c>
      <c r="E186" s="67">
        <v>331090</v>
      </c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</row>
    <row r="187" spans="2:25" ht="21" customHeight="1">
      <c r="B187" s="19"/>
      <c r="C187" s="17">
        <v>22155</v>
      </c>
      <c r="D187" s="20" t="s">
        <v>89</v>
      </c>
      <c r="E187" s="67">
        <v>260340.79</v>
      </c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</row>
    <row r="188" spans="2:25" ht="21" customHeight="1">
      <c r="B188" s="19"/>
      <c r="C188" s="17">
        <v>21808</v>
      </c>
      <c r="D188" s="20" t="s">
        <v>55</v>
      </c>
      <c r="E188" s="67">
        <v>214156</v>
      </c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</row>
    <row r="189" spans="2:25" ht="21" customHeight="1">
      <c r="B189" s="19"/>
      <c r="C189" s="17">
        <v>22221</v>
      </c>
      <c r="D189" s="20" t="s">
        <v>18</v>
      </c>
      <c r="E189" s="67">
        <v>133502.9</v>
      </c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</row>
    <row r="190" spans="2:25" ht="21" customHeight="1">
      <c r="B190" s="19"/>
      <c r="C190" s="17">
        <v>11525</v>
      </c>
      <c r="D190" s="20" t="s">
        <v>99</v>
      </c>
      <c r="E190" s="67">
        <v>364000</v>
      </c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</row>
    <row r="191" spans="2:25" ht="21" customHeight="1">
      <c r="B191" s="19"/>
      <c r="C191" s="17">
        <v>22105</v>
      </c>
      <c r="D191" s="20" t="s">
        <v>28</v>
      </c>
      <c r="E191" s="67">
        <v>169800</v>
      </c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</row>
    <row r="192" spans="2:25" ht="21" customHeight="1">
      <c r="B192" s="19"/>
      <c r="C192" s="17">
        <v>23291</v>
      </c>
      <c r="D192" s="20" t="s">
        <v>2</v>
      </c>
      <c r="E192" s="67">
        <v>937000</v>
      </c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</row>
    <row r="193" spans="2:25" ht="21" customHeight="1">
      <c r="B193" s="19"/>
      <c r="C193" s="17">
        <v>20065</v>
      </c>
      <c r="D193" s="20" t="s">
        <v>85</v>
      </c>
      <c r="E193" s="67">
        <v>145733.04999999999</v>
      </c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</row>
    <row r="194" spans="2:25" ht="21" customHeight="1">
      <c r="B194" s="19"/>
      <c r="C194" s="17">
        <v>22105</v>
      </c>
      <c r="D194" s="20" t="s">
        <v>28</v>
      </c>
      <c r="E194" s="67">
        <v>169800</v>
      </c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</row>
    <row r="195" spans="2:25" ht="21" customHeight="1">
      <c r="B195" s="19"/>
      <c r="C195" s="17">
        <v>23291</v>
      </c>
      <c r="D195" s="20" t="s">
        <v>2</v>
      </c>
      <c r="E195" s="67">
        <v>937000</v>
      </c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</row>
    <row r="196" spans="2:25" ht="21" customHeight="1">
      <c r="B196" s="19"/>
      <c r="C196" s="17">
        <v>21040</v>
      </c>
      <c r="D196" s="20" t="s">
        <v>44</v>
      </c>
      <c r="E196" s="67">
        <v>256794</v>
      </c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</row>
    <row r="197" spans="2:25" ht="21" customHeight="1">
      <c r="B197" s="19"/>
      <c r="C197" s="17">
        <v>22190</v>
      </c>
      <c r="D197" s="20" t="s">
        <v>47</v>
      </c>
      <c r="E197" s="67">
        <v>139540</v>
      </c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</row>
    <row r="198" spans="2:25" ht="21" customHeight="1">
      <c r="B198" s="19"/>
      <c r="C198" s="17">
        <v>20064</v>
      </c>
      <c r="D198" s="20" t="s">
        <v>85</v>
      </c>
      <c r="E198" s="67">
        <v>52115</v>
      </c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</row>
    <row r="199" spans="2:25" ht="21" customHeight="1">
      <c r="B199" s="19"/>
      <c r="C199" s="17">
        <v>20065</v>
      </c>
      <c r="D199" s="20" t="s">
        <v>85</v>
      </c>
      <c r="E199" s="67">
        <v>145733.04999999999</v>
      </c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</row>
    <row r="200" spans="2:25" ht="21" customHeight="1">
      <c r="B200" s="19"/>
      <c r="C200" s="17">
        <v>22772</v>
      </c>
      <c r="D200" s="20" t="s">
        <v>47</v>
      </c>
      <c r="E200" s="67">
        <v>52375.08</v>
      </c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</row>
    <row r="201" spans="2:25" ht="21" customHeight="1">
      <c r="B201" s="19"/>
      <c r="C201" s="17">
        <v>20064</v>
      </c>
      <c r="D201" s="20" t="s">
        <v>85</v>
      </c>
      <c r="E201" s="67">
        <v>52115</v>
      </c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</row>
    <row r="202" spans="2:25" ht="21" customHeight="1">
      <c r="B202" s="19"/>
      <c r="C202" s="17">
        <v>20860</v>
      </c>
      <c r="D202" s="20" t="s">
        <v>5</v>
      </c>
      <c r="E202" s="67">
        <v>262640.93</v>
      </c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</row>
    <row r="203" spans="2:25" ht="21" customHeight="1">
      <c r="B203" s="19"/>
      <c r="C203" s="17">
        <v>10488</v>
      </c>
      <c r="D203" s="20" t="s">
        <v>19</v>
      </c>
      <c r="E203" s="67">
        <v>165883.54</v>
      </c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</row>
    <row r="204" spans="2:25" ht="21" customHeight="1">
      <c r="B204" s="19"/>
      <c r="C204" s="17">
        <v>11919</v>
      </c>
      <c r="D204" s="20" t="s">
        <v>113</v>
      </c>
      <c r="E204" s="67">
        <v>325416.88</v>
      </c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</row>
    <row r="205" spans="2:25" ht="21" customHeight="1">
      <c r="B205" s="19"/>
      <c r="C205" s="17">
        <v>10488</v>
      </c>
      <c r="D205" s="20" t="s">
        <v>19</v>
      </c>
      <c r="E205" s="67">
        <v>165883.54</v>
      </c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</row>
    <row r="206" spans="2:25" ht="21" customHeight="1">
      <c r="B206" s="19"/>
      <c r="C206" s="17">
        <v>11919</v>
      </c>
      <c r="D206" s="20" t="s">
        <v>113</v>
      </c>
      <c r="E206" s="67">
        <v>325416.88</v>
      </c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</row>
    <row r="207" spans="2:25" ht="21" customHeight="1">
      <c r="B207" s="19"/>
      <c r="C207" s="17">
        <v>9959</v>
      </c>
      <c r="D207" s="20" t="s">
        <v>5</v>
      </c>
      <c r="E207" s="67">
        <v>248588.64</v>
      </c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</row>
    <row r="208" spans="2:25" ht="21" customHeight="1">
      <c r="B208" s="19"/>
      <c r="C208" s="17">
        <v>21071</v>
      </c>
      <c r="D208" s="20" t="s">
        <v>95</v>
      </c>
      <c r="E208" s="67">
        <v>243077.15</v>
      </c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</row>
    <row r="209" spans="2:25" ht="21" customHeight="1">
      <c r="B209" s="19"/>
      <c r="C209" s="17">
        <v>10633</v>
      </c>
      <c r="D209" s="20" t="s">
        <v>64</v>
      </c>
      <c r="E209" s="67">
        <v>179083.54</v>
      </c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</row>
    <row r="210" spans="2:25" ht="21" customHeight="1">
      <c r="B210" s="19"/>
      <c r="C210" s="17">
        <v>10633</v>
      </c>
      <c r="D210" s="20" t="s">
        <v>64</v>
      </c>
      <c r="E210" s="67">
        <v>179083.54</v>
      </c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</row>
    <row r="211" spans="2:25" ht="21" customHeight="1">
      <c r="B211" s="19"/>
      <c r="C211" s="17">
        <v>22231</v>
      </c>
      <c r="D211" s="20" t="s">
        <v>84</v>
      </c>
      <c r="E211" s="67">
        <v>181600</v>
      </c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</row>
    <row r="212" spans="2:25" ht="21" customHeight="1">
      <c r="B212" s="19"/>
      <c r="C212" s="17">
        <v>22633</v>
      </c>
      <c r="D212" s="20" t="s">
        <v>104</v>
      </c>
      <c r="E212" s="67">
        <v>258307.38</v>
      </c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</row>
    <row r="213" spans="2:25" ht="21" customHeight="1">
      <c r="B213" s="19"/>
      <c r="C213" s="17">
        <v>21564</v>
      </c>
      <c r="D213" s="20" t="s">
        <v>67</v>
      </c>
      <c r="E213" s="67">
        <v>288691.40000000002</v>
      </c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</row>
    <row r="214" spans="2:25" ht="21" customHeight="1">
      <c r="B214" s="19"/>
      <c r="C214" s="17">
        <v>21714</v>
      </c>
      <c r="D214" s="20" t="s">
        <v>31</v>
      </c>
      <c r="E214" s="67">
        <v>293765</v>
      </c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</row>
    <row r="215" spans="2:25" ht="21" customHeight="1">
      <c r="B215" s="19"/>
      <c r="C215" s="17">
        <v>21564</v>
      </c>
      <c r="D215" s="20" t="s">
        <v>67</v>
      </c>
      <c r="E215" s="67">
        <v>288691.40000000002</v>
      </c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</row>
    <row r="216" spans="2:25" ht="21" customHeight="1">
      <c r="B216" s="19"/>
      <c r="C216" s="17">
        <v>22633</v>
      </c>
      <c r="D216" s="20" t="s">
        <v>104</v>
      </c>
      <c r="E216" s="67">
        <v>258307.38</v>
      </c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</row>
    <row r="217" spans="2:25" ht="21" customHeight="1">
      <c r="B217" s="19"/>
      <c r="C217" s="17">
        <v>21714</v>
      </c>
      <c r="D217" s="20" t="s">
        <v>31</v>
      </c>
      <c r="E217" s="67">
        <v>293765</v>
      </c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</row>
    <row r="218" spans="2:25" ht="21" customHeight="1">
      <c r="B218" s="19"/>
      <c r="C218" s="17">
        <v>23048</v>
      </c>
      <c r="D218" s="20" t="s">
        <v>7</v>
      </c>
      <c r="E218" s="67">
        <v>209480</v>
      </c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</row>
    <row r="219" spans="2:25" ht="21" customHeight="1">
      <c r="B219" s="19"/>
      <c r="C219" s="17">
        <v>23048</v>
      </c>
      <c r="D219" s="20" t="s">
        <v>7</v>
      </c>
      <c r="E219" s="67">
        <v>209480</v>
      </c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</row>
    <row r="220" spans="2:25" ht="21" customHeight="1">
      <c r="B220" s="19"/>
      <c r="C220" s="17">
        <v>22173</v>
      </c>
      <c r="D220" s="20" t="s">
        <v>31</v>
      </c>
      <c r="E220" s="67">
        <v>66000</v>
      </c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</row>
    <row r="221" spans="2:25" ht="21" customHeight="1">
      <c r="B221" s="19"/>
      <c r="C221" s="17">
        <v>21099</v>
      </c>
      <c r="D221" s="20" t="s">
        <v>53</v>
      </c>
      <c r="E221" s="67">
        <v>143043.95000000001</v>
      </c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</row>
    <row r="222" spans="2:25" ht="21" customHeight="1">
      <c r="B222" s="19"/>
      <c r="C222" s="17">
        <v>11824</v>
      </c>
      <c r="D222" s="20" t="s">
        <v>19</v>
      </c>
      <c r="E222" s="67">
        <v>215073.34</v>
      </c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</row>
    <row r="223" spans="2:25" ht="21" customHeight="1">
      <c r="B223" s="19"/>
      <c r="C223" s="17">
        <v>11824</v>
      </c>
      <c r="D223" s="20" t="s">
        <v>19</v>
      </c>
      <c r="E223" s="67">
        <v>215073.34</v>
      </c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</row>
    <row r="224" spans="2:25" ht="21" customHeight="1">
      <c r="B224" s="19"/>
      <c r="C224" s="17">
        <v>21009</v>
      </c>
      <c r="D224" s="20" t="s">
        <v>33</v>
      </c>
      <c r="E224" s="67">
        <v>151193</v>
      </c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</row>
    <row r="225" spans="2:25" ht="21" customHeight="1">
      <c r="B225" s="19"/>
      <c r="C225" s="17">
        <v>22844</v>
      </c>
      <c r="D225" s="20" t="s">
        <v>8</v>
      </c>
      <c r="E225" s="67">
        <v>140800</v>
      </c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</row>
    <row r="226" spans="2:25" ht="21" customHeight="1">
      <c r="B226" s="19"/>
      <c r="C226" s="17">
        <v>21009</v>
      </c>
      <c r="D226" s="20" t="s">
        <v>33</v>
      </c>
      <c r="E226" s="67">
        <v>151193</v>
      </c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</row>
    <row r="227" spans="2:25" ht="21" customHeight="1">
      <c r="B227" s="19"/>
      <c r="C227" s="17">
        <v>22844</v>
      </c>
      <c r="D227" s="20" t="s">
        <v>8</v>
      </c>
      <c r="E227" s="67">
        <v>140800</v>
      </c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</row>
    <row r="228" spans="2:25" ht="21" customHeight="1">
      <c r="B228" s="19"/>
      <c r="C228" s="17">
        <v>10951</v>
      </c>
      <c r="D228" s="20" t="s">
        <v>107</v>
      </c>
      <c r="E228" s="67">
        <v>65287</v>
      </c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</row>
    <row r="229" spans="2:25" ht="21" customHeight="1">
      <c r="B229" s="19"/>
      <c r="C229" s="17">
        <v>22544</v>
      </c>
      <c r="D229" s="20" t="s">
        <v>23</v>
      </c>
      <c r="E229" s="67">
        <v>177043.09</v>
      </c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</row>
    <row r="230" spans="2:25" ht="21" customHeight="1">
      <c r="B230" s="19"/>
      <c r="C230" s="17">
        <v>22836</v>
      </c>
      <c r="D230" s="20" t="s">
        <v>38</v>
      </c>
      <c r="E230" s="67">
        <v>103732.51</v>
      </c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</row>
    <row r="231" spans="2:25" ht="21" customHeight="1">
      <c r="B231" s="19"/>
      <c r="C231" s="17">
        <v>21009</v>
      </c>
      <c r="D231" s="20" t="s">
        <v>33</v>
      </c>
      <c r="E231" s="67">
        <v>151193</v>
      </c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</row>
    <row r="232" spans="2:25" ht="21" customHeight="1">
      <c r="B232" s="19"/>
      <c r="C232" s="17">
        <v>22836</v>
      </c>
      <c r="D232" s="20" t="s">
        <v>38</v>
      </c>
      <c r="E232" s="67">
        <v>103732.51</v>
      </c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</row>
    <row r="233" spans="2:25" ht="21" customHeight="1">
      <c r="B233" s="19"/>
      <c r="C233" s="17">
        <v>22250</v>
      </c>
      <c r="D233" s="20" t="s">
        <v>89</v>
      </c>
      <c r="E233" s="67">
        <v>191051.55</v>
      </c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</row>
    <row r="234" spans="2:25" ht="21" customHeight="1">
      <c r="B234" s="19"/>
      <c r="C234" s="17">
        <v>21838</v>
      </c>
      <c r="D234" s="20" t="s">
        <v>59</v>
      </c>
      <c r="E234" s="67">
        <v>163400</v>
      </c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</row>
    <row r="235" spans="2:25" ht="21" customHeight="1">
      <c r="B235" s="19"/>
      <c r="C235" s="17">
        <v>246</v>
      </c>
      <c r="D235" s="20" t="s">
        <v>128</v>
      </c>
      <c r="E235" s="67">
        <v>0</v>
      </c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</row>
    <row r="236" spans="2:25" ht="21" customHeight="1">
      <c r="B236" s="19"/>
      <c r="C236" s="17">
        <v>821</v>
      </c>
      <c r="D236" s="20" t="s">
        <v>13</v>
      </c>
      <c r="E236" s="67">
        <v>0</v>
      </c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</row>
    <row r="237" spans="2:25" ht="21" customHeight="1">
      <c r="B237" s="19"/>
      <c r="C237" s="17">
        <v>20334</v>
      </c>
      <c r="D237" s="20" t="s">
        <v>47</v>
      </c>
      <c r="E237" s="67">
        <v>167433.66</v>
      </c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</row>
    <row r="238" spans="2:25" ht="21" customHeight="1">
      <c r="B238" s="19"/>
      <c r="C238" s="17">
        <v>21914</v>
      </c>
      <c r="D238" s="20" t="s">
        <v>2</v>
      </c>
      <c r="E238" s="67">
        <v>186000</v>
      </c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</row>
    <row r="239" spans="2:25" ht="21" customHeight="1">
      <c r="B239" s="19"/>
      <c r="C239" s="17">
        <v>10722</v>
      </c>
      <c r="D239" s="20" t="s">
        <v>19</v>
      </c>
      <c r="E239" s="67">
        <v>262790.7</v>
      </c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</row>
    <row r="240" spans="2:25" ht="21" customHeight="1">
      <c r="B240" s="19"/>
      <c r="C240" s="17">
        <v>10722</v>
      </c>
      <c r="D240" s="20" t="s">
        <v>19</v>
      </c>
      <c r="E240" s="67">
        <v>262790.7</v>
      </c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</row>
    <row r="241" spans="2:25" ht="21" customHeight="1">
      <c r="B241" s="19"/>
      <c r="C241" s="17">
        <v>21914</v>
      </c>
      <c r="D241" s="20" t="s">
        <v>2</v>
      </c>
      <c r="E241" s="67">
        <v>186000</v>
      </c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</row>
    <row r="242" spans="2:25" ht="21" customHeight="1">
      <c r="B242" s="19"/>
      <c r="C242" s="17">
        <v>21838</v>
      </c>
      <c r="D242" s="20" t="s">
        <v>59</v>
      </c>
      <c r="E242" s="67">
        <v>163400</v>
      </c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</row>
    <row r="243" spans="2:25" ht="21" customHeight="1">
      <c r="B243" s="19"/>
      <c r="C243" s="17">
        <v>9380</v>
      </c>
      <c r="D243" s="20" t="s">
        <v>29</v>
      </c>
      <c r="E243" s="67">
        <v>176528.55</v>
      </c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</row>
    <row r="244" spans="2:25" ht="21" customHeight="1">
      <c r="B244" s="19"/>
      <c r="C244" s="17">
        <v>21764</v>
      </c>
      <c r="D244" s="20" t="s">
        <v>68</v>
      </c>
      <c r="E244" s="67">
        <v>256540.99</v>
      </c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</row>
    <row r="245" spans="2:25" ht="21" customHeight="1">
      <c r="B245" s="19"/>
      <c r="C245" s="17">
        <v>7529</v>
      </c>
      <c r="D245" s="20" t="s">
        <v>17</v>
      </c>
      <c r="E245" s="67">
        <v>240063.8</v>
      </c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</row>
    <row r="246" spans="2:25" ht="21" customHeight="1">
      <c r="B246" s="19"/>
      <c r="C246" s="17">
        <v>22060</v>
      </c>
      <c r="D246" s="20" t="s">
        <v>39</v>
      </c>
      <c r="E246" s="67">
        <v>570500</v>
      </c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</row>
    <row r="247" spans="2:25" ht="21" customHeight="1">
      <c r="B247" s="19"/>
      <c r="C247" s="17">
        <v>21692</v>
      </c>
      <c r="D247" s="20" t="s">
        <v>18</v>
      </c>
      <c r="E247" s="67">
        <v>148092</v>
      </c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</row>
    <row r="248" spans="2:25" ht="21" customHeight="1">
      <c r="B248" s="19"/>
      <c r="C248" s="17">
        <v>22973</v>
      </c>
      <c r="D248" s="20" t="s">
        <v>6</v>
      </c>
      <c r="E248" s="67">
        <v>361680.11</v>
      </c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</row>
    <row r="249" spans="2:25" ht="21" customHeight="1">
      <c r="B249" s="19"/>
      <c r="C249" s="17">
        <v>22973</v>
      </c>
      <c r="D249" s="20" t="s">
        <v>6</v>
      </c>
      <c r="E249" s="67">
        <v>361680.11</v>
      </c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</row>
    <row r="250" spans="2:25" ht="21" customHeight="1">
      <c r="B250" s="19"/>
      <c r="C250" s="17">
        <v>23252</v>
      </c>
      <c r="D250" s="20" t="s">
        <v>6</v>
      </c>
      <c r="E250" s="67">
        <v>70502.5</v>
      </c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</row>
    <row r="251" spans="2:25" ht="21" customHeight="1">
      <c r="B251" s="19"/>
      <c r="C251" s="17">
        <v>21692</v>
      </c>
      <c r="D251" s="20" t="s">
        <v>18</v>
      </c>
      <c r="E251" s="67">
        <v>148092</v>
      </c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</row>
    <row r="252" spans="2:25" ht="21" customHeight="1">
      <c r="B252" s="19"/>
      <c r="C252" s="17">
        <v>22060</v>
      </c>
      <c r="D252" s="20" t="s">
        <v>39</v>
      </c>
      <c r="E252" s="67">
        <v>570500</v>
      </c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</row>
    <row r="253" spans="2:25" ht="21" customHeight="1">
      <c r="B253" s="19"/>
      <c r="C253" s="17">
        <v>23013</v>
      </c>
      <c r="D253" s="20" t="s">
        <v>101</v>
      </c>
      <c r="E253" s="67">
        <v>341712</v>
      </c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</row>
    <row r="254" spans="2:25" ht="21" customHeight="1">
      <c r="B254" s="19"/>
      <c r="C254" s="17">
        <v>22127</v>
      </c>
      <c r="D254" s="20" t="s">
        <v>1</v>
      </c>
      <c r="E254" s="67">
        <v>74000</v>
      </c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</row>
    <row r="255" spans="2:25" ht="21" customHeight="1">
      <c r="B255" s="19"/>
      <c r="C255" s="17">
        <v>22533</v>
      </c>
      <c r="D255" s="20" t="s">
        <v>76</v>
      </c>
      <c r="E255" s="67">
        <v>261505.99</v>
      </c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</row>
    <row r="256" spans="2:25" ht="21" customHeight="1">
      <c r="B256" s="19"/>
      <c r="C256" s="17">
        <v>11009</v>
      </c>
      <c r="D256" s="20" t="s">
        <v>38</v>
      </c>
      <c r="E256" s="67">
        <v>297300</v>
      </c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</row>
    <row r="257" spans="2:25" ht="21" customHeight="1">
      <c r="B257" s="19"/>
      <c r="C257" s="17">
        <v>9652</v>
      </c>
      <c r="D257" s="20" t="s">
        <v>13</v>
      </c>
      <c r="E257" s="67">
        <v>94661</v>
      </c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</row>
    <row r="258" spans="2:25" ht="21" customHeight="1">
      <c r="B258" s="19"/>
      <c r="C258" s="17">
        <v>21292</v>
      </c>
      <c r="D258" s="20" t="s">
        <v>29</v>
      </c>
      <c r="E258" s="67">
        <v>138706</v>
      </c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</row>
    <row r="259" spans="2:25" ht="21" customHeight="1">
      <c r="B259" s="19"/>
      <c r="C259" s="17">
        <v>20842</v>
      </c>
      <c r="D259" s="20" t="s">
        <v>130</v>
      </c>
      <c r="E259" s="67">
        <v>142467.68</v>
      </c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</row>
    <row r="260" spans="2:25" ht="21" customHeight="1">
      <c r="B260" s="19"/>
      <c r="C260" s="17">
        <v>9652</v>
      </c>
      <c r="D260" s="20" t="s">
        <v>13</v>
      </c>
      <c r="E260" s="67">
        <v>94661</v>
      </c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</row>
    <row r="261" spans="2:25" ht="21" customHeight="1">
      <c r="B261" s="19"/>
      <c r="C261" s="17">
        <v>11009</v>
      </c>
      <c r="D261" s="20" t="s">
        <v>38</v>
      </c>
      <c r="E261" s="67">
        <v>297300</v>
      </c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</row>
    <row r="262" spans="2:25" ht="21" customHeight="1">
      <c r="B262" s="19"/>
      <c r="C262" s="17">
        <v>21644</v>
      </c>
      <c r="D262" s="20" t="s">
        <v>47</v>
      </c>
      <c r="E262" s="67">
        <v>61375</v>
      </c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</row>
    <row r="263" spans="2:25" ht="21" customHeight="1">
      <c r="B263" s="19"/>
      <c r="C263" s="17">
        <v>22127</v>
      </c>
      <c r="D263" s="20" t="s">
        <v>1</v>
      </c>
      <c r="E263" s="67">
        <v>74000</v>
      </c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</row>
    <row r="264" spans="2:25" ht="21" customHeight="1">
      <c r="B264" s="19"/>
      <c r="C264" s="17">
        <v>21678</v>
      </c>
      <c r="D264" s="20" t="s">
        <v>68</v>
      </c>
      <c r="E264" s="67">
        <v>154291.65</v>
      </c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</row>
    <row r="265" spans="2:25" ht="21" customHeight="1">
      <c r="B265" s="19"/>
      <c r="C265" s="17">
        <v>20125</v>
      </c>
      <c r="D265" s="20" t="s">
        <v>31</v>
      </c>
      <c r="E265" s="67">
        <v>240225</v>
      </c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</row>
    <row r="266" spans="2:25" ht="21" customHeight="1">
      <c r="B266" s="19"/>
      <c r="C266" s="17">
        <v>23206</v>
      </c>
      <c r="D266" s="20" t="s">
        <v>8</v>
      </c>
      <c r="E266" s="67">
        <v>129225.8</v>
      </c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</row>
    <row r="267" spans="2:25" ht="21" customHeight="1">
      <c r="B267" s="19"/>
      <c r="C267" s="17">
        <v>21363</v>
      </c>
      <c r="D267" s="20" t="s">
        <v>11</v>
      </c>
      <c r="E267" s="67">
        <v>357000</v>
      </c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</row>
    <row r="268" spans="2:25" ht="21" customHeight="1">
      <c r="B268" s="19"/>
      <c r="C268" s="17">
        <v>23206</v>
      </c>
      <c r="D268" s="20" t="s">
        <v>8</v>
      </c>
      <c r="E268" s="67">
        <v>129225.8</v>
      </c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</row>
    <row r="269" spans="2:25" ht="21" customHeight="1">
      <c r="B269" s="19"/>
      <c r="C269" s="17">
        <v>21678</v>
      </c>
      <c r="D269" s="20" t="s">
        <v>68</v>
      </c>
      <c r="E269" s="67">
        <v>154291.65</v>
      </c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</row>
    <row r="270" spans="2:25" ht="21" customHeight="1">
      <c r="B270" s="19"/>
      <c r="C270" s="17">
        <v>22112</v>
      </c>
      <c r="D270" s="20" t="s">
        <v>39</v>
      </c>
      <c r="E270" s="67">
        <v>98500</v>
      </c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</row>
    <row r="271" spans="2:25" ht="21" customHeight="1">
      <c r="B271" s="19"/>
      <c r="C271" s="17">
        <v>22406</v>
      </c>
      <c r="D271" s="20" t="s">
        <v>86</v>
      </c>
      <c r="E271" s="67">
        <v>178545.9</v>
      </c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</row>
    <row r="272" spans="2:25" ht="21" customHeight="1">
      <c r="B272" s="19"/>
      <c r="C272" s="17">
        <v>22112</v>
      </c>
      <c r="D272" s="20" t="s">
        <v>39</v>
      </c>
      <c r="E272" s="67">
        <v>98500</v>
      </c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</row>
    <row r="273" spans="2:25" ht="21" customHeight="1">
      <c r="B273" s="19"/>
      <c r="C273" s="17">
        <v>7529</v>
      </c>
      <c r="D273" s="20" t="s">
        <v>17</v>
      </c>
      <c r="E273" s="67">
        <v>240063.8</v>
      </c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</row>
    <row r="274" spans="2:25" ht="21" customHeight="1">
      <c r="B274" s="19"/>
      <c r="C274" s="17">
        <v>11683</v>
      </c>
      <c r="D274" s="20" t="s">
        <v>4</v>
      </c>
      <c r="E274" s="67">
        <v>161000</v>
      </c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</row>
    <row r="275" spans="2:25" ht="21" customHeight="1">
      <c r="B275" s="19"/>
      <c r="C275" s="17">
        <v>7529</v>
      </c>
      <c r="D275" s="20" t="s">
        <v>17</v>
      </c>
      <c r="E275" s="67">
        <v>240063.8</v>
      </c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</row>
    <row r="276" spans="2:25" ht="21" customHeight="1">
      <c r="B276" s="19"/>
      <c r="C276" s="17">
        <v>7529</v>
      </c>
      <c r="D276" s="20" t="s">
        <v>17</v>
      </c>
      <c r="E276" s="67">
        <v>240063.8</v>
      </c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</row>
    <row r="277" spans="2:25" ht="21" customHeight="1">
      <c r="B277" s="19"/>
      <c r="C277" s="17">
        <v>9380</v>
      </c>
      <c r="D277" s="20" t="s">
        <v>29</v>
      </c>
      <c r="E277" s="67">
        <v>176528.55</v>
      </c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</row>
    <row r="278" spans="2:25" ht="21" customHeight="1">
      <c r="B278" s="19"/>
      <c r="C278" s="17">
        <v>22872</v>
      </c>
      <c r="D278" s="20" t="s">
        <v>47</v>
      </c>
      <c r="E278" s="67">
        <v>154060</v>
      </c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</row>
    <row r="279" spans="2:25" ht="21" customHeight="1">
      <c r="B279" s="19"/>
      <c r="C279" s="17">
        <v>22872</v>
      </c>
      <c r="D279" s="20" t="s">
        <v>47</v>
      </c>
      <c r="E279" s="67">
        <v>154060</v>
      </c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</row>
    <row r="280" spans="2:25" ht="21" customHeight="1">
      <c r="B280" s="19"/>
      <c r="C280" s="17">
        <v>22948</v>
      </c>
      <c r="D280" s="20" t="s">
        <v>68</v>
      </c>
      <c r="E280" s="67">
        <v>113988.85</v>
      </c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</row>
    <row r="281" spans="2:25" ht="21" customHeight="1">
      <c r="B281" s="19"/>
      <c r="C281" s="17">
        <v>11660</v>
      </c>
      <c r="D281" s="20" t="s">
        <v>5</v>
      </c>
      <c r="E281" s="67">
        <v>244597.36</v>
      </c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</row>
    <row r="282" spans="2:25" ht="21" customHeight="1">
      <c r="B282" s="19"/>
      <c r="C282" s="17">
        <v>22678</v>
      </c>
      <c r="D282" s="20" t="s">
        <v>70</v>
      </c>
      <c r="E282" s="67">
        <v>148544.71</v>
      </c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</row>
    <row r="283" spans="2:25" ht="21" customHeight="1">
      <c r="B283" s="19"/>
      <c r="C283" s="17">
        <v>22987</v>
      </c>
      <c r="D283" s="20" t="s">
        <v>117</v>
      </c>
      <c r="E283" s="67">
        <v>296896.77</v>
      </c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</row>
    <row r="284" spans="2:25" ht="21" customHeight="1">
      <c r="B284" s="19"/>
      <c r="C284" s="17">
        <v>21776</v>
      </c>
      <c r="D284" s="20" t="s">
        <v>109</v>
      </c>
      <c r="E284" s="67">
        <v>190634.96</v>
      </c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</row>
    <row r="285" spans="2:25" ht="21" customHeight="1">
      <c r="B285" s="19"/>
      <c r="C285" s="17">
        <v>22761</v>
      </c>
      <c r="D285" s="20" t="s">
        <v>124</v>
      </c>
      <c r="E285" s="67">
        <v>220026.31</v>
      </c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</row>
    <row r="286" spans="2:25" ht="21" customHeight="1">
      <c r="B286" s="19"/>
      <c r="C286" s="17">
        <v>21776</v>
      </c>
      <c r="D286" s="20" t="s">
        <v>109</v>
      </c>
      <c r="E286" s="67">
        <v>190634.96</v>
      </c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</row>
    <row r="287" spans="2:25" ht="21" customHeight="1">
      <c r="B287" s="19"/>
      <c r="C287" s="17">
        <v>10790</v>
      </c>
      <c r="D287" s="20" t="s">
        <v>7</v>
      </c>
      <c r="E287" s="67">
        <v>189615</v>
      </c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</row>
    <row r="288" spans="2:25" ht="21" customHeight="1">
      <c r="B288" s="19"/>
      <c r="C288" s="17">
        <v>11660</v>
      </c>
      <c r="D288" s="20" t="s">
        <v>5</v>
      </c>
      <c r="E288" s="67">
        <v>244597.36</v>
      </c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</row>
    <row r="289" spans="2:25" ht="21" customHeight="1">
      <c r="B289" s="19"/>
      <c r="C289" s="17">
        <v>22948</v>
      </c>
      <c r="D289" s="20" t="s">
        <v>68</v>
      </c>
      <c r="E289" s="67">
        <v>113988.85</v>
      </c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</row>
    <row r="290" spans="2:25" ht="21" customHeight="1">
      <c r="B290" s="19"/>
      <c r="C290" s="17">
        <v>22061</v>
      </c>
      <c r="D290" s="20" t="s">
        <v>110</v>
      </c>
      <c r="E290" s="67">
        <v>153312.20000000001</v>
      </c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</row>
    <row r="291" spans="2:25" ht="21" customHeight="1">
      <c r="B291" s="19"/>
      <c r="C291" s="17">
        <v>8456</v>
      </c>
      <c r="D291" s="20" t="s">
        <v>28</v>
      </c>
      <c r="E291" s="67">
        <v>118905.22</v>
      </c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</row>
    <row r="292" spans="2:25" ht="21" customHeight="1">
      <c r="B292" s="19"/>
      <c r="C292" s="17">
        <v>22960</v>
      </c>
      <c r="D292" s="20" t="s">
        <v>69</v>
      </c>
      <c r="E292" s="67">
        <v>231296.36</v>
      </c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</row>
    <row r="293" spans="2:25" ht="21" customHeight="1">
      <c r="B293" s="19"/>
      <c r="C293" s="17">
        <v>23308</v>
      </c>
      <c r="D293" s="20" t="s">
        <v>9</v>
      </c>
      <c r="E293" s="67">
        <v>175111.52</v>
      </c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</row>
    <row r="294" spans="2:25" ht="21" customHeight="1">
      <c r="B294" s="19"/>
      <c r="C294" s="17">
        <v>10790</v>
      </c>
      <c r="D294" s="20" t="s">
        <v>7</v>
      </c>
      <c r="E294" s="67">
        <v>189615</v>
      </c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</row>
    <row r="295" spans="2:25" ht="21" customHeight="1">
      <c r="B295" s="19"/>
      <c r="C295" s="17">
        <v>22418</v>
      </c>
      <c r="D295" s="20" t="s">
        <v>9</v>
      </c>
      <c r="E295" s="67">
        <v>245160.97</v>
      </c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</row>
    <row r="296" spans="2:25" ht="21" customHeight="1">
      <c r="B296" s="19"/>
      <c r="C296" s="17">
        <v>8332</v>
      </c>
      <c r="D296" s="20" t="s">
        <v>18</v>
      </c>
      <c r="E296" s="67">
        <v>141548.22</v>
      </c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</row>
    <row r="297" spans="2:25" ht="21" customHeight="1">
      <c r="B297" s="19"/>
      <c r="C297" s="17">
        <v>21773</v>
      </c>
      <c r="D297" s="20" t="s">
        <v>31</v>
      </c>
      <c r="E297" s="67">
        <v>224800</v>
      </c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</row>
    <row r="298" spans="2:25" ht="21" customHeight="1">
      <c r="B298" s="19"/>
      <c r="C298" s="17">
        <v>22289</v>
      </c>
      <c r="D298" s="20" t="s">
        <v>89</v>
      </c>
      <c r="E298" s="67">
        <v>186033.66</v>
      </c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</row>
    <row r="299" spans="2:25" ht="21" customHeight="1">
      <c r="B299" s="19"/>
      <c r="C299" s="17">
        <v>22450</v>
      </c>
      <c r="D299" s="20" t="s">
        <v>97</v>
      </c>
      <c r="E299" s="67">
        <v>185352.81</v>
      </c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</row>
    <row r="300" spans="2:25" ht="21" customHeight="1">
      <c r="B300" s="19"/>
      <c r="C300" s="17">
        <v>23252</v>
      </c>
      <c r="D300" s="20" t="s">
        <v>6</v>
      </c>
      <c r="E300" s="67">
        <v>70502.5</v>
      </c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</row>
    <row r="301" spans="2:25" ht="21" customHeight="1">
      <c r="B301" s="19"/>
      <c r="C301" s="17">
        <v>23252</v>
      </c>
      <c r="D301" s="20" t="s">
        <v>6</v>
      </c>
      <c r="E301" s="67">
        <v>70502.5</v>
      </c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</row>
    <row r="302" spans="2:25" ht="21" customHeight="1">
      <c r="B302" s="19"/>
      <c r="C302" s="17">
        <v>22450</v>
      </c>
      <c r="D302" s="20" t="s">
        <v>97</v>
      </c>
      <c r="E302" s="67">
        <v>185352.81</v>
      </c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</row>
    <row r="303" spans="2:25" ht="21" customHeight="1">
      <c r="B303" s="19"/>
      <c r="C303" s="17">
        <v>21773</v>
      </c>
      <c r="D303" s="20" t="s">
        <v>31</v>
      </c>
      <c r="E303" s="67">
        <v>224800</v>
      </c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</row>
    <row r="304" spans="2:25" ht="21" customHeight="1">
      <c r="B304" s="19"/>
      <c r="C304" s="17">
        <v>22657</v>
      </c>
      <c r="D304" s="20" t="s">
        <v>57</v>
      </c>
      <c r="E304" s="67">
        <v>296582.43</v>
      </c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</row>
    <row r="305" spans="2:25" ht="21" customHeight="1">
      <c r="B305" s="19"/>
      <c r="C305" s="17">
        <v>22960</v>
      </c>
      <c r="D305" s="20" t="s">
        <v>69</v>
      </c>
      <c r="E305" s="67">
        <v>231296.36</v>
      </c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</row>
    <row r="306" spans="2:25" ht="21" customHeight="1">
      <c r="B306" s="19"/>
      <c r="C306" s="17">
        <v>20716</v>
      </c>
      <c r="D306" s="20" t="s">
        <v>39</v>
      </c>
      <c r="E306" s="67">
        <v>291000</v>
      </c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</row>
    <row r="307" spans="2:25" ht="21" customHeight="1">
      <c r="B307" s="19"/>
      <c r="C307" s="17">
        <v>23095</v>
      </c>
      <c r="D307" s="20" t="s">
        <v>107</v>
      </c>
      <c r="E307" s="67">
        <v>0</v>
      </c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</row>
    <row r="308" spans="2:25" ht="21" customHeight="1">
      <c r="B308" s="19"/>
      <c r="C308" s="17">
        <v>20474</v>
      </c>
      <c r="D308" s="20" t="s">
        <v>53</v>
      </c>
      <c r="E308" s="67">
        <v>62986</v>
      </c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</row>
    <row r="309" spans="2:25" ht="21" customHeight="1">
      <c r="B309" s="19"/>
      <c r="C309" s="17">
        <v>22437</v>
      </c>
      <c r="D309" s="20" t="s">
        <v>29</v>
      </c>
      <c r="E309" s="67">
        <v>116542</v>
      </c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</row>
    <row r="310" spans="2:25" ht="21" customHeight="1">
      <c r="B310" s="19"/>
      <c r="C310" s="17">
        <v>22390</v>
      </c>
      <c r="D310" s="20" t="s">
        <v>87</v>
      </c>
      <c r="E310" s="67">
        <v>511469</v>
      </c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</row>
    <row r="311" spans="2:25" ht="21" customHeight="1">
      <c r="B311" s="19"/>
      <c r="C311" s="17">
        <v>21755</v>
      </c>
      <c r="D311" s="20" t="s">
        <v>7</v>
      </c>
      <c r="E311" s="67">
        <v>118046.98</v>
      </c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</row>
    <row r="312" spans="2:25" ht="21" customHeight="1">
      <c r="B312" s="19"/>
      <c r="C312" s="17">
        <v>22692</v>
      </c>
      <c r="D312" s="20" t="s">
        <v>7</v>
      </c>
      <c r="E312" s="67">
        <v>147758.13</v>
      </c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</row>
    <row r="313" spans="2:25" ht="21" customHeight="1">
      <c r="B313" s="19"/>
      <c r="C313" s="17">
        <v>23091</v>
      </c>
      <c r="D313" s="20" t="s">
        <v>18</v>
      </c>
      <c r="E313" s="67">
        <v>421234</v>
      </c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</row>
    <row r="314" spans="2:25" ht="21" customHeight="1">
      <c r="B314" s="19"/>
      <c r="C314" s="17">
        <v>22122</v>
      </c>
      <c r="D314" s="20" t="s">
        <v>93</v>
      </c>
      <c r="E314" s="67">
        <v>164292.66</v>
      </c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</row>
    <row r="315" spans="2:25" ht="21" customHeight="1">
      <c r="B315" s="19"/>
      <c r="C315" s="17">
        <v>23091</v>
      </c>
      <c r="D315" s="20" t="s">
        <v>18</v>
      </c>
      <c r="E315" s="67">
        <v>421234</v>
      </c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</row>
    <row r="316" spans="2:25" ht="21" customHeight="1">
      <c r="B316" s="19"/>
      <c r="C316" s="17">
        <v>22437</v>
      </c>
      <c r="D316" s="20" t="s">
        <v>29</v>
      </c>
      <c r="E316" s="67">
        <v>116542</v>
      </c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</row>
    <row r="317" spans="2:25" ht="21" customHeight="1">
      <c r="B317" s="19"/>
      <c r="C317" s="17">
        <v>21754</v>
      </c>
      <c r="D317" s="20" t="s">
        <v>113</v>
      </c>
      <c r="E317" s="67">
        <v>315414.09999999998</v>
      </c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</row>
    <row r="318" spans="2:25" ht="21" customHeight="1">
      <c r="B318" s="19"/>
      <c r="C318" s="17">
        <v>22727</v>
      </c>
      <c r="D318" s="20" t="s">
        <v>16</v>
      </c>
      <c r="E318" s="67">
        <v>367195</v>
      </c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</row>
    <row r="319" spans="2:25" ht="21" customHeight="1">
      <c r="B319" s="19"/>
      <c r="C319" s="17">
        <v>20716</v>
      </c>
      <c r="D319" s="20" t="s">
        <v>39</v>
      </c>
      <c r="E319" s="67">
        <v>291000</v>
      </c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</row>
    <row r="320" spans="2:25" ht="21" customHeight="1">
      <c r="B320" s="19"/>
      <c r="C320" s="17">
        <v>21099</v>
      </c>
      <c r="D320" s="20" t="s">
        <v>53</v>
      </c>
      <c r="E320" s="67">
        <v>143043.95000000001</v>
      </c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</row>
    <row r="321" spans="2:25" ht="21" customHeight="1">
      <c r="B321" s="19"/>
      <c r="C321" s="17">
        <v>21755</v>
      </c>
      <c r="D321" s="20" t="s">
        <v>7</v>
      </c>
      <c r="E321" s="67">
        <v>118046.98</v>
      </c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</row>
    <row r="322" spans="2:25" ht="21" customHeight="1">
      <c r="B322" s="19"/>
      <c r="C322" s="17">
        <v>22692</v>
      </c>
      <c r="D322" s="20" t="s">
        <v>7</v>
      </c>
      <c r="E322" s="67">
        <v>147758.13</v>
      </c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</row>
    <row r="323" spans="2:25" ht="21" customHeight="1">
      <c r="B323" s="19"/>
      <c r="C323" s="17">
        <v>22727</v>
      </c>
      <c r="D323" s="20" t="s">
        <v>16</v>
      </c>
      <c r="E323" s="67">
        <v>367195</v>
      </c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</row>
    <row r="324" spans="2:25" ht="21" customHeight="1">
      <c r="B324" s="19"/>
      <c r="C324" s="17">
        <v>21754</v>
      </c>
      <c r="D324" s="20" t="s">
        <v>113</v>
      </c>
      <c r="E324" s="67">
        <v>315414.09999999998</v>
      </c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</row>
    <row r="325" spans="2:25" ht="21" customHeight="1">
      <c r="B325" s="19"/>
      <c r="C325" s="17">
        <v>9959</v>
      </c>
      <c r="D325" s="20" t="s">
        <v>5</v>
      </c>
      <c r="E325" s="67">
        <v>248588.64</v>
      </c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</row>
    <row r="326" spans="2:25" ht="21" customHeight="1">
      <c r="B326" s="19"/>
      <c r="C326" s="17">
        <v>21600</v>
      </c>
      <c r="D326" s="20" t="s">
        <v>126</v>
      </c>
      <c r="E326" s="67">
        <v>93821.18</v>
      </c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</row>
    <row r="327" spans="2:25" ht="21" customHeight="1">
      <c r="B327" s="19"/>
      <c r="C327" s="17">
        <v>9959</v>
      </c>
      <c r="D327" s="20" t="s">
        <v>5</v>
      </c>
      <c r="E327" s="67">
        <v>248588.64</v>
      </c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</row>
    <row r="328" spans="2:25" ht="21" customHeight="1">
      <c r="B328" s="19"/>
      <c r="C328" s="17">
        <v>22582</v>
      </c>
      <c r="D328" s="20" t="s">
        <v>9</v>
      </c>
      <c r="E328" s="67">
        <v>89570.87</v>
      </c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</row>
    <row r="329" spans="2:25" ht="21" customHeight="1">
      <c r="B329" s="19"/>
      <c r="C329" s="17">
        <v>20998</v>
      </c>
      <c r="D329" s="20" t="s">
        <v>99</v>
      </c>
      <c r="E329" s="67">
        <v>215745.7</v>
      </c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</row>
    <row r="330" spans="2:25" ht="21" customHeight="1">
      <c r="B330" s="19"/>
      <c r="C330" s="17">
        <v>11537</v>
      </c>
      <c r="D330" s="20" t="s">
        <v>48</v>
      </c>
      <c r="E330" s="67">
        <v>105289.34</v>
      </c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</row>
    <row r="331" spans="2:25" ht="21" customHeight="1">
      <c r="B331" s="19"/>
      <c r="C331" s="17">
        <v>22265</v>
      </c>
      <c r="D331" s="20" t="s">
        <v>97</v>
      </c>
      <c r="E331" s="67">
        <v>378282</v>
      </c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</row>
    <row r="332" spans="2:25" ht="21" customHeight="1">
      <c r="B332" s="19"/>
      <c r="C332" s="17">
        <v>11537</v>
      </c>
      <c r="D332" s="20" t="s">
        <v>48</v>
      </c>
      <c r="E332" s="67">
        <v>105289.34</v>
      </c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</row>
    <row r="333" spans="2:25" ht="21" customHeight="1">
      <c r="B333" s="19"/>
      <c r="C333" s="17">
        <v>20998</v>
      </c>
      <c r="D333" s="20" t="s">
        <v>99</v>
      </c>
      <c r="E333" s="67">
        <v>215745.7</v>
      </c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</row>
    <row r="334" spans="2:25" ht="21" customHeight="1">
      <c r="B334" s="19"/>
      <c r="C334" s="17">
        <v>22761</v>
      </c>
      <c r="D334" s="20" t="s">
        <v>124</v>
      </c>
      <c r="E334" s="67">
        <v>220026.31</v>
      </c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</row>
    <row r="335" spans="2:25" ht="21" customHeight="1">
      <c r="B335" s="19"/>
      <c r="C335" s="17">
        <v>21546</v>
      </c>
      <c r="D335" s="20" t="s">
        <v>78</v>
      </c>
      <c r="E335" s="67">
        <v>471373.96</v>
      </c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</row>
    <row r="336" spans="2:25" ht="21" customHeight="1">
      <c r="B336" s="19"/>
      <c r="C336" s="17">
        <v>5012</v>
      </c>
      <c r="D336" s="20" t="s">
        <v>48</v>
      </c>
      <c r="E336" s="67">
        <v>0</v>
      </c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</row>
    <row r="337" spans="2:25" ht="21" customHeight="1">
      <c r="B337" s="19"/>
      <c r="C337" s="17">
        <v>20999</v>
      </c>
      <c r="D337" s="20" t="s">
        <v>126</v>
      </c>
      <c r="E337" s="67">
        <v>232231.37</v>
      </c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</row>
    <row r="338" spans="2:25" ht="21" customHeight="1">
      <c r="B338" s="19"/>
      <c r="C338" s="17">
        <v>22406</v>
      </c>
      <c r="D338" s="20" t="s">
        <v>86</v>
      </c>
      <c r="E338" s="67">
        <v>178545.9</v>
      </c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</row>
    <row r="339" spans="2:25" ht="21" customHeight="1">
      <c r="B339" s="19"/>
      <c r="C339" s="17">
        <v>20820</v>
      </c>
      <c r="D339" s="20" t="s">
        <v>123</v>
      </c>
      <c r="E339" s="67">
        <v>205000</v>
      </c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</row>
    <row r="340" spans="2:25" ht="21" customHeight="1">
      <c r="B340" s="19"/>
      <c r="C340" s="17">
        <v>22498</v>
      </c>
      <c r="D340" s="20" t="s">
        <v>54</v>
      </c>
      <c r="E340" s="67">
        <v>129444.94</v>
      </c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</row>
    <row r="341" spans="2:25" ht="21" customHeight="1">
      <c r="B341" s="19"/>
      <c r="C341" s="17">
        <v>10816</v>
      </c>
      <c r="D341" s="20" t="s">
        <v>9</v>
      </c>
      <c r="E341" s="67">
        <v>304000</v>
      </c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</row>
    <row r="342" spans="2:25" ht="21" customHeight="1">
      <c r="B342" s="19"/>
      <c r="C342" s="17">
        <v>22164</v>
      </c>
      <c r="D342" s="20" t="s">
        <v>59</v>
      </c>
      <c r="E342" s="67">
        <v>222505.33</v>
      </c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</row>
    <row r="343" spans="2:25" ht="21" customHeight="1">
      <c r="B343" s="19"/>
      <c r="C343" s="17">
        <v>10685</v>
      </c>
      <c r="D343" s="20" t="s">
        <v>1</v>
      </c>
      <c r="E343" s="67">
        <v>519349.78</v>
      </c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</row>
    <row r="344" spans="2:25" ht="21" customHeight="1">
      <c r="B344" s="19"/>
      <c r="C344" s="17">
        <v>10685</v>
      </c>
      <c r="D344" s="20" t="s">
        <v>1</v>
      </c>
      <c r="E344" s="67">
        <v>519349.78</v>
      </c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</row>
    <row r="345" spans="2:25" ht="21" customHeight="1">
      <c r="B345" s="19"/>
      <c r="C345" s="17">
        <v>8456</v>
      </c>
      <c r="D345" s="20" t="s">
        <v>28</v>
      </c>
      <c r="E345" s="67">
        <v>118905.22</v>
      </c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</row>
    <row r="346" spans="2:25" ht="21" customHeight="1">
      <c r="B346" s="19"/>
      <c r="C346" s="17">
        <v>22164</v>
      </c>
      <c r="D346" s="20" t="s">
        <v>59</v>
      </c>
      <c r="E346" s="67">
        <v>222505.33</v>
      </c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</row>
    <row r="347" spans="2:25" ht="21" customHeight="1">
      <c r="B347" s="19"/>
      <c r="C347" s="17">
        <v>23085</v>
      </c>
      <c r="D347" s="20" t="s">
        <v>116</v>
      </c>
      <c r="E347" s="67">
        <v>253596</v>
      </c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</row>
    <row r="348" spans="2:25" ht="21" customHeight="1">
      <c r="B348" s="19"/>
      <c r="C348" s="17">
        <v>22876</v>
      </c>
      <c r="D348" s="20" t="s">
        <v>116</v>
      </c>
      <c r="E348" s="67">
        <v>186156</v>
      </c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</row>
    <row r="349" spans="2:25" ht="21" customHeight="1">
      <c r="B349" s="19"/>
      <c r="C349" s="17">
        <v>22081</v>
      </c>
      <c r="D349" s="20" t="s">
        <v>22</v>
      </c>
      <c r="E349" s="67">
        <v>200913.9</v>
      </c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</row>
    <row r="350" spans="2:25" ht="21" customHeight="1">
      <c r="B350" s="19"/>
      <c r="C350" s="17">
        <v>23074</v>
      </c>
      <c r="D350" s="20" t="s">
        <v>110</v>
      </c>
      <c r="E350" s="67">
        <v>175843.81</v>
      </c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</row>
    <row r="351" spans="2:25" ht="21" customHeight="1">
      <c r="B351" s="19"/>
      <c r="C351" s="17">
        <v>22498</v>
      </c>
      <c r="D351" s="20" t="s">
        <v>54</v>
      </c>
      <c r="E351" s="67">
        <v>129444.94</v>
      </c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</row>
    <row r="352" spans="2:25" ht="21" customHeight="1">
      <c r="B352" s="19"/>
      <c r="C352" s="17">
        <v>23074</v>
      </c>
      <c r="D352" s="20" t="s">
        <v>110</v>
      </c>
      <c r="E352" s="67">
        <v>175843.81</v>
      </c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</row>
    <row r="353" spans="2:25" ht="21" customHeight="1">
      <c r="B353" s="19"/>
      <c r="C353" s="17">
        <v>21940</v>
      </c>
      <c r="D353" s="20" t="s">
        <v>104</v>
      </c>
      <c r="E353" s="67">
        <v>75648</v>
      </c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</row>
    <row r="354" spans="2:25" ht="21" customHeight="1">
      <c r="B354" s="19"/>
      <c r="C354" s="17">
        <v>22974</v>
      </c>
      <c r="D354" s="20" t="s">
        <v>71</v>
      </c>
      <c r="E354" s="67">
        <v>152000</v>
      </c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</row>
    <row r="355" spans="2:25" ht="21" customHeight="1">
      <c r="B355" s="19"/>
      <c r="C355" s="17">
        <v>22324</v>
      </c>
      <c r="D355" s="20" t="s">
        <v>39</v>
      </c>
      <c r="E355" s="67">
        <v>136785.22</v>
      </c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</row>
    <row r="356" spans="2:25" ht="21" customHeight="1">
      <c r="B356" s="19"/>
      <c r="C356" s="17">
        <v>22974</v>
      </c>
      <c r="D356" s="20" t="s">
        <v>71</v>
      </c>
      <c r="E356" s="67">
        <v>152000</v>
      </c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</row>
    <row r="357" spans="2:25" ht="21" customHeight="1">
      <c r="B357" s="19"/>
      <c r="C357" s="17">
        <v>21940</v>
      </c>
      <c r="D357" s="20" t="s">
        <v>104</v>
      </c>
      <c r="E357" s="67">
        <v>75648</v>
      </c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</row>
    <row r="358" spans="2:25" ht="21" customHeight="1">
      <c r="B358" s="19"/>
      <c r="C358" s="17">
        <v>22324</v>
      </c>
      <c r="D358" s="20" t="s">
        <v>39</v>
      </c>
      <c r="E358" s="67">
        <v>136785.22</v>
      </c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</row>
    <row r="359" spans="2:25" ht="21" customHeight="1">
      <c r="B359" s="19"/>
      <c r="C359" s="17">
        <v>21940</v>
      </c>
      <c r="D359" s="20" t="s">
        <v>104</v>
      </c>
      <c r="E359" s="67">
        <v>75648</v>
      </c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</row>
    <row r="360" spans="2:25" ht="21" customHeight="1">
      <c r="B360" s="19"/>
      <c r="C360" s="17">
        <v>21940</v>
      </c>
      <c r="D360" s="20" t="s">
        <v>104</v>
      </c>
      <c r="E360" s="67">
        <v>75648</v>
      </c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</row>
    <row r="361" spans="2:25" ht="21" customHeight="1">
      <c r="B361" s="19"/>
      <c r="C361" s="17">
        <v>23489</v>
      </c>
      <c r="D361" s="20" t="s">
        <v>8</v>
      </c>
      <c r="E361" s="67">
        <v>264716.02</v>
      </c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</row>
    <row r="362" spans="2:25" ht="21" customHeight="1">
      <c r="B362" s="19"/>
      <c r="C362" s="17">
        <v>8444</v>
      </c>
      <c r="D362" s="20" t="s">
        <v>13</v>
      </c>
      <c r="E362" s="67">
        <v>323951.53000000003</v>
      </c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</row>
    <row r="363" spans="2:25" ht="21" customHeight="1">
      <c r="B363" s="19"/>
      <c r="C363" s="17">
        <v>8444</v>
      </c>
      <c r="D363" s="20" t="s">
        <v>13</v>
      </c>
      <c r="E363" s="67">
        <v>323951.53000000003</v>
      </c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</row>
    <row r="364" spans="2:25" ht="21" customHeight="1">
      <c r="B364" s="19"/>
      <c r="C364" s="17">
        <v>23489</v>
      </c>
      <c r="D364" s="20" t="s">
        <v>8</v>
      </c>
      <c r="E364" s="67">
        <v>264716.02</v>
      </c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</row>
    <row r="365" spans="2:25" ht="21" customHeight="1">
      <c r="B365" s="19"/>
      <c r="C365" s="17">
        <v>22098</v>
      </c>
      <c r="D365" s="20" t="s">
        <v>109</v>
      </c>
      <c r="E365" s="67">
        <v>156402.65</v>
      </c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</row>
    <row r="366" spans="2:25" ht="21" customHeight="1">
      <c r="B366" s="19"/>
      <c r="C366" s="17">
        <v>9760</v>
      </c>
      <c r="D366" s="20" t="s">
        <v>113</v>
      </c>
      <c r="E366" s="67">
        <v>187746</v>
      </c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</row>
    <row r="367" spans="2:25" ht="21" customHeight="1">
      <c r="B367" s="19"/>
      <c r="C367" s="17">
        <v>9760</v>
      </c>
      <c r="D367" s="20" t="s">
        <v>113</v>
      </c>
      <c r="E367" s="67">
        <v>187746</v>
      </c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</row>
    <row r="368" spans="2:25" ht="21" customHeight="1">
      <c r="B368" s="19"/>
      <c r="C368" s="17">
        <v>20325</v>
      </c>
      <c r="D368" s="20" t="s">
        <v>34</v>
      </c>
      <c r="E368" s="67">
        <v>144000</v>
      </c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</row>
    <row r="369" spans="2:25" ht="21" customHeight="1">
      <c r="B369" s="19"/>
      <c r="C369" s="17">
        <v>10335</v>
      </c>
      <c r="D369" s="20" t="s">
        <v>19</v>
      </c>
      <c r="E369" s="67">
        <v>177620.25</v>
      </c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</row>
    <row r="370" spans="2:25" ht="21" customHeight="1">
      <c r="B370" s="19"/>
      <c r="C370" s="17">
        <v>10444</v>
      </c>
      <c r="D370" s="20" t="s">
        <v>19</v>
      </c>
      <c r="E370" s="67">
        <v>236471.03</v>
      </c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</row>
    <row r="371" spans="2:25" ht="21" customHeight="1">
      <c r="B371" s="19"/>
      <c r="C371" s="17">
        <v>11846</v>
      </c>
      <c r="D371" s="20" t="s">
        <v>113</v>
      </c>
      <c r="E371" s="67">
        <v>350896.99</v>
      </c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</row>
    <row r="372" spans="2:25" ht="21" customHeight="1">
      <c r="B372" s="19"/>
      <c r="C372" s="17">
        <v>11846</v>
      </c>
      <c r="D372" s="20" t="s">
        <v>113</v>
      </c>
      <c r="E372" s="67">
        <v>350896.99</v>
      </c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</row>
    <row r="373" spans="2:25" ht="21" customHeight="1">
      <c r="B373" s="19"/>
      <c r="C373" s="17">
        <v>10335</v>
      </c>
      <c r="D373" s="20" t="s">
        <v>19</v>
      </c>
      <c r="E373" s="67">
        <v>177620.25</v>
      </c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</row>
    <row r="374" spans="2:25" ht="21" customHeight="1">
      <c r="B374" s="19"/>
      <c r="C374" s="17">
        <v>10444</v>
      </c>
      <c r="D374" s="20" t="s">
        <v>19</v>
      </c>
      <c r="E374" s="67">
        <v>236471.03</v>
      </c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</row>
    <row r="375" spans="2:25" ht="21" customHeight="1">
      <c r="B375" s="19"/>
      <c r="C375" s="17">
        <v>23665</v>
      </c>
      <c r="D375" s="20" t="s">
        <v>1</v>
      </c>
      <c r="E375" s="67">
        <v>167000</v>
      </c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</row>
    <row r="376" spans="2:25" ht="21" customHeight="1">
      <c r="B376" s="19"/>
      <c r="C376" s="17">
        <v>11660</v>
      </c>
      <c r="D376" s="20" t="s">
        <v>5</v>
      </c>
      <c r="E376" s="67">
        <v>244597.36</v>
      </c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</row>
    <row r="377" spans="2:25" ht="21" customHeight="1">
      <c r="B377" s="19"/>
      <c r="C377" s="17">
        <v>11660</v>
      </c>
      <c r="D377" s="20" t="s">
        <v>5</v>
      </c>
      <c r="E377" s="67">
        <v>244597.36</v>
      </c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</row>
    <row r="378" spans="2:25" ht="21" customHeight="1">
      <c r="B378" s="19"/>
      <c r="C378" s="17">
        <v>23482</v>
      </c>
      <c r="D378" s="20" t="s">
        <v>104</v>
      </c>
      <c r="E378" s="67">
        <v>158097.63</v>
      </c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</row>
    <row r="379" spans="2:25" ht="21" customHeight="1">
      <c r="B379" s="19"/>
      <c r="C379" s="17">
        <v>23375</v>
      </c>
      <c r="D379" s="20" t="s">
        <v>18</v>
      </c>
      <c r="E379" s="67">
        <v>205276.09</v>
      </c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</row>
    <row r="380" spans="2:25" ht="21" customHeight="1">
      <c r="B380" s="19"/>
      <c r="C380" s="17">
        <v>23230</v>
      </c>
      <c r="D380" s="20" t="s">
        <v>87</v>
      </c>
      <c r="E380" s="67">
        <v>408000</v>
      </c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</row>
    <row r="381" spans="2:25" ht="21" customHeight="1">
      <c r="B381" s="19"/>
      <c r="C381" s="17">
        <v>20904</v>
      </c>
      <c r="D381" s="20" t="s">
        <v>130</v>
      </c>
      <c r="E381" s="67">
        <v>234875.01</v>
      </c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</row>
    <row r="382" spans="2:25" ht="21" customHeight="1">
      <c r="B382" s="19"/>
      <c r="C382" s="17">
        <v>20917</v>
      </c>
      <c r="D382" s="20" t="s">
        <v>113</v>
      </c>
      <c r="E382" s="67">
        <v>134313.23000000001</v>
      </c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</row>
    <row r="383" spans="2:25" ht="21" customHeight="1">
      <c r="B383" s="19"/>
      <c r="C383" s="17">
        <v>11833</v>
      </c>
      <c r="D383" s="20" t="s">
        <v>56</v>
      </c>
      <c r="E383" s="67">
        <v>186254.65</v>
      </c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</row>
    <row r="384" spans="2:25" ht="21" customHeight="1">
      <c r="B384" s="19"/>
      <c r="C384" s="17">
        <v>20917</v>
      </c>
      <c r="D384" s="20" t="s">
        <v>113</v>
      </c>
      <c r="E384" s="67">
        <v>134313.23000000001</v>
      </c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</row>
    <row r="385" spans="2:25" ht="21" customHeight="1">
      <c r="B385" s="19"/>
      <c r="C385" s="17">
        <v>24700</v>
      </c>
      <c r="D385" s="20" t="s">
        <v>85</v>
      </c>
      <c r="E385" s="67">
        <v>163746.84</v>
      </c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</row>
    <row r="386" spans="2:25" ht="21" customHeight="1">
      <c r="B386" s="19"/>
      <c r="C386" s="17">
        <v>21570</v>
      </c>
      <c r="D386" s="20" t="s">
        <v>67</v>
      </c>
      <c r="E386" s="67">
        <v>299951.96999999997</v>
      </c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</row>
    <row r="387" spans="2:25" ht="21" customHeight="1">
      <c r="B387" s="19"/>
      <c r="C387" s="17">
        <v>22618</v>
      </c>
      <c r="D387" s="20" t="s">
        <v>89</v>
      </c>
      <c r="E387" s="67">
        <v>232000.84</v>
      </c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</row>
    <row r="388" spans="2:25" ht="21" customHeight="1">
      <c r="B388" s="19"/>
      <c r="C388" s="17">
        <v>23628</v>
      </c>
      <c r="D388" s="20" t="s">
        <v>60</v>
      </c>
      <c r="E388" s="67">
        <v>152300.99</v>
      </c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</row>
    <row r="389" spans="2:25" ht="21" customHeight="1">
      <c r="B389" s="19"/>
      <c r="C389" s="17">
        <v>22879</v>
      </c>
      <c r="D389" s="20" t="s">
        <v>39</v>
      </c>
      <c r="E389" s="67">
        <v>191449.75</v>
      </c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</row>
    <row r="390" spans="2:25" ht="21" customHeight="1">
      <c r="B390" s="19"/>
      <c r="C390" s="17">
        <v>21188</v>
      </c>
      <c r="D390" s="20" t="s">
        <v>39</v>
      </c>
      <c r="E390" s="67">
        <v>125000</v>
      </c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</row>
    <row r="391" spans="2:25" ht="21" customHeight="1">
      <c r="B391" s="19"/>
      <c r="C391" s="17">
        <v>6777</v>
      </c>
      <c r="D391" s="20" t="s">
        <v>14</v>
      </c>
      <c r="E391" s="67">
        <v>0</v>
      </c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</row>
    <row r="392" spans="2:25" ht="21" customHeight="1">
      <c r="B392" s="19"/>
      <c r="C392" s="17">
        <v>6777</v>
      </c>
      <c r="D392" s="20" t="s">
        <v>14</v>
      </c>
      <c r="E392" s="67">
        <v>0</v>
      </c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</row>
    <row r="393" spans="2:25" ht="21" customHeight="1">
      <c r="B393" s="19"/>
      <c r="C393" s="17">
        <v>20235</v>
      </c>
      <c r="D393" s="20" t="s">
        <v>22</v>
      </c>
      <c r="E393" s="67">
        <v>259622.92</v>
      </c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</row>
    <row r="394" spans="2:25" ht="21" customHeight="1">
      <c r="B394" s="19"/>
      <c r="C394" s="17">
        <v>11607</v>
      </c>
      <c r="D394" s="20" t="s">
        <v>18</v>
      </c>
      <c r="E394" s="67">
        <v>147377</v>
      </c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</row>
    <row r="395" spans="2:25" ht="21" customHeight="1">
      <c r="B395" s="19"/>
      <c r="C395" s="17">
        <v>23612</v>
      </c>
      <c r="D395" s="20" t="s">
        <v>8</v>
      </c>
      <c r="E395" s="67">
        <v>374770</v>
      </c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</row>
    <row r="396" spans="2:25" ht="21" customHeight="1">
      <c r="B396" s="19"/>
      <c r="C396" s="17">
        <v>10951</v>
      </c>
      <c r="D396" s="20" t="s">
        <v>107</v>
      </c>
      <c r="E396" s="67">
        <v>65287</v>
      </c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</row>
    <row r="397" spans="2:25" ht="21" customHeight="1">
      <c r="B397" s="19"/>
      <c r="C397" s="17">
        <v>20416</v>
      </c>
      <c r="D397" s="20" t="s">
        <v>117</v>
      </c>
      <c r="E397" s="67">
        <v>244446.96</v>
      </c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</row>
    <row r="398" spans="2:25" ht="21" customHeight="1">
      <c r="B398" s="19"/>
      <c r="C398" s="17">
        <v>23628</v>
      </c>
      <c r="D398" s="20" t="s">
        <v>60</v>
      </c>
      <c r="E398" s="67">
        <v>152300.99</v>
      </c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</row>
    <row r="399" spans="2:25" ht="21" customHeight="1">
      <c r="B399" s="19"/>
      <c r="C399" s="17">
        <v>21188</v>
      </c>
      <c r="D399" s="20" t="s">
        <v>39</v>
      </c>
      <c r="E399" s="67">
        <v>125000</v>
      </c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</row>
    <row r="400" spans="2:25" ht="21" customHeight="1">
      <c r="B400" s="19"/>
      <c r="C400" s="17">
        <v>11607</v>
      </c>
      <c r="D400" s="20" t="s">
        <v>18</v>
      </c>
      <c r="E400" s="67">
        <v>147377</v>
      </c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</row>
    <row r="401" spans="2:25" ht="21" customHeight="1">
      <c r="B401" s="19"/>
      <c r="C401" s="17">
        <v>22879</v>
      </c>
      <c r="D401" s="20" t="s">
        <v>39</v>
      </c>
      <c r="E401" s="67">
        <v>191449.75</v>
      </c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</row>
    <row r="402" spans="2:25" ht="21" customHeight="1">
      <c r="B402" s="19"/>
      <c r="C402" s="17">
        <v>22981</v>
      </c>
      <c r="D402" s="20" t="s">
        <v>54</v>
      </c>
      <c r="E402" s="67">
        <v>124520</v>
      </c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</row>
    <row r="403" spans="2:25" ht="21" customHeight="1">
      <c r="B403" s="19"/>
      <c r="C403" s="17">
        <v>23612</v>
      </c>
      <c r="D403" s="20" t="s">
        <v>8</v>
      </c>
      <c r="E403" s="67">
        <v>374770</v>
      </c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</row>
    <row r="404" spans="2:25" ht="21" customHeight="1">
      <c r="B404" s="19"/>
      <c r="C404" s="17">
        <v>22913</v>
      </c>
      <c r="D404" s="20" t="s">
        <v>86</v>
      </c>
      <c r="E404" s="67">
        <v>172543.37</v>
      </c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</row>
    <row r="405" spans="2:25" ht="21" customHeight="1">
      <c r="B405" s="19"/>
      <c r="C405" s="17">
        <v>22903</v>
      </c>
      <c r="D405" s="20" t="s">
        <v>130</v>
      </c>
      <c r="E405" s="67">
        <v>261862.86</v>
      </c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</row>
    <row r="406" spans="2:25" ht="21" customHeight="1">
      <c r="B406" s="19"/>
      <c r="C406" s="17">
        <v>22147</v>
      </c>
      <c r="D406" s="20" t="s">
        <v>69</v>
      </c>
      <c r="E406" s="67">
        <v>207898.51</v>
      </c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</row>
    <row r="407" spans="2:25" ht="21" customHeight="1">
      <c r="B407" s="19"/>
      <c r="C407" s="17">
        <v>10752</v>
      </c>
      <c r="D407" s="20" t="s">
        <v>8</v>
      </c>
      <c r="E407" s="67">
        <v>71009</v>
      </c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</row>
    <row r="408" spans="2:25" ht="21" customHeight="1">
      <c r="B408" s="19"/>
      <c r="C408" s="17">
        <v>23763</v>
      </c>
      <c r="D408" s="20" t="s">
        <v>48</v>
      </c>
      <c r="E408" s="67">
        <v>124242</v>
      </c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</row>
    <row r="409" spans="2:25" ht="21" customHeight="1">
      <c r="B409" s="19"/>
      <c r="C409" s="17">
        <v>21990</v>
      </c>
      <c r="D409" s="20" t="s">
        <v>16</v>
      </c>
      <c r="E409" s="67">
        <v>154881</v>
      </c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</row>
    <row r="410" spans="2:25" ht="21" customHeight="1">
      <c r="B410" s="19"/>
      <c r="C410" s="17">
        <v>22900</v>
      </c>
      <c r="D410" s="20" t="s">
        <v>114</v>
      </c>
      <c r="E410" s="67">
        <v>168880</v>
      </c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</row>
    <row r="411" spans="2:25" ht="21" customHeight="1">
      <c r="B411" s="19"/>
      <c r="C411" s="17">
        <v>22913</v>
      </c>
      <c r="D411" s="20" t="s">
        <v>86</v>
      </c>
      <c r="E411" s="67">
        <v>172543.37</v>
      </c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</row>
    <row r="412" spans="2:25" ht="21" customHeight="1">
      <c r="B412" s="19"/>
      <c r="C412" s="17">
        <v>23763</v>
      </c>
      <c r="D412" s="20" t="s">
        <v>48</v>
      </c>
      <c r="E412" s="67">
        <v>124242</v>
      </c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</row>
    <row r="413" spans="2:25" ht="21" customHeight="1">
      <c r="B413" s="19"/>
      <c r="C413" s="17">
        <v>24700</v>
      </c>
      <c r="D413" s="20" t="s">
        <v>85</v>
      </c>
      <c r="E413" s="67">
        <v>163746.84</v>
      </c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</row>
    <row r="414" spans="2:25" ht="21" customHeight="1">
      <c r="B414" s="19"/>
      <c r="C414" s="17">
        <v>21990</v>
      </c>
      <c r="D414" s="20" t="s">
        <v>16</v>
      </c>
      <c r="E414" s="67">
        <v>154881</v>
      </c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</row>
    <row r="415" spans="2:25" ht="21" customHeight="1">
      <c r="B415" s="19"/>
      <c r="C415" s="17">
        <v>22147</v>
      </c>
      <c r="D415" s="20" t="s">
        <v>69</v>
      </c>
      <c r="E415" s="67">
        <v>207898.51</v>
      </c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</row>
    <row r="416" spans="2:25" ht="21" customHeight="1">
      <c r="B416" s="19"/>
      <c r="C416" s="17">
        <v>22990</v>
      </c>
      <c r="D416" s="20" t="s">
        <v>37</v>
      </c>
      <c r="E416" s="67">
        <v>109675.79</v>
      </c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</row>
    <row r="417" spans="2:25" ht="21" customHeight="1">
      <c r="B417" s="19"/>
      <c r="C417" s="17">
        <v>22990</v>
      </c>
      <c r="D417" s="20" t="s">
        <v>37</v>
      </c>
      <c r="E417" s="67">
        <v>109675.79</v>
      </c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</row>
    <row r="418" spans="2:25" ht="21" customHeight="1">
      <c r="B418" s="19"/>
      <c r="C418" s="17">
        <v>22218</v>
      </c>
      <c r="D418" s="20" t="s">
        <v>99</v>
      </c>
      <c r="E418" s="67">
        <v>170978.8</v>
      </c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</row>
    <row r="419" spans="2:25" ht="21" customHeight="1">
      <c r="B419" s="19"/>
      <c r="C419" s="17">
        <v>22857</v>
      </c>
      <c r="D419" s="20" t="s">
        <v>111</v>
      </c>
      <c r="E419" s="67">
        <v>300000</v>
      </c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</row>
    <row r="420" spans="2:25" ht="21" customHeight="1">
      <c r="B420" s="19"/>
      <c r="C420" s="17">
        <v>22504</v>
      </c>
      <c r="D420" s="20" t="s">
        <v>117</v>
      </c>
      <c r="E420" s="67">
        <v>186396.09</v>
      </c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</row>
    <row r="421" spans="2:25" ht="21" customHeight="1">
      <c r="B421" s="19"/>
      <c r="C421" s="17">
        <v>23587</v>
      </c>
      <c r="D421" s="20" t="s">
        <v>6</v>
      </c>
      <c r="E421" s="67">
        <v>216684.6</v>
      </c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</row>
    <row r="422" spans="2:25" ht="21" customHeight="1">
      <c r="B422" s="19"/>
      <c r="C422" s="17">
        <v>20041</v>
      </c>
      <c r="D422" s="20" t="s">
        <v>12</v>
      </c>
      <c r="E422" s="67">
        <v>93150.12</v>
      </c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</row>
    <row r="423" spans="2:25" ht="21" customHeight="1">
      <c r="B423" s="19"/>
      <c r="C423" s="17">
        <v>10220</v>
      </c>
      <c r="D423" s="20" t="s">
        <v>105</v>
      </c>
      <c r="E423" s="67">
        <v>250200</v>
      </c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</row>
    <row r="424" spans="2:25" ht="21" customHeight="1">
      <c r="B424" s="19"/>
      <c r="C424" s="17">
        <v>21718</v>
      </c>
      <c r="D424" s="20" t="s">
        <v>39</v>
      </c>
      <c r="E424" s="67">
        <v>154000</v>
      </c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</row>
    <row r="425" spans="2:25" ht="21" customHeight="1">
      <c r="B425" s="19"/>
      <c r="C425" s="17">
        <v>21772</v>
      </c>
      <c r="D425" s="20" t="s">
        <v>39</v>
      </c>
      <c r="E425" s="67">
        <v>485000</v>
      </c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</row>
    <row r="426" spans="2:25" ht="21" customHeight="1">
      <c r="B426" s="19"/>
      <c r="C426" s="17">
        <v>21718</v>
      </c>
      <c r="D426" s="20" t="s">
        <v>39</v>
      </c>
      <c r="E426" s="67">
        <v>154000</v>
      </c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</row>
    <row r="427" spans="2:25" ht="21" customHeight="1">
      <c r="B427" s="19"/>
      <c r="C427" s="17">
        <v>23587</v>
      </c>
      <c r="D427" s="20" t="s">
        <v>6</v>
      </c>
      <c r="E427" s="67">
        <v>216684.6</v>
      </c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</row>
    <row r="428" spans="2:25" ht="21" customHeight="1">
      <c r="B428" s="19"/>
      <c r="C428" s="17">
        <v>20041</v>
      </c>
      <c r="D428" s="20" t="s">
        <v>12</v>
      </c>
      <c r="E428" s="67">
        <v>93150.12</v>
      </c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</row>
    <row r="429" spans="2:25" ht="21" customHeight="1">
      <c r="B429" s="19"/>
      <c r="C429" s="17">
        <v>23163</v>
      </c>
      <c r="D429" s="20" t="s">
        <v>12</v>
      </c>
      <c r="E429" s="67">
        <v>58638.21</v>
      </c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</row>
    <row r="430" spans="2:25" ht="21" customHeight="1">
      <c r="B430" s="19"/>
      <c r="C430" s="17">
        <v>21772</v>
      </c>
      <c r="D430" s="20" t="s">
        <v>39</v>
      </c>
      <c r="E430" s="67">
        <v>485000</v>
      </c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</row>
    <row r="431" spans="2:25" ht="21" customHeight="1">
      <c r="B431" s="19"/>
      <c r="C431" s="17">
        <v>23822</v>
      </c>
      <c r="D431" s="20" t="s">
        <v>129</v>
      </c>
      <c r="E431" s="67">
        <v>360800</v>
      </c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</row>
    <row r="432" spans="2:25" ht="21" customHeight="1">
      <c r="B432" s="19"/>
      <c r="C432" s="17">
        <v>23822</v>
      </c>
      <c r="D432" s="20" t="s">
        <v>129</v>
      </c>
      <c r="E432" s="67">
        <v>360800</v>
      </c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</row>
    <row r="433" spans="2:25" ht="21" customHeight="1">
      <c r="B433" s="19"/>
      <c r="C433" s="17">
        <v>23163</v>
      </c>
      <c r="D433" s="20" t="s">
        <v>12</v>
      </c>
      <c r="E433" s="67">
        <v>58638.21</v>
      </c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</row>
    <row r="434" spans="2:25" ht="21" customHeight="1">
      <c r="B434" s="19"/>
      <c r="C434" s="17">
        <v>22314</v>
      </c>
      <c r="D434" s="20" t="s">
        <v>31</v>
      </c>
      <c r="E434" s="67">
        <v>132644</v>
      </c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</row>
    <row r="435" spans="2:25" ht="21" customHeight="1">
      <c r="B435" s="19"/>
      <c r="C435" s="17">
        <v>8671</v>
      </c>
      <c r="D435" s="20" t="s">
        <v>14</v>
      </c>
      <c r="E435" s="67">
        <v>246543</v>
      </c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</row>
    <row r="436" spans="2:25" ht="21" customHeight="1">
      <c r="B436" s="19"/>
      <c r="C436" s="17">
        <v>22314</v>
      </c>
      <c r="D436" s="20" t="s">
        <v>31</v>
      </c>
      <c r="E436" s="67">
        <v>132644</v>
      </c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</row>
    <row r="437" spans="2:25" ht="21" customHeight="1">
      <c r="B437" s="19"/>
      <c r="C437" s="17">
        <v>22395</v>
      </c>
      <c r="D437" s="20" t="s">
        <v>11</v>
      </c>
      <c r="E437" s="67">
        <v>287199.21999999997</v>
      </c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</row>
    <row r="438" spans="2:25" ht="21" customHeight="1">
      <c r="B438" s="19"/>
      <c r="C438" s="17">
        <v>20546</v>
      </c>
      <c r="D438" s="20" t="s">
        <v>22</v>
      </c>
      <c r="E438" s="67">
        <v>155650.5</v>
      </c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</row>
    <row r="439" spans="2:25" ht="21" customHeight="1">
      <c r="B439" s="19"/>
      <c r="C439" s="17">
        <v>22395</v>
      </c>
      <c r="D439" s="20" t="s">
        <v>11</v>
      </c>
      <c r="E439" s="67">
        <v>287199.21999999997</v>
      </c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</row>
    <row r="440" spans="2:25" ht="21" customHeight="1">
      <c r="B440" s="19"/>
      <c r="C440" s="17">
        <v>23296</v>
      </c>
      <c r="D440" s="20" t="s">
        <v>22</v>
      </c>
      <c r="E440" s="67">
        <v>205291.66</v>
      </c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</row>
    <row r="441" spans="2:25" ht="21" customHeight="1">
      <c r="B441" s="19"/>
      <c r="C441" s="17">
        <v>11636</v>
      </c>
      <c r="D441" s="20" t="s">
        <v>35</v>
      </c>
      <c r="E441" s="67">
        <v>192500</v>
      </c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</row>
    <row r="442" spans="2:25" ht="21" customHeight="1">
      <c r="B442" s="19"/>
      <c r="C442" s="17">
        <v>20039</v>
      </c>
      <c r="D442" s="20" t="s">
        <v>94</v>
      </c>
      <c r="E442" s="67">
        <v>185200</v>
      </c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</row>
    <row r="443" spans="2:25" ht="21" customHeight="1">
      <c r="B443" s="19"/>
      <c r="C443" s="17">
        <v>11453</v>
      </c>
      <c r="D443" s="20" t="s">
        <v>51</v>
      </c>
      <c r="E443" s="67">
        <v>189317</v>
      </c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</row>
    <row r="444" spans="2:25" ht="21" customHeight="1">
      <c r="B444" s="19"/>
      <c r="C444" s="17">
        <v>20648</v>
      </c>
      <c r="D444" s="20" t="s">
        <v>33</v>
      </c>
      <c r="E444" s="67">
        <v>184000</v>
      </c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</row>
    <row r="445" spans="2:25" ht="21" customHeight="1">
      <c r="B445" s="19"/>
      <c r="C445" s="17">
        <v>9227</v>
      </c>
      <c r="D445" s="20" t="s">
        <v>47</v>
      </c>
      <c r="E445" s="67">
        <v>222014</v>
      </c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</row>
    <row r="446" spans="2:25" ht="21" customHeight="1">
      <c r="B446" s="19"/>
      <c r="C446" s="17">
        <v>9227</v>
      </c>
      <c r="D446" s="20" t="s">
        <v>47</v>
      </c>
      <c r="E446" s="67">
        <v>222014</v>
      </c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</row>
    <row r="447" spans="2:25" ht="21" customHeight="1">
      <c r="B447" s="19"/>
      <c r="C447" s="17">
        <v>24174</v>
      </c>
      <c r="D447" s="20" t="s">
        <v>99</v>
      </c>
      <c r="E447" s="67">
        <v>68413</v>
      </c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</row>
    <row r="448" spans="2:25" ht="21" customHeight="1">
      <c r="B448" s="19"/>
      <c r="C448" s="17">
        <v>24174</v>
      </c>
      <c r="D448" s="20" t="s">
        <v>99</v>
      </c>
      <c r="E448" s="67">
        <v>68413</v>
      </c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</row>
    <row r="449" spans="2:25" ht="21" customHeight="1">
      <c r="B449" s="19"/>
      <c r="C449" s="17">
        <v>22942</v>
      </c>
      <c r="D449" s="20" t="s">
        <v>130</v>
      </c>
      <c r="E449" s="67">
        <v>314630.28999999998</v>
      </c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</row>
    <row r="450" spans="2:25" ht="21" customHeight="1">
      <c r="B450" s="19"/>
      <c r="C450" s="17">
        <v>22762</v>
      </c>
      <c r="D450" s="20" t="s">
        <v>112</v>
      </c>
      <c r="E450" s="67">
        <v>486468.06</v>
      </c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</row>
    <row r="451" spans="2:25" ht="21" customHeight="1">
      <c r="B451" s="19"/>
      <c r="C451" s="17">
        <v>1000</v>
      </c>
      <c r="D451" s="20" t="s">
        <v>50</v>
      </c>
      <c r="E451" s="67">
        <v>0</v>
      </c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</row>
    <row r="452" spans="2:25" ht="21" customHeight="1">
      <c r="B452" s="19"/>
      <c r="C452" s="17">
        <v>864</v>
      </c>
      <c r="D452" s="20" t="s">
        <v>102</v>
      </c>
      <c r="E452" s="67">
        <v>0</v>
      </c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</row>
    <row r="453" spans="2:25" ht="21" customHeight="1">
      <c r="B453" s="19"/>
      <c r="C453" s="17">
        <v>735</v>
      </c>
      <c r="D453" s="20" t="s">
        <v>102</v>
      </c>
      <c r="E453" s="67">
        <v>0</v>
      </c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</row>
    <row r="454" spans="2:25" ht="21" customHeight="1">
      <c r="B454" s="19"/>
      <c r="C454" s="17">
        <v>21089</v>
      </c>
      <c r="D454" s="20" t="s">
        <v>12</v>
      </c>
      <c r="E454" s="67">
        <v>368000</v>
      </c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</row>
    <row r="455" spans="2:25" ht="21" customHeight="1">
      <c r="B455" s="19"/>
      <c r="C455" s="17">
        <v>21089</v>
      </c>
      <c r="D455" s="20" t="s">
        <v>12</v>
      </c>
      <c r="E455" s="67">
        <v>368000</v>
      </c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</row>
    <row r="456" spans="2:25" ht="21" customHeight="1">
      <c r="B456" s="19"/>
      <c r="C456" s="17">
        <v>22390</v>
      </c>
      <c r="D456" s="20" t="s">
        <v>87</v>
      </c>
      <c r="E456" s="67">
        <v>511469</v>
      </c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</row>
    <row r="457" spans="2:25" ht="21" customHeight="1">
      <c r="B457" s="19"/>
      <c r="C457" s="17">
        <v>22762</v>
      </c>
      <c r="D457" s="20" t="s">
        <v>112</v>
      </c>
      <c r="E457" s="67">
        <v>486468.06</v>
      </c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</row>
    <row r="458" spans="2:25" ht="21" customHeight="1">
      <c r="B458" s="19"/>
      <c r="C458" s="17">
        <v>22547</v>
      </c>
      <c r="D458" s="20" t="s">
        <v>104</v>
      </c>
      <c r="E458" s="67">
        <v>126165.23</v>
      </c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</row>
    <row r="459" spans="2:25" ht="21" customHeight="1">
      <c r="B459" s="19"/>
      <c r="C459" s="17">
        <v>22566</v>
      </c>
      <c r="D459" s="20" t="s">
        <v>61</v>
      </c>
      <c r="E459" s="67">
        <v>194765.68</v>
      </c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</row>
    <row r="460" spans="2:25" ht="21" customHeight="1">
      <c r="B460" s="19"/>
      <c r="C460" s="17">
        <v>22884</v>
      </c>
      <c r="D460" s="20" t="s">
        <v>77</v>
      </c>
      <c r="E460" s="67">
        <v>171737.48</v>
      </c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</row>
    <row r="461" spans="2:25" ht="21" customHeight="1">
      <c r="B461" s="19"/>
      <c r="C461" s="17">
        <v>8444</v>
      </c>
      <c r="D461" s="20" t="s">
        <v>13</v>
      </c>
      <c r="E461" s="67">
        <v>323951.53000000003</v>
      </c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</row>
    <row r="462" spans="2:25" ht="21" customHeight="1">
      <c r="B462" s="19"/>
      <c r="C462" s="17">
        <v>8444</v>
      </c>
      <c r="D462" s="20" t="s">
        <v>13</v>
      </c>
      <c r="E462" s="67">
        <v>323951.53000000003</v>
      </c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</row>
    <row r="463" spans="2:25" ht="21" customHeight="1">
      <c r="B463" s="19"/>
      <c r="C463" s="17">
        <v>22566</v>
      </c>
      <c r="D463" s="20" t="s">
        <v>61</v>
      </c>
      <c r="E463" s="67">
        <v>194765.68</v>
      </c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</row>
    <row r="464" spans="2:25" ht="21" customHeight="1">
      <c r="B464" s="19"/>
      <c r="C464" s="17">
        <v>20039</v>
      </c>
      <c r="D464" s="20" t="s">
        <v>94</v>
      </c>
      <c r="E464" s="67">
        <v>185200</v>
      </c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</row>
    <row r="465" spans="2:25" ht="21" customHeight="1">
      <c r="B465" s="19"/>
      <c r="C465" s="17">
        <v>11071</v>
      </c>
      <c r="D465" s="20" t="s">
        <v>113</v>
      </c>
      <c r="E465" s="67">
        <v>149792.41</v>
      </c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</row>
    <row r="466" spans="2:25" ht="21" customHeight="1">
      <c r="B466" s="19"/>
      <c r="C466" s="17">
        <v>11071</v>
      </c>
      <c r="D466" s="20" t="s">
        <v>113</v>
      </c>
      <c r="E466" s="67">
        <v>149792.41</v>
      </c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</row>
    <row r="467" spans="2:25" ht="21" customHeight="1">
      <c r="B467" s="19"/>
      <c r="C467" s="17">
        <v>23346</v>
      </c>
      <c r="D467" s="20" t="s">
        <v>110</v>
      </c>
      <c r="E467" s="67">
        <v>137779.20000000001</v>
      </c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</row>
    <row r="468" spans="2:25" ht="21" customHeight="1">
      <c r="B468" s="19"/>
      <c r="C468" s="17">
        <v>20655</v>
      </c>
      <c r="D468" s="20" t="s">
        <v>29</v>
      </c>
      <c r="E468" s="67">
        <v>270000</v>
      </c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</row>
    <row r="469" spans="2:25" ht="21" customHeight="1">
      <c r="B469" s="19"/>
      <c r="C469" s="17">
        <v>22905</v>
      </c>
      <c r="D469" s="20" t="s">
        <v>51</v>
      </c>
      <c r="E469" s="67">
        <v>149290.78</v>
      </c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</row>
    <row r="470" spans="2:25" ht="21" customHeight="1">
      <c r="B470" s="19"/>
      <c r="C470" s="17">
        <v>22905</v>
      </c>
      <c r="D470" s="20" t="s">
        <v>51</v>
      </c>
      <c r="E470" s="67">
        <v>149290.78</v>
      </c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</row>
    <row r="471" spans="2:25" ht="21" customHeight="1">
      <c r="B471" s="19"/>
      <c r="C471" s="17">
        <v>11341</v>
      </c>
      <c r="D471" s="20" t="s">
        <v>19</v>
      </c>
      <c r="E471" s="67">
        <v>180090.53</v>
      </c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</row>
    <row r="472" spans="2:25" ht="21" customHeight="1">
      <c r="B472" s="19"/>
      <c r="C472" s="17">
        <v>23504</v>
      </c>
      <c r="D472" s="20" t="s">
        <v>51</v>
      </c>
      <c r="E472" s="67">
        <v>246332.83</v>
      </c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</row>
    <row r="473" spans="2:25" ht="21" customHeight="1">
      <c r="B473" s="19"/>
      <c r="C473" s="17">
        <v>21592</v>
      </c>
      <c r="D473" s="20" t="s">
        <v>39</v>
      </c>
      <c r="E473" s="67">
        <v>152532.39000000001</v>
      </c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</row>
    <row r="474" spans="2:25" ht="21" customHeight="1">
      <c r="B474" s="19"/>
      <c r="C474" s="17">
        <v>21592</v>
      </c>
      <c r="D474" s="20" t="s">
        <v>39</v>
      </c>
      <c r="E474" s="67">
        <v>152532.39000000001</v>
      </c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</row>
    <row r="475" spans="2:25" ht="21" customHeight="1">
      <c r="B475" s="19"/>
      <c r="C475" s="17">
        <v>23947</v>
      </c>
      <c r="D475" s="20" t="s">
        <v>113</v>
      </c>
      <c r="E475" s="67">
        <v>176708.86</v>
      </c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</row>
    <row r="476" spans="2:25" ht="21" customHeight="1">
      <c r="B476" s="19"/>
      <c r="C476" s="17">
        <v>22547</v>
      </c>
      <c r="D476" s="20" t="s">
        <v>104</v>
      </c>
      <c r="E476" s="67">
        <v>126165.23</v>
      </c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</row>
    <row r="477" spans="2:25" ht="21" customHeight="1">
      <c r="B477" s="19"/>
      <c r="C477" s="17">
        <v>22409</v>
      </c>
      <c r="D477" s="20" t="s">
        <v>51</v>
      </c>
      <c r="E477" s="67">
        <v>175957</v>
      </c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</row>
    <row r="478" spans="2:25" ht="21" customHeight="1">
      <c r="B478" s="19"/>
      <c r="C478" s="17">
        <v>23504</v>
      </c>
      <c r="D478" s="20" t="s">
        <v>51</v>
      </c>
      <c r="E478" s="67">
        <v>246332.83</v>
      </c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</row>
    <row r="479" spans="2:25" ht="21" customHeight="1">
      <c r="B479" s="19"/>
      <c r="C479" s="17">
        <v>22745</v>
      </c>
      <c r="D479" s="20" t="s">
        <v>81</v>
      </c>
      <c r="E479" s="67">
        <v>150000</v>
      </c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</row>
    <row r="480" spans="2:25" ht="21" customHeight="1">
      <c r="B480" s="19"/>
      <c r="C480" s="17">
        <v>22657</v>
      </c>
      <c r="D480" s="20" t="s">
        <v>57</v>
      </c>
      <c r="E480" s="67">
        <v>296582.43</v>
      </c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</row>
    <row r="481" spans="2:25" ht="21" customHeight="1">
      <c r="B481" s="19"/>
      <c r="C481" s="17">
        <v>22657</v>
      </c>
      <c r="D481" s="20" t="s">
        <v>57</v>
      </c>
      <c r="E481" s="67">
        <v>296582.43</v>
      </c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</row>
    <row r="482" spans="2:25" ht="21" customHeight="1">
      <c r="B482" s="19"/>
      <c r="C482" s="17">
        <v>23947</v>
      </c>
      <c r="D482" s="20" t="s">
        <v>113</v>
      </c>
      <c r="E482" s="67">
        <v>176708.86</v>
      </c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</row>
    <row r="483" spans="2:25" ht="21" customHeight="1">
      <c r="B483" s="19"/>
      <c r="C483" s="17">
        <v>22745</v>
      </c>
      <c r="D483" s="20" t="s">
        <v>81</v>
      </c>
      <c r="E483" s="67">
        <v>150000</v>
      </c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</row>
    <row r="484" spans="2:25" ht="21" customHeight="1">
      <c r="B484" s="19"/>
      <c r="C484" s="17">
        <v>22309</v>
      </c>
      <c r="D484" s="20" t="s">
        <v>104</v>
      </c>
      <c r="E484" s="67">
        <v>194074.74</v>
      </c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</row>
    <row r="485" spans="2:25" ht="21" customHeight="1">
      <c r="B485" s="19"/>
      <c r="C485" s="17">
        <v>24088</v>
      </c>
      <c r="D485" s="20" t="s">
        <v>60</v>
      </c>
      <c r="E485" s="67">
        <v>177407</v>
      </c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</row>
    <row r="486" spans="2:25" ht="21" customHeight="1">
      <c r="B486" s="19"/>
      <c r="C486" s="17">
        <v>20406</v>
      </c>
      <c r="D486" s="20" t="s">
        <v>21</v>
      </c>
      <c r="E486" s="67">
        <v>200277.99</v>
      </c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</row>
    <row r="487" spans="2:25" ht="21" customHeight="1">
      <c r="B487" s="19"/>
      <c r="C487" s="17">
        <v>11353</v>
      </c>
      <c r="D487" s="20" t="s">
        <v>21</v>
      </c>
      <c r="E487" s="67">
        <v>356290.71</v>
      </c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</row>
    <row r="488" spans="2:25" ht="21" customHeight="1">
      <c r="B488" s="19"/>
      <c r="C488" s="17">
        <v>23529</v>
      </c>
      <c r="D488" s="20" t="s">
        <v>21</v>
      </c>
      <c r="E488" s="67">
        <v>72486.52</v>
      </c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</row>
    <row r="489" spans="2:25" ht="21" customHeight="1">
      <c r="B489" s="19"/>
      <c r="C489" s="17">
        <v>25441</v>
      </c>
      <c r="D489" s="20" t="s">
        <v>1</v>
      </c>
      <c r="E489" s="67">
        <v>338719</v>
      </c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</row>
    <row r="490" spans="2:25" ht="21" customHeight="1">
      <c r="B490" s="19"/>
      <c r="C490" s="17">
        <v>22459</v>
      </c>
      <c r="D490" s="20" t="s">
        <v>1</v>
      </c>
      <c r="E490" s="67">
        <v>63781</v>
      </c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</row>
    <row r="491" spans="2:25" ht="21" customHeight="1">
      <c r="B491" s="19"/>
      <c r="C491" s="17">
        <v>25441</v>
      </c>
      <c r="D491" s="20" t="s">
        <v>1</v>
      </c>
      <c r="E491" s="67">
        <v>338719</v>
      </c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</row>
    <row r="492" spans="2:25" ht="21" customHeight="1">
      <c r="B492" s="19"/>
      <c r="C492" s="17">
        <v>20406</v>
      </c>
      <c r="D492" s="20" t="s">
        <v>21</v>
      </c>
      <c r="E492" s="67">
        <v>200277.99</v>
      </c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</row>
    <row r="493" spans="2:25" ht="21" customHeight="1">
      <c r="B493" s="19"/>
      <c r="C493" s="17">
        <v>23529</v>
      </c>
      <c r="D493" s="20" t="s">
        <v>21</v>
      </c>
      <c r="E493" s="67">
        <v>72486.52</v>
      </c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</row>
    <row r="494" spans="2:25" ht="21" customHeight="1">
      <c r="B494" s="19"/>
      <c r="C494" s="17">
        <v>25441</v>
      </c>
      <c r="D494" s="20" t="s">
        <v>1</v>
      </c>
      <c r="E494" s="67">
        <v>338719</v>
      </c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</row>
    <row r="495" spans="2:25" ht="21" customHeight="1">
      <c r="B495" s="19"/>
      <c r="C495" s="17">
        <v>11353</v>
      </c>
      <c r="D495" s="20" t="s">
        <v>21</v>
      </c>
      <c r="E495" s="67">
        <v>356290.71</v>
      </c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</row>
    <row r="496" spans="2:25" ht="21" customHeight="1">
      <c r="B496" s="19"/>
      <c r="C496" s="17">
        <v>24088</v>
      </c>
      <c r="D496" s="20" t="s">
        <v>60</v>
      </c>
      <c r="E496" s="67">
        <v>177407</v>
      </c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</row>
    <row r="497" spans="2:25" ht="21" customHeight="1">
      <c r="B497" s="19"/>
      <c r="C497" s="17">
        <v>22309</v>
      </c>
      <c r="D497" s="20" t="s">
        <v>104</v>
      </c>
      <c r="E497" s="67">
        <v>194074.74</v>
      </c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</row>
    <row r="498" spans="2:25" ht="21" customHeight="1">
      <c r="B498" s="19"/>
      <c r="C498" s="17">
        <v>22459</v>
      </c>
      <c r="D498" s="20" t="s">
        <v>1</v>
      </c>
      <c r="E498" s="67">
        <v>63781</v>
      </c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</row>
    <row r="499" spans="2:25" ht="21" customHeight="1">
      <c r="B499" s="19"/>
      <c r="C499" s="17">
        <v>25441</v>
      </c>
      <c r="D499" s="20" t="s">
        <v>1</v>
      </c>
      <c r="E499" s="67">
        <v>338719</v>
      </c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</row>
    <row r="500" spans="2:25" ht="21" customHeight="1">
      <c r="B500" s="19"/>
      <c r="C500" s="17">
        <v>22096</v>
      </c>
      <c r="D500" s="20" t="s">
        <v>41</v>
      </c>
      <c r="E500" s="67">
        <v>214797.54</v>
      </c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</row>
    <row r="501" spans="2:25" ht="21" customHeight="1">
      <c r="B501" s="19"/>
      <c r="C501" s="17">
        <v>5538</v>
      </c>
      <c r="D501" s="20" t="s">
        <v>57</v>
      </c>
      <c r="E501" s="67">
        <v>0</v>
      </c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</row>
    <row r="502" spans="2:25" ht="21" customHeight="1">
      <c r="B502" s="19"/>
      <c r="C502" s="17">
        <v>22096</v>
      </c>
      <c r="D502" s="20" t="s">
        <v>41</v>
      </c>
      <c r="E502" s="67">
        <v>214797.54</v>
      </c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</row>
    <row r="503" spans="2:25" ht="21" customHeight="1">
      <c r="B503" s="19"/>
      <c r="C503" s="17">
        <v>21633</v>
      </c>
      <c r="D503" s="20" t="s">
        <v>31</v>
      </c>
      <c r="E503" s="67">
        <v>123428</v>
      </c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</row>
    <row r="504" spans="2:25" ht="21" customHeight="1">
      <c r="B504" s="19"/>
      <c r="C504" s="17">
        <v>23518</v>
      </c>
      <c r="D504" s="20" t="s">
        <v>8</v>
      </c>
      <c r="E504" s="67">
        <v>245942</v>
      </c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</row>
    <row r="505" spans="2:25" ht="21" customHeight="1">
      <c r="B505" s="19"/>
      <c r="C505" s="17">
        <v>21633</v>
      </c>
      <c r="D505" s="20" t="s">
        <v>31</v>
      </c>
      <c r="E505" s="67">
        <v>123428</v>
      </c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</row>
    <row r="506" spans="2:25" ht="21" customHeight="1">
      <c r="B506" s="19"/>
      <c r="C506" s="17">
        <v>6509</v>
      </c>
      <c r="D506" s="20" t="s">
        <v>18</v>
      </c>
      <c r="E506" s="67">
        <v>0</v>
      </c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</row>
    <row r="507" spans="2:25" ht="21" customHeight="1">
      <c r="B507" s="19"/>
      <c r="C507" s="17">
        <v>23016</v>
      </c>
      <c r="D507" s="20" t="s">
        <v>125</v>
      </c>
      <c r="E507" s="67">
        <v>197025.79</v>
      </c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</row>
    <row r="508" spans="2:25" ht="21" customHeight="1">
      <c r="B508" s="19"/>
      <c r="C508" s="17">
        <v>23319</v>
      </c>
      <c r="D508" s="20" t="s">
        <v>33</v>
      </c>
      <c r="E508" s="67">
        <v>171296</v>
      </c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</row>
    <row r="509" spans="2:25" ht="21" customHeight="1">
      <c r="B509" s="19"/>
      <c r="C509" s="17">
        <v>24136</v>
      </c>
      <c r="D509" s="20" t="s">
        <v>75</v>
      </c>
      <c r="E509" s="67">
        <v>182900.11</v>
      </c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</row>
    <row r="510" spans="2:25" ht="21" customHeight="1">
      <c r="B510" s="19"/>
      <c r="C510" s="17">
        <v>21436</v>
      </c>
      <c r="D510" s="20" t="s">
        <v>109</v>
      </c>
      <c r="E510" s="67">
        <v>260413.85</v>
      </c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</row>
    <row r="511" spans="2:25" ht="21" customHeight="1">
      <c r="B511" s="19"/>
      <c r="C511" s="17">
        <v>24365</v>
      </c>
      <c r="D511" s="20" t="s">
        <v>48</v>
      </c>
      <c r="E511" s="67">
        <v>187272</v>
      </c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</row>
    <row r="512" spans="2:25" ht="21" customHeight="1">
      <c r="B512" s="19"/>
      <c r="C512" s="17">
        <v>23997</v>
      </c>
      <c r="D512" s="20" t="s">
        <v>48</v>
      </c>
      <c r="E512" s="67">
        <v>151563.28</v>
      </c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</row>
    <row r="513" spans="2:25" ht="21" customHeight="1">
      <c r="B513" s="19"/>
      <c r="C513" s="17">
        <v>24569</v>
      </c>
      <c r="D513" s="20" t="s">
        <v>48</v>
      </c>
      <c r="E513" s="67">
        <v>281542</v>
      </c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</row>
    <row r="514" spans="2:25" ht="21" customHeight="1">
      <c r="B514" s="19"/>
      <c r="C514" s="17">
        <v>22933</v>
      </c>
      <c r="D514" s="20" t="s">
        <v>71</v>
      </c>
      <c r="E514" s="67">
        <v>87767.39</v>
      </c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</row>
    <row r="515" spans="2:25" ht="21" customHeight="1">
      <c r="B515" s="19"/>
      <c r="C515" s="17">
        <v>22933</v>
      </c>
      <c r="D515" s="20" t="s">
        <v>71</v>
      </c>
      <c r="E515" s="67">
        <v>87767.39</v>
      </c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</row>
    <row r="516" spans="2:25" ht="21" customHeight="1">
      <c r="B516" s="19"/>
      <c r="C516" s="17">
        <v>23075</v>
      </c>
      <c r="D516" s="20" t="s">
        <v>54</v>
      </c>
      <c r="E516" s="67">
        <v>89742</v>
      </c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</row>
    <row r="517" spans="2:25" ht="21" customHeight="1">
      <c r="B517" s="19"/>
      <c r="C517" s="17">
        <v>23376</v>
      </c>
      <c r="D517" s="20" t="s">
        <v>131</v>
      </c>
      <c r="E517" s="67">
        <v>172200</v>
      </c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</row>
    <row r="518" spans="2:25" ht="21" customHeight="1">
      <c r="B518" s="19"/>
      <c r="C518" s="17">
        <v>21453</v>
      </c>
      <c r="D518" s="20" t="s">
        <v>16</v>
      </c>
      <c r="E518" s="67">
        <v>182936.93</v>
      </c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</row>
    <row r="519" spans="2:25" ht="21" customHeight="1">
      <c r="B519" s="19"/>
      <c r="C519" s="17">
        <v>21453</v>
      </c>
      <c r="D519" s="20" t="s">
        <v>16</v>
      </c>
      <c r="E519" s="67">
        <v>182936.93</v>
      </c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</row>
    <row r="520" spans="2:25" ht="21" customHeight="1">
      <c r="B520" s="19"/>
      <c r="C520" s="17">
        <v>23337</v>
      </c>
      <c r="D520" s="20" t="s">
        <v>18</v>
      </c>
      <c r="E520" s="67">
        <v>109768</v>
      </c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</row>
    <row r="521" spans="2:25" ht="21" customHeight="1">
      <c r="B521" s="19"/>
      <c r="C521" s="17">
        <v>22632</v>
      </c>
      <c r="D521" s="20" t="s">
        <v>116</v>
      </c>
      <c r="E521" s="67">
        <v>105433</v>
      </c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</row>
    <row r="522" spans="2:25" ht="21" customHeight="1">
      <c r="B522" s="19"/>
      <c r="C522" s="17">
        <v>24166</v>
      </c>
      <c r="D522" s="20" t="s">
        <v>129</v>
      </c>
      <c r="E522" s="67">
        <v>454496.75</v>
      </c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</row>
    <row r="523" spans="2:25" ht="21" customHeight="1">
      <c r="B523" s="19"/>
      <c r="C523" s="17">
        <v>24166</v>
      </c>
      <c r="D523" s="20" t="s">
        <v>129</v>
      </c>
      <c r="E523" s="67">
        <v>454496.75</v>
      </c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</row>
    <row r="524" spans="2:25" ht="21" customHeight="1">
      <c r="B524" s="19"/>
      <c r="C524" s="17">
        <v>23376</v>
      </c>
      <c r="D524" s="20" t="s">
        <v>131</v>
      </c>
      <c r="E524" s="67">
        <v>172200</v>
      </c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</row>
    <row r="525" spans="2:25" ht="21" customHeight="1">
      <c r="B525" s="19"/>
      <c r="C525" s="17">
        <v>23667</v>
      </c>
      <c r="D525" s="20" t="s">
        <v>81</v>
      </c>
      <c r="E525" s="67">
        <v>214740.02</v>
      </c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</row>
    <row r="526" spans="2:25" ht="21" customHeight="1">
      <c r="B526" s="19"/>
      <c r="C526" s="17">
        <v>23613</v>
      </c>
      <c r="D526" s="20" t="s">
        <v>11</v>
      </c>
      <c r="E526" s="67">
        <v>182506</v>
      </c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</row>
    <row r="527" spans="2:25" ht="21" customHeight="1">
      <c r="B527" s="19"/>
      <c r="C527" s="17">
        <v>23668</v>
      </c>
      <c r="D527" s="20" t="s">
        <v>131</v>
      </c>
      <c r="E527" s="67">
        <v>66952</v>
      </c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</row>
    <row r="528" spans="2:25" ht="21" customHeight="1">
      <c r="B528" s="19"/>
      <c r="C528" s="17">
        <v>23668</v>
      </c>
      <c r="D528" s="20" t="s">
        <v>131</v>
      </c>
      <c r="E528" s="67">
        <v>66952</v>
      </c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</row>
    <row r="529" spans="2:25" ht="21" customHeight="1">
      <c r="B529" s="19"/>
      <c r="C529" s="17">
        <v>23613</v>
      </c>
      <c r="D529" s="20" t="s">
        <v>11</v>
      </c>
      <c r="E529" s="67">
        <v>182506</v>
      </c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</row>
    <row r="530" spans="2:25" ht="21" customHeight="1">
      <c r="B530" s="19"/>
      <c r="C530" s="17">
        <v>23667</v>
      </c>
      <c r="D530" s="20" t="s">
        <v>81</v>
      </c>
      <c r="E530" s="67">
        <v>214740.02</v>
      </c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</row>
    <row r="531" spans="2:25" ht="21" customHeight="1">
      <c r="B531" s="19"/>
      <c r="C531" s="17">
        <v>24041</v>
      </c>
      <c r="D531" s="20" t="s">
        <v>60</v>
      </c>
      <c r="E531" s="67">
        <v>371500</v>
      </c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</row>
    <row r="532" spans="2:25" ht="21" customHeight="1">
      <c r="B532" s="19"/>
      <c r="C532" s="17">
        <v>23880</v>
      </c>
      <c r="D532" s="20" t="s">
        <v>60</v>
      </c>
      <c r="E532" s="67">
        <v>447985</v>
      </c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</row>
    <row r="533" spans="2:25" ht="21" customHeight="1">
      <c r="B533" s="19"/>
      <c r="C533" s="17">
        <v>23503</v>
      </c>
      <c r="D533" s="20" t="s">
        <v>32</v>
      </c>
      <c r="E533" s="67">
        <v>95000</v>
      </c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</row>
    <row r="534" spans="2:25" ht="21" customHeight="1">
      <c r="B534" s="19"/>
      <c r="C534" s="17">
        <v>23674</v>
      </c>
      <c r="D534" s="20" t="s">
        <v>72</v>
      </c>
      <c r="E534" s="67">
        <v>184521.94</v>
      </c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</row>
    <row r="535" spans="2:25" ht="21" customHeight="1">
      <c r="B535" s="19"/>
      <c r="C535" s="17">
        <v>21900</v>
      </c>
      <c r="D535" s="20" t="s">
        <v>33</v>
      </c>
      <c r="E535" s="67">
        <v>173394</v>
      </c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</row>
    <row r="536" spans="2:25" ht="21" customHeight="1">
      <c r="B536" s="19"/>
      <c r="C536" s="17">
        <v>22285</v>
      </c>
      <c r="D536" s="20" t="s">
        <v>33</v>
      </c>
      <c r="E536" s="67">
        <v>322080.07</v>
      </c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</row>
    <row r="537" spans="2:25" ht="21" customHeight="1">
      <c r="B537" s="19"/>
      <c r="C537" s="17">
        <v>6509</v>
      </c>
      <c r="D537" s="20" t="s">
        <v>18</v>
      </c>
      <c r="E537" s="67">
        <v>0</v>
      </c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</row>
    <row r="538" spans="2:25" ht="21" customHeight="1">
      <c r="B538" s="19"/>
      <c r="C538" s="17">
        <v>23503</v>
      </c>
      <c r="D538" s="20" t="s">
        <v>32</v>
      </c>
      <c r="E538" s="67">
        <v>95000</v>
      </c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</row>
    <row r="539" spans="2:25" ht="21" customHeight="1">
      <c r="B539" s="19"/>
      <c r="C539" s="17">
        <v>23023</v>
      </c>
      <c r="D539" s="20" t="s">
        <v>1</v>
      </c>
      <c r="E539" s="67">
        <v>139165</v>
      </c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</row>
    <row r="540" spans="2:25" ht="21" customHeight="1">
      <c r="B540" s="19"/>
      <c r="C540" s="17">
        <v>23011</v>
      </c>
      <c r="D540" s="20" t="s">
        <v>1</v>
      </c>
      <c r="E540" s="67">
        <v>196673</v>
      </c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</row>
    <row r="541" spans="2:25" ht="21" customHeight="1">
      <c r="B541" s="19"/>
      <c r="C541" s="17">
        <v>23674</v>
      </c>
      <c r="D541" s="20" t="s">
        <v>72</v>
      </c>
      <c r="E541" s="67">
        <v>184521.94</v>
      </c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</row>
    <row r="542" spans="2:25" ht="21" customHeight="1">
      <c r="B542" s="19"/>
      <c r="C542" s="17">
        <v>24041</v>
      </c>
      <c r="D542" s="20" t="s">
        <v>60</v>
      </c>
      <c r="E542" s="67">
        <v>371500</v>
      </c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</row>
    <row r="543" spans="2:25" ht="21" customHeight="1">
      <c r="B543" s="19"/>
      <c r="C543" s="17">
        <v>23500</v>
      </c>
      <c r="D543" s="20" t="s">
        <v>87</v>
      </c>
      <c r="E543" s="67">
        <v>515060</v>
      </c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</row>
    <row r="544" spans="2:25" ht="21" customHeight="1">
      <c r="B544" s="19"/>
      <c r="C544" s="17">
        <v>20806</v>
      </c>
      <c r="D544" s="20" t="s">
        <v>55</v>
      </c>
      <c r="E544" s="67">
        <v>388060.2</v>
      </c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</row>
    <row r="545" spans="2:25" ht="21" customHeight="1">
      <c r="B545" s="19"/>
      <c r="C545" s="17">
        <v>23122</v>
      </c>
      <c r="D545" s="20" t="s">
        <v>116</v>
      </c>
      <c r="E545" s="67">
        <v>227772.5</v>
      </c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</row>
    <row r="546" spans="2:25" ht="21" customHeight="1">
      <c r="B546" s="19"/>
      <c r="C546" s="17">
        <v>21545</v>
      </c>
      <c r="D546" s="20" t="s">
        <v>6</v>
      </c>
      <c r="E546" s="67">
        <v>435000</v>
      </c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</row>
    <row r="547" spans="2:25" ht="21" customHeight="1">
      <c r="B547" s="19"/>
      <c r="C547" s="17">
        <v>23787</v>
      </c>
      <c r="D547" s="20" t="s">
        <v>39</v>
      </c>
      <c r="E547" s="67">
        <v>153700</v>
      </c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</row>
    <row r="548" spans="2:25" ht="21" customHeight="1">
      <c r="B548" s="19"/>
      <c r="C548" s="17">
        <v>23787</v>
      </c>
      <c r="D548" s="20" t="s">
        <v>39</v>
      </c>
      <c r="E548" s="67">
        <v>153700</v>
      </c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</row>
    <row r="549" spans="2:25" ht="21" customHeight="1">
      <c r="B549" s="19"/>
      <c r="C549" s="17">
        <v>21545</v>
      </c>
      <c r="D549" s="20" t="s">
        <v>6</v>
      </c>
      <c r="E549" s="67">
        <v>435000</v>
      </c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</row>
    <row r="550" spans="2:25" ht="21" customHeight="1">
      <c r="B550" s="19"/>
      <c r="C550" s="17">
        <v>23279</v>
      </c>
      <c r="D550" s="20" t="s">
        <v>62</v>
      </c>
      <c r="E550" s="67">
        <v>270475.23</v>
      </c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</row>
    <row r="551" spans="2:25" ht="21" customHeight="1">
      <c r="B551" s="19"/>
      <c r="C551" s="17">
        <v>23722</v>
      </c>
      <c r="D551" s="20" t="s">
        <v>78</v>
      </c>
      <c r="E551" s="67">
        <v>453080</v>
      </c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</row>
    <row r="552" spans="2:25" ht="21" customHeight="1">
      <c r="B552" s="19"/>
      <c r="C552" s="17">
        <v>10508</v>
      </c>
      <c r="D552" s="20" t="s">
        <v>78</v>
      </c>
      <c r="E552" s="67">
        <v>131007.41</v>
      </c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</row>
    <row r="553" spans="2:25" ht="21" customHeight="1">
      <c r="B553" s="19"/>
      <c r="C553" s="17">
        <v>23279</v>
      </c>
      <c r="D553" s="20" t="s">
        <v>62</v>
      </c>
      <c r="E553" s="67">
        <v>270475.23</v>
      </c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</row>
    <row r="554" spans="2:25" ht="21" customHeight="1">
      <c r="B554" s="19"/>
      <c r="C554" s="17">
        <v>21948</v>
      </c>
      <c r="D554" s="20" t="s">
        <v>62</v>
      </c>
      <c r="E554" s="67">
        <v>284711.24</v>
      </c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</row>
    <row r="555" spans="2:25" ht="21" customHeight="1">
      <c r="B555" s="19"/>
      <c r="C555" s="17">
        <v>23784</v>
      </c>
      <c r="D555" s="20" t="s">
        <v>6</v>
      </c>
      <c r="E555" s="67">
        <v>311186.01</v>
      </c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</row>
    <row r="556" spans="2:25" ht="21" customHeight="1">
      <c r="B556" s="19"/>
      <c r="C556" s="17">
        <v>21948</v>
      </c>
      <c r="D556" s="20" t="s">
        <v>62</v>
      </c>
      <c r="E556" s="67">
        <v>284711.24</v>
      </c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</row>
    <row r="557" spans="2:25" ht="21" customHeight="1">
      <c r="B557" s="19"/>
      <c r="C557" s="17">
        <v>21638</v>
      </c>
      <c r="D557" s="20" t="s">
        <v>75</v>
      </c>
      <c r="E557" s="67">
        <v>259420</v>
      </c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</row>
    <row r="558" spans="2:25" ht="21" customHeight="1">
      <c r="B558" s="19"/>
      <c r="C558" s="17">
        <v>21102</v>
      </c>
      <c r="D558" s="20" t="s">
        <v>75</v>
      </c>
      <c r="E558" s="67">
        <v>277700</v>
      </c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</row>
    <row r="559" spans="2:25" ht="21" customHeight="1">
      <c r="B559" s="19"/>
      <c r="C559" s="17">
        <v>21962</v>
      </c>
      <c r="D559" s="20" t="s">
        <v>117</v>
      </c>
      <c r="E559" s="67">
        <v>276413.14</v>
      </c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</row>
    <row r="560" spans="2:25" ht="21" customHeight="1">
      <c r="B560" s="19"/>
      <c r="C560" s="17">
        <v>9828</v>
      </c>
      <c r="D560" s="20" t="s">
        <v>42</v>
      </c>
      <c r="E560" s="67">
        <v>176050.63</v>
      </c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</row>
    <row r="561" spans="2:25" ht="21" customHeight="1">
      <c r="B561" s="19"/>
      <c r="C561" s="17">
        <v>23784</v>
      </c>
      <c r="D561" s="20" t="s">
        <v>6</v>
      </c>
      <c r="E561" s="67">
        <v>311186.01</v>
      </c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</row>
    <row r="562" spans="2:25" ht="21" customHeight="1">
      <c r="B562" s="19"/>
      <c r="C562" s="17">
        <v>21102</v>
      </c>
      <c r="D562" s="20" t="s">
        <v>75</v>
      </c>
      <c r="E562" s="67">
        <v>277700</v>
      </c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</row>
    <row r="563" spans="2:25" ht="21" customHeight="1">
      <c r="B563" s="19"/>
      <c r="C563" s="17">
        <v>9828</v>
      </c>
      <c r="D563" s="20" t="s">
        <v>42</v>
      </c>
      <c r="E563" s="67">
        <v>176050.63</v>
      </c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</row>
    <row r="564" spans="2:25" ht="21" customHeight="1">
      <c r="B564" s="19"/>
      <c r="C564" s="17">
        <v>11556</v>
      </c>
      <c r="D564" s="20" t="s">
        <v>109</v>
      </c>
      <c r="E564" s="67">
        <v>197875.96</v>
      </c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</row>
    <row r="565" spans="2:25" ht="21" customHeight="1">
      <c r="B565" s="19"/>
      <c r="C565" s="17">
        <v>23231</v>
      </c>
      <c r="D565" s="20" t="s">
        <v>104</v>
      </c>
      <c r="E565" s="67">
        <v>289328.62</v>
      </c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</row>
    <row r="566" spans="2:25" ht="21" customHeight="1">
      <c r="B566" s="19"/>
      <c r="C566" s="17">
        <v>23231</v>
      </c>
      <c r="D566" s="20" t="s">
        <v>104</v>
      </c>
      <c r="E566" s="67">
        <v>289328.62</v>
      </c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</row>
    <row r="567" spans="2:25" ht="21" customHeight="1">
      <c r="B567" s="19"/>
      <c r="C567" s="17">
        <v>23722</v>
      </c>
      <c r="D567" s="20" t="s">
        <v>78</v>
      </c>
      <c r="E567" s="67">
        <v>453080</v>
      </c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</row>
    <row r="568" spans="2:25" ht="21" customHeight="1">
      <c r="B568" s="19"/>
      <c r="C568" s="17">
        <v>21740</v>
      </c>
      <c r="D568" s="20" t="s">
        <v>82</v>
      </c>
      <c r="E568" s="67">
        <v>63096</v>
      </c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</row>
    <row r="569" spans="2:25" ht="21" customHeight="1">
      <c r="B569" s="19"/>
      <c r="C569" s="17">
        <v>7611</v>
      </c>
      <c r="D569" s="20" t="s">
        <v>48</v>
      </c>
      <c r="E569" s="67">
        <v>0</v>
      </c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</row>
    <row r="570" spans="2:25" ht="21" customHeight="1">
      <c r="B570" s="19"/>
      <c r="C570" s="17">
        <v>21740</v>
      </c>
      <c r="D570" s="20" t="s">
        <v>82</v>
      </c>
      <c r="E570" s="67">
        <v>63096</v>
      </c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</row>
    <row r="571" spans="2:25" ht="21" customHeight="1">
      <c r="B571" s="19"/>
      <c r="C571" s="17">
        <v>7611</v>
      </c>
      <c r="D571" s="20" t="s">
        <v>48</v>
      </c>
      <c r="E571" s="67">
        <v>0</v>
      </c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</row>
    <row r="572" spans="2:25" ht="21" customHeight="1">
      <c r="B572" s="19"/>
      <c r="C572" s="17">
        <v>22034</v>
      </c>
      <c r="D572" s="20" t="s">
        <v>53</v>
      </c>
      <c r="E572" s="67">
        <v>170834</v>
      </c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</row>
    <row r="573" spans="2:25" ht="21" customHeight="1">
      <c r="B573" s="19"/>
      <c r="C573" s="17">
        <v>22524</v>
      </c>
      <c r="D573" s="20" t="s">
        <v>38</v>
      </c>
      <c r="E573" s="67">
        <v>267810</v>
      </c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</row>
    <row r="574" spans="2:25" ht="21" customHeight="1">
      <c r="B574" s="19"/>
      <c r="C574" s="17">
        <v>21258</v>
      </c>
      <c r="D574" s="20" t="s">
        <v>16</v>
      </c>
      <c r="E574" s="67">
        <v>242786</v>
      </c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</row>
    <row r="575" spans="2:25" ht="21" customHeight="1">
      <c r="B575" s="19"/>
      <c r="C575" s="17">
        <v>21258</v>
      </c>
      <c r="D575" s="20" t="s">
        <v>16</v>
      </c>
      <c r="E575" s="67">
        <v>242786</v>
      </c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</row>
    <row r="576" spans="2:25" ht="21" customHeight="1">
      <c r="B576" s="19"/>
      <c r="C576" s="17">
        <v>22285</v>
      </c>
      <c r="D576" s="20" t="s">
        <v>33</v>
      </c>
      <c r="E576" s="67">
        <v>322080.07</v>
      </c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</row>
    <row r="577" spans="2:25" ht="21" customHeight="1">
      <c r="B577" s="19"/>
      <c r="C577" s="17">
        <v>22034</v>
      </c>
      <c r="D577" s="20" t="s">
        <v>53</v>
      </c>
      <c r="E577" s="67">
        <v>170834</v>
      </c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</row>
    <row r="578" spans="2:25" ht="21" customHeight="1">
      <c r="B578" s="19"/>
      <c r="C578" s="17">
        <v>22714</v>
      </c>
      <c r="D578" s="20" t="s">
        <v>89</v>
      </c>
      <c r="E578" s="67">
        <v>199123.09</v>
      </c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</row>
    <row r="579" spans="2:25" ht="21" customHeight="1">
      <c r="B579" s="19"/>
      <c r="C579" s="17">
        <v>24101</v>
      </c>
      <c r="D579" s="20" t="s">
        <v>95</v>
      </c>
      <c r="E579" s="67">
        <v>517815.4</v>
      </c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</row>
    <row r="580" spans="2:25" ht="21" customHeight="1">
      <c r="B580" s="19"/>
      <c r="C580" s="17">
        <v>24048</v>
      </c>
      <c r="D580" s="20" t="s">
        <v>132</v>
      </c>
      <c r="E580" s="67">
        <v>154350</v>
      </c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</row>
    <row r="581" spans="2:25" ht="21" customHeight="1">
      <c r="B581" s="19"/>
      <c r="C581" s="17">
        <v>11819</v>
      </c>
      <c r="D581" s="20" t="s">
        <v>111</v>
      </c>
      <c r="E581" s="67">
        <v>229846</v>
      </c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</row>
    <row r="582" spans="2:25" ht="21" customHeight="1">
      <c r="B582" s="19"/>
      <c r="C582" s="17">
        <v>23375</v>
      </c>
      <c r="D582" s="20" t="s">
        <v>18</v>
      </c>
      <c r="E582" s="67">
        <v>205276.09</v>
      </c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</row>
    <row r="583" spans="2:25" ht="21" customHeight="1">
      <c r="B583" s="19"/>
      <c r="C583" s="17">
        <v>24101</v>
      </c>
      <c r="D583" s="20" t="s">
        <v>95</v>
      </c>
      <c r="E583" s="67">
        <v>517815.4</v>
      </c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</row>
    <row r="584" spans="2:25" ht="21" customHeight="1">
      <c r="B584" s="19"/>
      <c r="C584" s="17">
        <v>21622</v>
      </c>
      <c r="D584" s="20" t="s">
        <v>73</v>
      </c>
      <c r="E584" s="67">
        <v>362248.38</v>
      </c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</row>
    <row r="585" spans="2:25" ht="21" customHeight="1">
      <c r="B585" s="19"/>
      <c r="C585" s="17">
        <v>24263</v>
      </c>
      <c r="D585" s="20" t="s">
        <v>9</v>
      </c>
      <c r="E585" s="67">
        <v>115893</v>
      </c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</row>
    <row r="586" spans="2:25" ht="21" customHeight="1">
      <c r="B586" s="19"/>
      <c r="C586" s="17">
        <v>22565</v>
      </c>
      <c r="D586" s="20" t="s">
        <v>22</v>
      </c>
      <c r="E586" s="67">
        <v>255678.71</v>
      </c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</row>
    <row r="587" spans="2:25" ht="21" customHeight="1">
      <c r="B587" s="19"/>
      <c r="C587" s="17">
        <v>22888</v>
      </c>
      <c r="D587" s="20" t="s">
        <v>6</v>
      </c>
      <c r="E587" s="67">
        <v>106803.01999999999</v>
      </c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</row>
    <row r="588" spans="2:25" ht="21" customHeight="1">
      <c r="B588" s="19"/>
      <c r="C588" s="17">
        <v>22888</v>
      </c>
      <c r="D588" s="20" t="s">
        <v>6</v>
      </c>
      <c r="E588" s="67">
        <v>106803.01999999999</v>
      </c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</row>
    <row r="589" spans="2:25" ht="21" customHeight="1">
      <c r="B589" s="19"/>
      <c r="C589" s="17">
        <v>22212</v>
      </c>
      <c r="D589" s="20" t="s">
        <v>90</v>
      </c>
      <c r="E589" s="67">
        <v>166380.94</v>
      </c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</row>
    <row r="590" spans="2:25" ht="21" customHeight="1">
      <c r="B590" s="19"/>
      <c r="C590" s="17">
        <v>22212</v>
      </c>
      <c r="D590" s="20" t="s">
        <v>90</v>
      </c>
      <c r="E590" s="67">
        <v>166380.94</v>
      </c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</row>
    <row r="591" spans="2:25" ht="21" customHeight="1">
      <c r="B591" s="19"/>
      <c r="C591" s="17">
        <v>20839</v>
      </c>
      <c r="D591" s="20" t="s">
        <v>90</v>
      </c>
      <c r="E591" s="67">
        <v>244924.49</v>
      </c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</row>
    <row r="592" spans="2:25" ht="21" customHeight="1">
      <c r="B592" s="19"/>
      <c r="C592" s="17">
        <v>11076</v>
      </c>
      <c r="D592" s="20" t="s">
        <v>31</v>
      </c>
      <c r="E592" s="67">
        <v>293555</v>
      </c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</row>
    <row r="593" spans="2:25" ht="21" customHeight="1">
      <c r="B593" s="19"/>
      <c r="C593" s="17">
        <v>24856</v>
      </c>
      <c r="D593" s="20" t="s">
        <v>95</v>
      </c>
      <c r="E593" s="67">
        <v>92868.02</v>
      </c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</row>
    <row r="594" spans="2:25" ht="21" customHeight="1">
      <c r="B594" s="19"/>
      <c r="C594" s="17">
        <v>21262</v>
      </c>
      <c r="D594" s="20" t="s">
        <v>95</v>
      </c>
      <c r="E594" s="67">
        <v>136600</v>
      </c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</row>
    <row r="595" spans="2:25" ht="21" customHeight="1">
      <c r="B595" s="19"/>
      <c r="C595" s="17">
        <v>11076</v>
      </c>
      <c r="D595" s="20" t="s">
        <v>31</v>
      </c>
      <c r="E595" s="67">
        <v>293555</v>
      </c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</row>
    <row r="596" spans="2:25" ht="21" customHeight="1">
      <c r="B596" s="19"/>
      <c r="C596" s="17">
        <v>11741</v>
      </c>
      <c r="D596" s="20" t="s">
        <v>9</v>
      </c>
      <c r="E596" s="67">
        <v>143600.09</v>
      </c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</row>
    <row r="597" spans="2:25" ht="21" customHeight="1">
      <c r="B597" s="19"/>
      <c r="C597" s="17">
        <v>22830</v>
      </c>
      <c r="D597" s="20" t="s">
        <v>69</v>
      </c>
      <c r="E597" s="67">
        <v>406013.22</v>
      </c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</row>
    <row r="598" spans="2:25" ht="21" customHeight="1">
      <c r="B598" s="19"/>
      <c r="C598" s="17">
        <v>21983</v>
      </c>
      <c r="D598" s="20" t="s">
        <v>39</v>
      </c>
      <c r="E598" s="67">
        <v>110451.94</v>
      </c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</row>
    <row r="599" spans="2:25" ht="21" customHeight="1">
      <c r="B599" s="19"/>
      <c r="C599" s="17">
        <v>11748</v>
      </c>
      <c r="D599" s="20" t="s">
        <v>29</v>
      </c>
      <c r="E599" s="67">
        <v>178086</v>
      </c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</row>
    <row r="600" spans="2:25" ht="21" customHeight="1">
      <c r="B600" s="19"/>
      <c r="C600" s="17">
        <v>11748</v>
      </c>
      <c r="D600" s="20" t="s">
        <v>29</v>
      </c>
      <c r="E600" s="67">
        <v>178086</v>
      </c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</row>
    <row r="601" spans="2:25" ht="21" customHeight="1">
      <c r="B601" s="19"/>
      <c r="C601" s="17">
        <v>23509</v>
      </c>
      <c r="D601" s="20" t="s">
        <v>68</v>
      </c>
      <c r="E601" s="67">
        <v>197848.3</v>
      </c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</row>
    <row r="602" spans="2:25" ht="21" customHeight="1">
      <c r="B602" s="19"/>
      <c r="C602" s="17">
        <v>22606</v>
      </c>
      <c r="D602" s="20" t="s">
        <v>74</v>
      </c>
      <c r="E602" s="67">
        <v>256464.72</v>
      </c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</row>
    <row r="603" spans="2:25" ht="21" customHeight="1">
      <c r="B603" s="19"/>
      <c r="C603" s="17">
        <v>23509</v>
      </c>
      <c r="D603" s="20" t="s">
        <v>68</v>
      </c>
      <c r="E603" s="67">
        <v>197848.3</v>
      </c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</row>
    <row r="604" spans="2:25" ht="21" customHeight="1">
      <c r="B604" s="19"/>
      <c r="C604" s="17">
        <v>20713</v>
      </c>
      <c r="D604" s="20" t="s">
        <v>18</v>
      </c>
      <c r="E604" s="67">
        <v>258192.65</v>
      </c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</row>
    <row r="605" spans="2:25" ht="21" customHeight="1">
      <c r="B605" s="19"/>
      <c r="C605" s="17">
        <v>23484</v>
      </c>
      <c r="D605" s="20" t="s">
        <v>1</v>
      </c>
      <c r="E605" s="67">
        <v>316870</v>
      </c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</row>
    <row r="606" spans="2:25" ht="21" customHeight="1">
      <c r="B606" s="19"/>
      <c r="C606" s="17">
        <v>26249</v>
      </c>
      <c r="D606" s="20" t="s">
        <v>69</v>
      </c>
      <c r="E606" s="67">
        <v>121805.49</v>
      </c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</row>
    <row r="607" spans="2:25" ht="21" customHeight="1">
      <c r="B607" s="19"/>
      <c r="C607" s="17">
        <v>21270</v>
      </c>
      <c r="D607" s="20" t="s">
        <v>6</v>
      </c>
      <c r="E607" s="67">
        <v>162000</v>
      </c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</row>
    <row r="608" spans="2:25" ht="21" customHeight="1">
      <c r="B608" s="19"/>
      <c r="C608" s="17">
        <v>23993</v>
      </c>
      <c r="D608" s="20" t="s">
        <v>129</v>
      </c>
      <c r="E608" s="67">
        <v>136025</v>
      </c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</row>
    <row r="609" spans="2:25" ht="21" customHeight="1">
      <c r="B609" s="19"/>
      <c r="C609" s="17">
        <v>21983</v>
      </c>
      <c r="D609" s="20" t="s">
        <v>39</v>
      </c>
      <c r="E609" s="67">
        <v>110451.94</v>
      </c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</row>
    <row r="610" spans="2:25" ht="21" customHeight="1">
      <c r="B610" s="19"/>
      <c r="C610" s="17">
        <v>23993</v>
      </c>
      <c r="D610" s="20" t="s">
        <v>129</v>
      </c>
      <c r="E610" s="67">
        <v>136025</v>
      </c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</row>
    <row r="611" spans="2:25" ht="21" customHeight="1">
      <c r="B611" s="19"/>
      <c r="C611" s="17">
        <v>21270</v>
      </c>
      <c r="D611" s="20" t="s">
        <v>6</v>
      </c>
      <c r="E611" s="67">
        <v>162000</v>
      </c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</row>
    <row r="612" spans="2:25" ht="21" customHeight="1">
      <c r="B612" s="19"/>
      <c r="C612" s="17">
        <v>23596</v>
      </c>
      <c r="D612" s="20" t="s">
        <v>96</v>
      </c>
      <c r="E612" s="67">
        <v>355875.4</v>
      </c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</row>
    <row r="613" spans="2:25" ht="21" customHeight="1">
      <c r="B613" s="19"/>
      <c r="C613" s="17">
        <v>22877</v>
      </c>
      <c r="D613" s="20" t="s">
        <v>22</v>
      </c>
      <c r="E613" s="67">
        <v>150458.54999999999</v>
      </c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</row>
    <row r="614" spans="2:25" ht="21" customHeight="1">
      <c r="B614" s="19"/>
      <c r="C614" s="17">
        <v>23596</v>
      </c>
      <c r="D614" s="20" t="s">
        <v>96</v>
      </c>
      <c r="E614" s="67">
        <v>355875.4</v>
      </c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</row>
    <row r="615" spans="2:25" ht="21" customHeight="1">
      <c r="B615" s="19"/>
      <c r="C615" s="17">
        <v>22229</v>
      </c>
      <c r="D615" s="20" t="s">
        <v>39</v>
      </c>
      <c r="E615" s="67">
        <v>242002.21</v>
      </c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</row>
    <row r="616" spans="2:25" ht="21" customHeight="1">
      <c r="B616" s="19"/>
      <c r="C616" s="17">
        <v>22580</v>
      </c>
      <c r="D616" s="20" t="s">
        <v>116</v>
      </c>
      <c r="E616" s="67">
        <v>309000</v>
      </c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</row>
    <row r="617" spans="2:25" ht="21" customHeight="1">
      <c r="B617" s="19"/>
      <c r="C617" s="17">
        <v>22229</v>
      </c>
      <c r="D617" s="20" t="s">
        <v>39</v>
      </c>
      <c r="E617" s="67">
        <v>242002.21</v>
      </c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</row>
    <row r="618" spans="2:25" ht="21" customHeight="1">
      <c r="B618" s="19"/>
      <c r="C618" s="17">
        <v>24270</v>
      </c>
      <c r="D618" s="20" t="s">
        <v>99</v>
      </c>
      <c r="E618" s="67">
        <v>213035.97</v>
      </c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</row>
    <row r="619" spans="2:25" ht="21" customHeight="1">
      <c r="B619" s="19"/>
      <c r="C619" s="17">
        <v>22280</v>
      </c>
      <c r="D619" s="20" t="s">
        <v>18</v>
      </c>
      <c r="E619" s="67">
        <v>146495.70000000001</v>
      </c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</row>
    <row r="620" spans="2:25" ht="21" customHeight="1">
      <c r="B620" s="19"/>
      <c r="C620" s="17">
        <v>20525</v>
      </c>
      <c r="D620" s="20" t="s">
        <v>66</v>
      </c>
      <c r="E620" s="67">
        <v>167170</v>
      </c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</row>
    <row r="621" spans="2:25" ht="21" customHeight="1">
      <c r="B621" s="19"/>
      <c r="C621" s="17">
        <v>11586</v>
      </c>
      <c r="D621" s="20" t="s">
        <v>18</v>
      </c>
      <c r="E621" s="67">
        <v>536384.02</v>
      </c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</row>
    <row r="622" spans="2:25" ht="21" customHeight="1">
      <c r="B622" s="19"/>
      <c r="C622" s="17">
        <v>23532</v>
      </c>
      <c r="D622" s="20" t="s">
        <v>18</v>
      </c>
      <c r="E622" s="67">
        <v>221000</v>
      </c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</row>
    <row r="623" spans="2:25" ht="21" customHeight="1">
      <c r="B623" s="19"/>
      <c r="C623" s="17">
        <v>8496</v>
      </c>
      <c r="D623" s="20" t="s">
        <v>18</v>
      </c>
      <c r="E623" s="67">
        <v>212000</v>
      </c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</row>
    <row r="624" spans="2:25" ht="21" customHeight="1">
      <c r="B624" s="19"/>
      <c r="C624" s="17">
        <v>21163</v>
      </c>
      <c r="D624" s="20" t="s">
        <v>68</v>
      </c>
      <c r="E624" s="67">
        <v>301752.74</v>
      </c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</row>
    <row r="625" spans="2:25" ht="21" customHeight="1">
      <c r="B625" s="19"/>
      <c r="C625" s="17">
        <v>23408</v>
      </c>
      <c r="D625" s="20" t="s">
        <v>7</v>
      </c>
      <c r="E625" s="67">
        <v>175493.67</v>
      </c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</row>
    <row r="626" spans="2:25" ht="21" customHeight="1">
      <c r="B626" s="19"/>
      <c r="C626" s="17">
        <v>25019</v>
      </c>
      <c r="D626" s="20" t="s">
        <v>142</v>
      </c>
      <c r="E626" s="67">
        <v>53077</v>
      </c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</row>
    <row r="627" spans="2:25" ht="21" customHeight="1">
      <c r="B627" s="19"/>
      <c r="C627" s="17">
        <v>20696</v>
      </c>
      <c r="D627" s="20" t="s">
        <v>95</v>
      </c>
      <c r="E627" s="67">
        <v>0</v>
      </c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</row>
    <row r="628" spans="2:25" ht="21" customHeight="1">
      <c r="B628" s="19"/>
      <c r="C628" s="17">
        <v>21163</v>
      </c>
      <c r="D628" s="20" t="s">
        <v>68</v>
      </c>
      <c r="E628" s="67">
        <v>301752.74</v>
      </c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</row>
    <row r="629" spans="2:25" ht="21" customHeight="1">
      <c r="B629" s="19"/>
      <c r="C629" s="17">
        <v>8496</v>
      </c>
      <c r="D629" s="20" t="s">
        <v>18</v>
      </c>
      <c r="E629" s="67">
        <v>212000</v>
      </c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</row>
    <row r="630" spans="2:25" ht="21" customHeight="1">
      <c r="B630" s="19"/>
      <c r="C630" s="17">
        <v>23532</v>
      </c>
      <c r="D630" s="20" t="s">
        <v>18</v>
      </c>
      <c r="E630" s="67">
        <v>221000</v>
      </c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</row>
    <row r="631" spans="2:25" ht="21" customHeight="1">
      <c r="B631" s="19"/>
      <c r="C631" s="17">
        <v>11586</v>
      </c>
      <c r="D631" s="20" t="s">
        <v>18</v>
      </c>
      <c r="E631" s="67">
        <v>536384.02</v>
      </c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</row>
    <row r="632" spans="2:25" ht="21" customHeight="1">
      <c r="B632" s="19"/>
      <c r="C632" s="17">
        <v>22280</v>
      </c>
      <c r="D632" s="20" t="s">
        <v>18</v>
      </c>
      <c r="E632" s="67">
        <v>146495.70000000001</v>
      </c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</row>
    <row r="633" spans="2:25" ht="21" customHeight="1">
      <c r="B633" s="19"/>
      <c r="C633" s="17">
        <v>24270</v>
      </c>
      <c r="D633" s="20" t="s">
        <v>99</v>
      </c>
      <c r="E633" s="67">
        <v>213035.97</v>
      </c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</row>
    <row r="634" spans="2:25" ht="21" customHeight="1">
      <c r="B634" s="19"/>
      <c r="C634" s="17">
        <v>24094</v>
      </c>
      <c r="D634" s="20" t="s">
        <v>65</v>
      </c>
      <c r="E634" s="67">
        <v>435000</v>
      </c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</row>
    <row r="635" spans="2:25" ht="21" customHeight="1">
      <c r="B635" s="19"/>
      <c r="C635" s="17">
        <v>22092</v>
      </c>
      <c r="D635" s="20" t="s">
        <v>69</v>
      </c>
      <c r="E635" s="67">
        <v>199795</v>
      </c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</row>
    <row r="636" spans="2:25" ht="21" customHeight="1">
      <c r="B636" s="19"/>
      <c r="C636" s="17">
        <v>25019</v>
      </c>
      <c r="D636" s="20" t="s">
        <v>142</v>
      </c>
      <c r="E636" s="67">
        <v>53077</v>
      </c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</row>
    <row r="637" spans="2:25" ht="21" customHeight="1">
      <c r="B637" s="19"/>
      <c r="C637" s="17">
        <v>22092</v>
      </c>
      <c r="D637" s="20" t="s">
        <v>69</v>
      </c>
      <c r="E637" s="67">
        <v>199795</v>
      </c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</row>
    <row r="638" spans="2:25" ht="21" customHeight="1">
      <c r="B638" s="19"/>
      <c r="C638" s="17">
        <v>23408</v>
      </c>
      <c r="D638" s="20" t="s">
        <v>7</v>
      </c>
      <c r="E638" s="67">
        <v>175493.67</v>
      </c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</row>
    <row r="639" spans="2:25" ht="21" customHeight="1">
      <c r="B639" s="19"/>
      <c r="C639" s="17">
        <v>24179</v>
      </c>
      <c r="D639" s="20" t="s">
        <v>142</v>
      </c>
      <c r="E639" s="67">
        <v>162072.22</v>
      </c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</row>
    <row r="640" spans="2:25" ht="21" customHeight="1">
      <c r="B640" s="19"/>
      <c r="C640" s="17">
        <v>23385</v>
      </c>
      <c r="D640" s="20" t="s">
        <v>8</v>
      </c>
      <c r="E640" s="67">
        <v>292194.53000000003</v>
      </c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</row>
    <row r="641" spans="2:25" ht="21" customHeight="1">
      <c r="B641" s="19"/>
      <c r="C641" s="17">
        <v>21894</v>
      </c>
      <c r="D641" s="20" t="s">
        <v>82</v>
      </c>
      <c r="E641" s="67">
        <v>196383</v>
      </c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</row>
    <row r="642" spans="2:25" ht="21" customHeight="1">
      <c r="B642" s="19"/>
      <c r="C642" s="17">
        <v>23385</v>
      </c>
      <c r="D642" s="20" t="s">
        <v>8</v>
      </c>
      <c r="E642" s="67">
        <v>292194.53000000003</v>
      </c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</row>
    <row r="643" spans="2:25" ht="21" customHeight="1">
      <c r="B643" s="19"/>
      <c r="C643" s="17">
        <v>21894</v>
      </c>
      <c r="D643" s="20" t="s">
        <v>82</v>
      </c>
      <c r="E643" s="67">
        <v>196383</v>
      </c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</row>
    <row r="644" spans="2:25" ht="21" customHeight="1">
      <c r="B644" s="19"/>
      <c r="C644" s="17">
        <v>24681</v>
      </c>
      <c r="D644" s="20" t="s">
        <v>68</v>
      </c>
      <c r="E644" s="67">
        <v>151596.54999999999</v>
      </c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</row>
    <row r="645" spans="2:25" ht="21" customHeight="1">
      <c r="B645" s="19"/>
      <c r="C645" s="17">
        <v>22196</v>
      </c>
      <c r="D645" s="20" t="s">
        <v>39</v>
      </c>
      <c r="E645" s="67">
        <v>325381</v>
      </c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</row>
    <row r="646" spans="2:25" ht="21" customHeight="1">
      <c r="B646" s="19"/>
      <c r="C646" s="17">
        <v>24320</v>
      </c>
      <c r="D646" s="20" t="s">
        <v>25</v>
      </c>
      <c r="E646" s="67">
        <v>226308.29</v>
      </c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</row>
    <row r="647" spans="2:25" ht="21" customHeight="1">
      <c r="B647" s="19"/>
      <c r="C647" s="17">
        <v>22196</v>
      </c>
      <c r="D647" s="20" t="s">
        <v>39</v>
      </c>
      <c r="E647" s="67">
        <v>325381</v>
      </c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</row>
    <row r="648" spans="2:25" ht="21" customHeight="1">
      <c r="B648" s="19"/>
      <c r="C648" s="17">
        <v>22414</v>
      </c>
      <c r="D648" s="20" t="s">
        <v>99</v>
      </c>
      <c r="E648" s="67">
        <v>193478.87</v>
      </c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</row>
    <row r="649" spans="2:25" ht="21" customHeight="1">
      <c r="B649" s="19"/>
      <c r="C649" s="17">
        <v>22414</v>
      </c>
      <c r="D649" s="20" t="s">
        <v>99</v>
      </c>
      <c r="E649" s="67">
        <v>193478.87</v>
      </c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</row>
    <row r="650" spans="2:25" ht="21" customHeight="1">
      <c r="B650" s="19"/>
      <c r="C650" s="17">
        <v>24681</v>
      </c>
      <c r="D650" s="20" t="s">
        <v>68</v>
      </c>
      <c r="E650" s="67">
        <v>151596.54999999999</v>
      </c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</row>
    <row r="651" spans="2:25" ht="21" customHeight="1">
      <c r="B651" s="19"/>
      <c r="C651" s="17">
        <v>25025</v>
      </c>
      <c r="D651" s="20" t="s">
        <v>66</v>
      </c>
      <c r="E651" s="67">
        <v>117317.45</v>
      </c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</row>
    <row r="652" spans="2:25" ht="21" customHeight="1">
      <c r="B652" s="19"/>
      <c r="C652" s="17">
        <v>24253</v>
      </c>
      <c r="D652" s="20" t="s">
        <v>3</v>
      </c>
      <c r="E652" s="67">
        <v>200047</v>
      </c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</row>
    <row r="653" spans="2:25" ht="21" customHeight="1">
      <c r="B653" s="19"/>
      <c r="C653" s="17">
        <v>22949</v>
      </c>
      <c r="D653" s="20" t="s">
        <v>92</v>
      </c>
      <c r="E653" s="67">
        <v>83300</v>
      </c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</row>
    <row r="654" spans="2:25" ht="21" customHeight="1">
      <c r="B654" s="19"/>
      <c r="C654" s="17">
        <v>22949</v>
      </c>
      <c r="D654" s="20" t="s">
        <v>92</v>
      </c>
      <c r="E654" s="67">
        <v>83300</v>
      </c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</row>
    <row r="655" spans="2:25" ht="21" customHeight="1">
      <c r="B655" s="19"/>
      <c r="C655" s="17">
        <v>24253</v>
      </c>
      <c r="D655" s="20" t="s">
        <v>3</v>
      </c>
      <c r="E655" s="67">
        <v>200047</v>
      </c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</row>
    <row r="656" spans="2:25" ht="21" customHeight="1">
      <c r="B656" s="19"/>
      <c r="C656" s="17">
        <v>25025</v>
      </c>
      <c r="D656" s="20" t="s">
        <v>66</v>
      </c>
      <c r="E656" s="67">
        <v>117317.45</v>
      </c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</row>
    <row r="657" spans="2:25" ht="21" customHeight="1">
      <c r="B657" s="19"/>
      <c r="C657" s="17">
        <v>25000</v>
      </c>
      <c r="D657" s="20" t="s">
        <v>8</v>
      </c>
      <c r="E657" s="67">
        <v>134073</v>
      </c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</row>
    <row r="658" spans="2:25" ht="21" customHeight="1">
      <c r="B658" s="19"/>
      <c r="C658" s="17">
        <v>25000</v>
      </c>
      <c r="D658" s="20" t="s">
        <v>8</v>
      </c>
      <c r="E658" s="67">
        <v>134073</v>
      </c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</row>
    <row r="659" spans="2:25" ht="21" customHeight="1">
      <c r="B659" s="19"/>
      <c r="C659" s="17">
        <v>23752</v>
      </c>
      <c r="D659" s="20" t="s">
        <v>71</v>
      </c>
      <c r="E659" s="67">
        <v>56000</v>
      </c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</row>
    <row r="660" spans="2:25" ht="21" customHeight="1">
      <c r="B660" s="19"/>
      <c r="C660" s="17">
        <v>9080</v>
      </c>
      <c r="D660" s="20" t="s">
        <v>73</v>
      </c>
      <c r="E660" s="67">
        <v>152185</v>
      </c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</row>
    <row r="661" spans="2:25" ht="21" customHeight="1">
      <c r="B661" s="19"/>
      <c r="C661" s="17">
        <v>22825</v>
      </c>
      <c r="D661" s="20" t="s">
        <v>95</v>
      </c>
      <c r="E661" s="67">
        <v>161302.16</v>
      </c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</row>
    <row r="662" spans="2:25" ht="21" customHeight="1">
      <c r="B662" s="19"/>
      <c r="C662" s="17">
        <v>24570</v>
      </c>
      <c r="D662" s="20" t="s">
        <v>95</v>
      </c>
      <c r="E662" s="67">
        <v>252137.37</v>
      </c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</row>
    <row r="663" spans="2:25" ht="21" customHeight="1">
      <c r="B663" s="19"/>
      <c r="C663" s="17">
        <v>24283</v>
      </c>
      <c r="D663" s="20" t="s">
        <v>36</v>
      </c>
      <c r="E663" s="67">
        <v>357798.82</v>
      </c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</row>
    <row r="664" spans="2:25" ht="21" customHeight="1">
      <c r="B664" s="19"/>
      <c r="C664" s="17">
        <v>24524</v>
      </c>
      <c r="D664" s="20" t="s">
        <v>80</v>
      </c>
      <c r="E664" s="67">
        <v>260000</v>
      </c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</row>
    <row r="665" spans="2:25" ht="21" customHeight="1">
      <c r="B665" s="19"/>
      <c r="C665" s="17">
        <v>23359</v>
      </c>
      <c r="D665" s="20" t="s">
        <v>130</v>
      </c>
      <c r="E665" s="67">
        <v>192583.7</v>
      </c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</row>
    <row r="666" spans="2:25" ht="21" customHeight="1">
      <c r="B666" s="19"/>
      <c r="C666" s="17">
        <v>24524</v>
      </c>
      <c r="D666" s="20" t="s">
        <v>80</v>
      </c>
      <c r="E666" s="67">
        <v>260000</v>
      </c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</row>
    <row r="667" spans="2:25" ht="21" customHeight="1">
      <c r="B667" s="19"/>
      <c r="C667" s="17">
        <v>22825</v>
      </c>
      <c r="D667" s="20" t="s">
        <v>95</v>
      </c>
      <c r="E667" s="67">
        <v>161302.16</v>
      </c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</row>
    <row r="668" spans="2:25" ht="21" customHeight="1">
      <c r="B668" s="19"/>
      <c r="C668" s="17">
        <v>24283</v>
      </c>
      <c r="D668" s="20" t="s">
        <v>36</v>
      </c>
      <c r="E668" s="67">
        <v>357798.82</v>
      </c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</row>
    <row r="669" spans="2:25" ht="21" customHeight="1">
      <c r="B669" s="19"/>
      <c r="C669" s="17">
        <v>23653</v>
      </c>
      <c r="D669" s="20" t="s">
        <v>4</v>
      </c>
      <c r="E669" s="67">
        <v>140395.34</v>
      </c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</row>
    <row r="670" spans="2:25" ht="21" customHeight="1">
      <c r="B670" s="19"/>
      <c r="C670" s="17">
        <v>23037</v>
      </c>
      <c r="D670" s="20" t="s">
        <v>12</v>
      </c>
      <c r="E670" s="67">
        <v>133700</v>
      </c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</row>
    <row r="671" spans="2:25" ht="21" customHeight="1">
      <c r="B671" s="19"/>
      <c r="C671" s="17">
        <v>23653</v>
      </c>
      <c r="D671" s="20" t="s">
        <v>4</v>
      </c>
      <c r="E671" s="67">
        <v>140395.34</v>
      </c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</row>
    <row r="672" spans="2:25" ht="21" customHeight="1">
      <c r="B672" s="19"/>
      <c r="C672" s="17">
        <v>23037</v>
      </c>
      <c r="D672" s="20" t="s">
        <v>12</v>
      </c>
      <c r="E672" s="67">
        <v>133700</v>
      </c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</row>
    <row r="673" spans="2:25" ht="21" customHeight="1">
      <c r="B673" s="19"/>
      <c r="C673" s="17">
        <v>24097</v>
      </c>
      <c r="D673" s="20" t="s">
        <v>114</v>
      </c>
      <c r="E673" s="67">
        <v>291887.96999999997</v>
      </c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</row>
    <row r="674" spans="2:25" ht="21" customHeight="1">
      <c r="B674" s="19"/>
      <c r="C674" s="17">
        <v>23052</v>
      </c>
      <c r="D674" s="20" t="s">
        <v>54</v>
      </c>
      <c r="E674" s="67">
        <v>140531.26</v>
      </c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</row>
    <row r="675" spans="2:25" ht="21" customHeight="1">
      <c r="B675" s="19"/>
      <c r="C675" s="17">
        <v>21940</v>
      </c>
      <c r="D675" s="20" t="s">
        <v>104</v>
      </c>
      <c r="E675" s="67">
        <v>75648</v>
      </c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</row>
    <row r="676" spans="2:25" ht="21" customHeight="1">
      <c r="B676" s="19"/>
      <c r="C676" s="17">
        <v>21940</v>
      </c>
      <c r="D676" s="20" t="s">
        <v>104</v>
      </c>
      <c r="E676" s="67">
        <v>75648</v>
      </c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</row>
    <row r="677" spans="2:25" ht="21" customHeight="1">
      <c r="B677" s="19"/>
      <c r="C677" s="17">
        <v>23156</v>
      </c>
      <c r="D677" s="20" t="s">
        <v>91</v>
      </c>
      <c r="E677" s="67">
        <v>165467.5</v>
      </c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</row>
    <row r="678" spans="2:25" ht="21" customHeight="1">
      <c r="B678" s="19"/>
      <c r="C678" s="17">
        <v>25076</v>
      </c>
      <c r="D678" s="20" t="s">
        <v>85</v>
      </c>
      <c r="E678" s="67">
        <v>206082.11</v>
      </c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</row>
    <row r="679" spans="2:25" ht="21" customHeight="1">
      <c r="B679" s="19"/>
      <c r="C679" s="17">
        <v>21954</v>
      </c>
      <c r="D679" s="20" t="s">
        <v>97</v>
      </c>
      <c r="E679" s="67">
        <v>247000</v>
      </c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</row>
    <row r="680" spans="2:25" ht="21" customHeight="1">
      <c r="B680" s="19"/>
      <c r="C680" s="17">
        <v>23156</v>
      </c>
      <c r="D680" s="20" t="s">
        <v>91</v>
      </c>
      <c r="E680" s="67">
        <v>165467.5</v>
      </c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</row>
    <row r="681" spans="2:25" ht="21" customHeight="1">
      <c r="B681" s="19"/>
      <c r="C681" s="17">
        <v>25076</v>
      </c>
      <c r="D681" s="20" t="s">
        <v>85</v>
      </c>
      <c r="E681" s="67">
        <v>206082.11</v>
      </c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</row>
    <row r="682" spans="2:25" ht="21" customHeight="1">
      <c r="B682" s="19"/>
      <c r="C682" s="17">
        <v>24614</v>
      </c>
      <c r="D682" s="20" t="s">
        <v>47</v>
      </c>
      <c r="E682" s="67">
        <v>214600</v>
      </c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</row>
    <row r="683" spans="2:25" ht="21" customHeight="1">
      <c r="B683" s="19"/>
      <c r="C683" s="17">
        <v>22379</v>
      </c>
      <c r="D683" s="20" t="s">
        <v>116</v>
      </c>
      <c r="E683" s="67">
        <v>218265</v>
      </c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</row>
    <row r="684" spans="2:25" ht="21" customHeight="1">
      <c r="B684" s="19"/>
      <c r="C684" s="17">
        <v>22977</v>
      </c>
      <c r="D684" s="20" t="s">
        <v>103</v>
      </c>
      <c r="E684" s="67">
        <v>153314</v>
      </c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</row>
    <row r="685" spans="2:25" ht="21" customHeight="1">
      <c r="B685" s="19"/>
      <c r="C685" s="17">
        <v>24614</v>
      </c>
      <c r="D685" s="20" t="s">
        <v>47</v>
      </c>
      <c r="E685" s="67">
        <v>214600</v>
      </c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</row>
    <row r="686" spans="2:25" ht="21" customHeight="1">
      <c r="B686" s="19"/>
      <c r="C686" s="17">
        <v>21966</v>
      </c>
      <c r="D686" s="20" t="s">
        <v>35</v>
      </c>
      <c r="E686" s="67">
        <v>916209.94000000006</v>
      </c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</row>
    <row r="687" spans="2:25" ht="21" customHeight="1">
      <c r="B687" s="19"/>
      <c r="C687" s="17">
        <v>9743</v>
      </c>
      <c r="D687" s="20" t="s">
        <v>93</v>
      </c>
      <c r="E687" s="67">
        <v>209942</v>
      </c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</row>
    <row r="688" spans="2:25" ht="21" customHeight="1">
      <c r="B688" s="19"/>
      <c r="C688" s="17">
        <v>20427</v>
      </c>
      <c r="D688" s="20" t="s">
        <v>57</v>
      </c>
      <c r="E688" s="67">
        <v>342000</v>
      </c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</row>
    <row r="689" spans="2:25" ht="21" customHeight="1">
      <c r="B689" s="19"/>
      <c r="C689" s="17">
        <v>23909</v>
      </c>
      <c r="D689" s="20" t="s">
        <v>8</v>
      </c>
      <c r="E689" s="67">
        <v>247020</v>
      </c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</row>
    <row r="690" spans="2:25" ht="21" customHeight="1">
      <c r="B690" s="19"/>
      <c r="C690" s="17">
        <v>20427</v>
      </c>
      <c r="D690" s="20" t="s">
        <v>57</v>
      </c>
      <c r="E690" s="67">
        <v>342000</v>
      </c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</row>
    <row r="691" spans="2:25" ht="21" customHeight="1">
      <c r="B691" s="19"/>
      <c r="C691" s="17">
        <v>9743</v>
      </c>
      <c r="D691" s="20" t="s">
        <v>93</v>
      </c>
      <c r="E691" s="67">
        <v>209942</v>
      </c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</row>
    <row r="692" spans="2:25" ht="21" customHeight="1">
      <c r="B692" s="19"/>
      <c r="C692" s="17">
        <v>23909</v>
      </c>
      <c r="D692" s="20" t="s">
        <v>8</v>
      </c>
      <c r="E692" s="67">
        <v>247020</v>
      </c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</row>
    <row r="693" spans="2:25" ht="21" customHeight="1">
      <c r="B693" s="19"/>
      <c r="C693" s="17">
        <v>24555</v>
      </c>
      <c r="D693" s="20" t="s">
        <v>6</v>
      </c>
      <c r="E693" s="67">
        <v>108000</v>
      </c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</row>
    <row r="694" spans="2:25" ht="21" customHeight="1">
      <c r="B694" s="19"/>
      <c r="C694" s="17">
        <v>24555</v>
      </c>
      <c r="D694" s="20" t="s">
        <v>6</v>
      </c>
      <c r="E694" s="67">
        <v>108000</v>
      </c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</row>
    <row r="695" spans="2:25" ht="21" customHeight="1">
      <c r="B695" s="19"/>
      <c r="C695" s="17">
        <v>20608</v>
      </c>
      <c r="D695" s="20" t="s">
        <v>56</v>
      </c>
      <c r="E695" s="67">
        <v>146896</v>
      </c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</row>
    <row r="696" spans="2:25" ht="21" customHeight="1">
      <c r="B696" s="19"/>
      <c r="C696" s="17">
        <v>25424</v>
      </c>
      <c r="D696" s="20" t="s">
        <v>31</v>
      </c>
      <c r="E696" s="67">
        <v>180536</v>
      </c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</row>
    <row r="697" spans="2:25" ht="21" customHeight="1">
      <c r="B697" s="19"/>
      <c r="C697" s="17">
        <v>20608</v>
      </c>
      <c r="D697" s="20" t="s">
        <v>56</v>
      </c>
      <c r="E697" s="67">
        <v>146896</v>
      </c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</row>
    <row r="698" spans="2:25" ht="21" customHeight="1">
      <c r="B698" s="19"/>
      <c r="C698" s="17">
        <v>25349</v>
      </c>
      <c r="D698" s="20" t="s">
        <v>66</v>
      </c>
      <c r="E698" s="67">
        <v>246332.83</v>
      </c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</row>
    <row r="699" spans="2:25" ht="21" customHeight="1">
      <c r="B699" s="19"/>
      <c r="C699" s="17">
        <v>23745</v>
      </c>
      <c r="D699" s="20" t="s">
        <v>16</v>
      </c>
      <c r="E699" s="67">
        <v>144701</v>
      </c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</row>
    <row r="700" spans="2:25" ht="21" customHeight="1">
      <c r="B700" s="19"/>
      <c r="C700" s="17">
        <v>23745</v>
      </c>
      <c r="D700" s="20" t="s">
        <v>16</v>
      </c>
      <c r="E700" s="67">
        <v>144701</v>
      </c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</row>
    <row r="701" spans="2:25" ht="21" customHeight="1">
      <c r="B701" s="19"/>
      <c r="C701" s="17">
        <v>25349</v>
      </c>
      <c r="D701" s="20" t="s">
        <v>66</v>
      </c>
      <c r="E701" s="67">
        <v>246332.83</v>
      </c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</row>
    <row r="702" spans="2:25" ht="21" customHeight="1">
      <c r="B702" s="19"/>
      <c r="C702" s="17">
        <v>22244</v>
      </c>
      <c r="D702" s="20" t="s">
        <v>90</v>
      </c>
      <c r="E702" s="67">
        <v>144810</v>
      </c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</row>
    <row r="703" spans="2:25" ht="21" customHeight="1">
      <c r="B703" s="19"/>
      <c r="C703" s="17">
        <v>24768</v>
      </c>
      <c r="D703" s="20" t="s">
        <v>9</v>
      </c>
      <c r="E703" s="67">
        <v>193797</v>
      </c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</row>
    <row r="704" spans="2:25" ht="21" customHeight="1">
      <c r="B704" s="19"/>
      <c r="C704" s="17">
        <v>21612</v>
      </c>
      <c r="D704" s="20" t="s">
        <v>81</v>
      </c>
      <c r="E704" s="67">
        <v>189540.36</v>
      </c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</row>
    <row r="705" spans="2:25" ht="21" customHeight="1">
      <c r="B705" s="19"/>
      <c r="C705" s="17">
        <v>11343</v>
      </c>
      <c r="D705" s="20" t="s">
        <v>81</v>
      </c>
      <c r="E705" s="67">
        <v>70000</v>
      </c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</row>
    <row r="706" spans="2:25" ht="21" customHeight="1">
      <c r="B706" s="19"/>
      <c r="C706" s="17">
        <v>24419</v>
      </c>
      <c r="D706" s="20" t="s">
        <v>129</v>
      </c>
      <c r="E706" s="67">
        <v>120833.75</v>
      </c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</row>
    <row r="707" spans="2:25" ht="21" customHeight="1">
      <c r="B707" s="19"/>
      <c r="C707" s="17">
        <v>20545</v>
      </c>
      <c r="D707" s="20" t="s">
        <v>7</v>
      </c>
      <c r="E707" s="67">
        <v>125682.5</v>
      </c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</row>
    <row r="708" spans="2:25" ht="21" customHeight="1">
      <c r="B708" s="19"/>
      <c r="C708" s="17">
        <v>21612</v>
      </c>
      <c r="D708" s="20" t="s">
        <v>81</v>
      </c>
      <c r="E708" s="67">
        <v>189540.36</v>
      </c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</row>
    <row r="709" spans="2:25" ht="21" customHeight="1">
      <c r="B709" s="19"/>
      <c r="C709" s="17">
        <v>24419</v>
      </c>
      <c r="D709" s="20" t="s">
        <v>129</v>
      </c>
      <c r="E709" s="67">
        <v>120833.75</v>
      </c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</row>
    <row r="710" spans="2:25" ht="21" customHeight="1">
      <c r="B710" s="19"/>
      <c r="C710" s="17">
        <v>20545</v>
      </c>
      <c r="D710" s="20" t="s">
        <v>7</v>
      </c>
      <c r="E710" s="67">
        <v>125682.5</v>
      </c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</row>
    <row r="711" spans="2:25" ht="21" customHeight="1">
      <c r="B711" s="19"/>
      <c r="C711" s="17">
        <v>23900</v>
      </c>
      <c r="D711" s="20" t="s">
        <v>7</v>
      </c>
      <c r="E711" s="67">
        <v>166720</v>
      </c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</row>
    <row r="712" spans="2:25" ht="21" customHeight="1">
      <c r="B712" s="19"/>
      <c r="C712" s="17">
        <v>10790</v>
      </c>
      <c r="D712" s="20" t="s">
        <v>7</v>
      </c>
      <c r="E712" s="67">
        <v>189615</v>
      </c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</row>
    <row r="713" spans="2:25" ht="21" customHeight="1">
      <c r="B713" s="19"/>
      <c r="C713" s="17">
        <v>21546</v>
      </c>
      <c r="D713" s="20" t="s">
        <v>78</v>
      </c>
      <c r="E713" s="67">
        <v>471373.96</v>
      </c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</row>
    <row r="714" spans="2:25" ht="21" customHeight="1">
      <c r="B714" s="19"/>
      <c r="C714" s="17">
        <v>23900</v>
      </c>
      <c r="D714" s="20" t="s">
        <v>7</v>
      </c>
      <c r="E714" s="67">
        <v>166720</v>
      </c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</row>
    <row r="715" spans="2:25" ht="21" customHeight="1">
      <c r="B715" s="19"/>
      <c r="C715" s="17">
        <v>24570</v>
      </c>
      <c r="D715" s="20" t="s">
        <v>95</v>
      </c>
      <c r="E715" s="67">
        <v>252137.37</v>
      </c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</row>
    <row r="716" spans="2:25" ht="21" customHeight="1">
      <c r="B716" s="19"/>
      <c r="C716" s="17">
        <v>10801</v>
      </c>
      <c r="D716" s="20" t="s">
        <v>105</v>
      </c>
      <c r="E716" s="67">
        <v>46230</v>
      </c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</row>
    <row r="717" spans="2:25" ht="21" customHeight="1">
      <c r="B717" s="19"/>
      <c r="C717" s="17">
        <v>22244</v>
      </c>
      <c r="D717" s="20" t="s">
        <v>90</v>
      </c>
      <c r="E717" s="67">
        <v>144810</v>
      </c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</row>
    <row r="718" spans="2:25" ht="21" customHeight="1">
      <c r="B718" s="19"/>
      <c r="C718" s="17">
        <v>20704</v>
      </c>
      <c r="D718" s="20" t="s">
        <v>60</v>
      </c>
      <c r="E718" s="67">
        <v>134029.57</v>
      </c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</row>
    <row r="719" spans="2:25" ht="21" customHeight="1">
      <c r="B719" s="19"/>
      <c r="C719" s="17">
        <v>22636</v>
      </c>
      <c r="D719" s="20" t="s">
        <v>6</v>
      </c>
      <c r="E719" s="67">
        <v>268000</v>
      </c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</row>
    <row r="720" spans="2:25" ht="21" customHeight="1">
      <c r="B720" s="19"/>
      <c r="C720" s="17">
        <v>22688</v>
      </c>
      <c r="D720" s="20" t="s">
        <v>12</v>
      </c>
      <c r="E720" s="67">
        <v>390954.97</v>
      </c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</row>
    <row r="721" spans="2:25" ht="21" customHeight="1">
      <c r="B721" s="19"/>
      <c r="C721" s="17">
        <v>23954</v>
      </c>
      <c r="D721" s="20" t="s">
        <v>121</v>
      </c>
      <c r="E721" s="67">
        <v>175890</v>
      </c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</row>
    <row r="722" spans="2:25" ht="21" customHeight="1">
      <c r="B722" s="19"/>
      <c r="C722" s="17">
        <v>22636</v>
      </c>
      <c r="D722" s="20" t="s">
        <v>6</v>
      </c>
      <c r="E722" s="67">
        <v>268000</v>
      </c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</row>
    <row r="723" spans="2:25" ht="21" customHeight="1">
      <c r="B723" s="19"/>
      <c r="C723" s="17">
        <v>23641</v>
      </c>
      <c r="D723" s="20" t="s">
        <v>64</v>
      </c>
      <c r="E723" s="67">
        <v>190000</v>
      </c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</row>
    <row r="724" spans="2:25" ht="21" customHeight="1">
      <c r="B724" s="19"/>
      <c r="C724" s="17">
        <v>11883</v>
      </c>
      <c r="D724" s="20" t="s">
        <v>19</v>
      </c>
      <c r="E724" s="67">
        <v>246700</v>
      </c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</row>
    <row r="725" spans="2:25" ht="21" customHeight="1">
      <c r="B725" s="19"/>
      <c r="C725" s="17">
        <v>24297</v>
      </c>
      <c r="D725" s="20" t="s">
        <v>27</v>
      </c>
      <c r="E725" s="67">
        <v>132116</v>
      </c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</row>
    <row r="726" spans="2:25" ht="21" customHeight="1">
      <c r="B726" s="19"/>
      <c r="C726" s="17">
        <v>8174</v>
      </c>
      <c r="D726" s="20" t="s">
        <v>44</v>
      </c>
      <c r="E726" s="67">
        <v>0</v>
      </c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</row>
    <row r="727" spans="2:25" ht="21" customHeight="1">
      <c r="B727" s="19"/>
      <c r="C727" s="17">
        <v>23641</v>
      </c>
      <c r="D727" s="20" t="s">
        <v>64</v>
      </c>
      <c r="E727" s="67">
        <v>190000</v>
      </c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</row>
    <row r="728" spans="2:25" ht="21" customHeight="1">
      <c r="B728" s="19"/>
      <c r="C728" s="17">
        <v>24297</v>
      </c>
      <c r="D728" s="20" t="s">
        <v>27</v>
      </c>
      <c r="E728" s="67">
        <v>132116</v>
      </c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</row>
    <row r="729" spans="2:25" ht="21" customHeight="1">
      <c r="B729" s="19"/>
      <c r="C729" s="17">
        <v>8174</v>
      </c>
      <c r="D729" s="20" t="s">
        <v>44</v>
      </c>
      <c r="E729" s="67">
        <v>0</v>
      </c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</row>
    <row r="730" spans="2:25" ht="21" customHeight="1">
      <c r="B730" s="19"/>
      <c r="C730" s="17">
        <v>25048</v>
      </c>
      <c r="D730" s="20" t="s">
        <v>7</v>
      </c>
      <c r="E730" s="67">
        <v>240000</v>
      </c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</row>
    <row r="731" spans="2:25" ht="21" customHeight="1">
      <c r="B731" s="19"/>
      <c r="C731" s="17">
        <v>24898</v>
      </c>
      <c r="D731" s="20" t="s">
        <v>142</v>
      </c>
      <c r="E731" s="67">
        <v>58000</v>
      </c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</row>
    <row r="732" spans="2:25" ht="21" customHeight="1">
      <c r="B732" s="19"/>
      <c r="C732" s="17">
        <v>21855</v>
      </c>
      <c r="D732" s="20" t="s">
        <v>16</v>
      </c>
      <c r="E732" s="67">
        <v>72345.81</v>
      </c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</row>
    <row r="733" spans="2:25" ht="21" customHeight="1">
      <c r="B733" s="19"/>
      <c r="C733" s="17">
        <v>23124</v>
      </c>
      <c r="D733" s="20" t="s">
        <v>18</v>
      </c>
      <c r="E733" s="67">
        <v>219054.97</v>
      </c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</row>
    <row r="734" spans="2:25" ht="21" customHeight="1">
      <c r="B734" s="19"/>
      <c r="C734" s="17">
        <v>22124</v>
      </c>
      <c r="D734" s="20" t="s">
        <v>83</v>
      </c>
      <c r="E734" s="67">
        <v>267651.33</v>
      </c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</row>
    <row r="735" spans="2:25" ht="21" customHeight="1">
      <c r="B735" s="19"/>
      <c r="C735" s="17">
        <v>22328</v>
      </c>
      <c r="D735" s="20" t="s">
        <v>83</v>
      </c>
      <c r="E735" s="67">
        <v>232172.91</v>
      </c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</row>
    <row r="736" spans="2:25" ht="21" customHeight="1">
      <c r="B736" s="19"/>
      <c r="C736" s="17">
        <v>24898</v>
      </c>
      <c r="D736" s="20" t="s">
        <v>142</v>
      </c>
      <c r="E736" s="67">
        <v>58000</v>
      </c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</row>
    <row r="737" spans="2:25" ht="21" customHeight="1">
      <c r="B737" s="19"/>
      <c r="C737" s="17">
        <v>21855</v>
      </c>
      <c r="D737" s="20" t="s">
        <v>16</v>
      </c>
      <c r="E737" s="67">
        <v>72345.81</v>
      </c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</row>
    <row r="738" spans="2:25" ht="21" customHeight="1">
      <c r="B738" s="19"/>
      <c r="C738" s="17">
        <v>23124</v>
      </c>
      <c r="D738" s="20" t="s">
        <v>18</v>
      </c>
      <c r="E738" s="67">
        <v>219054.97</v>
      </c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</row>
    <row r="739" spans="2:25" ht="21" customHeight="1">
      <c r="B739" s="19"/>
      <c r="C739" s="17">
        <v>25048</v>
      </c>
      <c r="D739" s="20" t="s">
        <v>7</v>
      </c>
      <c r="E739" s="67">
        <v>240000</v>
      </c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</row>
    <row r="740" spans="2:25" ht="21" customHeight="1">
      <c r="B740" s="19"/>
      <c r="C740" s="17">
        <v>21516</v>
      </c>
      <c r="D740" s="20" t="s">
        <v>116</v>
      </c>
      <c r="E740" s="67">
        <v>203350</v>
      </c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</row>
    <row r="741" spans="2:25" ht="21" customHeight="1">
      <c r="B741" s="19"/>
      <c r="C741" s="17">
        <v>21516</v>
      </c>
      <c r="D741" s="20" t="s">
        <v>116</v>
      </c>
      <c r="E741" s="67">
        <v>203350</v>
      </c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</row>
    <row r="742" spans="2:25" ht="21" customHeight="1">
      <c r="B742" s="19"/>
      <c r="C742" s="17">
        <v>11883</v>
      </c>
      <c r="D742" s="20" t="s">
        <v>19</v>
      </c>
      <c r="E742" s="67">
        <v>246700</v>
      </c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</row>
    <row r="743" spans="2:25" ht="21" customHeight="1">
      <c r="B743" s="19"/>
      <c r="C743" s="17">
        <v>25256</v>
      </c>
      <c r="D743" s="20" t="s">
        <v>122</v>
      </c>
      <c r="E743" s="67">
        <v>198490</v>
      </c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</row>
    <row r="744" spans="2:25" ht="21" customHeight="1">
      <c r="B744" s="19"/>
      <c r="C744" s="17">
        <v>24602</v>
      </c>
      <c r="D744" s="20" t="s">
        <v>33</v>
      </c>
      <c r="E744" s="67">
        <v>155729.42000000001</v>
      </c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</row>
    <row r="745" spans="2:25" ht="21" customHeight="1">
      <c r="B745" s="19"/>
      <c r="C745" s="17">
        <v>23021</v>
      </c>
      <c r="D745" s="20" t="s">
        <v>27</v>
      </c>
      <c r="E745" s="67">
        <v>90378.13</v>
      </c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</row>
    <row r="746" spans="2:25" ht="21" customHeight="1">
      <c r="B746" s="19"/>
      <c r="C746" s="17">
        <v>25256</v>
      </c>
      <c r="D746" s="20" t="s">
        <v>122</v>
      </c>
      <c r="E746" s="67">
        <v>198490</v>
      </c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</row>
    <row r="747" spans="2:25" ht="21" customHeight="1">
      <c r="B747" s="19"/>
      <c r="C747" s="17">
        <v>24602</v>
      </c>
      <c r="D747" s="20" t="s">
        <v>33</v>
      </c>
      <c r="E747" s="67">
        <v>155729.42000000001</v>
      </c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</row>
    <row r="748" spans="2:25" ht="21" customHeight="1">
      <c r="B748" s="19"/>
      <c r="C748" s="17">
        <v>22880</v>
      </c>
      <c r="D748" s="20" t="s">
        <v>48</v>
      </c>
      <c r="E748" s="67">
        <v>298379</v>
      </c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</row>
    <row r="749" spans="2:25" ht="21" customHeight="1">
      <c r="B749" s="19"/>
      <c r="C749" s="17">
        <v>23815</v>
      </c>
      <c r="D749" s="20" t="s">
        <v>48</v>
      </c>
      <c r="E749" s="67">
        <v>147186</v>
      </c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</row>
    <row r="750" spans="2:25" ht="21" customHeight="1">
      <c r="B750" s="19"/>
      <c r="C750" s="17">
        <v>24145</v>
      </c>
      <c r="D750" s="20" t="s">
        <v>1</v>
      </c>
      <c r="E750" s="67">
        <v>184634</v>
      </c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</row>
    <row r="751" spans="2:25" ht="21" customHeight="1">
      <c r="B751" s="19"/>
      <c r="C751" s="17">
        <v>25412</v>
      </c>
      <c r="D751" s="20" t="s">
        <v>48</v>
      </c>
      <c r="E751" s="67">
        <v>182890</v>
      </c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</row>
    <row r="752" spans="2:25" ht="21" customHeight="1">
      <c r="B752" s="19"/>
      <c r="C752" s="17">
        <v>26140</v>
      </c>
      <c r="D752" s="20" t="s">
        <v>48</v>
      </c>
      <c r="E752" s="67">
        <v>186054</v>
      </c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</row>
    <row r="753" spans="2:25" ht="21" customHeight="1">
      <c r="B753" s="19"/>
      <c r="C753" s="17">
        <v>22947</v>
      </c>
      <c r="D753" s="20" t="s">
        <v>27</v>
      </c>
      <c r="E753" s="67">
        <v>92376</v>
      </c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</row>
    <row r="754" spans="2:25" ht="21" customHeight="1">
      <c r="B754" s="19"/>
      <c r="C754" s="17">
        <v>23021</v>
      </c>
      <c r="D754" s="20" t="s">
        <v>27</v>
      </c>
      <c r="E754" s="67">
        <v>90378.13</v>
      </c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</row>
    <row r="755" spans="2:25" ht="21" customHeight="1">
      <c r="B755" s="19"/>
      <c r="C755" s="17">
        <v>22947</v>
      </c>
      <c r="D755" s="20" t="s">
        <v>27</v>
      </c>
      <c r="E755" s="67">
        <v>92376</v>
      </c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</row>
    <row r="756" spans="2:25" ht="21" customHeight="1">
      <c r="B756" s="19"/>
      <c r="C756" s="17">
        <v>24672</v>
      </c>
      <c r="D756" s="20" t="s">
        <v>27</v>
      </c>
      <c r="E756" s="67">
        <v>82244</v>
      </c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</row>
    <row r="757" spans="2:25" ht="21" customHeight="1">
      <c r="B757" s="19"/>
      <c r="C757" s="17">
        <v>23874</v>
      </c>
      <c r="D757" s="20" t="s">
        <v>11</v>
      </c>
      <c r="E757" s="67">
        <v>138626.9</v>
      </c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</row>
    <row r="758" spans="2:25" ht="21" customHeight="1">
      <c r="B758" s="19"/>
      <c r="C758" s="17">
        <v>23874</v>
      </c>
      <c r="D758" s="20" t="s">
        <v>11</v>
      </c>
      <c r="E758" s="67">
        <v>138626.9</v>
      </c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</row>
    <row r="759" spans="2:25" ht="21" customHeight="1">
      <c r="B759" s="19"/>
      <c r="C759" s="17">
        <v>23666</v>
      </c>
      <c r="D759" s="20" t="s">
        <v>37</v>
      </c>
      <c r="E759" s="67">
        <v>304359</v>
      </c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</row>
    <row r="760" spans="2:25" ht="21" customHeight="1">
      <c r="B760" s="19"/>
      <c r="C760" s="17">
        <v>23921</v>
      </c>
      <c r="D760" s="20" t="s">
        <v>73</v>
      </c>
      <c r="E760" s="67">
        <v>202829.8</v>
      </c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</row>
    <row r="761" spans="2:25" ht="21" customHeight="1">
      <c r="B761" s="19"/>
      <c r="C761" s="17">
        <v>24609</v>
      </c>
      <c r="D761" s="20" t="s">
        <v>35</v>
      </c>
      <c r="E761" s="67">
        <v>203429.15</v>
      </c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</row>
    <row r="762" spans="2:25" ht="21" customHeight="1">
      <c r="B762" s="19"/>
      <c r="C762" s="17">
        <v>23300</v>
      </c>
      <c r="D762" s="20" t="s">
        <v>70</v>
      </c>
      <c r="E762" s="67">
        <v>121699.52</v>
      </c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</row>
    <row r="763" spans="2:25" ht="21" customHeight="1">
      <c r="B763" s="19"/>
      <c r="C763" s="17">
        <v>25015</v>
      </c>
      <c r="D763" s="20" t="s">
        <v>22</v>
      </c>
      <c r="E763" s="67">
        <v>216647.6</v>
      </c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</row>
    <row r="764" spans="2:25" ht="21" customHeight="1">
      <c r="B764" s="19"/>
      <c r="C764" s="17">
        <v>10134</v>
      </c>
      <c r="D764" s="20" t="s">
        <v>105</v>
      </c>
      <c r="E764" s="67">
        <v>162300</v>
      </c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</row>
    <row r="765" spans="2:25" ht="21" customHeight="1">
      <c r="B765" s="19"/>
      <c r="C765" s="17">
        <v>10791</v>
      </c>
      <c r="D765" s="20" t="s">
        <v>39</v>
      </c>
      <c r="E765" s="67">
        <v>289000</v>
      </c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</row>
    <row r="766" spans="2:25" ht="21" customHeight="1">
      <c r="B766" s="19"/>
      <c r="C766" s="17">
        <v>10791</v>
      </c>
      <c r="D766" s="20" t="s">
        <v>39</v>
      </c>
      <c r="E766" s="67">
        <v>289000</v>
      </c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</row>
    <row r="767" spans="2:25" ht="21" customHeight="1">
      <c r="B767" s="19"/>
      <c r="C767" s="17">
        <v>24682</v>
      </c>
      <c r="D767" s="20" t="s">
        <v>7</v>
      </c>
      <c r="E767" s="67">
        <v>190890.37</v>
      </c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</row>
    <row r="768" spans="2:25" ht="21" customHeight="1">
      <c r="B768" s="19"/>
      <c r="C768" s="17">
        <v>24682</v>
      </c>
      <c r="D768" s="20" t="s">
        <v>7</v>
      </c>
      <c r="E768" s="67">
        <v>190890.37</v>
      </c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</row>
    <row r="769" spans="2:25" ht="21" customHeight="1">
      <c r="B769" s="19"/>
      <c r="C769" s="17">
        <v>20816</v>
      </c>
      <c r="D769" s="20" t="s">
        <v>78</v>
      </c>
      <c r="E769" s="67">
        <v>80674.23</v>
      </c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</row>
    <row r="770" spans="2:25" ht="21" customHeight="1">
      <c r="B770" s="19"/>
      <c r="C770" s="17">
        <v>20814</v>
      </c>
      <c r="D770" s="20" t="s">
        <v>78</v>
      </c>
      <c r="E770" s="67">
        <v>64740.25</v>
      </c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</row>
    <row r="771" spans="2:25" ht="21" customHeight="1">
      <c r="B771" s="19"/>
      <c r="C771" s="17">
        <v>24013</v>
      </c>
      <c r="D771" s="20" t="s">
        <v>47</v>
      </c>
      <c r="E771" s="67">
        <v>180590</v>
      </c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</row>
    <row r="772" spans="2:25" ht="21" customHeight="1">
      <c r="B772" s="19"/>
      <c r="C772" s="17">
        <v>23126</v>
      </c>
      <c r="D772" s="20" t="s">
        <v>62</v>
      </c>
      <c r="E772" s="67">
        <v>151011.5</v>
      </c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</row>
    <row r="773" spans="2:25" ht="21" customHeight="1">
      <c r="B773" s="19"/>
      <c r="C773" s="17">
        <v>23126</v>
      </c>
      <c r="D773" s="20" t="s">
        <v>62</v>
      </c>
      <c r="E773" s="67">
        <v>151011.5</v>
      </c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</row>
    <row r="774" spans="2:25" ht="21" customHeight="1">
      <c r="B774" s="19"/>
      <c r="C774" s="17">
        <v>23147</v>
      </c>
      <c r="D774" s="20" t="s">
        <v>139</v>
      </c>
      <c r="E774" s="67">
        <v>146440</v>
      </c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</row>
    <row r="775" spans="2:25" ht="21" customHeight="1">
      <c r="B775" s="19"/>
      <c r="C775" s="17">
        <v>24111</v>
      </c>
      <c r="D775" s="20" t="s">
        <v>66</v>
      </c>
      <c r="E775" s="67">
        <v>127825.65</v>
      </c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</row>
    <row r="776" spans="2:25" ht="21" customHeight="1">
      <c r="B776" s="19"/>
      <c r="C776" s="17">
        <v>21126</v>
      </c>
      <c r="D776" s="20" t="s">
        <v>25</v>
      </c>
      <c r="E776" s="67">
        <v>232220.06</v>
      </c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</row>
    <row r="777" spans="2:25" ht="21" customHeight="1">
      <c r="B777" s="19"/>
      <c r="C777" s="17">
        <v>22034</v>
      </c>
      <c r="D777" s="20" t="s">
        <v>53</v>
      </c>
      <c r="E777" s="67">
        <v>170834</v>
      </c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</row>
    <row r="778" spans="2:25" ht="21" customHeight="1">
      <c r="B778" s="19"/>
      <c r="C778" s="17">
        <v>22034</v>
      </c>
      <c r="D778" s="20" t="s">
        <v>53</v>
      </c>
      <c r="E778" s="67">
        <v>170834</v>
      </c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</row>
    <row r="779" spans="2:25" ht="21" customHeight="1">
      <c r="B779" s="19"/>
      <c r="C779" s="17">
        <v>24111</v>
      </c>
      <c r="D779" s="20" t="s">
        <v>66</v>
      </c>
      <c r="E779" s="67">
        <v>127825.65</v>
      </c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</row>
    <row r="780" spans="2:25" ht="21" customHeight="1">
      <c r="B780" s="19"/>
      <c r="C780" s="17">
        <v>24836</v>
      </c>
      <c r="D780" s="20" t="s">
        <v>22</v>
      </c>
      <c r="E780" s="67">
        <v>213160.4</v>
      </c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</row>
    <row r="781" spans="2:25" ht="21" customHeight="1">
      <c r="B781" s="19"/>
      <c r="C781" s="17">
        <v>24395</v>
      </c>
      <c r="D781" s="20" t="s">
        <v>116</v>
      </c>
      <c r="E781" s="67">
        <v>185691</v>
      </c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</row>
    <row r="782" spans="2:25" ht="21" customHeight="1">
      <c r="B782" s="19"/>
      <c r="C782" s="17">
        <v>23010</v>
      </c>
      <c r="D782" s="20" t="s">
        <v>130</v>
      </c>
      <c r="E782" s="67">
        <v>203445.85</v>
      </c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</row>
    <row r="783" spans="2:25" ht="21" customHeight="1">
      <c r="B783" s="19"/>
      <c r="C783" s="17">
        <v>21698</v>
      </c>
      <c r="D783" s="20" t="s">
        <v>130</v>
      </c>
      <c r="E783" s="67">
        <v>314247.71999999997</v>
      </c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</row>
    <row r="784" spans="2:25" ht="21" customHeight="1">
      <c r="B784" s="19"/>
      <c r="C784" s="17">
        <v>23554</v>
      </c>
      <c r="D784" s="20" t="s">
        <v>1</v>
      </c>
      <c r="E784" s="67">
        <v>582500</v>
      </c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</row>
    <row r="785" spans="2:25" ht="21" customHeight="1">
      <c r="B785" s="19"/>
      <c r="C785" s="17">
        <v>24039</v>
      </c>
      <c r="D785" s="20" t="s">
        <v>73</v>
      </c>
      <c r="E785" s="67">
        <v>146686.39999999999</v>
      </c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</row>
    <row r="786" spans="2:25" ht="21" customHeight="1">
      <c r="B786" s="19"/>
      <c r="C786" s="17">
        <v>24647</v>
      </c>
      <c r="D786" s="20" t="s">
        <v>116</v>
      </c>
      <c r="E786" s="67">
        <v>198133</v>
      </c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</row>
    <row r="787" spans="2:25" ht="21" customHeight="1">
      <c r="B787" s="19"/>
      <c r="C787" s="17">
        <v>25419</v>
      </c>
      <c r="D787" s="20" t="s">
        <v>129</v>
      </c>
      <c r="E787" s="67">
        <v>271000</v>
      </c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</row>
    <row r="788" spans="2:25" ht="21" customHeight="1">
      <c r="B788" s="19"/>
      <c r="C788" s="17">
        <v>25419</v>
      </c>
      <c r="D788" s="20" t="s">
        <v>129</v>
      </c>
      <c r="E788" s="67">
        <v>271000</v>
      </c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</row>
    <row r="789" spans="2:25" ht="21" customHeight="1">
      <c r="B789" s="19"/>
      <c r="C789" s="17">
        <v>21184</v>
      </c>
      <c r="D789" s="20" t="s">
        <v>127</v>
      </c>
      <c r="E789" s="67">
        <v>194609.25</v>
      </c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</row>
    <row r="790" spans="2:25" ht="21" customHeight="1">
      <c r="B790" s="19"/>
      <c r="C790" s="17">
        <v>11033</v>
      </c>
      <c r="D790" s="20" t="s">
        <v>18</v>
      </c>
      <c r="E790" s="67">
        <v>205057</v>
      </c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</row>
    <row r="791" spans="2:25" ht="21" customHeight="1">
      <c r="B791" s="19"/>
      <c r="C791" s="17">
        <v>21327</v>
      </c>
      <c r="D791" s="20" t="s">
        <v>33</v>
      </c>
      <c r="E791" s="67">
        <v>152370</v>
      </c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</row>
    <row r="792" spans="2:25" ht="21" customHeight="1">
      <c r="B792" s="19"/>
      <c r="C792" s="17">
        <v>11033</v>
      </c>
      <c r="D792" s="20" t="s">
        <v>18</v>
      </c>
      <c r="E792" s="67">
        <v>205057</v>
      </c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</row>
    <row r="793" spans="2:25" ht="21" customHeight="1">
      <c r="B793" s="19"/>
      <c r="C793" s="17">
        <v>9736</v>
      </c>
      <c r="D793" s="20" t="s">
        <v>16</v>
      </c>
      <c r="E793" s="67">
        <v>167308</v>
      </c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</row>
    <row r="794" spans="2:25" ht="21" customHeight="1">
      <c r="B794" s="19"/>
      <c r="C794" s="17">
        <v>23376</v>
      </c>
      <c r="D794" s="20" t="s">
        <v>131</v>
      </c>
      <c r="E794" s="67">
        <v>172200</v>
      </c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</row>
    <row r="795" spans="2:25" ht="21" customHeight="1">
      <c r="B795" s="19"/>
      <c r="C795" s="17">
        <v>9736</v>
      </c>
      <c r="D795" s="20" t="s">
        <v>16</v>
      </c>
      <c r="E795" s="67">
        <v>167308</v>
      </c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</row>
    <row r="796" spans="2:25" ht="21" customHeight="1">
      <c r="B796" s="19"/>
      <c r="C796" s="17">
        <v>24013</v>
      </c>
      <c r="D796" s="20" t="s">
        <v>47</v>
      </c>
      <c r="E796" s="67">
        <v>180590</v>
      </c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</row>
    <row r="797" spans="2:25" ht="21" customHeight="1">
      <c r="B797" s="19"/>
      <c r="C797" s="17">
        <v>23103</v>
      </c>
      <c r="D797" s="20" t="s">
        <v>1</v>
      </c>
      <c r="E797" s="67">
        <v>361000</v>
      </c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</row>
    <row r="798" spans="2:25" ht="21" customHeight="1">
      <c r="B798" s="19"/>
      <c r="C798" s="17">
        <v>20311</v>
      </c>
      <c r="D798" s="20" t="s">
        <v>81</v>
      </c>
      <c r="E798" s="67">
        <v>140716</v>
      </c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</row>
    <row r="799" spans="2:25" ht="21" customHeight="1">
      <c r="B799" s="19"/>
      <c r="C799" s="17">
        <v>23103</v>
      </c>
      <c r="D799" s="20" t="s">
        <v>1</v>
      </c>
      <c r="E799" s="67">
        <v>361000</v>
      </c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</row>
    <row r="800" spans="2:25" ht="21" customHeight="1">
      <c r="B800" s="19"/>
      <c r="C800" s="17">
        <v>20311</v>
      </c>
      <c r="D800" s="20" t="s">
        <v>81</v>
      </c>
      <c r="E800" s="67">
        <v>140716</v>
      </c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</row>
    <row r="801" spans="2:25" ht="21" customHeight="1">
      <c r="B801" s="19"/>
      <c r="C801" s="17">
        <v>25090</v>
      </c>
      <c r="D801" s="20" t="s">
        <v>69</v>
      </c>
      <c r="E801" s="67">
        <v>78227</v>
      </c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</row>
    <row r="802" spans="2:25" ht="21" customHeight="1">
      <c r="B802" s="19"/>
      <c r="C802" s="17">
        <v>24071</v>
      </c>
      <c r="D802" s="20" t="s">
        <v>139</v>
      </c>
      <c r="E802" s="67">
        <v>110566.44</v>
      </c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</row>
    <row r="803" spans="2:25" ht="21" customHeight="1">
      <c r="B803" s="19"/>
      <c r="C803" s="17">
        <v>24024</v>
      </c>
      <c r="D803" s="20" t="s">
        <v>133</v>
      </c>
      <c r="E803" s="67">
        <v>161300</v>
      </c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</row>
    <row r="804" spans="2:25" ht="21" customHeight="1">
      <c r="B804" s="19"/>
      <c r="C804" s="17">
        <v>24653</v>
      </c>
      <c r="D804" s="20" t="s">
        <v>75</v>
      </c>
      <c r="E804" s="67">
        <v>137428.20000000001</v>
      </c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</row>
    <row r="805" spans="2:25" ht="21" customHeight="1">
      <c r="B805" s="19"/>
      <c r="C805" s="17">
        <v>744</v>
      </c>
      <c r="D805" s="20" t="s">
        <v>50</v>
      </c>
      <c r="E805" s="67">
        <v>0</v>
      </c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</row>
    <row r="806" spans="2:25" ht="21" customHeight="1">
      <c r="B806" s="19"/>
      <c r="C806" s="17">
        <v>728</v>
      </c>
      <c r="D806" s="20" t="s">
        <v>50</v>
      </c>
      <c r="E806" s="67">
        <v>0</v>
      </c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</row>
    <row r="807" spans="2:25" ht="21" customHeight="1">
      <c r="B807" s="19"/>
      <c r="C807" s="17">
        <v>24653</v>
      </c>
      <c r="D807" s="20" t="s">
        <v>75</v>
      </c>
      <c r="E807" s="67">
        <v>137428.20000000001</v>
      </c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</row>
    <row r="808" spans="2:25" ht="21" customHeight="1">
      <c r="B808" s="19"/>
      <c r="C808" s="17">
        <v>24400</v>
      </c>
      <c r="D808" s="20" t="s">
        <v>134</v>
      </c>
      <c r="E808" s="67">
        <v>87643.39</v>
      </c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</row>
    <row r="809" spans="2:25" ht="21" customHeight="1">
      <c r="B809" s="19"/>
      <c r="C809" s="17">
        <v>21386</v>
      </c>
      <c r="D809" s="20" t="s">
        <v>117</v>
      </c>
      <c r="E809" s="67">
        <v>130263.12</v>
      </c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</row>
    <row r="810" spans="2:25" ht="21" customHeight="1">
      <c r="B810" s="19"/>
      <c r="C810" s="17">
        <v>23970</v>
      </c>
      <c r="D810" s="20" t="s">
        <v>77</v>
      </c>
      <c r="E810" s="67">
        <v>305967.07999999996</v>
      </c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</row>
    <row r="811" spans="2:25" ht="21" customHeight="1">
      <c r="B811" s="19"/>
      <c r="C811" s="17">
        <v>23970</v>
      </c>
      <c r="D811" s="20" t="s">
        <v>77</v>
      </c>
      <c r="E811" s="67">
        <v>305967.07999999996</v>
      </c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</row>
    <row r="812" spans="2:25" ht="21" customHeight="1">
      <c r="B812" s="19"/>
      <c r="C812" s="17">
        <v>8588</v>
      </c>
      <c r="D812" s="20" t="s">
        <v>99</v>
      </c>
      <c r="E812" s="67">
        <v>100000</v>
      </c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</row>
    <row r="813" spans="2:25" ht="21" customHeight="1">
      <c r="B813" s="19"/>
      <c r="C813" s="17">
        <v>24839</v>
      </c>
      <c r="D813" s="20" t="s">
        <v>7</v>
      </c>
      <c r="E813" s="67">
        <v>312727</v>
      </c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</row>
    <row r="814" spans="2:25" ht="21" customHeight="1">
      <c r="B814" s="19"/>
      <c r="C814" s="17">
        <v>24839</v>
      </c>
      <c r="D814" s="20" t="s">
        <v>7</v>
      </c>
      <c r="E814" s="67">
        <v>312727</v>
      </c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</row>
    <row r="815" spans="2:25" ht="21" customHeight="1">
      <c r="B815" s="19"/>
      <c r="C815" s="17">
        <v>24062</v>
      </c>
      <c r="D815" s="20" t="s">
        <v>129</v>
      </c>
      <c r="E815" s="67">
        <v>280900.3</v>
      </c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</row>
    <row r="816" spans="2:25" ht="21" customHeight="1">
      <c r="B816" s="19"/>
      <c r="C816" s="17">
        <v>22956</v>
      </c>
      <c r="D816" s="20" t="s">
        <v>22</v>
      </c>
      <c r="E816" s="67">
        <v>177638.3</v>
      </c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</row>
    <row r="817" spans="2:25" ht="21" customHeight="1">
      <c r="B817" s="19"/>
      <c r="C817" s="17">
        <v>24062</v>
      </c>
      <c r="D817" s="20" t="s">
        <v>129</v>
      </c>
      <c r="E817" s="67">
        <v>280900.3</v>
      </c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</row>
    <row r="818" spans="2:25" ht="21" customHeight="1">
      <c r="B818" s="19"/>
      <c r="C818" s="17">
        <v>24425</v>
      </c>
      <c r="D818" s="20" t="s">
        <v>121</v>
      </c>
      <c r="E818" s="67">
        <v>192531.93</v>
      </c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</row>
    <row r="819" spans="2:25" ht="21" customHeight="1">
      <c r="B819" s="19"/>
      <c r="C819" s="17">
        <v>25038</v>
      </c>
      <c r="D819" s="20" t="s">
        <v>129</v>
      </c>
      <c r="E819" s="67">
        <v>183443</v>
      </c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</row>
    <row r="820" spans="2:25" ht="21" customHeight="1">
      <c r="B820" s="19"/>
      <c r="C820" s="17">
        <v>24137</v>
      </c>
      <c r="D820" s="20" t="s">
        <v>122</v>
      </c>
      <c r="E820" s="67">
        <v>240266.5</v>
      </c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</row>
    <row r="821" spans="2:25" ht="21" customHeight="1">
      <c r="B821" s="19"/>
      <c r="C821" s="17">
        <v>24137</v>
      </c>
      <c r="D821" s="20" t="s">
        <v>122</v>
      </c>
      <c r="E821" s="67">
        <v>240266.5</v>
      </c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</row>
    <row r="822" spans="2:25" ht="21" customHeight="1">
      <c r="B822" s="19"/>
      <c r="C822" s="17">
        <v>25038</v>
      </c>
      <c r="D822" s="20" t="s">
        <v>129</v>
      </c>
      <c r="E822" s="67">
        <v>183443</v>
      </c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</row>
    <row r="823" spans="2:25" ht="21" customHeight="1">
      <c r="B823" s="19"/>
      <c r="C823" s="17">
        <v>23976</v>
      </c>
      <c r="D823" s="20" t="s">
        <v>127</v>
      </c>
      <c r="E823" s="67">
        <v>140185.70000000001</v>
      </c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</row>
    <row r="824" spans="2:25" ht="21" customHeight="1">
      <c r="B824" s="19"/>
      <c r="C824" s="17">
        <v>23497</v>
      </c>
      <c r="D824" s="20" t="s">
        <v>8</v>
      </c>
      <c r="E824" s="67">
        <v>202530</v>
      </c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</row>
    <row r="825" spans="2:25" ht="21" customHeight="1">
      <c r="B825" s="19"/>
      <c r="C825" s="17">
        <v>20992</v>
      </c>
      <c r="D825" s="20" t="s">
        <v>4</v>
      </c>
      <c r="E825" s="67">
        <v>97000</v>
      </c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</row>
    <row r="826" spans="2:25" ht="21" customHeight="1">
      <c r="B826" s="19"/>
      <c r="C826" s="17">
        <v>21198</v>
      </c>
      <c r="D826" s="20" t="s">
        <v>35</v>
      </c>
      <c r="E826" s="67">
        <v>192305.56</v>
      </c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</row>
    <row r="827" spans="2:25" ht="21" customHeight="1">
      <c r="B827" s="19"/>
      <c r="C827" s="17">
        <v>22963</v>
      </c>
      <c r="D827" s="20" t="s">
        <v>37</v>
      </c>
      <c r="E827" s="67">
        <v>136763.22</v>
      </c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</row>
    <row r="828" spans="2:25" ht="21" customHeight="1">
      <c r="B828" s="19"/>
      <c r="C828" s="17">
        <v>23497</v>
      </c>
      <c r="D828" s="20" t="s">
        <v>8</v>
      </c>
      <c r="E828" s="67">
        <v>202530</v>
      </c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</row>
    <row r="829" spans="2:25" ht="21" customHeight="1">
      <c r="B829" s="19"/>
      <c r="C829" s="17">
        <v>25705</v>
      </c>
      <c r="D829" s="20" t="s">
        <v>26</v>
      </c>
      <c r="E829" s="67">
        <v>246332.83</v>
      </c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</row>
    <row r="830" spans="2:25" ht="21" customHeight="1">
      <c r="B830" s="19"/>
      <c r="C830" s="17">
        <v>11842</v>
      </c>
      <c r="D830" s="20" t="s">
        <v>113</v>
      </c>
      <c r="E830" s="67">
        <v>340759</v>
      </c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</row>
    <row r="831" spans="2:25" ht="21" customHeight="1">
      <c r="B831" s="19"/>
      <c r="C831" s="17">
        <v>7005</v>
      </c>
      <c r="D831" s="20" t="s">
        <v>15</v>
      </c>
      <c r="E831" s="67">
        <v>0</v>
      </c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</row>
    <row r="832" spans="2:25" ht="21" customHeight="1">
      <c r="B832" s="19"/>
      <c r="C832" s="17">
        <v>24452</v>
      </c>
      <c r="D832" s="20" t="s">
        <v>130</v>
      </c>
      <c r="E832" s="67">
        <v>258838.95</v>
      </c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</row>
    <row r="833" spans="2:25" ht="21" customHeight="1">
      <c r="B833" s="19"/>
      <c r="C833" s="17">
        <v>22815</v>
      </c>
      <c r="D833" s="20" t="s">
        <v>87</v>
      </c>
      <c r="E833" s="67">
        <v>258442</v>
      </c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</row>
    <row r="834" spans="2:25" ht="21" customHeight="1">
      <c r="B834" s="19"/>
      <c r="C834" s="17">
        <v>23848</v>
      </c>
      <c r="D834" s="20" t="s">
        <v>139</v>
      </c>
      <c r="E834" s="67">
        <v>125850.06</v>
      </c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</row>
    <row r="835" spans="2:25" ht="21" customHeight="1">
      <c r="B835" s="19"/>
      <c r="C835" s="17">
        <v>21171</v>
      </c>
      <c r="D835" s="20" t="s">
        <v>47</v>
      </c>
      <c r="E835" s="67">
        <v>358850</v>
      </c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</row>
    <row r="836" spans="2:25" ht="21" customHeight="1">
      <c r="B836" s="19"/>
      <c r="C836" s="17">
        <v>21171</v>
      </c>
      <c r="D836" s="20" t="s">
        <v>47</v>
      </c>
      <c r="E836" s="67">
        <v>358850</v>
      </c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</row>
    <row r="837" spans="2:25" ht="21" customHeight="1">
      <c r="B837" s="19"/>
      <c r="C837" s="17">
        <v>23291</v>
      </c>
      <c r="D837" s="20" t="s">
        <v>2</v>
      </c>
      <c r="E837" s="67">
        <v>937000</v>
      </c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</row>
    <row r="838" spans="2:25" ht="21" customHeight="1">
      <c r="B838" s="19"/>
      <c r="C838" s="17">
        <v>7097</v>
      </c>
      <c r="D838" s="20" t="s">
        <v>20</v>
      </c>
      <c r="E838" s="67">
        <v>0</v>
      </c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</row>
    <row r="839" spans="2:25" ht="21" customHeight="1">
      <c r="B839" s="19"/>
      <c r="C839" s="17">
        <v>22977</v>
      </c>
      <c r="D839" s="20" t="s">
        <v>103</v>
      </c>
      <c r="E839" s="67">
        <v>153314</v>
      </c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</row>
    <row r="840" spans="2:25" ht="21" customHeight="1">
      <c r="B840" s="19"/>
      <c r="C840" s="17">
        <v>25238</v>
      </c>
      <c r="D840" s="20" t="s">
        <v>68</v>
      </c>
      <c r="E840" s="67">
        <v>265752.28000000003</v>
      </c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</row>
    <row r="841" spans="2:25" ht="21" customHeight="1">
      <c r="B841" s="19"/>
      <c r="C841" s="17">
        <v>25238</v>
      </c>
      <c r="D841" s="20" t="s">
        <v>68</v>
      </c>
      <c r="E841" s="67">
        <v>265752.28000000003</v>
      </c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</row>
    <row r="842" spans="2:25" ht="21" customHeight="1">
      <c r="B842" s="19"/>
      <c r="C842" s="17">
        <v>22739</v>
      </c>
      <c r="D842" s="20" t="s">
        <v>104</v>
      </c>
      <c r="E842" s="67">
        <v>283780</v>
      </c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</row>
    <row r="843" spans="2:25" ht="21" customHeight="1">
      <c r="B843" s="19"/>
      <c r="C843" s="17">
        <v>26013</v>
      </c>
      <c r="D843" s="20" t="s">
        <v>68</v>
      </c>
      <c r="E843" s="67">
        <v>100975</v>
      </c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</row>
    <row r="844" spans="2:25" ht="21" customHeight="1">
      <c r="B844" s="19"/>
      <c r="C844" s="17">
        <v>25178</v>
      </c>
      <c r="D844" s="20" t="s">
        <v>66</v>
      </c>
      <c r="E844" s="67">
        <v>170110</v>
      </c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</row>
    <row r="845" spans="2:25" ht="21" customHeight="1">
      <c r="B845" s="19"/>
      <c r="C845" s="17">
        <v>24689</v>
      </c>
      <c r="D845" s="20" t="s">
        <v>110</v>
      </c>
      <c r="E845" s="67">
        <v>130677</v>
      </c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</row>
    <row r="846" spans="2:25" ht="21" customHeight="1">
      <c r="B846" s="19"/>
      <c r="C846" s="17">
        <v>25178</v>
      </c>
      <c r="D846" s="20" t="s">
        <v>66</v>
      </c>
      <c r="E846" s="67">
        <v>170110</v>
      </c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</row>
    <row r="847" spans="2:25" ht="21" customHeight="1">
      <c r="B847" s="19"/>
      <c r="C847" s="17">
        <v>24245</v>
      </c>
      <c r="D847" s="20" t="s">
        <v>45</v>
      </c>
      <c r="E847" s="67">
        <v>228174</v>
      </c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</row>
    <row r="848" spans="2:25" ht="21" customHeight="1">
      <c r="B848" s="19"/>
      <c r="C848" s="17">
        <v>24374</v>
      </c>
      <c r="D848" s="20" t="s">
        <v>78</v>
      </c>
      <c r="E848" s="67">
        <v>173000.09</v>
      </c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</row>
    <row r="849" spans="2:25" ht="21" customHeight="1">
      <c r="B849" s="19"/>
      <c r="C849" s="17">
        <v>11842</v>
      </c>
      <c r="D849" s="20" t="s">
        <v>113</v>
      </c>
      <c r="E849" s="67">
        <v>340759</v>
      </c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</row>
    <row r="850" spans="2:25" ht="21" customHeight="1">
      <c r="B850" s="19"/>
      <c r="C850" s="17">
        <v>24374</v>
      </c>
      <c r="D850" s="20" t="s">
        <v>78</v>
      </c>
      <c r="E850" s="67">
        <v>173000.09</v>
      </c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</row>
    <row r="851" spans="2:25" ht="21" customHeight="1">
      <c r="B851" s="19"/>
      <c r="C851" s="17">
        <v>24245</v>
      </c>
      <c r="D851" s="20" t="s">
        <v>45</v>
      </c>
      <c r="E851" s="67">
        <v>228174</v>
      </c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</row>
    <row r="852" spans="2:25" ht="21" customHeight="1">
      <c r="B852" s="19"/>
      <c r="C852" s="17">
        <v>24351</v>
      </c>
      <c r="D852" s="20" t="s">
        <v>113</v>
      </c>
      <c r="E852" s="67">
        <v>115561</v>
      </c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</row>
    <row r="853" spans="2:25" ht="21" customHeight="1">
      <c r="B853" s="19"/>
      <c r="C853" s="17">
        <v>24544</v>
      </c>
      <c r="D853" s="20" t="s">
        <v>140</v>
      </c>
      <c r="E853" s="67">
        <v>98299.72</v>
      </c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</row>
    <row r="854" spans="2:25" ht="21" customHeight="1">
      <c r="B854" s="19"/>
      <c r="C854" s="17">
        <v>24544</v>
      </c>
      <c r="D854" s="20" t="s">
        <v>140</v>
      </c>
      <c r="E854" s="67">
        <v>98299.72</v>
      </c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</row>
    <row r="855" spans="2:25" ht="21" customHeight="1">
      <c r="B855" s="19"/>
      <c r="C855" s="17">
        <v>24170</v>
      </c>
      <c r="D855" s="20" t="s">
        <v>116</v>
      </c>
      <c r="E855" s="67">
        <v>150285</v>
      </c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</row>
    <row r="856" spans="2:25" ht="21" customHeight="1">
      <c r="B856" s="19"/>
      <c r="C856" s="17">
        <v>23621</v>
      </c>
      <c r="D856" s="20" t="s">
        <v>39</v>
      </c>
      <c r="E856" s="67">
        <v>151900</v>
      </c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</row>
    <row r="857" spans="2:25" ht="21" customHeight="1">
      <c r="B857" s="19"/>
      <c r="C857" s="17">
        <v>25212</v>
      </c>
      <c r="D857" s="20" t="s">
        <v>39</v>
      </c>
      <c r="E857" s="67">
        <v>140000</v>
      </c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</row>
    <row r="858" spans="2:25" ht="21" customHeight="1">
      <c r="B858" s="19"/>
      <c r="C858" s="17">
        <v>21284</v>
      </c>
      <c r="D858" s="20" t="s">
        <v>39</v>
      </c>
      <c r="E858" s="67">
        <v>504545.45</v>
      </c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</row>
    <row r="859" spans="2:25" ht="21" customHeight="1">
      <c r="B859" s="19"/>
      <c r="C859" s="17">
        <v>25212</v>
      </c>
      <c r="D859" s="20" t="s">
        <v>39</v>
      </c>
      <c r="E859" s="67">
        <v>140000</v>
      </c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</row>
    <row r="860" spans="2:25" ht="21" customHeight="1">
      <c r="B860" s="19"/>
      <c r="C860" s="17">
        <v>21284</v>
      </c>
      <c r="D860" s="20" t="s">
        <v>39</v>
      </c>
      <c r="E860" s="67">
        <v>504545.45</v>
      </c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</row>
    <row r="861" spans="2:25" ht="21" customHeight="1">
      <c r="B861" s="19"/>
      <c r="C861" s="17">
        <v>23417</v>
      </c>
      <c r="D861" s="20" t="s">
        <v>32</v>
      </c>
      <c r="E861" s="67">
        <v>263650</v>
      </c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</row>
    <row r="862" spans="2:25" ht="21" customHeight="1">
      <c r="B862" s="19"/>
      <c r="C862" s="17">
        <v>23417</v>
      </c>
      <c r="D862" s="20" t="s">
        <v>32</v>
      </c>
      <c r="E862" s="67">
        <v>263650</v>
      </c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</row>
    <row r="863" spans="2:25" ht="21" customHeight="1">
      <c r="B863" s="19"/>
      <c r="C863" s="17">
        <v>24226</v>
      </c>
      <c r="D863" s="20" t="s">
        <v>20</v>
      </c>
      <c r="E863" s="67">
        <v>244500</v>
      </c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</row>
    <row r="864" spans="2:25" ht="21" customHeight="1">
      <c r="B864" s="19"/>
      <c r="C864" s="17">
        <v>24033</v>
      </c>
      <c r="D864" s="20" t="s">
        <v>66</v>
      </c>
      <c r="E864" s="67">
        <v>150000</v>
      </c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</row>
    <row r="865" spans="2:25" ht="21" customHeight="1">
      <c r="B865" s="19"/>
      <c r="C865" s="17">
        <v>24226</v>
      </c>
      <c r="D865" s="20" t="s">
        <v>20</v>
      </c>
      <c r="E865" s="67">
        <v>244500</v>
      </c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</row>
    <row r="866" spans="2:25" ht="21" customHeight="1">
      <c r="B866" s="19"/>
      <c r="C866" s="17">
        <v>21408</v>
      </c>
      <c r="D866" s="20" t="s">
        <v>51</v>
      </c>
      <c r="E866" s="67">
        <v>284000</v>
      </c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</row>
    <row r="867" spans="2:25" ht="21" customHeight="1">
      <c r="B867" s="19"/>
      <c r="C867" s="17">
        <v>21492</v>
      </c>
      <c r="D867" s="20" t="s">
        <v>44</v>
      </c>
      <c r="E867" s="67">
        <v>169710</v>
      </c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</row>
    <row r="868" spans="2:25" ht="21" customHeight="1">
      <c r="B868" s="19"/>
      <c r="C868" s="17">
        <v>25236</v>
      </c>
      <c r="D868" s="20" t="s">
        <v>96</v>
      </c>
      <c r="E868" s="67">
        <v>232897</v>
      </c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</row>
    <row r="869" spans="2:25" ht="21" customHeight="1">
      <c r="B869" s="19"/>
      <c r="C869" s="17">
        <v>23723</v>
      </c>
      <c r="D869" s="20" t="s">
        <v>86</v>
      </c>
      <c r="E869" s="67">
        <v>112322</v>
      </c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</row>
    <row r="870" spans="2:25" ht="21" customHeight="1">
      <c r="B870" s="19"/>
      <c r="C870" s="17">
        <v>20368</v>
      </c>
      <c r="D870" s="20" t="s">
        <v>116</v>
      </c>
      <c r="E870" s="67">
        <v>193295.51</v>
      </c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</row>
    <row r="871" spans="2:25" ht="21" customHeight="1">
      <c r="B871" s="19"/>
      <c r="C871" s="17">
        <v>22460</v>
      </c>
      <c r="D871" s="20" t="s">
        <v>90</v>
      </c>
      <c r="E871" s="67">
        <v>232944.83</v>
      </c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</row>
    <row r="872" spans="2:25" ht="21" customHeight="1">
      <c r="B872" s="19"/>
      <c r="C872" s="17">
        <v>24471</v>
      </c>
      <c r="D872" s="20" t="s">
        <v>95</v>
      </c>
      <c r="E872" s="67">
        <v>238681.09</v>
      </c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</row>
    <row r="873" spans="2:25" ht="21" customHeight="1">
      <c r="B873" s="19"/>
      <c r="C873" s="17">
        <v>21492</v>
      </c>
      <c r="D873" s="20" t="s">
        <v>44</v>
      </c>
      <c r="E873" s="67">
        <v>169710</v>
      </c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</row>
    <row r="874" spans="2:25" ht="21" customHeight="1">
      <c r="B874" s="19"/>
      <c r="C874" s="17">
        <v>25236</v>
      </c>
      <c r="D874" s="20" t="s">
        <v>96</v>
      </c>
      <c r="E874" s="67">
        <v>232897</v>
      </c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</row>
    <row r="875" spans="2:25" ht="21" customHeight="1">
      <c r="B875" s="19"/>
      <c r="C875" s="17">
        <v>22928</v>
      </c>
      <c r="D875" s="20" t="s">
        <v>9</v>
      </c>
      <c r="E875" s="67">
        <v>198222.32</v>
      </c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</row>
    <row r="876" spans="2:25" ht="21" customHeight="1">
      <c r="B876" s="19"/>
      <c r="C876" s="17">
        <v>24351</v>
      </c>
      <c r="D876" s="20" t="s">
        <v>113</v>
      </c>
      <c r="E876" s="67">
        <v>115561</v>
      </c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</row>
    <row r="877" spans="2:25" ht="21" customHeight="1">
      <c r="B877" s="19"/>
      <c r="C877" s="17">
        <v>10861</v>
      </c>
      <c r="D877" s="20" t="s">
        <v>115</v>
      </c>
      <c r="E877" s="67">
        <v>163000</v>
      </c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</row>
    <row r="878" spans="2:25" ht="21" customHeight="1">
      <c r="B878" s="19"/>
      <c r="C878" s="17">
        <v>10861</v>
      </c>
      <c r="D878" s="20" t="s">
        <v>115</v>
      </c>
      <c r="E878" s="67">
        <v>163000</v>
      </c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</row>
    <row r="879" spans="2:25" ht="21" customHeight="1">
      <c r="B879" s="19"/>
      <c r="C879" s="17">
        <v>9634</v>
      </c>
      <c r="D879" s="20" t="s">
        <v>46</v>
      </c>
      <c r="E879" s="67">
        <v>164151</v>
      </c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</row>
    <row r="880" spans="2:25" ht="21" customHeight="1">
      <c r="B880" s="19"/>
      <c r="C880" s="17">
        <v>9634</v>
      </c>
      <c r="D880" s="20" t="s">
        <v>46</v>
      </c>
      <c r="E880" s="67">
        <v>164151</v>
      </c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</row>
    <row r="881" spans="2:25" ht="21" customHeight="1">
      <c r="B881" s="19"/>
      <c r="C881" s="17">
        <v>7275</v>
      </c>
      <c r="D881" s="20" t="s">
        <v>30</v>
      </c>
      <c r="E881" s="67">
        <v>0</v>
      </c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</row>
    <row r="882" spans="2:25" ht="21" customHeight="1">
      <c r="B882" s="19"/>
      <c r="C882" s="17">
        <v>8107</v>
      </c>
      <c r="D882" s="20" t="s">
        <v>49</v>
      </c>
      <c r="E882" s="67">
        <v>0</v>
      </c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</row>
    <row r="883" spans="2:25" ht="21" customHeight="1">
      <c r="B883" s="19"/>
      <c r="C883" s="17">
        <v>22763</v>
      </c>
      <c r="D883" s="20" t="s">
        <v>37</v>
      </c>
      <c r="E883" s="67">
        <v>227867.48</v>
      </c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</row>
    <row r="884" spans="2:25" ht="21" customHeight="1">
      <c r="B884" s="19"/>
      <c r="C884" s="17">
        <v>22763</v>
      </c>
      <c r="D884" s="20" t="s">
        <v>37</v>
      </c>
      <c r="E884" s="67">
        <v>227867.48</v>
      </c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</row>
    <row r="885" spans="2:25" ht="21" customHeight="1">
      <c r="B885" s="19"/>
      <c r="C885" s="17">
        <v>21836</v>
      </c>
      <c r="D885" s="20" t="s">
        <v>44</v>
      </c>
      <c r="E885" s="67">
        <v>800000</v>
      </c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</row>
    <row r="886" spans="2:25" ht="21" customHeight="1">
      <c r="B886" s="19"/>
      <c r="C886" s="17">
        <v>23903</v>
      </c>
      <c r="D886" s="20" t="s">
        <v>1</v>
      </c>
      <c r="E886" s="67">
        <v>248492</v>
      </c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</row>
    <row r="887" spans="2:25" ht="21" customHeight="1">
      <c r="B887" s="19"/>
      <c r="C887" s="17">
        <v>24336</v>
      </c>
      <c r="D887" s="20" t="s">
        <v>8</v>
      </c>
      <c r="E887" s="67">
        <v>72578</v>
      </c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</row>
    <row r="888" spans="2:25" ht="21" customHeight="1">
      <c r="B888" s="19"/>
      <c r="C888" s="17">
        <v>25109</v>
      </c>
      <c r="D888" s="20" t="s">
        <v>120</v>
      </c>
      <c r="E888" s="67">
        <v>300000</v>
      </c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</row>
    <row r="889" spans="2:25" ht="21" customHeight="1">
      <c r="B889" s="19"/>
      <c r="C889" s="17">
        <v>22676</v>
      </c>
      <c r="D889" s="20" t="s">
        <v>86</v>
      </c>
      <c r="E889" s="67">
        <v>187510</v>
      </c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</row>
    <row r="890" spans="2:25" ht="21" customHeight="1">
      <c r="B890" s="19"/>
      <c r="C890" s="17">
        <v>22676</v>
      </c>
      <c r="D890" s="20" t="s">
        <v>86</v>
      </c>
      <c r="E890" s="67">
        <v>187510</v>
      </c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</row>
    <row r="891" spans="2:25" ht="21" customHeight="1">
      <c r="B891" s="19"/>
      <c r="C891" s="17">
        <v>10508</v>
      </c>
      <c r="D891" s="20" t="s">
        <v>78</v>
      </c>
      <c r="E891" s="67">
        <v>131007.41</v>
      </c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</row>
    <row r="892" spans="2:25" ht="21" customHeight="1">
      <c r="B892" s="19"/>
      <c r="C892" s="17">
        <v>24336</v>
      </c>
      <c r="D892" s="20" t="s">
        <v>8</v>
      </c>
      <c r="E892" s="67">
        <v>72578</v>
      </c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</row>
    <row r="893" spans="2:25" ht="21" customHeight="1">
      <c r="B893" s="19"/>
      <c r="C893" s="17">
        <v>10508</v>
      </c>
      <c r="D893" s="20" t="s">
        <v>78</v>
      </c>
      <c r="E893" s="67">
        <v>131007.41</v>
      </c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</row>
    <row r="894" spans="2:25" ht="21" customHeight="1">
      <c r="B894" s="19"/>
      <c r="C894" s="17">
        <v>25765</v>
      </c>
      <c r="D894" s="20" t="s">
        <v>88</v>
      </c>
      <c r="E894" s="67">
        <v>316293.09999999998</v>
      </c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</row>
    <row r="895" spans="2:25" ht="21" customHeight="1">
      <c r="B895" s="19"/>
      <c r="C895" s="17">
        <v>25109</v>
      </c>
      <c r="D895" s="20" t="s">
        <v>120</v>
      </c>
      <c r="E895" s="67">
        <v>300000</v>
      </c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</row>
    <row r="896" spans="2:25" ht="21" customHeight="1">
      <c r="B896" s="19"/>
      <c r="C896" s="17">
        <v>22849</v>
      </c>
      <c r="D896" s="20" t="s">
        <v>62</v>
      </c>
      <c r="E896" s="67">
        <v>251556.94</v>
      </c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</row>
    <row r="897" spans="2:25" ht="21" customHeight="1">
      <c r="B897" s="19"/>
      <c r="C897" s="17">
        <v>22849</v>
      </c>
      <c r="D897" s="20" t="s">
        <v>62</v>
      </c>
      <c r="E897" s="67">
        <v>251556.94</v>
      </c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</row>
    <row r="898" spans="2:25" ht="21" customHeight="1">
      <c r="B898" s="19"/>
      <c r="C898" s="17">
        <v>25093</v>
      </c>
      <c r="D898" s="20" t="s">
        <v>25</v>
      </c>
      <c r="E898" s="67">
        <v>89737.09</v>
      </c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</row>
    <row r="899" spans="2:25" ht="21" customHeight="1">
      <c r="B899" s="19"/>
      <c r="C899" s="17">
        <v>21205</v>
      </c>
      <c r="D899" s="20" t="s">
        <v>51</v>
      </c>
      <c r="E899" s="67">
        <v>209775.59</v>
      </c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</row>
    <row r="900" spans="2:25" ht="21" customHeight="1">
      <c r="B900" s="19"/>
      <c r="C900" s="17">
        <v>23575</v>
      </c>
      <c r="D900" s="20" t="s">
        <v>51</v>
      </c>
      <c r="E900" s="67">
        <v>220814.37</v>
      </c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</row>
    <row r="901" spans="2:25" ht="21" customHeight="1">
      <c r="B901" s="19"/>
      <c r="C901" s="17">
        <v>21205</v>
      </c>
      <c r="D901" s="20" t="s">
        <v>51</v>
      </c>
      <c r="E901" s="67">
        <v>209775.59</v>
      </c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</row>
    <row r="902" spans="2:25" ht="21" customHeight="1">
      <c r="B902" s="19"/>
      <c r="C902" s="17">
        <v>25003</v>
      </c>
      <c r="D902" s="20" t="s">
        <v>7</v>
      </c>
      <c r="E902" s="67">
        <v>160425.1</v>
      </c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</row>
    <row r="903" spans="2:25" ht="21" customHeight="1">
      <c r="B903" s="19"/>
      <c r="C903" s="17">
        <v>24313</v>
      </c>
      <c r="D903" s="20" t="s">
        <v>114</v>
      </c>
      <c r="E903" s="67">
        <v>160911.39000000001</v>
      </c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</row>
    <row r="904" spans="2:25" ht="21" customHeight="1">
      <c r="B904" s="19"/>
      <c r="C904" s="17">
        <v>25003</v>
      </c>
      <c r="D904" s="20" t="s">
        <v>7</v>
      </c>
      <c r="E904" s="67">
        <v>160425.1</v>
      </c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</row>
    <row r="905" spans="2:25" ht="21" customHeight="1">
      <c r="B905" s="19"/>
      <c r="C905" s="17">
        <v>25248</v>
      </c>
      <c r="D905" s="20" t="s">
        <v>129</v>
      </c>
      <c r="E905" s="67">
        <v>122158.13</v>
      </c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</row>
    <row r="906" spans="2:25" ht="21" customHeight="1">
      <c r="B906" s="19"/>
      <c r="C906" s="17">
        <v>23374</v>
      </c>
      <c r="D906" s="20" t="s">
        <v>121</v>
      </c>
      <c r="E906" s="67">
        <v>184718.16</v>
      </c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</row>
    <row r="907" spans="2:25" ht="21" customHeight="1">
      <c r="B907" s="19"/>
      <c r="C907" s="17">
        <v>23416</v>
      </c>
      <c r="D907" s="20" t="s">
        <v>68</v>
      </c>
      <c r="E907" s="67">
        <v>182067.85</v>
      </c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</row>
    <row r="908" spans="2:25" ht="21" customHeight="1">
      <c r="B908" s="19"/>
      <c r="C908" s="17">
        <v>23642</v>
      </c>
      <c r="D908" s="20" t="s">
        <v>142</v>
      </c>
      <c r="E908" s="67">
        <v>127800</v>
      </c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</row>
    <row r="909" spans="2:25" ht="21" customHeight="1">
      <c r="B909" s="19"/>
      <c r="C909" s="17">
        <v>23416</v>
      </c>
      <c r="D909" s="20" t="s">
        <v>68</v>
      </c>
      <c r="E909" s="67">
        <v>182067.85</v>
      </c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</row>
    <row r="910" spans="2:25" ht="21" customHeight="1">
      <c r="B910" s="19"/>
      <c r="C910" s="17">
        <v>23642</v>
      </c>
      <c r="D910" s="20" t="s">
        <v>142</v>
      </c>
      <c r="E910" s="67">
        <v>127800</v>
      </c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</row>
    <row r="911" spans="2:25" ht="21" customHeight="1">
      <c r="B911" s="19"/>
      <c r="C911" s="17">
        <v>23925</v>
      </c>
      <c r="D911" s="20" t="s">
        <v>51</v>
      </c>
      <c r="E911" s="67">
        <v>136133.59</v>
      </c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</row>
    <row r="912" spans="2:25" ht="21" customHeight="1">
      <c r="B912" s="19"/>
      <c r="C912" s="17">
        <v>23601</v>
      </c>
      <c r="D912" s="20" t="s">
        <v>51</v>
      </c>
      <c r="E912" s="67">
        <v>146870</v>
      </c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</row>
    <row r="913" spans="2:25" ht="21" customHeight="1">
      <c r="B913" s="19"/>
      <c r="C913" s="17">
        <v>23546</v>
      </c>
      <c r="D913" s="20" t="s">
        <v>51</v>
      </c>
      <c r="E913" s="67">
        <v>272517.40999999997</v>
      </c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</row>
    <row r="914" spans="2:25" ht="21" customHeight="1">
      <c r="B914" s="19"/>
      <c r="C914" s="17">
        <v>24190</v>
      </c>
      <c r="D914" s="20" t="s">
        <v>36</v>
      </c>
      <c r="E914" s="67">
        <v>167000</v>
      </c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</row>
    <row r="915" spans="2:25" ht="21" customHeight="1">
      <c r="B915" s="19"/>
      <c r="C915" s="17">
        <v>24313</v>
      </c>
      <c r="D915" s="20" t="s">
        <v>114</v>
      </c>
      <c r="E915" s="67">
        <v>160911.39000000001</v>
      </c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</row>
    <row r="916" spans="2:25" ht="21" customHeight="1">
      <c r="B916" s="19"/>
      <c r="C916" s="17">
        <v>20373</v>
      </c>
      <c r="D916" s="20" t="s">
        <v>41</v>
      </c>
      <c r="E916" s="67">
        <v>95690.98</v>
      </c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</row>
    <row r="917" spans="2:25" ht="21" customHeight="1">
      <c r="B917" s="19"/>
      <c r="C917" s="17">
        <v>20373</v>
      </c>
      <c r="D917" s="20" t="s">
        <v>41</v>
      </c>
      <c r="E917" s="67">
        <v>95690.98</v>
      </c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</row>
    <row r="918" spans="2:25" ht="21" customHeight="1">
      <c r="B918" s="19"/>
      <c r="C918" s="17">
        <v>1603</v>
      </c>
      <c r="D918" s="20" t="s">
        <v>63</v>
      </c>
      <c r="E918" s="67">
        <v>0</v>
      </c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</row>
    <row r="919" spans="2:25" ht="21" customHeight="1">
      <c r="B919" s="19"/>
      <c r="C919" s="17">
        <v>10247</v>
      </c>
      <c r="D919" s="20" t="s">
        <v>39</v>
      </c>
      <c r="E919" s="67">
        <v>133228.9</v>
      </c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</row>
    <row r="920" spans="2:25" ht="21" customHeight="1">
      <c r="B920" s="19"/>
      <c r="C920" s="17">
        <v>20129</v>
      </c>
      <c r="D920" s="20" t="s">
        <v>85</v>
      </c>
      <c r="E920" s="67">
        <v>219329.29</v>
      </c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</row>
    <row r="921" spans="2:25" ht="21" customHeight="1">
      <c r="B921" s="19"/>
      <c r="C921" s="17">
        <v>20024</v>
      </c>
      <c r="D921" s="20" t="s">
        <v>85</v>
      </c>
      <c r="E921" s="67">
        <v>66192.17</v>
      </c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</row>
    <row r="922" spans="2:25" ht="21" customHeight="1">
      <c r="B922" s="19"/>
      <c r="C922" s="17">
        <v>8528</v>
      </c>
      <c r="D922" s="20" t="s">
        <v>44</v>
      </c>
      <c r="E922" s="67">
        <v>266200</v>
      </c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</row>
    <row r="923" spans="2:25" ht="21" customHeight="1">
      <c r="B923" s="19"/>
      <c r="C923" s="17">
        <v>20510</v>
      </c>
      <c r="D923" s="20" t="s">
        <v>44</v>
      </c>
      <c r="E923" s="67">
        <v>110000</v>
      </c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</row>
    <row r="924" spans="2:25" ht="21" customHeight="1">
      <c r="B924" s="19"/>
      <c r="C924" s="17">
        <v>10792</v>
      </c>
      <c r="D924" s="20" t="s">
        <v>56</v>
      </c>
      <c r="E924" s="67">
        <v>166210</v>
      </c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</row>
    <row r="925" spans="2:25" ht="21" customHeight="1">
      <c r="B925" s="19"/>
      <c r="C925" s="17">
        <v>20367</v>
      </c>
      <c r="D925" s="20" t="s">
        <v>99</v>
      </c>
      <c r="E925" s="67">
        <v>146300</v>
      </c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</row>
    <row r="926" spans="2:25" ht="21" customHeight="1">
      <c r="B926" s="19"/>
      <c r="C926" s="17">
        <v>10836</v>
      </c>
      <c r="D926" s="20" t="s">
        <v>39</v>
      </c>
      <c r="E926" s="67">
        <v>202960</v>
      </c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</row>
    <row r="927" spans="2:25" ht="21" customHeight="1">
      <c r="B927" s="19"/>
      <c r="C927" s="17">
        <v>20362</v>
      </c>
      <c r="D927" s="20" t="s">
        <v>39</v>
      </c>
      <c r="E927" s="67">
        <v>269126</v>
      </c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</row>
    <row r="928" spans="2:25" ht="21" customHeight="1">
      <c r="B928" s="19"/>
      <c r="C928" s="17">
        <v>9940</v>
      </c>
      <c r="D928" s="20" t="s">
        <v>31</v>
      </c>
      <c r="E928" s="67">
        <v>214910.96</v>
      </c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</row>
    <row r="929" spans="2:25" ht="21" customHeight="1">
      <c r="B929" s="19"/>
      <c r="C929" s="17">
        <v>9890</v>
      </c>
      <c r="D929" s="20" t="s">
        <v>31</v>
      </c>
      <c r="E929" s="67">
        <v>290891.8</v>
      </c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</row>
    <row r="930" spans="2:25" ht="21" customHeight="1">
      <c r="B930" s="19"/>
      <c r="C930" s="17">
        <v>11364</v>
      </c>
      <c r="D930" s="20" t="s">
        <v>4</v>
      </c>
      <c r="E930" s="67">
        <v>122395</v>
      </c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</row>
    <row r="931" spans="2:25" ht="21" customHeight="1">
      <c r="B931" s="19"/>
      <c r="C931" s="17">
        <v>11759</v>
      </c>
      <c r="D931" s="20" t="s">
        <v>54</v>
      </c>
      <c r="E931" s="67">
        <v>86100</v>
      </c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</row>
    <row r="932" spans="2:25" ht="21" customHeight="1">
      <c r="B932" s="19"/>
      <c r="C932" s="17">
        <v>9337</v>
      </c>
      <c r="D932" s="20" t="s">
        <v>57</v>
      </c>
      <c r="E932" s="67">
        <v>127329.72</v>
      </c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</row>
    <row r="933" spans="2:25" ht="21" customHeight="1">
      <c r="B933" s="19"/>
      <c r="C933" s="17">
        <v>10682</v>
      </c>
      <c r="D933" s="20" t="s">
        <v>57</v>
      </c>
      <c r="E933" s="67">
        <v>357620</v>
      </c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</row>
    <row r="934" spans="2:25" ht="21" customHeight="1">
      <c r="B934" s="19"/>
      <c r="C934" s="17">
        <v>11013</v>
      </c>
      <c r="D934" s="20" t="s">
        <v>57</v>
      </c>
      <c r="E934" s="67">
        <v>205460</v>
      </c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</row>
    <row r="935" spans="2:25" ht="21" customHeight="1">
      <c r="B935" s="19"/>
      <c r="C935" s="17">
        <v>806</v>
      </c>
      <c r="D935" s="20" t="s">
        <v>91</v>
      </c>
      <c r="E935" s="67">
        <v>0</v>
      </c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</row>
    <row r="936" spans="2:25" ht="21" customHeight="1">
      <c r="B936" s="19"/>
      <c r="C936" s="17">
        <v>11043</v>
      </c>
      <c r="D936" s="20" t="s">
        <v>15</v>
      </c>
      <c r="E936" s="67">
        <v>129239.56</v>
      </c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</row>
    <row r="937" spans="2:25" ht="21" customHeight="1">
      <c r="B937" s="19"/>
      <c r="C937" s="17">
        <v>21251</v>
      </c>
      <c r="D937" s="20" t="s">
        <v>63</v>
      </c>
      <c r="E937" s="67">
        <v>169220.54</v>
      </c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</row>
    <row r="938" spans="2:25" ht="21" customHeight="1">
      <c r="B938" s="19"/>
      <c r="C938" s="17">
        <v>20994</v>
      </c>
      <c r="D938" s="20" t="s">
        <v>48</v>
      </c>
      <c r="E938" s="67">
        <v>73000</v>
      </c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</row>
    <row r="939" spans="2:25" ht="21" customHeight="1">
      <c r="B939" s="19"/>
      <c r="C939" s="17">
        <v>11409</v>
      </c>
      <c r="D939" s="20" t="s">
        <v>27</v>
      </c>
      <c r="E939" s="67">
        <v>143806</v>
      </c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</row>
    <row r="940" spans="2:25" ht="21" customHeight="1">
      <c r="B940" s="19"/>
      <c r="C940" s="17">
        <v>20736</v>
      </c>
      <c r="D940" s="20" t="s">
        <v>57</v>
      </c>
      <c r="E940" s="67">
        <v>286992.5</v>
      </c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</row>
    <row r="941" spans="2:25" ht="21" customHeight="1">
      <c r="B941" s="19"/>
      <c r="C941" s="17">
        <v>11756</v>
      </c>
      <c r="D941" s="20" t="s">
        <v>16</v>
      </c>
      <c r="E941" s="67">
        <v>134573</v>
      </c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</row>
    <row r="942" spans="2:25" ht="21" customHeight="1">
      <c r="B942" s="19"/>
      <c r="C942" s="17">
        <v>5499</v>
      </c>
      <c r="D942" s="20" t="s">
        <v>100</v>
      </c>
      <c r="E942" s="67">
        <v>0</v>
      </c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</row>
    <row r="943" spans="2:25" ht="21" customHeight="1">
      <c r="B943" s="19"/>
      <c r="C943" s="17">
        <v>11209</v>
      </c>
      <c r="D943" s="20" t="s">
        <v>4</v>
      </c>
      <c r="E943" s="67">
        <v>257826.09</v>
      </c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</row>
    <row r="944" spans="2:25" ht="21" customHeight="1">
      <c r="B944" s="19"/>
      <c r="C944" s="17">
        <v>11056</v>
      </c>
      <c r="D944" s="20" t="s">
        <v>4</v>
      </c>
      <c r="E944" s="67">
        <v>101671.73</v>
      </c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</row>
    <row r="945" spans="2:25" ht="21" customHeight="1">
      <c r="B945" s="19"/>
      <c r="C945" s="17">
        <v>20148</v>
      </c>
      <c r="D945" s="20" t="s">
        <v>6</v>
      </c>
      <c r="E945" s="67">
        <v>230207</v>
      </c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</row>
    <row r="946" spans="2:25" ht="21" customHeight="1">
      <c r="B946" s="19"/>
      <c r="C946" s="17">
        <v>21626</v>
      </c>
      <c r="D946" s="20" t="s">
        <v>6</v>
      </c>
      <c r="E946" s="67">
        <v>255000</v>
      </c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</row>
    <row r="947" spans="2:25" ht="21" customHeight="1">
      <c r="B947" s="19"/>
      <c r="C947" s="17">
        <v>20026</v>
      </c>
      <c r="D947" s="20" t="s">
        <v>85</v>
      </c>
      <c r="E947" s="67">
        <v>122351.75</v>
      </c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</row>
    <row r="948" spans="2:25" ht="21" customHeight="1">
      <c r="B948" s="19"/>
      <c r="C948" s="17">
        <v>20033</v>
      </c>
      <c r="D948" s="20" t="s">
        <v>85</v>
      </c>
      <c r="E948" s="67">
        <v>225434.42</v>
      </c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</row>
    <row r="949" spans="2:25" ht="21" customHeight="1">
      <c r="B949" s="19"/>
      <c r="C949" s="17">
        <v>10314</v>
      </c>
      <c r="D949" s="20" t="s">
        <v>57</v>
      </c>
      <c r="E949" s="67">
        <v>196095</v>
      </c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</row>
    <row r="950" spans="2:25" ht="21" customHeight="1">
      <c r="B950" s="19"/>
      <c r="C950" s="17">
        <v>11298</v>
      </c>
      <c r="D950" s="20" t="s">
        <v>57</v>
      </c>
      <c r="E950" s="67">
        <v>348000</v>
      </c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</row>
    <row r="951" spans="2:25" ht="21" customHeight="1">
      <c r="B951" s="19"/>
      <c r="C951" s="17">
        <v>20473</v>
      </c>
      <c r="D951" s="20" t="s">
        <v>78</v>
      </c>
      <c r="E951" s="67">
        <v>830000</v>
      </c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</row>
    <row r="952" spans="2:25" ht="21" customHeight="1">
      <c r="B952" s="19"/>
      <c r="C952" s="17">
        <v>20814</v>
      </c>
      <c r="D952" s="20" t="s">
        <v>78</v>
      </c>
      <c r="E952" s="67">
        <v>64740.25</v>
      </c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</row>
    <row r="953" spans="2:25" ht="21" customHeight="1">
      <c r="B953" s="19"/>
      <c r="C953" s="17">
        <v>11793</v>
      </c>
      <c r="D953" s="20" t="s">
        <v>57</v>
      </c>
      <c r="E953" s="67">
        <v>218474.5</v>
      </c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</row>
    <row r="954" spans="2:25" ht="21" customHeight="1">
      <c r="B954" s="19"/>
      <c r="C954" s="17">
        <v>20816</v>
      </c>
      <c r="D954" s="20" t="s">
        <v>78</v>
      </c>
      <c r="E954" s="67">
        <v>80674.23</v>
      </c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</row>
    <row r="955" spans="2:25" ht="21" customHeight="1">
      <c r="B955" s="19"/>
      <c r="C955" s="17">
        <v>20898</v>
      </c>
      <c r="D955" s="20" t="s">
        <v>63</v>
      </c>
      <c r="E955" s="67">
        <v>136621.95000000001</v>
      </c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</row>
    <row r="956" spans="2:25" ht="21" customHeight="1">
      <c r="B956" s="19"/>
      <c r="C956" s="17">
        <v>10355</v>
      </c>
      <c r="D956" s="20" t="s">
        <v>119</v>
      </c>
      <c r="E956" s="67">
        <v>204551</v>
      </c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</row>
    <row r="957" spans="2:25" ht="21" customHeight="1">
      <c r="B957" s="19"/>
      <c r="C957" s="17">
        <v>5168</v>
      </c>
      <c r="D957" s="20" t="s">
        <v>18</v>
      </c>
      <c r="E957" s="67">
        <v>0</v>
      </c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</row>
    <row r="958" spans="2:25" ht="21" customHeight="1">
      <c r="B958" s="19"/>
      <c r="C958" s="17">
        <v>20866</v>
      </c>
      <c r="D958" s="20" t="s">
        <v>18</v>
      </c>
      <c r="E958" s="67">
        <v>180893</v>
      </c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</row>
    <row r="959" spans="2:25" ht="21" customHeight="1">
      <c r="B959" s="19"/>
      <c r="C959" s="17">
        <v>11732</v>
      </c>
      <c r="D959" s="20" t="s">
        <v>48</v>
      </c>
      <c r="E959" s="67">
        <v>104965</v>
      </c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</row>
    <row r="960" spans="2:25" ht="21" customHeight="1">
      <c r="B960" s="19"/>
      <c r="C960" s="17">
        <v>10548</v>
      </c>
      <c r="D960" s="20" t="s">
        <v>39</v>
      </c>
      <c r="E960" s="67">
        <v>235822.13</v>
      </c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</row>
    <row r="961" spans="2:25" ht="21" customHeight="1">
      <c r="B961" s="19"/>
      <c r="C961" s="17">
        <v>22772</v>
      </c>
      <c r="D961" s="20" t="s">
        <v>47</v>
      </c>
      <c r="E961" s="67">
        <v>52375.08</v>
      </c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</row>
    <row r="962" spans="2:25" ht="21" customHeight="1">
      <c r="B962" s="19"/>
      <c r="C962" s="17">
        <v>22190</v>
      </c>
      <c r="D962" s="20" t="s">
        <v>47</v>
      </c>
      <c r="E962" s="67">
        <v>139540</v>
      </c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</row>
    <row r="963" spans="2:25" ht="21" customHeight="1">
      <c r="B963" s="19"/>
      <c r="C963" s="17">
        <v>22003</v>
      </c>
      <c r="D963" s="20" t="s">
        <v>16</v>
      </c>
      <c r="E963" s="67">
        <v>138917.38</v>
      </c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</row>
    <row r="964" spans="2:25" ht="21" customHeight="1">
      <c r="B964" s="19"/>
      <c r="C964" s="17">
        <v>23612</v>
      </c>
      <c r="D964" s="20" t="s">
        <v>8</v>
      </c>
      <c r="E964" s="67">
        <v>374770</v>
      </c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</row>
    <row r="965" spans="2:25" ht="21" customHeight="1">
      <c r="B965" s="19"/>
      <c r="C965" s="17">
        <v>22844</v>
      </c>
      <c r="D965" s="20" t="s">
        <v>8</v>
      </c>
      <c r="E965" s="67">
        <v>140800</v>
      </c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</row>
    <row r="966" spans="2:25" ht="21" customHeight="1">
      <c r="B966" s="19"/>
      <c r="C966" s="17">
        <v>23489</v>
      </c>
      <c r="D966" s="20" t="s">
        <v>8</v>
      </c>
      <c r="E966" s="67">
        <v>264716.02</v>
      </c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</row>
    <row r="967" spans="2:25" ht="21" customHeight="1">
      <c r="B967" s="19"/>
      <c r="C967" s="17">
        <v>20779</v>
      </c>
      <c r="D967" s="20" t="s">
        <v>39</v>
      </c>
      <c r="E967" s="67">
        <v>242000</v>
      </c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</row>
    <row r="968" spans="2:25" ht="21" customHeight="1">
      <c r="B968" s="19"/>
      <c r="C968" s="17">
        <v>22134</v>
      </c>
      <c r="D968" s="20" t="s">
        <v>78</v>
      </c>
      <c r="E968" s="67">
        <v>224350</v>
      </c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</row>
    <row r="969" spans="2:25" ht="21" customHeight="1">
      <c r="B969" s="19"/>
      <c r="C969" s="17">
        <v>22571</v>
      </c>
      <c r="D969" s="20" t="s">
        <v>57</v>
      </c>
      <c r="E969" s="67">
        <v>117728</v>
      </c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</row>
    <row r="970" spans="2:25" ht="21" customHeight="1">
      <c r="B970" s="19"/>
      <c r="C970" s="17">
        <v>10224</v>
      </c>
      <c r="D970" s="20" t="s">
        <v>18</v>
      </c>
      <c r="E970" s="67">
        <v>220061</v>
      </c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</row>
    <row r="971" spans="2:25" ht="21" customHeight="1">
      <c r="B971" s="19"/>
      <c r="C971" s="17">
        <v>10641</v>
      </c>
      <c r="D971" s="20" t="s">
        <v>114</v>
      </c>
      <c r="E971" s="67">
        <v>249155.75</v>
      </c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</row>
    <row r="972" spans="2:25" ht="21" customHeight="1">
      <c r="B972" s="19"/>
      <c r="C972" s="17">
        <v>9131</v>
      </c>
      <c r="D972" s="20" t="s">
        <v>52</v>
      </c>
      <c r="E972" s="67">
        <v>243894.79</v>
      </c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</row>
    <row r="973" spans="2:25" ht="21" customHeight="1">
      <c r="B973" s="19"/>
      <c r="C973" s="17">
        <v>8063</v>
      </c>
      <c r="D973" s="20" t="s">
        <v>52</v>
      </c>
      <c r="E973" s="67">
        <v>0</v>
      </c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</row>
    <row r="974" spans="2:25" ht="21" customHeight="1">
      <c r="B974" s="19"/>
      <c r="C974" s="17">
        <v>10782</v>
      </c>
      <c r="D974" s="20" t="s">
        <v>41</v>
      </c>
      <c r="E974" s="67">
        <v>150471.51999999999</v>
      </c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</row>
    <row r="975" spans="2:25" ht="21" customHeight="1">
      <c r="B975" s="19"/>
      <c r="C975" s="17">
        <v>21011</v>
      </c>
      <c r="D975" s="20" t="s">
        <v>44</v>
      </c>
      <c r="E975" s="67">
        <v>138993.9</v>
      </c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</row>
    <row r="976" spans="2:25" ht="21" customHeight="1">
      <c r="B976" s="19"/>
      <c r="C976" s="17">
        <v>22203</v>
      </c>
      <c r="D976" s="20" t="s">
        <v>29</v>
      </c>
      <c r="E976" s="67">
        <v>138000</v>
      </c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</row>
    <row r="977" spans="2:25" ht="21" customHeight="1">
      <c r="B977" s="19"/>
      <c r="C977" s="17">
        <v>21040</v>
      </c>
      <c r="D977" s="20" t="s">
        <v>44</v>
      </c>
      <c r="E977" s="67">
        <v>256794</v>
      </c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</row>
    <row r="978" spans="2:25" ht="21" customHeight="1">
      <c r="B978" s="19"/>
      <c r="C978" s="17">
        <v>21866</v>
      </c>
      <c r="D978" s="20" t="s">
        <v>86</v>
      </c>
      <c r="E978" s="67">
        <v>59450</v>
      </c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</row>
    <row r="979" spans="2:25" ht="21" customHeight="1">
      <c r="B979" s="19"/>
      <c r="C979" s="17">
        <v>21841</v>
      </c>
      <c r="D979" s="20" t="s">
        <v>130</v>
      </c>
      <c r="E979" s="67">
        <v>238727.36</v>
      </c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</row>
    <row r="980" spans="2:25" ht="21" customHeight="1">
      <c r="B980" s="19"/>
      <c r="C980" s="17">
        <v>22973</v>
      </c>
      <c r="D980" s="20" t="s">
        <v>6</v>
      </c>
      <c r="E980" s="67">
        <v>361680.11</v>
      </c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</row>
    <row r="981" spans="2:25" ht="21" customHeight="1">
      <c r="B981" s="19"/>
      <c r="C981" s="17">
        <v>22060</v>
      </c>
      <c r="D981" s="20" t="s">
        <v>39</v>
      </c>
      <c r="E981" s="67">
        <v>570500</v>
      </c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</row>
    <row r="982" spans="2:25" ht="21" customHeight="1">
      <c r="B982" s="19"/>
      <c r="C982" s="17">
        <v>20716</v>
      </c>
      <c r="D982" s="20" t="s">
        <v>39</v>
      </c>
      <c r="E982" s="67">
        <v>291000</v>
      </c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</row>
    <row r="983" spans="2:25" ht="21" customHeight="1">
      <c r="B983" s="19"/>
      <c r="C983" s="17">
        <v>21644</v>
      </c>
      <c r="D983" s="20" t="s">
        <v>47</v>
      </c>
      <c r="E983" s="67">
        <v>61375</v>
      </c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</row>
    <row r="984" spans="2:25" ht="21" customHeight="1">
      <c r="B984" s="19"/>
      <c r="C984" s="17">
        <v>11810</v>
      </c>
      <c r="D984" s="20" t="s">
        <v>108</v>
      </c>
      <c r="E984" s="67">
        <v>264388</v>
      </c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</row>
    <row r="985" spans="2:25" ht="21" customHeight="1">
      <c r="B985" s="19"/>
      <c r="C985" s="17">
        <v>9380</v>
      </c>
      <c r="D985" s="20" t="s">
        <v>29</v>
      </c>
      <c r="E985" s="67">
        <v>176528.55</v>
      </c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</row>
    <row r="986" spans="2:25" ht="21" customHeight="1">
      <c r="B986" s="19"/>
      <c r="C986" s="17">
        <v>21689</v>
      </c>
      <c r="D986" s="20" t="s">
        <v>29</v>
      </c>
      <c r="E986" s="67">
        <v>275700</v>
      </c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</row>
    <row r="987" spans="2:25" ht="21" customHeight="1">
      <c r="B987" s="19"/>
      <c r="C987" s="17">
        <v>22112</v>
      </c>
      <c r="D987" s="20" t="s">
        <v>39</v>
      </c>
      <c r="E987" s="67">
        <v>98500</v>
      </c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</row>
    <row r="988" spans="2:25" ht="21" customHeight="1">
      <c r="B988" s="19"/>
      <c r="C988" s="17">
        <v>21099</v>
      </c>
      <c r="D988" s="20" t="s">
        <v>53</v>
      </c>
      <c r="E988" s="67">
        <v>143043.95000000001</v>
      </c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</row>
    <row r="989" spans="2:25" ht="21" customHeight="1">
      <c r="B989" s="19"/>
      <c r="C989" s="17">
        <v>11336</v>
      </c>
      <c r="D989" s="20" t="s">
        <v>15</v>
      </c>
      <c r="E989" s="67">
        <v>158907.89000000001</v>
      </c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</row>
    <row r="990" spans="2:25" ht="21" customHeight="1">
      <c r="B990" s="19"/>
      <c r="C990" s="17">
        <v>10419</v>
      </c>
      <c r="D990" s="20" t="s">
        <v>54</v>
      </c>
      <c r="E990" s="67">
        <v>270860.66000000003</v>
      </c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</row>
    <row r="991" spans="2:25" ht="21" customHeight="1">
      <c r="B991" s="19"/>
      <c r="C991" s="17">
        <v>22498</v>
      </c>
      <c r="D991" s="20" t="s">
        <v>54</v>
      </c>
      <c r="E991" s="67">
        <v>129444.94</v>
      </c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</row>
    <row r="992" spans="2:25" ht="21" customHeight="1">
      <c r="B992" s="19"/>
      <c r="C992" s="17">
        <v>22727</v>
      </c>
      <c r="D992" s="20" t="s">
        <v>16</v>
      </c>
      <c r="E992" s="67">
        <v>367195</v>
      </c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</row>
    <row r="993" spans="2:25" ht="21" customHeight="1">
      <c r="B993" s="19"/>
      <c r="C993" s="17">
        <v>22324</v>
      </c>
      <c r="D993" s="20" t="s">
        <v>39</v>
      </c>
      <c r="E993" s="67">
        <v>136785.22</v>
      </c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</row>
    <row r="994" spans="2:25" ht="21" customHeight="1">
      <c r="B994" s="19"/>
      <c r="C994" s="17">
        <v>22900</v>
      </c>
      <c r="D994" s="20" t="s">
        <v>114</v>
      </c>
      <c r="E994" s="67">
        <v>168880</v>
      </c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</row>
    <row r="995" spans="2:25" ht="21" customHeight="1">
      <c r="B995" s="19"/>
      <c r="C995" s="17">
        <v>22981</v>
      </c>
      <c r="D995" s="20" t="s">
        <v>54</v>
      </c>
      <c r="E995" s="67">
        <v>124520</v>
      </c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</row>
    <row r="996" spans="2:25" ht="21" customHeight="1">
      <c r="B996" s="19"/>
      <c r="C996" s="17">
        <v>22133</v>
      </c>
      <c r="D996" s="20" t="s">
        <v>78</v>
      </c>
      <c r="E996" s="67">
        <v>164931</v>
      </c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</row>
    <row r="997" spans="2:25" ht="21" customHeight="1">
      <c r="B997" s="19"/>
      <c r="C997" s="17">
        <v>11463</v>
      </c>
      <c r="D997" s="20" t="s">
        <v>29</v>
      </c>
      <c r="E997" s="67">
        <v>167252</v>
      </c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</row>
    <row r="998" spans="2:25" ht="21" customHeight="1">
      <c r="B998" s="19"/>
      <c r="C998" s="17">
        <v>23048</v>
      </c>
      <c r="D998" s="20" t="s">
        <v>7</v>
      </c>
      <c r="E998" s="67">
        <v>209480</v>
      </c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</row>
    <row r="999" spans="2:25" ht="21" customHeight="1">
      <c r="B999" s="19"/>
      <c r="C999" s="17">
        <v>21188</v>
      </c>
      <c r="D999" s="20" t="s">
        <v>39</v>
      </c>
      <c r="E999" s="67">
        <v>125000</v>
      </c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</row>
    <row r="1000" spans="2:25" ht="21" customHeight="1">
      <c r="B1000" s="19"/>
      <c r="C1000" s="17">
        <v>21772</v>
      </c>
      <c r="D1000" s="20" t="s">
        <v>39</v>
      </c>
      <c r="E1000" s="67">
        <v>485000</v>
      </c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</row>
    <row r="1001" spans="2:25" ht="21" customHeight="1">
      <c r="B1001" s="19"/>
      <c r="C1001" s="17">
        <v>2994</v>
      </c>
      <c r="D1001" s="20" t="s">
        <v>99</v>
      </c>
      <c r="E1001" s="67">
        <v>0</v>
      </c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</row>
    <row r="1002" spans="2:25" ht="21" customHeight="1">
      <c r="B1002" s="19"/>
      <c r="C1002" s="17">
        <v>23048</v>
      </c>
      <c r="D1002" s="20" t="s">
        <v>7</v>
      </c>
      <c r="E1002" s="67">
        <v>209480</v>
      </c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</row>
    <row r="1003" spans="2:25" ht="21" customHeight="1">
      <c r="B1003" s="19"/>
      <c r="C1003" s="17">
        <v>9227</v>
      </c>
      <c r="D1003" s="20" t="s">
        <v>47</v>
      </c>
      <c r="E1003" s="67">
        <v>222014</v>
      </c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</row>
    <row r="1004" spans="2:25" ht="21" customHeight="1">
      <c r="B1004" s="19"/>
      <c r="C1004" s="17">
        <v>22395</v>
      </c>
      <c r="D1004" s="20" t="s">
        <v>11</v>
      </c>
      <c r="E1004" s="67">
        <v>287199.21999999997</v>
      </c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</row>
    <row r="1005" spans="2:25" ht="21" customHeight="1">
      <c r="B1005" s="19"/>
      <c r="C1005" s="17">
        <v>21990</v>
      </c>
      <c r="D1005" s="20" t="s">
        <v>16</v>
      </c>
      <c r="E1005" s="67">
        <v>154881</v>
      </c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</row>
    <row r="1006" spans="2:25" ht="21" customHeight="1">
      <c r="B1006" s="19"/>
      <c r="C1006" s="17">
        <v>21718</v>
      </c>
      <c r="D1006" s="20" t="s">
        <v>39</v>
      </c>
      <c r="E1006" s="67">
        <v>154000</v>
      </c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</row>
    <row r="1007" spans="2:25" ht="21" customHeight="1">
      <c r="B1007" s="19"/>
      <c r="C1007" s="17">
        <v>22314</v>
      </c>
      <c r="D1007" s="20" t="s">
        <v>31</v>
      </c>
      <c r="E1007" s="67">
        <v>132644</v>
      </c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</row>
    <row r="1008" spans="2:25" ht="21" customHeight="1">
      <c r="B1008" s="19"/>
      <c r="C1008" s="17">
        <v>22143</v>
      </c>
      <c r="D1008" s="20" t="s">
        <v>47</v>
      </c>
      <c r="E1008" s="67">
        <v>223500</v>
      </c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</row>
    <row r="1009" spans="2:25" ht="21" customHeight="1">
      <c r="B1009" s="19"/>
      <c r="C1009" s="17">
        <v>11683</v>
      </c>
      <c r="D1009" s="20" t="s">
        <v>4</v>
      </c>
      <c r="E1009" s="67">
        <v>161000</v>
      </c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</row>
    <row r="1010" spans="2:25" ht="21" customHeight="1">
      <c r="B1010" s="19"/>
      <c r="C1010" s="17">
        <v>23613</v>
      </c>
      <c r="D1010" s="20" t="s">
        <v>11</v>
      </c>
      <c r="E1010" s="67">
        <v>182506</v>
      </c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</row>
    <row r="1011" spans="2:25" ht="21" customHeight="1">
      <c r="B1011" s="19"/>
      <c r="C1011" s="17">
        <v>22942</v>
      </c>
      <c r="D1011" s="20" t="s">
        <v>130</v>
      </c>
      <c r="E1011" s="67">
        <v>314630.28999999998</v>
      </c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</row>
    <row r="1012" spans="2:25" ht="21" customHeight="1">
      <c r="B1012" s="19"/>
      <c r="C1012" s="17">
        <v>23587</v>
      </c>
      <c r="D1012" s="20" t="s">
        <v>6</v>
      </c>
      <c r="E1012" s="67">
        <v>216684.6</v>
      </c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</row>
    <row r="1013" spans="2:25" ht="21" customHeight="1">
      <c r="B1013" s="19"/>
      <c r="C1013" s="17">
        <v>23163</v>
      </c>
      <c r="D1013" s="20" t="s">
        <v>12</v>
      </c>
      <c r="E1013" s="67">
        <v>58638.21</v>
      </c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</row>
    <row r="1014" spans="2:25" ht="21" customHeight="1">
      <c r="B1014" s="19"/>
      <c r="C1014" s="17">
        <v>23504</v>
      </c>
      <c r="D1014" s="20" t="s">
        <v>51</v>
      </c>
      <c r="E1014" s="67">
        <v>246332.83</v>
      </c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</row>
    <row r="1015" spans="2:25" ht="21" customHeight="1">
      <c r="B1015" s="19"/>
      <c r="C1015" s="17">
        <v>22913</v>
      </c>
      <c r="D1015" s="20" t="s">
        <v>86</v>
      </c>
      <c r="E1015" s="67">
        <v>172543.37</v>
      </c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</row>
    <row r="1016" spans="2:25" ht="21" customHeight="1">
      <c r="B1016" s="19"/>
      <c r="C1016" s="17">
        <v>22761</v>
      </c>
      <c r="D1016" s="20" t="s">
        <v>124</v>
      </c>
      <c r="E1016" s="67">
        <v>220026.31</v>
      </c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</row>
    <row r="1017" spans="2:25" ht="21" customHeight="1">
      <c r="B1017" s="19"/>
      <c r="C1017" s="17">
        <v>21592</v>
      </c>
      <c r="D1017" s="20" t="s">
        <v>39</v>
      </c>
      <c r="E1017" s="67">
        <v>152532.39000000001</v>
      </c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</row>
    <row r="1018" spans="2:25" ht="21" customHeight="1">
      <c r="B1018" s="19"/>
      <c r="C1018" s="17">
        <v>24700</v>
      </c>
      <c r="D1018" s="20" t="s">
        <v>85</v>
      </c>
      <c r="E1018" s="67">
        <v>163746.84</v>
      </c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</row>
    <row r="1019" spans="2:25" ht="21" customHeight="1">
      <c r="B1019" s="19"/>
      <c r="C1019" s="17">
        <v>20317</v>
      </c>
      <c r="D1019" s="20" t="s">
        <v>107</v>
      </c>
      <c r="E1019" s="67">
        <v>242507.13</v>
      </c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</row>
    <row r="1020" spans="2:25" ht="21" customHeight="1">
      <c r="B1020" s="19"/>
      <c r="C1020" s="17">
        <v>21705</v>
      </c>
      <c r="D1020" s="20" t="s">
        <v>60</v>
      </c>
      <c r="E1020" s="67">
        <v>304266.13</v>
      </c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</row>
    <row r="1021" spans="2:25" ht="21" customHeight="1">
      <c r="B1021" s="19"/>
      <c r="C1021" s="17">
        <v>22096</v>
      </c>
      <c r="D1021" s="20" t="s">
        <v>41</v>
      </c>
      <c r="E1021" s="67">
        <v>214797.54</v>
      </c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</row>
    <row r="1022" spans="2:25" ht="21" customHeight="1">
      <c r="B1022" s="19"/>
      <c r="C1022" s="17">
        <v>24700</v>
      </c>
      <c r="D1022" s="20" t="s">
        <v>85</v>
      </c>
      <c r="E1022" s="67">
        <v>163746.84</v>
      </c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</row>
    <row r="1023" spans="2:25" ht="21" customHeight="1">
      <c r="B1023" s="19"/>
      <c r="C1023" s="17">
        <v>23784</v>
      </c>
      <c r="D1023" s="20" t="s">
        <v>6</v>
      </c>
      <c r="E1023" s="67">
        <v>311186.01</v>
      </c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</row>
    <row r="1024" spans="2:25" ht="21" customHeight="1">
      <c r="B1024" s="19"/>
      <c r="C1024" s="17">
        <v>21545</v>
      </c>
      <c r="D1024" s="20" t="s">
        <v>6</v>
      </c>
      <c r="E1024" s="67">
        <v>435000</v>
      </c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</row>
    <row r="1025" spans="2:25" ht="21" customHeight="1">
      <c r="B1025" s="19"/>
      <c r="C1025" s="17">
        <v>22879</v>
      </c>
      <c r="D1025" s="20" t="s">
        <v>39</v>
      </c>
      <c r="E1025" s="67">
        <v>191449.75</v>
      </c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</row>
    <row r="1026" spans="2:25" ht="21" customHeight="1">
      <c r="B1026" s="19"/>
      <c r="C1026" s="17">
        <v>22948</v>
      </c>
      <c r="D1026" s="20" t="s">
        <v>68</v>
      </c>
      <c r="E1026" s="67">
        <v>113988.85</v>
      </c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</row>
    <row r="1027" spans="2:25" ht="21" customHeight="1">
      <c r="B1027" s="19"/>
      <c r="C1027" s="17">
        <v>23674</v>
      </c>
      <c r="D1027" s="20" t="s">
        <v>72</v>
      </c>
      <c r="E1027" s="67">
        <v>184521.94</v>
      </c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</row>
    <row r="1028" spans="2:25" ht="21" customHeight="1">
      <c r="B1028" s="19"/>
      <c r="C1028" s="17">
        <v>25019</v>
      </c>
      <c r="D1028" s="20" t="s">
        <v>142</v>
      </c>
      <c r="E1028" s="67">
        <v>53077</v>
      </c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</row>
    <row r="1029" spans="2:25" ht="21" customHeight="1">
      <c r="B1029" s="19"/>
      <c r="C1029" s="17">
        <v>20689</v>
      </c>
      <c r="D1029" s="20" t="s">
        <v>107</v>
      </c>
      <c r="E1029" s="67">
        <v>210097.44</v>
      </c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</row>
    <row r="1030" spans="2:25" ht="21" customHeight="1">
      <c r="B1030" s="19"/>
      <c r="C1030" s="17">
        <v>21270</v>
      </c>
      <c r="D1030" s="20" t="s">
        <v>6</v>
      </c>
      <c r="E1030" s="67">
        <v>162000</v>
      </c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</row>
    <row r="1031" spans="2:25" ht="21" customHeight="1">
      <c r="B1031" s="19"/>
      <c r="C1031" s="17">
        <v>23156</v>
      </c>
      <c r="D1031" s="20" t="s">
        <v>91</v>
      </c>
      <c r="E1031" s="67">
        <v>165467.5</v>
      </c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</row>
    <row r="1032" spans="2:25" ht="21" customHeight="1">
      <c r="B1032" s="19"/>
      <c r="C1032" s="17">
        <v>23385</v>
      </c>
      <c r="D1032" s="20" t="s">
        <v>8</v>
      </c>
      <c r="E1032" s="67">
        <v>292194.53000000003</v>
      </c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</row>
    <row r="1033" spans="2:25" ht="21" customHeight="1">
      <c r="B1033" s="19"/>
      <c r="C1033" s="17">
        <v>25000</v>
      </c>
      <c r="D1033" s="20" t="s">
        <v>8</v>
      </c>
      <c r="E1033" s="67">
        <v>134073</v>
      </c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</row>
    <row r="1034" spans="2:25" ht="21" customHeight="1">
      <c r="B1034" s="19"/>
      <c r="C1034" s="17">
        <v>11076</v>
      </c>
      <c r="D1034" s="20" t="s">
        <v>31</v>
      </c>
      <c r="E1034" s="67">
        <v>293555</v>
      </c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</row>
    <row r="1035" spans="2:25" ht="21" customHeight="1">
      <c r="B1035" s="19"/>
      <c r="C1035" s="17">
        <v>21940</v>
      </c>
      <c r="D1035" s="20" t="s">
        <v>104</v>
      </c>
      <c r="E1035" s="67">
        <v>75648</v>
      </c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</row>
    <row r="1036" spans="2:25" ht="21" customHeight="1">
      <c r="B1036" s="19"/>
      <c r="C1036" s="17">
        <v>21983</v>
      </c>
      <c r="D1036" s="20" t="s">
        <v>39</v>
      </c>
      <c r="E1036" s="67">
        <v>110451.94</v>
      </c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</row>
    <row r="1037" spans="2:25" ht="21" customHeight="1">
      <c r="B1037" s="19"/>
      <c r="C1037" s="17">
        <v>23037</v>
      </c>
      <c r="D1037" s="20" t="s">
        <v>12</v>
      </c>
      <c r="E1037" s="67">
        <v>133700</v>
      </c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</row>
    <row r="1038" spans="2:25" ht="21" customHeight="1">
      <c r="B1038" s="19"/>
      <c r="C1038" s="17">
        <v>23745</v>
      </c>
      <c r="D1038" s="20" t="s">
        <v>16</v>
      </c>
      <c r="E1038" s="67">
        <v>144701</v>
      </c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</row>
    <row r="1039" spans="2:25" ht="21" customHeight="1">
      <c r="B1039" s="19"/>
      <c r="C1039" s="17">
        <v>21453</v>
      </c>
      <c r="D1039" s="20" t="s">
        <v>16</v>
      </c>
      <c r="E1039" s="67">
        <v>182936.93</v>
      </c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</row>
    <row r="1040" spans="2:25" ht="21" customHeight="1">
      <c r="B1040" s="19"/>
      <c r="C1040" s="17">
        <v>20886</v>
      </c>
      <c r="D1040" s="20" t="s">
        <v>107</v>
      </c>
      <c r="E1040" s="67">
        <v>197801.73</v>
      </c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</row>
    <row r="1041" spans="2:25" ht="21" customHeight="1">
      <c r="B1041" s="19"/>
      <c r="C1041" s="17">
        <v>21258</v>
      </c>
      <c r="D1041" s="20" t="s">
        <v>16</v>
      </c>
      <c r="E1041" s="67">
        <v>242786</v>
      </c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</row>
    <row r="1042" spans="2:25" ht="21" customHeight="1">
      <c r="B1042" s="19"/>
      <c r="C1042" s="17">
        <v>24253</v>
      </c>
      <c r="D1042" s="20" t="s">
        <v>3</v>
      </c>
      <c r="E1042" s="67">
        <v>200047</v>
      </c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</row>
    <row r="1043" spans="2:25" ht="21" customHeight="1">
      <c r="B1043" s="19"/>
      <c r="C1043" s="17">
        <v>24681</v>
      </c>
      <c r="D1043" s="20" t="s">
        <v>68</v>
      </c>
      <c r="E1043" s="67">
        <v>151596.54999999999</v>
      </c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</row>
    <row r="1044" spans="2:25" ht="21" customHeight="1">
      <c r="B1044" s="19"/>
      <c r="C1044" s="17">
        <v>23874</v>
      </c>
      <c r="D1044" s="20" t="s">
        <v>11</v>
      </c>
      <c r="E1044" s="67">
        <v>138626.9</v>
      </c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</row>
    <row r="1045" spans="2:25" ht="21" customHeight="1">
      <c r="B1045" s="19"/>
      <c r="C1045" s="17">
        <v>8269</v>
      </c>
      <c r="D1045" s="20" t="s">
        <v>44</v>
      </c>
      <c r="E1045" s="67">
        <v>254000</v>
      </c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</row>
    <row r="1046" spans="2:25" ht="21" customHeight="1">
      <c r="B1046" s="19"/>
      <c r="C1046" s="17">
        <v>9259</v>
      </c>
      <c r="D1046" s="20" t="s">
        <v>24</v>
      </c>
      <c r="E1046" s="67">
        <v>284552</v>
      </c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</row>
    <row r="1047" spans="2:25" ht="21" customHeight="1">
      <c r="B1047" s="19"/>
      <c r="C1047" s="17">
        <v>24013</v>
      </c>
      <c r="D1047" s="20" t="s">
        <v>47</v>
      </c>
      <c r="E1047" s="67">
        <v>180590</v>
      </c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</row>
    <row r="1048" spans="2:25" ht="21" customHeight="1">
      <c r="B1048" s="19"/>
      <c r="C1048" s="17">
        <v>25256</v>
      </c>
      <c r="D1048" s="20" t="s">
        <v>122</v>
      </c>
      <c r="E1048" s="67">
        <v>198490</v>
      </c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</row>
    <row r="1049" spans="2:25" ht="21" customHeight="1">
      <c r="B1049" s="19"/>
      <c r="C1049" s="17">
        <v>20545</v>
      </c>
      <c r="D1049" s="20" t="s">
        <v>7</v>
      </c>
      <c r="E1049" s="67">
        <v>125682.5</v>
      </c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</row>
    <row r="1050" spans="2:25" ht="21" customHeight="1">
      <c r="B1050" s="19"/>
      <c r="C1050" s="17">
        <v>24682</v>
      </c>
      <c r="D1050" s="20" t="s">
        <v>7</v>
      </c>
      <c r="E1050" s="67">
        <v>190890.37</v>
      </c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</row>
    <row r="1051" spans="2:25" ht="21" customHeight="1">
      <c r="B1051" s="19"/>
      <c r="C1051" s="17">
        <v>20570</v>
      </c>
      <c r="D1051" s="20" t="s">
        <v>110</v>
      </c>
      <c r="E1051" s="67">
        <v>363367.24</v>
      </c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</row>
    <row r="1052" spans="2:25" ht="21" customHeight="1">
      <c r="B1052" s="19"/>
      <c r="C1052" s="17">
        <v>25048</v>
      </c>
      <c r="D1052" s="20" t="s">
        <v>7</v>
      </c>
      <c r="E1052" s="67">
        <v>240000</v>
      </c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</row>
    <row r="1053" spans="2:25" ht="21" customHeight="1">
      <c r="B1053" s="19"/>
      <c r="C1053" s="17">
        <v>20427</v>
      </c>
      <c r="D1053" s="20" t="s">
        <v>57</v>
      </c>
      <c r="E1053" s="67">
        <v>342000</v>
      </c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</row>
    <row r="1054" spans="2:25" ht="21" customHeight="1">
      <c r="B1054" s="19"/>
      <c r="C1054" s="17">
        <v>25349</v>
      </c>
      <c r="D1054" s="20" t="s">
        <v>66</v>
      </c>
      <c r="E1054" s="67">
        <v>246332.83</v>
      </c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</row>
    <row r="1055" spans="2:25" ht="21" customHeight="1">
      <c r="B1055" s="19"/>
      <c r="C1055" s="17">
        <v>23653</v>
      </c>
      <c r="D1055" s="20" t="s">
        <v>4</v>
      </c>
      <c r="E1055" s="67">
        <v>140395.34</v>
      </c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</row>
    <row r="1056" spans="2:25" ht="21" customHeight="1">
      <c r="B1056" s="19"/>
      <c r="C1056" s="17">
        <v>24555</v>
      </c>
      <c r="D1056" s="20" t="s">
        <v>6</v>
      </c>
      <c r="E1056" s="67">
        <v>108000</v>
      </c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</row>
    <row r="1057" spans="2:25" ht="21" customHeight="1">
      <c r="B1057" s="19"/>
      <c r="C1057" s="17">
        <v>22636</v>
      </c>
      <c r="D1057" s="20" t="s">
        <v>6</v>
      </c>
      <c r="E1057" s="67">
        <v>268000</v>
      </c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</row>
    <row r="1058" spans="2:25" ht="21" customHeight="1">
      <c r="B1058" s="19"/>
      <c r="C1058" s="17">
        <v>24374</v>
      </c>
      <c r="D1058" s="20" t="s">
        <v>78</v>
      </c>
      <c r="E1058" s="67">
        <v>173000.09</v>
      </c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</row>
    <row r="1059" spans="2:25" ht="21" customHeight="1">
      <c r="B1059" s="19"/>
      <c r="C1059" s="17">
        <v>24137</v>
      </c>
      <c r="D1059" s="20" t="s">
        <v>122</v>
      </c>
      <c r="E1059" s="67">
        <v>240266.5</v>
      </c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</row>
    <row r="1060" spans="2:25" ht="21" customHeight="1">
      <c r="B1060" s="19"/>
      <c r="C1060" s="17">
        <v>10011</v>
      </c>
      <c r="D1060" s="20" t="s">
        <v>18</v>
      </c>
      <c r="E1060" s="67">
        <v>136480</v>
      </c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</row>
    <row r="1061" spans="2:25" ht="21" customHeight="1">
      <c r="B1061" s="19"/>
      <c r="C1061" s="17">
        <v>7351</v>
      </c>
      <c r="D1061" s="20" t="s">
        <v>43</v>
      </c>
      <c r="E1061" s="67">
        <v>0</v>
      </c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</row>
    <row r="1062" spans="2:25" ht="21" customHeight="1">
      <c r="B1062" s="19"/>
      <c r="C1062" s="17">
        <v>8986</v>
      </c>
      <c r="D1062" s="20" t="s">
        <v>107</v>
      </c>
      <c r="E1062" s="67">
        <v>140875</v>
      </c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</row>
    <row r="1063" spans="2:25" ht="21" customHeight="1">
      <c r="B1063" s="19"/>
      <c r="C1063" s="17">
        <v>11419</v>
      </c>
      <c r="D1063" s="20" t="s">
        <v>107</v>
      </c>
      <c r="E1063" s="67">
        <v>196303.8</v>
      </c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</row>
    <row r="1064" spans="2:25" ht="21" customHeight="1">
      <c r="B1064" s="19"/>
      <c r="C1064" s="17">
        <v>10174</v>
      </c>
      <c r="D1064" s="20" t="s">
        <v>107</v>
      </c>
      <c r="E1064" s="67">
        <v>246120</v>
      </c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</row>
    <row r="1065" spans="2:25" ht="21" customHeight="1">
      <c r="B1065" s="19"/>
      <c r="C1065" s="17">
        <v>10614</v>
      </c>
      <c r="D1065" s="20" t="s">
        <v>108</v>
      </c>
      <c r="E1065" s="67">
        <v>190430</v>
      </c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</row>
    <row r="1066" spans="2:25" ht="21" customHeight="1">
      <c r="B1066" s="19"/>
      <c r="C1066" s="17">
        <v>11077</v>
      </c>
      <c r="D1066" s="20" t="s">
        <v>43</v>
      </c>
      <c r="E1066" s="67">
        <v>227484</v>
      </c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</row>
    <row r="1067" spans="2:25" ht="21" customHeight="1">
      <c r="B1067" s="19"/>
      <c r="C1067" s="17">
        <v>20821</v>
      </c>
      <c r="D1067" s="20" t="s">
        <v>108</v>
      </c>
      <c r="E1067" s="67">
        <v>143643.51</v>
      </c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</row>
    <row r="1068" spans="2:25" ht="21" customHeight="1">
      <c r="B1068" s="19"/>
      <c r="C1068" s="17">
        <v>11125</v>
      </c>
      <c r="D1068" s="20" t="s">
        <v>107</v>
      </c>
      <c r="E1068" s="67">
        <v>275000</v>
      </c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</row>
    <row r="1069" spans="2:25" ht="21" customHeight="1">
      <c r="B1069" s="19"/>
      <c r="C1069" s="17">
        <v>11317</v>
      </c>
      <c r="D1069" s="20" t="s">
        <v>33</v>
      </c>
      <c r="E1069" s="67">
        <v>305050</v>
      </c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</row>
    <row r="1070" spans="2:25" ht="21" customHeight="1">
      <c r="B1070" s="19"/>
      <c r="C1070" s="17">
        <v>9126</v>
      </c>
      <c r="D1070" s="20" t="s">
        <v>29</v>
      </c>
      <c r="E1070" s="67">
        <v>187038</v>
      </c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</row>
    <row r="1071" spans="2:25" ht="21" customHeight="1">
      <c r="B1071" s="19"/>
      <c r="C1071" s="17">
        <v>11510</v>
      </c>
      <c r="D1071" s="20" t="s">
        <v>33</v>
      </c>
      <c r="E1071" s="67">
        <v>226240</v>
      </c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</row>
    <row r="1072" spans="2:25" ht="21" customHeight="1">
      <c r="B1072" s="19"/>
      <c r="C1072" s="17">
        <v>11139</v>
      </c>
      <c r="D1072" s="20" t="s">
        <v>53</v>
      </c>
      <c r="E1072" s="67">
        <v>256320</v>
      </c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</row>
    <row r="1073" spans="2:25" ht="21" customHeight="1">
      <c r="B1073" s="19"/>
      <c r="C1073" s="17">
        <v>10643</v>
      </c>
      <c r="D1073" s="20" t="s">
        <v>47</v>
      </c>
      <c r="E1073" s="67">
        <v>228475</v>
      </c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</row>
    <row r="1074" spans="2:25" ht="21" customHeight="1">
      <c r="B1074" s="19"/>
      <c r="C1074" s="17">
        <v>20449</v>
      </c>
      <c r="D1074" s="20" t="s">
        <v>33</v>
      </c>
      <c r="E1074" s="67">
        <v>138821</v>
      </c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</row>
    <row r="1075" spans="2:25" ht="21" customHeight="1">
      <c r="B1075" s="19"/>
      <c r="C1075" s="17">
        <v>11893</v>
      </c>
      <c r="D1075" s="20" t="s">
        <v>47</v>
      </c>
      <c r="E1075" s="67">
        <v>211607</v>
      </c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</row>
    <row r="1076" spans="2:25" ht="21" customHeight="1">
      <c r="B1076" s="19"/>
      <c r="C1076" s="17">
        <v>20663</v>
      </c>
      <c r="D1076" s="20" t="s">
        <v>47</v>
      </c>
      <c r="E1076" s="67">
        <v>169448.1</v>
      </c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</row>
    <row r="1077" spans="2:25" ht="21" customHeight="1">
      <c r="B1077" s="19"/>
      <c r="C1077" s="17">
        <v>11468</v>
      </c>
      <c r="D1077" s="20" t="s">
        <v>29</v>
      </c>
      <c r="E1077" s="67">
        <v>206295</v>
      </c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</row>
    <row r="1078" spans="2:25" ht="21" customHeight="1">
      <c r="B1078" s="19"/>
      <c r="C1078" s="17">
        <v>20897</v>
      </c>
      <c r="D1078" s="20" t="s">
        <v>29</v>
      </c>
      <c r="E1078" s="67">
        <v>107735.05</v>
      </c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</row>
    <row r="1079" spans="2:25" ht="21" customHeight="1">
      <c r="B1079" s="19"/>
      <c r="C1079" s="17">
        <v>20666</v>
      </c>
      <c r="D1079" s="20" t="s">
        <v>39</v>
      </c>
      <c r="E1079" s="67">
        <v>717400</v>
      </c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</row>
    <row r="1080" spans="2:25" ht="21" customHeight="1">
      <c r="B1080" s="19"/>
      <c r="C1080" s="17">
        <v>20730</v>
      </c>
      <c r="D1080" s="20" t="s">
        <v>39</v>
      </c>
      <c r="E1080" s="67">
        <v>128000</v>
      </c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</row>
    <row r="1081" spans="2:25" ht="21" customHeight="1">
      <c r="B1081" s="19"/>
      <c r="C1081" s="17">
        <v>20504</v>
      </c>
      <c r="D1081" s="20" t="s">
        <v>39</v>
      </c>
      <c r="E1081" s="67">
        <v>111000</v>
      </c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</row>
    <row r="1082" spans="2:25" ht="21" customHeight="1">
      <c r="B1082" s="19"/>
      <c r="C1082" s="17">
        <v>21877</v>
      </c>
      <c r="D1082" s="20" t="s">
        <v>39</v>
      </c>
      <c r="E1082" s="67">
        <v>95000</v>
      </c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</row>
    <row r="1083" spans="2:25" ht="21" customHeight="1">
      <c r="B1083" s="19"/>
      <c r="C1083" s="17">
        <v>9957</v>
      </c>
      <c r="D1083" s="20" t="s">
        <v>18</v>
      </c>
      <c r="E1083" s="67">
        <v>203375</v>
      </c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</row>
    <row r="1084" spans="2:25" ht="21" customHeight="1">
      <c r="B1084" s="19"/>
      <c r="C1084" s="17">
        <v>20523</v>
      </c>
      <c r="D1084" s="20" t="s">
        <v>47</v>
      </c>
      <c r="E1084" s="67">
        <v>192307.48</v>
      </c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</row>
    <row r="1085" spans="2:25" ht="21" customHeight="1">
      <c r="B1085" s="19"/>
      <c r="C1085" s="17">
        <v>22025</v>
      </c>
      <c r="D1085" s="20" t="s">
        <v>108</v>
      </c>
      <c r="E1085" s="67">
        <v>365412.77</v>
      </c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</row>
    <row r="1086" spans="2:25" ht="21" customHeight="1">
      <c r="B1086" s="19"/>
      <c r="C1086" s="17">
        <v>11383</v>
      </c>
      <c r="D1086" s="20" t="s">
        <v>51</v>
      </c>
      <c r="E1086" s="67">
        <v>209377.95</v>
      </c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</row>
    <row r="1087" spans="2:25" ht="21" customHeight="1">
      <c r="B1087" s="19"/>
      <c r="C1087" s="17">
        <v>10692</v>
      </c>
      <c r="D1087" s="20" t="s">
        <v>39</v>
      </c>
      <c r="E1087" s="67">
        <v>199000</v>
      </c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</row>
    <row r="1088" spans="2:25" ht="21" customHeight="1">
      <c r="B1088" s="19"/>
      <c r="C1088" s="17">
        <v>20596</v>
      </c>
      <c r="D1088" s="20" t="s">
        <v>107</v>
      </c>
      <c r="E1088" s="67">
        <v>264375</v>
      </c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</row>
    <row r="1089" spans="2:25" ht="21" customHeight="1">
      <c r="B1089" s="19"/>
      <c r="C1089" s="17">
        <v>10376</v>
      </c>
      <c r="D1089" s="20" t="s">
        <v>47</v>
      </c>
      <c r="E1089" s="67">
        <v>314780.19</v>
      </c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</row>
    <row r="1090" spans="2:25" ht="21" customHeight="1">
      <c r="B1090" s="19"/>
      <c r="C1090" s="17">
        <v>20731</v>
      </c>
      <c r="D1090" s="20" t="s">
        <v>58</v>
      </c>
      <c r="E1090" s="67">
        <v>125288</v>
      </c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</row>
    <row r="1091" spans="2:25" ht="21" customHeight="1">
      <c r="B1091" s="19"/>
      <c r="C1091" s="17">
        <v>23382</v>
      </c>
      <c r="D1091" s="20" t="s">
        <v>39</v>
      </c>
      <c r="E1091" s="67">
        <v>242083.97</v>
      </c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</row>
    <row r="1092" spans="2:25" ht="21" customHeight="1">
      <c r="B1092" s="19"/>
      <c r="C1092" s="17">
        <v>20871</v>
      </c>
      <c r="D1092" s="20" t="s">
        <v>18</v>
      </c>
      <c r="E1092" s="67">
        <v>159995.43</v>
      </c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</row>
    <row r="1093" spans="2:25" ht="21" customHeight="1">
      <c r="B1093" s="19"/>
      <c r="C1093" s="17">
        <v>22227</v>
      </c>
      <c r="D1093" s="20" t="s">
        <v>85</v>
      </c>
      <c r="E1093" s="67">
        <v>124347.68</v>
      </c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</row>
    <row r="1094" spans="2:25" ht="21" customHeight="1">
      <c r="B1094" s="19"/>
      <c r="C1094" s="17">
        <v>22548</v>
      </c>
      <c r="D1094" s="20" t="s">
        <v>8</v>
      </c>
      <c r="E1094" s="67">
        <v>334928</v>
      </c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</row>
    <row r="1095" spans="2:25" ht="21" customHeight="1">
      <c r="B1095" s="19"/>
      <c r="C1095" s="17">
        <v>21557</v>
      </c>
      <c r="D1095" s="20" t="s">
        <v>31</v>
      </c>
      <c r="E1095" s="67">
        <v>186104</v>
      </c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</row>
    <row r="1096" spans="2:25" ht="21" customHeight="1">
      <c r="B1096" s="19"/>
      <c r="C1096" s="17">
        <v>21461</v>
      </c>
      <c r="D1096" s="20" t="s">
        <v>31</v>
      </c>
      <c r="E1096" s="67">
        <v>151384.1</v>
      </c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</row>
    <row r="1097" spans="2:25" ht="21" customHeight="1">
      <c r="B1097" s="19"/>
      <c r="C1097" s="17">
        <v>22385</v>
      </c>
      <c r="D1097" s="20" t="s">
        <v>31</v>
      </c>
      <c r="E1097" s="67">
        <v>115365</v>
      </c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</row>
    <row r="1098" spans="2:25" ht="21" customHeight="1">
      <c r="B1098" s="19"/>
      <c r="C1098" s="17">
        <v>22840</v>
      </c>
      <c r="D1098" s="20" t="s">
        <v>39</v>
      </c>
      <c r="E1098" s="67">
        <v>96574</v>
      </c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</row>
    <row r="1099" spans="2:25" ht="21" customHeight="1">
      <c r="B1099" s="19"/>
      <c r="C1099" s="17">
        <v>21538</v>
      </c>
      <c r="D1099" s="20" t="s">
        <v>39</v>
      </c>
      <c r="E1099" s="67">
        <v>204968.56</v>
      </c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</row>
    <row r="1100" spans="2:25" ht="21" customHeight="1">
      <c r="B1100" s="19"/>
      <c r="C1100" s="17">
        <v>11885</v>
      </c>
      <c r="D1100" s="20" t="s">
        <v>47</v>
      </c>
      <c r="E1100" s="67">
        <v>166727</v>
      </c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</row>
    <row r="1101" spans="2:25" ht="21" customHeight="1">
      <c r="B1101" s="19"/>
      <c r="C1101" s="17">
        <v>21559</v>
      </c>
      <c r="D1101" s="20" t="s">
        <v>45</v>
      </c>
      <c r="E1101" s="67">
        <v>45261.72</v>
      </c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</row>
    <row r="1102" spans="2:25" ht="21" customHeight="1">
      <c r="B1102" s="19"/>
      <c r="C1102" s="17">
        <v>10855</v>
      </c>
      <c r="D1102" s="20" t="s">
        <v>63</v>
      </c>
      <c r="E1102" s="67">
        <v>232308.55</v>
      </c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</row>
    <row r="1103" spans="2:25" ht="21" customHeight="1">
      <c r="B1103" s="19"/>
      <c r="C1103" s="17">
        <v>21516</v>
      </c>
      <c r="D1103" s="20" t="s">
        <v>116</v>
      </c>
      <c r="E1103" s="67">
        <v>203350</v>
      </c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</row>
    <row r="1104" spans="2:25" ht="21" customHeight="1">
      <c r="B1104" s="19"/>
      <c r="C1104" s="17">
        <v>22281</v>
      </c>
      <c r="D1104" s="20" t="s">
        <v>85</v>
      </c>
      <c r="E1104" s="67">
        <v>359924.9</v>
      </c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</row>
    <row r="1105" spans="2:25" ht="21" customHeight="1">
      <c r="B1105" s="19"/>
      <c r="C1105" s="17">
        <v>20476</v>
      </c>
      <c r="D1105" s="20" t="s">
        <v>39</v>
      </c>
      <c r="E1105" s="67">
        <v>248000</v>
      </c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</row>
    <row r="1106" spans="2:25" ht="21" customHeight="1">
      <c r="B1106" s="19"/>
      <c r="C1106" s="17">
        <v>10443</v>
      </c>
      <c r="D1106" s="20" t="s">
        <v>63</v>
      </c>
      <c r="E1106" s="67">
        <v>97925</v>
      </c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</row>
    <row r="1107" spans="2:25" ht="21" customHeight="1">
      <c r="B1107" s="19"/>
      <c r="C1107" s="17">
        <v>5769</v>
      </c>
      <c r="D1107" s="20" t="s">
        <v>18</v>
      </c>
      <c r="E1107" s="67">
        <v>0</v>
      </c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</row>
    <row r="1108" spans="2:25" ht="21" customHeight="1">
      <c r="B1108" s="19"/>
      <c r="C1108" s="17">
        <v>9363</v>
      </c>
      <c r="D1108" s="20" t="s">
        <v>85</v>
      </c>
      <c r="E1108" s="67">
        <v>277000</v>
      </c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</row>
    <row r="1109" spans="2:25" ht="21" customHeight="1">
      <c r="B1109" s="19"/>
      <c r="C1109" s="17">
        <v>10755</v>
      </c>
      <c r="D1109" s="20" t="s">
        <v>85</v>
      </c>
      <c r="E1109" s="67">
        <v>174915</v>
      </c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</row>
    <row r="1110" spans="2:25" ht="21" customHeight="1">
      <c r="B1110" s="19"/>
      <c r="C1110" s="17">
        <v>9941</v>
      </c>
      <c r="D1110" s="20" t="s">
        <v>57</v>
      </c>
      <c r="E1110" s="67">
        <v>296186.05</v>
      </c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</row>
    <row r="1111" spans="2:25" ht="21" customHeight="1">
      <c r="B1111" s="19"/>
      <c r="C1111" s="17">
        <v>10619</v>
      </c>
      <c r="D1111" s="20" t="s">
        <v>56</v>
      </c>
      <c r="E1111" s="67">
        <v>211609</v>
      </c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</row>
    <row r="1112" spans="2:25" ht="21" customHeight="1">
      <c r="B1112" s="19"/>
      <c r="C1112" s="17">
        <v>10839</v>
      </c>
      <c r="D1112" s="20" t="s">
        <v>8</v>
      </c>
      <c r="E1112" s="67">
        <v>198717</v>
      </c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</row>
    <row r="1113" spans="2:25" ht="21" customHeight="1">
      <c r="B1113" s="19"/>
      <c r="C1113" s="17">
        <v>10740</v>
      </c>
      <c r="D1113" s="20" t="s">
        <v>8</v>
      </c>
      <c r="E1113" s="67">
        <v>59817</v>
      </c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</row>
    <row r="1114" spans="2:25" ht="21" customHeight="1">
      <c r="B1114" s="19"/>
      <c r="C1114" s="17">
        <v>9800</v>
      </c>
      <c r="D1114" s="20" t="s">
        <v>11</v>
      </c>
      <c r="E1114" s="67">
        <v>148000</v>
      </c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</row>
    <row r="1115" spans="2:25" ht="21" customHeight="1">
      <c r="B1115" s="19"/>
      <c r="C1115" s="17">
        <v>10616</v>
      </c>
      <c r="D1115" s="20" t="s">
        <v>56</v>
      </c>
      <c r="E1115" s="67">
        <v>140393</v>
      </c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</row>
    <row r="1116" spans="2:25" ht="21" customHeight="1">
      <c r="B1116" s="19"/>
      <c r="C1116" s="17">
        <v>6860</v>
      </c>
      <c r="D1116" s="20" t="s">
        <v>44</v>
      </c>
      <c r="E1116" s="67">
        <v>0</v>
      </c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</row>
    <row r="1117" spans="2:25" ht="21" customHeight="1">
      <c r="B1117" s="19"/>
      <c r="C1117" s="17">
        <v>8074</v>
      </c>
      <c r="D1117" s="20" t="s">
        <v>31</v>
      </c>
      <c r="E1117" s="67">
        <v>0</v>
      </c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</row>
    <row r="1118" spans="2:25" ht="21" customHeight="1">
      <c r="B1118" s="19"/>
      <c r="C1118" s="17">
        <v>11763</v>
      </c>
      <c r="D1118" s="20" t="s">
        <v>57</v>
      </c>
      <c r="E1118" s="67">
        <v>112417.09</v>
      </c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</row>
    <row r="1119" spans="2:25" ht="21" customHeight="1">
      <c r="B1119" s="19"/>
      <c r="C1119" s="17">
        <v>9024</v>
      </c>
      <c r="D1119" s="20" t="s">
        <v>113</v>
      </c>
      <c r="E1119" s="67">
        <v>335119</v>
      </c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</row>
    <row r="1120" spans="2:25" ht="21" customHeight="1">
      <c r="B1120" s="19"/>
      <c r="C1120" s="17">
        <v>8662</v>
      </c>
      <c r="D1120" s="20" t="s">
        <v>51</v>
      </c>
      <c r="E1120" s="67">
        <v>0</v>
      </c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</row>
    <row r="1121" spans="2:25" ht="21" customHeight="1">
      <c r="B1121" s="19"/>
      <c r="C1121" s="17">
        <v>20248</v>
      </c>
      <c r="D1121" s="20" t="s">
        <v>85</v>
      </c>
      <c r="E1121" s="67">
        <v>157569.92000000001</v>
      </c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</row>
    <row r="1122" spans="2:25" ht="21" customHeight="1">
      <c r="B1122" s="19"/>
      <c r="C1122" s="17">
        <v>11477</v>
      </c>
      <c r="D1122" s="20" t="s">
        <v>31</v>
      </c>
      <c r="E1122" s="67">
        <v>279000</v>
      </c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</row>
    <row r="1123" spans="2:25" ht="21" customHeight="1">
      <c r="B1123" s="19"/>
      <c r="C1123" s="17">
        <v>8164</v>
      </c>
      <c r="D1123" s="20" t="s">
        <v>18</v>
      </c>
      <c r="E1123" s="67">
        <v>0</v>
      </c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</row>
    <row r="1124" spans="2:25" ht="21" customHeight="1">
      <c r="B1124" s="19"/>
      <c r="C1124" s="17">
        <v>11195</v>
      </c>
      <c r="D1124" s="20" t="s">
        <v>84</v>
      </c>
      <c r="E1124" s="67">
        <v>151034</v>
      </c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</row>
    <row r="1125" spans="2:25" ht="21" customHeight="1">
      <c r="B1125" s="19"/>
      <c r="C1125" s="17">
        <v>11141</v>
      </c>
      <c r="D1125" s="20" t="s">
        <v>54</v>
      </c>
      <c r="E1125" s="67">
        <v>100370</v>
      </c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</row>
    <row r="1126" spans="2:25" ht="21" customHeight="1">
      <c r="B1126" s="19"/>
      <c r="C1126" s="17">
        <v>20150</v>
      </c>
      <c r="D1126" s="20" t="s">
        <v>63</v>
      </c>
      <c r="E1126" s="67">
        <v>196097</v>
      </c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</row>
    <row r="1127" spans="2:25" ht="21" customHeight="1">
      <c r="B1127" s="19"/>
      <c r="C1127" s="17">
        <v>10541</v>
      </c>
      <c r="D1127" s="20" t="s">
        <v>37</v>
      </c>
      <c r="E1127" s="67">
        <v>231815.88</v>
      </c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</row>
    <row r="1128" spans="2:25" ht="21" customHeight="1">
      <c r="B1128" s="19"/>
      <c r="C1128" s="17">
        <v>20563</v>
      </c>
      <c r="D1128" s="20" t="s">
        <v>8</v>
      </c>
      <c r="E1128" s="67">
        <v>137710</v>
      </c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</row>
    <row r="1129" spans="2:25" ht="21" customHeight="1">
      <c r="B1129" s="19"/>
      <c r="C1129" s="17">
        <v>9772</v>
      </c>
      <c r="D1129" s="20" t="s">
        <v>66</v>
      </c>
      <c r="E1129" s="67">
        <v>121840</v>
      </c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</row>
    <row r="1130" spans="2:25" ht="21" customHeight="1">
      <c r="B1130" s="19"/>
      <c r="C1130" s="17">
        <v>11292</v>
      </c>
      <c r="D1130" s="20" t="s">
        <v>18</v>
      </c>
      <c r="E1130" s="67">
        <v>168637</v>
      </c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</row>
    <row r="1131" spans="2:25" ht="21" customHeight="1">
      <c r="B1131" s="19"/>
      <c r="C1131" s="17">
        <v>11235</v>
      </c>
      <c r="D1131" s="20" t="s">
        <v>18</v>
      </c>
      <c r="E1131" s="67">
        <v>243405</v>
      </c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</row>
    <row r="1132" spans="2:25" ht="21" customHeight="1">
      <c r="B1132" s="19"/>
      <c r="C1132" s="17">
        <v>20160</v>
      </c>
      <c r="D1132" s="20" t="s">
        <v>84</v>
      </c>
      <c r="E1132" s="67">
        <v>191693</v>
      </c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</row>
    <row r="1133" spans="2:25" ht="21" customHeight="1">
      <c r="B1133" s="19"/>
      <c r="C1133" s="17">
        <v>24867</v>
      </c>
      <c r="D1133" s="20" t="s">
        <v>6</v>
      </c>
      <c r="E1133" s="67">
        <v>195606.76</v>
      </c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</row>
    <row r="1134" spans="2:25" ht="21" customHeight="1">
      <c r="B1134" s="19"/>
      <c r="C1134" s="17">
        <v>24521</v>
      </c>
      <c r="D1134" s="20" t="s">
        <v>140</v>
      </c>
      <c r="E1134" s="67">
        <v>277159.93</v>
      </c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</row>
    <row r="1135" spans="2:25" ht="21" customHeight="1">
      <c r="B1135" s="19"/>
      <c r="C1135" s="17">
        <v>24521</v>
      </c>
      <c r="D1135" s="20" t="s">
        <v>140</v>
      </c>
      <c r="E1135" s="67">
        <v>277159.93</v>
      </c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</row>
    <row r="1136" spans="2:25" ht="21" customHeight="1">
      <c r="B1136" s="19"/>
      <c r="C1136" s="17">
        <v>24471</v>
      </c>
      <c r="D1136" s="20" t="s">
        <v>95</v>
      </c>
      <c r="E1136" s="67">
        <v>238681.09</v>
      </c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</row>
    <row r="1137" spans="2:25" ht="21" customHeight="1">
      <c r="B1137" s="19"/>
      <c r="C1137" s="17">
        <v>24521</v>
      </c>
      <c r="D1137" s="20" t="s">
        <v>140</v>
      </c>
      <c r="E1137" s="67">
        <v>277159.93</v>
      </c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</row>
    <row r="1138" spans="2:25" ht="21" customHeight="1">
      <c r="B1138" s="19"/>
      <c r="C1138" s="17">
        <v>24521</v>
      </c>
      <c r="D1138" s="20" t="s">
        <v>140</v>
      </c>
      <c r="E1138" s="67">
        <v>277159.93</v>
      </c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</row>
    <row r="1139" spans="2:25" ht="21" customHeight="1">
      <c r="B1139" s="19"/>
      <c r="C1139" s="17">
        <v>23281</v>
      </c>
      <c r="D1139" s="20" t="s">
        <v>68</v>
      </c>
      <c r="E1139" s="67">
        <v>347010</v>
      </c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</row>
    <row r="1140" spans="2:25" ht="21" customHeight="1">
      <c r="B1140" s="19"/>
      <c r="C1140" s="17">
        <v>24726</v>
      </c>
      <c r="D1140" s="20" t="s">
        <v>101</v>
      </c>
      <c r="E1140" s="67">
        <v>287340.75</v>
      </c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</row>
    <row r="1141" spans="2:25" ht="21" customHeight="1">
      <c r="B1141" s="19"/>
      <c r="C1141" s="17">
        <v>24726</v>
      </c>
      <c r="D1141" s="20" t="s">
        <v>101</v>
      </c>
      <c r="E1141" s="67">
        <v>287340.75</v>
      </c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</row>
    <row r="1142" spans="2:25" ht="21" customHeight="1">
      <c r="B1142" s="19"/>
      <c r="C1142" s="17">
        <v>10508</v>
      </c>
      <c r="D1142" s="20" t="s">
        <v>78</v>
      </c>
      <c r="E1142" s="67">
        <v>131007.41</v>
      </c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</row>
    <row r="1143" spans="2:25" ht="21" customHeight="1">
      <c r="B1143" s="19"/>
      <c r="C1143" s="17">
        <v>24867</v>
      </c>
      <c r="D1143" s="20" t="s">
        <v>6</v>
      </c>
      <c r="E1143" s="67">
        <v>195606.76</v>
      </c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</row>
    <row r="1144" spans="2:25" ht="21" customHeight="1">
      <c r="B1144" s="19"/>
      <c r="C1144" s="17">
        <v>24867</v>
      </c>
      <c r="D1144" s="20" t="s">
        <v>6</v>
      </c>
      <c r="E1144" s="67">
        <v>195606.76</v>
      </c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</row>
    <row r="1145" spans="2:25" ht="21" customHeight="1">
      <c r="B1145" s="19"/>
      <c r="C1145" s="17">
        <v>24143</v>
      </c>
      <c r="D1145" s="20" t="s">
        <v>116</v>
      </c>
      <c r="E1145" s="67">
        <v>272576</v>
      </c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</row>
    <row r="1146" spans="2:25" ht="21" customHeight="1">
      <c r="B1146" s="19"/>
      <c r="C1146" s="17">
        <v>23022</v>
      </c>
      <c r="D1146" s="20" t="s">
        <v>79</v>
      </c>
      <c r="E1146" s="67">
        <v>286702.03999999998</v>
      </c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</row>
    <row r="1147" spans="2:25" ht="21" customHeight="1">
      <c r="B1147" s="19"/>
      <c r="C1147" s="17">
        <v>22801</v>
      </c>
      <c r="D1147" s="20" t="s">
        <v>124</v>
      </c>
      <c r="E1147" s="67">
        <v>249700</v>
      </c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</row>
    <row r="1148" spans="2:25" ht="21" customHeight="1">
      <c r="B1148" s="19"/>
      <c r="C1148" s="17">
        <v>21907</v>
      </c>
      <c r="D1148" s="20" t="s">
        <v>22</v>
      </c>
      <c r="E1148" s="67">
        <v>192775.53</v>
      </c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</row>
    <row r="1149" spans="2:25" ht="21" customHeight="1">
      <c r="B1149" s="19"/>
      <c r="C1149" s="17">
        <v>25762</v>
      </c>
      <c r="D1149" s="20" t="s">
        <v>129</v>
      </c>
      <c r="E1149" s="67">
        <v>240376.95</v>
      </c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</row>
    <row r="1150" spans="2:25" ht="21" customHeight="1">
      <c r="B1150" s="19"/>
      <c r="C1150" s="17">
        <v>23022</v>
      </c>
      <c r="D1150" s="20" t="s">
        <v>79</v>
      </c>
      <c r="E1150" s="67">
        <v>286702.03999999998</v>
      </c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</row>
    <row r="1151" spans="2:25" ht="21" customHeight="1">
      <c r="B1151" s="19"/>
      <c r="C1151" s="17">
        <v>22801</v>
      </c>
      <c r="D1151" s="20" t="s">
        <v>124</v>
      </c>
      <c r="E1151" s="67">
        <v>249700</v>
      </c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</row>
    <row r="1152" spans="2:25" ht="21" customHeight="1">
      <c r="B1152" s="19"/>
      <c r="C1152" s="17">
        <v>22244</v>
      </c>
      <c r="D1152" s="20" t="s">
        <v>90</v>
      </c>
      <c r="E1152" s="67">
        <v>144810</v>
      </c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</row>
    <row r="1153" spans="2:25" ht="21" customHeight="1">
      <c r="B1153" s="19"/>
      <c r="C1153" s="17">
        <v>22244</v>
      </c>
      <c r="D1153" s="20" t="s">
        <v>90</v>
      </c>
      <c r="E1153" s="67">
        <v>144810</v>
      </c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</row>
    <row r="1154" spans="2:25" ht="21" customHeight="1">
      <c r="B1154" s="19"/>
      <c r="C1154" s="17">
        <v>25762</v>
      </c>
      <c r="D1154" s="20" t="s">
        <v>129</v>
      </c>
      <c r="E1154" s="67">
        <v>240376.95</v>
      </c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</row>
    <row r="1155" spans="2:25" ht="21" customHeight="1">
      <c r="B1155" s="19"/>
      <c r="C1155" s="17">
        <v>23419</v>
      </c>
      <c r="D1155" s="20" t="s">
        <v>13</v>
      </c>
      <c r="E1155" s="67">
        <v>111714</v>
      </c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</row>
    <row r="1156" spans="2:25" ht="21" customHeight="1">
      <c r="B1156" s="19"/>
      <c r="C1156" s="17">
        <v>20041</v>
      </c>
      <c r="D1156" s="20" t="s">
        <v>12</v>
      </c>
      <c r="E1156" s="67">
        <v>93150.12</v>
      </c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</row>
    <row r="1157" spans="2:25" ht="21" customHeight="1">
      <c r="B1157" s="19"/>
      <c r="C1157" s="17">
        <v>20041</v>
      </c>
      <c r="D1157" s="20" t="s">
        <v>12</v>
      </c>
      <c r="E1157" s="67">
        <v>93150.12</v>
      </c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</row>
    <row r="1158" spans="2:25" ht="21" customHeight="1">
      <c r="B1158" s="19"/>
      <c r="C1158" s="17">
        <v>20645</v>
      </c>
      <c r="D1158" s="20" t="s">
        <v>109</v>
      </c>
      <c r="E1158" s="67">
        <v>162583.47</v>
      </c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</row>
    <row r="1159" spans="2:25" ht="21" customHeight="1">
      <c r="B1159" s="19"/>
      <c r="C1159" s="17">
        <v>10209</v>
      </c>
      <c r="D1159" s="20" t="s">
        <v>109</v>
      </c>
      <c r="E1159" s="67">
        <v>245928.17</v>
      </c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</row>
    <row r="1160" spans="2:25" ht="21" customHeight="1">
      <c r="B1160" s="19"/>
      <c r="C1160" s="17">
        <v>10209</v>
      </c>
      <c r="D1160" s="20" t="s">
        <v>109</v>
      </c>
      <c r="E1160" s="67">
        <v>245928.17</v>
      </c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</row>
    <row r="1161" spans="2:25" ht="21" customHeight="1">
      <c r="B1161" s="19"/>
      <c r="C1161" s="17">
        <v>24535</v>
      </c>
      <c r="D1161" s="20" t="s">
        <v>76</v>
      </c>
      <c r="E1161" s="67">
        <v>150600</v>
      </c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</row>
    <row r="1162" spans="2:25" ht="21" customHeight="1">
      <c r="B1162" s="19"/>
      <c r="C1162" s="17">
        <v>24535</v>
      </c>
      <c r="D1162" s="20" t="s">
        <v>76</v>
      </c>
      <c r="E1162" s="67">
        <v>150600</v>
      </c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</row>
    <row r="1163" spans="2:25" ht="21" customHeight="1">
      <c r="B1163" s="19"/>
      <c r="C1163" s="17">
        <v>21327</v>
      </c>
      <c r="D1163" s="20" t="s">
        <v>33</v>
      </c>
      <c r="E1163" s="67">
        <v>152370</v>
      </c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</row>
    <row r="1164" spans="2:25" ht="21" customHeight="1">
      <c r="B1164" s="19"/>
      <c r="C1164" s="17">
        <v>25245</v>
      </c>
      <c r="D1164" s="20" t="s">
        <v>104</v>
      </c>
      <c r="E1164" s="67">
        <v>105772.15</v>
      </c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</row>
    <row r="1165" spans="2:25" ht="21" customHeight="1">
      <c r="B1165" s="19"/>
      <c r="C1165" s="17">
        <v>25245</v>
      </c>
      <c r="D1165" s="20" t="s">
        <v>104</v>
      </c>
      <c r="E1165" s="67">
        <v>105772.15</v>
      </c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</row>
    <row r="1166" spans="2:25" ht="21" customHeight="1">
      <c r="B1166" s="19"/>
      <c r="C1166" s="17">
        <v>20262</v>
      </c>
      <c r="D1166" s="20" t="s">
        <v>78</v>
      </c>
      <c r="E1166" s="67">
        <v>204992.73</v>
      </c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</row>
    <row r="1167" spans="2:25" ht="21" customHeight="1">
      <c r="B1167" s="19"/>
      <c r="C1167" s="17">
        <v>20262</v>
      </c>
      <c r="D1167" s="20" t="s">
        <v>78</v>
      </c>
      <c r="E1167" s="67">
        <v>204992.73</v>
      </c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</row>
    <row r="1168" spans="2:25" ht="21" customHeight="1">
      <c r="B1168" s="19"/>
      <c r="C1168" s="17">
        <v>23673</v>
      </c>
      <c r="D1168" s="20" t="s">
        <v>116</v>
      </c>
      <c r="E1168" s="67">
        <v>203647.33</v>
      </c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</row>
    <row r="1169" spans="2:25" ht="21" customHeight="1">
      <c r="B1169" s="19"/>
      <c r="C1169" s="17">
        <v>23340</v>
      </c>
      <c r="D1169" s="20" t="s">
        <v>18</v>
      </c>
      <c r="E1169" s="67">
        <v>296660</v>
      </c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</row>
    <row r="1170" spans="2:25" ht="21" customHeight="1">
      <c r="B1170" s="19"/>
      <c r="C1170" s="17">
        <v>23208</v>
      </c>
      <c r="D1170" s="20" t="s">
        <v>33</v>
      </c>
      <c r="E1170" s="67">
        <v>220700</v>
      </c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</row>
    <row r="1171" spans="2:25" ht="21" customHeight="1">
      <c r="B1171" s="19"/>
      <c r="C1171" s="17">
        <v>10170</v>
      </c>
      <c r="D1171" s="20" t="s">
        <v>21</v>
      </c>
      <c r="E1171" s="67">
        <v>60930</v>
      </c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</row>
    <row r="1172" spans="2:25" ht="21" customHeight="1">
      <c r="B1172" s="19"/>
      <c r="C1172" s="17">
        <v>23208</v>
      </c>
      <c r="D1172" s="20" t="s">
        <v>33</v>
      </c>
      <c r="E1172" s="67">
        <v>220700</v>
      </c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</row>
    <row r="1173" spans="2:25" ht="21" customHeight="1">
      <c r="B1173" s="19"/>
      <c r="C1173" s="17">
        <v>10170</v>
      </c>
      <c r="D1173" s="20" t="s">
        <v>21</v>
      </c>
      <c r="E1173" s="67">
        <v>60930</v>
      </c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</row>
    <row r="1174" spans="2:25" ht="21" customHeight="1">
      <c r="B1174" s="19"/>
      <c r="C1174" s="17">
        <v>22791</v>
      </c>
      <c r="D1174" s="20" t="s">
        <v>90</v>
      </c>
      <c r="E1174" s="67">
        <v>79681.509999999995</v>
      </c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</row>
    <row r="1175" spans="2:25" ht="21" customHeight="1">
      <c r="B1175" s="19"/>
      <c r="C1175" s="17">
        <v>21942</v>
      </c>
      <c r="D1175" s="20" t="s">
        <v>47</v>
      </c>
      <c r="E1175" s="67">
        <v>153290</v>
      </c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</row>
    <row r="1176" spans="2:25" ht="21" customHeight="1">
      <c r="B1176" s="19"/>
      <c r="C1176" s="17">
        <v>21942</v>
      </c>
      <c r="D1176" s="20" t="s">
        <v>47</v>
      </c>
      <c r="E1176" s="67">
        <v>153290</v>
      </c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</row>
    <row r="1177" spans="2:25" ht="21" customHeight="1">
      <c r="B1177" s="19"/>
      <c r="C1177" s="17">
        <v>24955</v>
      </c>
      <c r="D1177" s="20" t="s">
        <v>85</v>
      </c>
      <c r="E1177" s="67">
        <v>144956.92000000001</v>
      </c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</row>
    <row r="1178" spans="2:25" ht="21" customHeight="1">
      <c r="B1178" s="19"/>
      <c r="C1178" s="17">
        <v>24955</v>
      </c>
      <c r="D1178" s="20" t="s">
        <v>85</v>
      </c>
      <c r="E1178" s="67">
        <v>144956.92000000001</v>
      </c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</row>
    <row r="1179" spans="2:25" ht="21" customHeight="1">
      <c r="B1179" s="19"/>
      <c r="C1179" s="17">
        <v>24128</v>
      </c>
      <c r="D1179" s="20" t="s">
        <v>21</v>
      </c>
      <c r="E1179" s="67">
        <v>98204</v>
      </c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</row>
    <row r="1180" spans="2:25" ht="21" customHeight="1">
      <c r="B1180" s="19"/>
      <c r="C1180" s="17">
        <v>23912</v>
      </c>
      <c r="D1180" s="20" t="s">
        <v>39</v>
      </c>
      <c r="E1180" s="67">
        <v>370000</v>
      </c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</row>
    <row r="1181" spans="2:25" ht="21" customHeight="1">
      <c r="B1181" s="19"/>
      <c r="C1181" s="17">
        <v>23912</v>
      </c>
      <c r="D1181" s="20" t="s">
        <v>39</v>
      </c>
      <c r="E1181" s="67">
        <v>370000</v>
      </c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</row>
    <row r="1182" spans="2:25" ht="21" customHeight="1">
      <c r="B1182" s="19"/>
      <c r="C1182" s="17">
        <v>11693</v>
      </c>
      <c r="D1182" s="20" t="s">
        <v>91</v>
      </c>
      <c r="E1182" s="67">
        <v>153993</v>
      </c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</row>
    <row r="1183" spans="2:25" ht="21" customHeight="1">
      <c r="B1183" s="19"/>
      <c r="C1183" s="17">
        <v>22048</v>
      </c>
      <c r="D1183" s="20" t="s">
        <v>91</v>
      </c>
      <c r="E1183" s="67">
        <v>106736</v>
      </c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</row>
    <row r="1184" spans="2:25" ht="21" customHeight="1">
      <c r="B1184" s="19"/>
      <c r="C1184" s="17">
        <v>23156</v>
      </c>
      <c r="D1184" s="20" t="s">
        <v>91</v>
      </c>
      <c r="E1184" s="67">
        <v>165467.5</v>
      </c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</row>
    <row r="1185" spans="2:25" ht="21" customHeight="1">
      <c r="B1185" s="19"/>
      <c r="C1185" s="17">
        <v>24097</v>
      </c>
      <c r="D1185" s="20" t="s">
        <v>114</v>
      </c>
      <c r="E1185" s="67">
        <v>291887.96999999997</v>
      </c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</row>
    <row r="1186" spans="2:25" ht="21" customHeight="1">
      <c r="B1186" s="19"/>
      <c r="C1186" s="17">
        <v>24356</v>
      </c>
      <c r="D1186" s="20" t="s">
        <v>8</v>
      </c>
      <c r="E1186" s="67">
        <v>328893.96000000002</v>
      </c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</row>
    <row r="1187" spans="2:25" ht="21" customHeight="1">
      <c r="B1187" s="19"/>
      <c r="C1187" s="17">
        <v>11033</v>
      </c>
      <c r="D1187" s="20" t="s">
        <v>18</v>
      </c>
      <c r="E1187" s="67">
        <v>205057</v>
      </c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</row>
    <row r="1188" spans="2:25" ht="21" customHeight="1">
      <c r="B1188" s="19"/>
      <c r="C1188" s="17">
        <v>6509</v>
      </c>
      <c r="D1188" s="20" t="s">
        <v>18</v>
      </c>
      <c r="E1188" s="67">
        <v>0</v>
      </c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</row>
    <row r="1189" spans="2:25" ht="21" customHeight="1">
      <c r="B1189" s="19"/>
      <c r="C1189" s="17">
        <v>23532</v>
      </c>
      <c r="D1189" s="20" t="s">
        <v>18</v>
      </c>
      <c r="E1189" s="67">
        <v>221000</v>
      </c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</row>
    <row r="1190" spans="2:25" ht="21" customHeight="1">
      <c r="B1190" s="19"/>
      <c r="C1190" s="17">
        <v>8496</v>
      </c>
      <c r="D1190" s="20" t="s">
        <v>18</v>
      </c>
      <c r="E1190" s="67">
        <v>212000</v>
      </c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</row>
    <row r="1191" spans="2:25" ht="21" customHeight="1">
      <c r="B1191" s="19"/>
      <c r="C1191" s="17">
        <v>25076</v>
      </c>
      <c r="D1191" s="20" t="s">
        <v>85</v>
      </c>
      <c r="E1191" s="67">
        <v>206082.11</v>
      </c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</row>
    <row r="1192" spans="2:25" ht="21" customHeight="1">
      <c r="B1192" s="76"/>
      <c r="C1192" s="77">
        <v>25025</v>
      </c>
      <c r="D1192" s="78" t="s">
        <v>66</v>
      </c>
      <c r="E1192" s="79">
        <v>117317.45</v>
      </c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</row>
    <row r="1193" spans="2:25">
      <c r="C1193" s="6"/>
    </row>
    <row r="1194" spans="2:25">
      <c r="C1194" s="6"/>
    </row>
    <row r="1195" spans="2:25">
      <c r="C1195" s="6"/>
    </row>
    <row r="1196" spans="2:25">
      <c r="C1196" s="6"/>
    </row>
    <row r="1197" spans="2:25">
      <c r="C1197" s="6"/>
    </row>
    <row r="1198" spans="2:25">
      <c r="C1198" s="6"/>
    </row>
  </sheetData>
  <mergeCells count="1">
    <mergeCell ref="C4:D4"/>
  </mergeCells>
  <conditionalFormatting sqref="C6 C1193:C1198">
    <cfRule type="duplicateValues" dxfId="8" priority="168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F6713-7230-4137-B0BC-ECACB0B4857C}">
  <sheetPr>
    <tabColor theme="2"/>
    <pageSetUpPr fitToPage="1"/>
  </sheetPr>
  <dimension ref="A1:AA98"/>
  <sheetViews>
    <sheetView showGridLines="0" zoomScale="90" zoomScaleNormal="90" workbookViewId="0">
      <selection activeCell="C2" sqref="C2"/>
    </sheetView>
  </sheetViews>
  <sheetFormatPr baseColWidth="10" defaultColWidth="11.42578125" defaultRowHeight="17.100000000000001" customHeight="1"/>
  <cols>
    <col min="1" max="1" width="4.5703125" style="35" customWidth="1"/>
    <col min="2" max="2" width="4.5703125" style="36" customWidth="1"/>
    <col min="3" max="3" width="23.5703125" style="33" customWidth="1"/>
    <col min="4" max="4" width="4.5703125" style="31" customWidth="1"/>
    <col min="5" max="6" width="15.5703125" style="33" customWidth="1"/>
    <col min="7" max="7" width="4.7109375" style="32" customWidth="1"/>
    <col min="8" max="16384" width="11.42578125" style="33"/>
  </cols>
  <sheetData>
    <row r="1" spans="1:27" ht="24" customHeight="1">
      <c r="A1" s="34">
        <f ca="1">TODAY()</f>
        <v>44349</v>
      </c>
      <c r="E1"/>
      <c r="F1"/>
    </row>
    <row r="2" spans="1:27" ht="27" customHeight="1">
      <c r="A2" s="34">
        <f ca="1">TODAY()-366</f>
        <v>43983</v>
      </c>
      <c r="B2" s="46"/>
      <c r="C2" s="47"/>
      <c r="D2" s="46"/>
      <c r="E2" s="46"/>
      <c r="F2" s="46"/>
      <c r="G2" s="37"/>
      <c r="H2" s="38"/>
      <c r="I2" s="38"/>
      <c r="J2" s="37"/>
      <c r="K2" s="39"/>
      <c r="L2" s="37"/>
      <c r="M2" s="37"/>
      <c r="N2" s="37"/>
      <c r="O2" s="38"/>
      <c r="P2" s="37"/>
      <c r="Q2" s="37"/>
      <c r="R2" s="37"/>
      <c r="S2" s="38"/>
      <c r="T2" s="37"/>
      <c r="U2" s="37"/>
      <c r="V2" s="37"/>
      <c r="W2" s="37"/>
      <c r="X2" s="37"/>
      <c r="Y2" s="37"/>
      <c r="Z2" s="37"/>
      <c r="AA2" s="40"/>
    </row>
    <row r="3" spans="1:27" ht="23.1" customHeight="1">
      <c r="A3" s="35">
        <v>2020</v>
      </c>
      <c r="B3" s="37"/>
      <c r="C3" s="32"/>
      <c r="D3" s="32"/>
      <c r="E3" s="37"/>
      <c r="F3" s="37"/>
      <c r="G3" s="37"/>
      <c r="H3" s="38"/>
      <c r="I3" s="38"/>
      <c r="J3" s="37"/>
      <c r="K3" s="39"/>
      <c r="L3" s="37"/>
      <c r="M3" s="37"/>
      <c r="N3" s="37"/>
      <c r="O3" s="38"/>
      <c r="P3" s="37"/>
      <c r="Q3" s="37"/>
      <c r="R3" s="37"/>
      <c r="S3" s="38"/>
      <c r="T3" s="37"/>
      <c r="U3" s="37"/>
      <c r="V3" s="37"/>
      <c r="W3" s="37"/>
      <c r="X3" s="37"/>
      <c r="Y3" s="37"/>
      <c r="Z3" s="37"/>
      <c r="AA3" s="40"/>
    </row>
    <row r="4" spans="1:27" ht="23.1" customHeight="1">
      <c r="A4" s="35">
        <v>2021</v>
      </c>
      <c r="B4" s="37"/>
      <c r="C4" s="32"/>
      <c r="D4" s="32"/>
      <c r="E4" s="37"/>
      <c r="F4" s="37"/>
      <c r="G4" s="37"/>
      <c r="H4" s="38"/>
      <c r="I4" s="38"/>
      <c r="J4" s="37"/>
      <c r="K4" s="39"/>
      <c r="L4" s="37"/>
      <c r="M4" s="37"/>
      <c r="N4" s="37"/>
      <c r="O4" s="38"/>
      <c r="P4" s="37"/>
      <c r="Q4" s="37"/>
      <c r="R4" s="37"/>
      <c r="S4" s="38"/>
      <c r="T4" s="37"/>
      <c r="U4" s="37"/>
      <c r="V4" s="37"/>
      <c r="W4" s="37"/>
      <c r="X4" s="37"/>
      <c r="Y4" s="37"/>
      <c r="Z4" s="37"/>
      <c r="AA4" s="40"/>
    </row>
    <row r="5" spans="1:27" ht="23.1" customHeight="1">
      <c r="A5" s="35">
        <v>1</v>
      </c>
      <c r="B5" s="37"/>
      <c r="C5" s="32"/>
      <c r="D5" s="32"/>
      <c r="E5" s="37"/>
      <c r="F5" s="37"/>
      <c r="G5" s="37"/>
      <c r="H5" s="38"/>
      <c r="I5" s="38"/>
      <c r="J5" s="37"/>
      <c r="K5" s="39"/>
      <c r="L5" s="37"/>
      <c r="M5" s="37"/>
      <c r="N5" s="37"/>
      <c r="O5" s="38"/>
      <c r="P5" s="37"/>
      <c r="Q5" s="37"/>
      <c r="R5" s="37"/>
      <c r="S5" s="38"/>
      <c r="T5" s="37"/>
      <c r="U5" s="37"/>
      <c r="V5" s="37"/>
      <c r="W5" s="37"/>
      <c r="X5" s="37"/>
      <c r="Y5" s="37"/>
      <c r="Z5" s="37"/>
      <c r="AA5" s="40"/>
    </row>
    <row r="6" spans="1:27" ht="27" customHeight="1">
      <c r="A6" s="35">
        <f ca="1">MONTH($A$1)</f>
        <v>6</v>
      </c>
      <c r="B6" s="37"/>
      <c r="C6" s="38"/>
      <c r="D6" s="37"/>
      <c r="E6" s="37"/>
      <c r="F6" s="37"/>
      <c r="G6" s="37"/>
      <c r="H6" s="38"/>
      <c r="I6" s="38"/>
      <c r="J6" s="37"/>
      <c r="K6" s="39"/>
      <c r="L6" s="37"/>
      <c r="M6" s="37"/>
      <c r="N6" s="37"/>
      <c r="O6" s="38"/>
      <c r="P6" s="37"/>
      <c r="Q6" s="37"/>
      <c r="R6" s="37"/>
      <c r="S6" s="38"/>
      <c r="T6" s="37"/>
      <c r="U6" s="37"/>
      <c r="V6" s="37"/>
      <c r="W6" s="37"/>
      <c r="X6" s="37"/>
      <c r="Y6" s="37"/>
      <c r="Z6" s="37"/>
      <c r="AA6" s="40"/>
    </row>
    <row r="7" spans="1:27" ht="27" customHeight="1">
      <c r="E7" s="25"/>
      <c r="F7" s="68"/>
    </row>
    <row r="8" spans="1:27" ht="24" customHeight="1">
      <c r="C8" s="45" t="s">
        <v>136</v>
      </c>
      <c r="D8" s="41"/>
      <c r="E8" s="57" t="s">
        <v>145</v>
      </c>
      <c r="F8" s="69" t="s">
        <v>144</v>
      </c>
    </row>
    <row r="9" spans="1:27" ht="21" customHeight="1">
      <c r="A9" s="35" t="str">
        <f>UPPER($C9)</f>
        <v>SOPHIE LAVENTURE</v>
      </c>
      <c r="B9" s="58"/>
      <c r="C9" s="43" t="s">
        <v>39</v>
      </c>
      <c r="E9" s="59"/>
      <c r="F9" s="53"/>
    </row>
    <row r="10" spans="1:27" ht="21" customHeight="1">
      <c r="A10" s="35" t="str">
        <f t="shared" ref="A10:A78" si="0">UPPER($C10)</f>
        <v>NICOLAS CROISET</v>
      </c>
      <c r="B10" s="26"/>
      <c r="C10" s="44" t="s">
        <v>18</v>
      </c>
      <c r="E10" s="50"/>
      <c r="F10" s="54"/>
    </row>
    <row r="11" spans="1:27" ht="21" customHeight="1">
      <c r="A11" s="35" t="str">
        <f t="shared" si="0"/>
        <v>YVES MONNIER</v>
      </c>
      <c r="B11" s="27"/>
      <c r="C11" s="44" t="s">
        <v>48</v>
      </c>
      <c r="E11" s="50"/>
      <c r="F11" s="54"/>
    </row>
    <row r="12" spans="1:27" ht="21" customHeight="1">
      <c r="A12" s="35" t="str">
        <f t="shared" si="0"/>
        <v>SABINE BELLET</v>
      </c>
      <c r="B12" s="28"/>
      <c r="C12" s="44" t="s">
        <v>6</v>
      </c>
      <c r="E12" s="50"/>
      <c r="F12" s="54"/>
    </row>
    <row r="13" spans="1:27" ht="21" customHeight="1">
      <c r="A13" s="35" t="str">
        <f t="shared" si="0"/>
        <v>JULIEN BOUCHENY</v>
      </c>
      <c r="B13" s="28"/>
      <c r="C13" s="44" t="s">
        <v>8</v>
      </c>
      <c r="E13" s="50"/>
      <c r="F13" s="54"/>
    </row>
    <row r="14" spans="1:27" ht="21" customHeight="1">
      <c r="A14" s="35" t="str">
        <f t="shared" si="0"/>
        <v>SYLVIE ALLARD</v>
      </c>
      <c r="B14" s="28"/>
      <c r="C14" s="44" t="s">
        <v>1</v>
      </c>
      <c r="E14" s="50"/>
      <c r="F14" s="54"/>
    </row>
    <row r="15" spans="1:27" ht="21" customHeight="1">
      <c r="A15" s="35" t="str">
        <f t="shared" si="0"/>
        <v>GERALDINE RIO</v>
      </c>
      <c r="B15" s="28"/>
      <c r="C15" s="44" t="s">
        <v>95</v>
      </c>
      <c r="E15" s="50"/>
      <c r="F15" s="54"/>
    </row>
    <row r="16" spans="1:27" ht="21" customHeight="1">
      <c r="A16" s="35" t="str">
        <f t="shared" si="0"/>
        <v>JORIS GIBERT</v>
      </c>
      <c r="B16" s="28"/>
      <c r="C16" s="44" t="s">
        <v>68</v>
      </c>
      <c r="E16" s="50"/>
      <c r="F16" s="54"/>
    </row>
    <row r="17" spans="1:6" ht="21" customHeight="1">
      <c r="A17" s="35" t="str">
        <f t="shared" si="0"/>
        <v>NOEMIE BLIN</v>
      </c>
      <c r="B17" s="28"/>
      <c r="C17" s="44" t="s">
        <v>116</v>
      </c>
      <c r="E17" s="50"/>
      <c r="F17" s="54"/>
    </row>
    <row r="18" spans="1:6" ht="21" customHeight="1">
      <c r="A18" s="35" t="str">
        <f t="shared" si="0"/>
        <v>LUIS-MIGUEL SANCHEZ</v>
      </c>
      <c r="B18" s="28"/>
      <c r="C18" s="44" t="s">
        <v>60</v>
      </c>
      <c r="E18" s="50"/>
      <c r="F18" s="54"/>
    </row>
    <row r="19" spans="1:6" ht="21" customHeight="1">
      <c r="A19" s="35" t="str">
        <f t="shared" si="0"/>
        <v>VANESSA BERNARD</v>
      </c>
      <c r="B19" s="28"/>
      <c r="C19" s="44" t="s">
        <v>7</v>
      </c>
      <c r="E19" s="50"/>
      <c r="F19" s="54"/>
    </row>
    <row r="20" spans="1:6" ht="21" customHeight="1">
      <c r="A20" s="35" t="str">
        <f t="shared" si="0"/>
        <v>STEPHANE YEUILLAZ</v>
      </c>
      <c r="B20" s="28"/>
      <c r="C20" s="44" t="s">
        <v>113</v>
      </c>
      <c r="E20" s="50"/>
      <c r="F20" s="54"/>
    </row>
    <row r="21" spans="1:6" ht="21" customHeight="1">
      <c r="A21" s="35" t="str">
        <f t="shared" si="0"/>
        <v>CAROLINE MICHAUD</v>
      </c>
      <c r="B21" s="28"/>
      <c r="C21" s="44" t="s">
        <v>47</v>
      </c>
      <c r="E21" s="50"/>
      <c r="F21" s="54"/>
    </row>
    <row r="22" spans="1:6" ht="21" customHeight="1">
      <c r="A22" s="35" t="str">
        <f t="shared" si="0"/>
        <v>CELINE HUMBERT</v>
      </c>
      <c r="B22" s="28"/>
      <c r="C22" s="44" t="s">
        <v>85</v>
      </c>
      <c r="E22" s="50"/>
      <c r="F22" s="54"/>
    </row>
    <row r="23" spans="1:6" ht="21" customHeight="1">
      <c r="A23" s="35" t="str">
        <f t="shared" si="0"/>
        <v>SOPHIE HESLOT</v>
      </c>
      <c r="B23" s="28"/>
      <c r="C23" s="44" t="s">
        <v>33</v>
      </c>
      <c r="E23" s="50"/>
      <c r="F23" s="54"/>
    </row>
    <row r="24" spans="1:6" ht="21" customHeight="1">
      <c r="A24" s="35" t="str">
        <f t="shared" si="0"/>
        <v>SANDRA CONGNET</v>
      </c>
      <c r="B24" s="28"/>
      <c r="C24" s="44" t="s">
        <v>129</v>
      </c>
      <c r="E24" s="50"/>
      <c r="F24" s="54"/>
    </row>
    <row r="25" spans="1:6" ht="21" customHeight="1">
      <c r="A25" s="35" t="str">
        <f t="shared" si="0"/>
        <v>JEAN-PIERRE EDUGENE</v>
      </c>
      <c r="B25" s="28"/>
      <c r="C25" s="44" t="s">
        <v>130</v>
      </c>
      <c r="E25" s="50"/>
      <c r="F25" s="54"/>
    </row>
    <row r="26" spans="1:6" ht="21" customHeight="1">
      <c r="A26" s="35" t="str">
        <f t="shared" si="0"/>
        <v>SEVERINE BRIOIS</v>
      </c>
      <c r="B26" s="28"/>
      <c r="C26" s="44" t="s">
        <v>86</v>
      </c>
      <c r="E26" s="50"/>
      <c r="F26" s="54"/>
    </row>
    <row r="27" spans="1:6" ht="21" customHeight="1">
      <c r="A27" s="35" t="str">
        <f t="shared" si="0"/>
        <v>ROMAIN COMBELLES</v>
      </c>
      <c r="B27" s="28"/>
      <c r="C27" s="44" t="s">
        <v>16</v>
      </c>
      <c r="E27" s="50"/>
      <c r="F27" s="54"/>
    </row>
    <row r="28" spans="1:6" ht="21" customHeight="1">
      <c r="A28" s="35" t="str">
        <f t="shared" si="0"/>
        <v>SIMON MOUCHONIERE</v>
      </c>
      <c r="B28" s="28"/>
      <c r="C28" s="44" t="s">
        <v>99</v>
      </c>
      <c r="E28" s="50"/>
      <c r="F28" s="54"/>
    </row>
    <row r="29" spans="1:6" ht="21" customHeight="1">
      <c r="A29" s="35" t="str">
        <f t="shared" si="0"/>
        <v>PIERRE-OLIVIER JAYLE</v>
      </c>
      <c r="B29" s="28"/>
      <c r="C29" s="44" t="s">
        <v>37</v>
      </c>
      <c r="E29" s="50"/>
      <c r="F29" s="54"/>
    </row>
    <row r="30" spans="1:6" ht="21" customHeight="1">
      <c r="A30" s="35" t="str">
        <f t="shared" si="0"/>
        <v>STEPHANIE THERET</v>
      </c>
      <c r="B30" s="28"/>
      <c r="C30" s="44" t="s">
        <v>109</v>
      </c>
      <c r="E30" s="50"/>
      <c r="F30" s="54"/>
    </row>
    <row r="31" spans="1:6" ht="21" customHeight="1">
      <c r="A31" s="35" t="str">
        <f t="shared" si="0"/>
        <v>VIRGINIE PAVIA</v>
      </c>
      <c r="B31" s="28"/>
      <c r="C31" s="44" t="s">
        <v>51</v>
      </c>
      <c r="E31" s="50"/>
      <c r="F31" s="54"/>
    </row>
    <row r="32" spans="1:6" ht="21" customHeight="1">
      <c r="A32" s="35" t="str">
        <f t="shared" si="0"/>
        <v>SOFIA BOUIBRINE</v>
      </c>
      <c r="B32" s="28"/>
      <c r="C32" s="44" t="s">
        <v>9</v>
      </c>
      <c r="E32" s="50"/>
      <c r="F32" s="54"/>
    </row>
    <row r="33" spans="1:6" ht="21" customHeight="1">
      <c r="A33" s="35" t="str">
        <f t="shared" si="0"/>
        <v>FABIENNE ZVUNKA</v>
      </c>
      <c r="B33" s="28"/>
      <c r="C33" s="44" t="s">
        <v>66</v>
      </c>
      <c r="E33" s="50"/>
      <c r="F33" s="54"/>
    </row>
    <row r="34" spans="1:6" ht="21" customHeight="1">
      <c r="A34" s="35" t="str">
        <f t="shared" si="0"/>
        <v>MARION LETOURNEAUX</v>
      </c>
      <c r="B34" s="28"/>
      <c r="C34" s="44" t="s">
        <v>75</v>
      </c>
      <c r="E34" s="50"/>
      <c r="F34" s="54"/>
    </row>
    <row r="35" spans="1:6" ht="21" customHeight="1">
      <c r="A35" s="35" t="str">
        <f t="shared" si="0"/>
        <v>EMERIC CHARLOTTE</v>
      </c>
      <c r="B35" s="28"/>
      <c r="C35" s="44" t="s">
        <v>22</v>
      </c>
      <c r="E35" s="50"/>
      <c r="F35" s="55"/>
    </row>
    <row r="36" spans="1:6" ht="21" customHeight="1">
      <c r="A36" s="35" t="str">
        <f t="shared" si="0"/>
        <v>MARIE SALLES</v>
      </c>
      <c r="B36" s="28"/>
      <c r="C36" s="44" t="s">
        <v>81</v>
      </c>
      <c r="E36" s="50"/>
      <c r="F36" s="55"/>
    </row>
    <row r="37" spans="1:6" ht="21" customHeight="1">
      <c r="A37" s="35" t="str">
        <f t="shared" si="0"/>
        <v>MAGALI CARAMELLE</v>
      </c>
      <c r="B37" s="28"/>
      <c r="C37" s="44" t="s">
        <v>12</v>
      </c>
      <c r="E37" s="50"/>
      <c r="F37" s="55"/>
    </row>
    <row r="38" spans="1:6" ht="21" customHeight="1">
      <c r="A38" s="35" t="str">
        <f t="shared" si="0"/>
        <v>SORAYA SALMI</v>
      </c>
      <c r="B38" s="28"/>
      <c r="C38" s="44" t="s">
        <v>59</v>
      </c>
      <c r="E38" s="50"/>
      <c r="F38" s="55"/>
    </row>
    <row r="39" spans="1:6" ht="21" customHeight="1">
      <c r="A39" s="35" t="str">
        <f t="shared" si="0"/>
        <v>MAXIME VERNY</v>
      </c>
      <c r="B39" s="28"/>
      <c r="C39" s="44" t="s">
        <v>87</v>
      </c>
      <c r="E39" s="50"/>
      <c r="F39" s="55"/>
    </row>
    <row r="40" spans="1:6" ht="21" customHeight="1">
      <c r="A40" s="35" t="str">
        <f t="shared" si="0"/>
        <v>FRANCK SERVET</v>
      </c>
      <c r="B40" s="28"/>
      <c r="C40" s="44" t="s">
        <v>62</v>
      </c>
      <c r="E40" s="50"/>
      <c r="F40" s="55"/>
    </row>
    <row r="41" spans="1:6" ht="21" customHeight="1">
      <c r="A41" s="35" t="str">
        <f t="shared" si="0"/>
        <v>YANN BOURSIER</v>
      </c>
      <c r="B41" s="28"/>
      <c r="C41" s="44" t="s">
        <v>11</v>
      </c>
      <c r="E41" s="50"/>
      <c r="F41" s="55"/>
    </row>
    <row r="42" spans="1:6" ht="21" customHeight="1">
      <c r="A42" s="35" t="str">
        <f t="shared" si="0"/>
        <v>ANNE-CLAUDE MARTEL</v>
      </c>
      <c r="B42" s="28"/>
      <c r="C42" s="44" t="s">
        <v>78</v>
      </c>
      <c r="E42" s="50"/>
      <c r="F42" s="55"/>
    </row>
    <row r="43" spans="1:6" ht="21" customHeight="1">
      <c r="A43" s="35" t="str">
        <f t="shared" si="0"/>
        <v>STEPHANIE ROND</v>
      </c>
      <c r="B43" s="28"/>
      <c r="C43" s="44" t="s">
        <v>117</v>
      </c>
      <c r="E43" s="50"/>
      <c r="F43" s="55"/>
    </row>
    <row r="44" spans="1:6" ht="21" customHeight="1">
      <c r="A44" s="35" t="str">
        <f t="shared" si="0"/>
        <v>ROMAIN GONZALEZ</v>
      </c>
      <c r="B44" s="28"/>
      <c r="C44" s="44" t="s">
        <v>29</v>
      </c>
      <c r="E44" s="50"/>
      <c r="F44" s="55"/>
    </row>
    <row r="45" spans="1:6" ht="21" customHeight="1">
      <c r="A45" s="35" t="str">
        <f t="shared" si="0"/>
        <v>MARIE MAURICE</v>
      </c>
      <c r="B45" s="28"/>
      <c r="C45" s="44" t="s">
        <v>45</v>
      </c>
      <c r="E45" s="50"/>
      <c r="F45" s="55"/>
    </row>
    <row r="46" spans="1:6" ht="21" customHeight="1">
      <c r="A46" s="35" t="str">
        <f t="shared" si="0"/>
        <v>LAURIE HOURIE-CLAVERIE</v>
      </c>
      <c r="B46" s="28"/>
      <c r="C46" s="44" t="s">
        <v>79</v>
      </c>
      <c r="E46" s="50"/>
      <c r="F46" s="55"/>
    </row>
    <row r="47" spans="1:6" ht="21" customHeight="1">
      <c r="A47" s="35" t="str">
        <f t="shared" si="0"/>
        <v>CEDRIC CAULA</v>
      </c>
      <c r="B47" s="28"/>
      <c r="C47" s="44" t="s">
        <v>101</v>
      </c>
      <c r="E47" s="50"/>
      <c r="F47" s="55"/>
    </row>
    <row r="48" spans="1:6" ht="21" customHeight="1">
      <c r="A48" s="35" t="str">
        <f t="shared" si="0"/>
        <v>EMILIEN FROSIO</v>
      </c>
      <c r="B48" s="28"/>
      <c r="C48" s="44" t="s">
        <v>27</v>
      </c>
      <c r="E48" s="50"/>
      <c r="F48" s="55"/>
    </row>
    <row r="49" spans="1:6" ht="21" customHeight="1">
      <c r="A49" s="35" t="str">
        <f t="shared" si="0"/>
        <v>JEAN-BAPTISTE LANDRY</v>
      </c>
      <c r="B49" s="28"/>
      <c r="C49" s="44" t="s">
        <v>38</v>
      </c>
      <c r="E49" s="50"/>
      <c r="F49" s="55"/>
    </row>
    <row r="50" spans="1:6" ht="21" customHeight="1">
      <c r="A50" s="35" t="str">
        <f t="shared" si="0"/>
        <v>BENJAMIN ATTAL</v>
      </c>
      <c r="B50" s="28"/>
      <c r="C50" s="44" t="s">
        <v>2</v>
      </c>
      <c r="E50" s="50"/>
      <c r="F50" s="55"/>
    </row>
    <row r="51" spans="1:6" ht="21" customHeight="1">
      <c r="A51" s="35" t="str">
        <f t="shared" si="0"/>
        <v>SANDRINE TRAN</v>
      </c>
      <c r="B51" s="28"/>
      <c r="C51" s="44" t="s">
        <v>64</v>
      </c>
      <c r="E51" s="50"/>
      <c r="F51" s="55"/>
    </row>
    <row r="52" spans="1:6" ht="21" customHeight="1">
      <c r="A52" s="35" t="str">
        <f t="shared" si="0"/>
        <v>PAULINE DEBAVELAERE</v>
      </c>
      <c r="B52" s="28"/>
      <c r="C52" s="44" t="s">
        <v>76</v>
      </c>
      <c r="E52" s="50"/>
      <c r="F52" s="55"/>
    </row>
    <row r="53" spans="1:6" ht="21" customHeight="1">
      <c r="A53" s="35" t="str">
        <f t="shared" si="0"/>
        <v>NICOLAS DODU</v>
      </c>
      <c r="B53" s="28"/>
      <c r="C53" s="44" t="s">
        <v>21</v>
      </c>
      <c r="E53" s="50"/>
      <c r="F53" s="55"/>
    </row>
    <row r="54" spans="1:6" ht="21" customHeight="1">
      <c r="A54" s="35" t="str">
        <f t="shared" si="0"/>
        <v>REMY SOUSTRE</v>
      </c>
      <c r="B54" s="28"/>
      <c r="C54" s="44" t="s">
        <v>114</v>
      </c>
      <c r="E54" s="50"/>
      <c r="F54" s="55"/>
    </row>
    <row r="55" spans="1:6" ht="21" customHeight="1">
      <c r="A55" s="35" t="str">
        <f t="shared" si="0"/>
        <v>CAMILLE ROUECHE</v>
      </c>
      <c r="B55" s="28"/>
      <c r="C55" s="44" t="s">
        <v>96</v>
      </c>
      <c r="E55" s="50"/>
      <c r="F55" s="55"/>
    </row>
    <row r="56" spans="1:6" ht="21" customHeight="1">
      <c r="A56" s="35" t="str">
        <f t="shared" si="0"/>
        <v>THIBAUT MONNERET</v>
      </c>
      <c r="B56" s="28"/>
      <c r="C56" s="44" t="s">
        <v>122</v>
      </c>
      <c r="E56" s="50"/>
      <c r="F56" s="55"/>
    </row>
    <row r="57" spans="1:6" ht="21" customHeight="1">
      <c r="A57" s="35" t="str">
        <f t="shared" si="0"/>
        <v>ARNAUD SERRAT</v>
      </c>
      <c r="B57" s="28"/>
      <c r="C57" s="44" t="s">
        <v>71</v>
      </c>
      <c r="E57" s="50"/>
      <c r="F57" s="55"/>
    </row>
    <row r="58" spans="1:6" ht="21" customHeight="1">
      <c r="A58" s="35" t="str">
        <f t="shared" si="0"/>
        <v>STHEFANIA HERMANN</v>
      </c>
      <c r="B58" s="28"/>
      <c r="C58" s="44" t="s">
        <v>32</v>
      </c>
      <c r="E58" s="50"/>
      <c r="F58" s="55"/>
    </row>
    <row r="59" spans="1:6" ht="21" customHeight="1">
      <c r="A59" s="35" t="str">
        <f t="shared" si="0"/>
        <v>RENAUD PROUST</v>
      </c>
      <c r="B59" s="28"/>
      <c r="C59" s="44" t="s">
        <v>55</v>
      </c>
      <c r="E59" s="50"/>
      <c r="F59" s="55"/>
    </row>
    <row r="60" spans="1:6" ht="21" customHeight="1">
      <c r="A60" s="35" t="str">
        <f t="shared" si="0"/>
        <v>YANNICK MARQUES</v>
      </c>
      <c r="B60" s="28"/>
      <c r="C60" s="44" t="s">
        <v>140</v>
      </c>
      <c r="E60" s="50"/>
      <c r="F60" s="55"/>
    </row>
    <row r="61" spans="1:6" ht="21" customHeight="1">
      <c r="A61" s="35" t="str">
        <f t="shared" si="0"/>
        <v>SONIA AZIBI</v>
      </c>
      <c r="B61" s="28"/>
      <c r="C61" s="44" t="s">
        <v>121</v>
      </c>
      <c r="E61" s="50"/>
      <c r="F61" s="55"/>
    </row>
    <row r="62" spans="1:6" ht="21" customHeight="1">
      <c r="A62" s="35" t="str">
        <f t="shared" si="0"/>
        <v>MAI CAO</v>
      </c>
      <c r="B62" s="28"/>
      <c r="C62" s="44" t="s">
        <v>83</v>
      </c>
      <c r="E62" s="50"/>
      <c r="F62" s="55"/>
    </row>
    <row r="63" spans="1:6" ht="21" customHeight="1">
      <c r="A63" s="35" t="str">
        <f t="shared" si="0"/>
        <v>MAHINTHAN SIVASUBRAMANIAM</v>
      </c>
      <c r="B63" s="28"/>
      <c r="C63" s="44" t="s">
        <v>73</v>
      </c>
      <c r="E63" s="50"/>
      <c r="F63" s="55"/>
    </row>
    <row r="64" spans="1:6" ht="21" customHeight="1">
      <c r="A64" s="35" t="str">
        <f t="shared" si="0"/>
        <v>LAURENT ZARSKYJ</v>
      </c>
      <c r="B64" s="28"/>
      <c r="C64" s="44" t="s">
        <v>80</v>
      </c>
      <c r="E64" s="50"/>
      <c r="F64" s="55"/>
    </row>
    <row r="65" spans="1:6" ht="21" customHeight="1">
      <c r="A65" s="35" t="str">
        <f t="shared" si="0"/>
        <v>LYDIE BARDOT</v>
      </c>
      <c r="B65" s="28"/>
      <c r="C65" s="44" t="s">
        <v>4</v>
      </c>
      <c r="E65" s="50"/>
      <c r="F65" s="55"/>
    </row>
    <row r="66" spans="1:6" ht="21" customHeight="1">
      <c r="A66" s="35" t="str">
        <f t="shared" si="0"/>
        <v>AUDREY PERALDO</v>
      </c>
      <c r="B66" s="28"/>
      <c r="C66" s="44" t="s">
        <v>124</v>
      </c>
      <c r="E66" s="50"/>
      <c r="F66" s="55"/>
    </row>
    <row r="67" spans="1:6" ht="21" customHeight="1">
      <c r="A67" s="35" t="str">
        <f t="shared" si="0"/>
        <v>ADRIEN PIRES</v>
      </c>
      <c r="B67" s="28"/>
      <c r="C67" s="44" t="s">
        <v>54</v>
      </c>
      <c r="E67" s="50"/>
      <c r="F67" s="55"/>
    </row>
    <row r="68" spans="1:6" ht="21" customHeight="1">
      <c r="A68" s="35" t="str">
        <f t="shared" si="0"/>
        <v>AUDRICK LINORD</v>
      </c>
      <c r="B68" s="28"/>
      <c r="C68" s="44" t="s">
        <v>41</v>
      </c>
      <c r="E68" s="50"/>
      <c r="F68" s="55"/>
    </row>
    <row r="69" spans="1:6" ht="21" customHeight="1">
      <c r="A69" s="35" t="str">
        <f t="shared" si="0"/>
        <v>VINCENT LANNETTE</v>
      </c>
      <c r="B69" s="28"/>
      <c r="C69" s="44" t="s">
        <v>77</v>
      </c>
      <c r="E69" s="50"/>
      <c r="F69" s="55"/>
    </row>
    <row r="70" spans="1:6" ht="21" customHeight="1">
      <c r="A70" s="35" t="str">
        <f t="shared" si="0"/>
        <v>RUDOLF POLLE NDANDO</v>
      </c>
      <c r="B70" s="28"/>
      <c r="C70" s="44" t="s">
        <v>131</v>
      </c>
      <c r="E70" s="50"/>
      <c r="F70" s="55"/>
    </row>
    <row r="71" spans="1:6" ht="21" customHeight="1">
      <c r="A71" s="35" t="str">
        <f t="shared" si="0"/>
        <v>CHARLES-ELIE BRIAND</v>
      </c>
      <c r="B71" s="28"/>
      <c r="C71" s="44" t="s">
        <v>126</v>
      </c>
      <c r="E71" s="50"/>
      <c r="F71" s="55"/>
    </row>
    <row r="72" spans="1:6" ht="21" customHeight="1">
      <c r="A72" s="35" t="str">
        <f t="shared" si="0"/>
        <v>CHARLOTTE DESSEAUX</v>
      </c>
      <c r="B72" s="28"/>
      <c r="C72" s="44" t="s">
        <v>82</v>
      </c>
      <c r="E72" s="50"/>
      <c r="F72" s="55"/>
    </row>
    <row r="73" spans="1:6" ht="21" customHeight="1">
      <c r="A73" s="35" t="str">
        <f t="shared" si="0"/>
        <v>ANNE-ELODIE GALLEY</v>
      </c>
      <c r="B73" s="28"/>
      <c r="C73" s="44" t="s">
        <v>139</v>
      </c>
      <c r="E73" s="50"/>
      <c r="F73" s="55"/>
    </row>
    <row r="74" spans="1:6" ht="21" customHeight="1">
      <c r="A74" s="35" t="str">
        <f t="shared" si="0"/>
        <v>DAVID FABRE</v>
      </c>
      <c r="B74" s="28"/>
      <c r="C74" s="44" t="s">
        <v>127</v>
      </c>
      <c r="E74" s="50"/>
      <c r="F74" s="55"/>
    </row>
    <row r="75" spans="1:6" ht="21" customHeight="1">
      <c r="A75" s="35" t="str">
        <f t="shared" si="0"/>
        <v>LYNDA MARIE</v>
      </c>
      <c r="B75" s="28"/>
      <c r="C75" s="44" t="s">
        <v>70</v>
      </c>
      <c r="E75" s="50"/>
      <c r="F75" s="55"/>
    </row>
    <row r="76" spans="1:6" ht="21" customHeight="1">
      <c r="A76" s="35" t="str">
        <f t="shared" si="0"/>
        <v>STEPHANE SCHOPFER</v>
      </c>
      <c r="B76" s="28"/>
      <c r="C76" s="44" t="s">
        <v>92</v>
      </c>
      <c r="E76" s="50"/>
      <c r="F76" s="55"/>
    </row>
    <row r="77" spans="1:6" ht="21" customHeight="1">
      <c r="A77" s="35" t="str">
        <f t="shared" si="0"/>
        <v>LYNDA FELLA</v>
      </c>
      <c r="B77" s="28"/>
      <c r="C77" s="44" t="s">
        <v>120</v>
      </c>
      <c r="E77" s="50"/>
      <c r="F77" s="55"/>
    </row>
    <row r="78" spans="1:6" ht="21" customHeight="1">
      <c r="A78" s="35" t="str">
        <f t="shared" si="0"/>
        <v>CHRISTIANE VERSACE</v>
      </c>
      <c r="B78" s="28"/>
      <c r="C78" s="44" t="s">
        <v>98</v>
      </c>
      <c r="E78" s="50"/>
      <c r="F78" s="55"/>
    </row>
    <row r="79" spans="1:6" ht="21" customHeight="1">
      <c r="A79" s="35" t="str">
        <f t="shared" ref="A79:A86" si="1">UPPER($C79)</f>
        <v>JULIEN VUILLECARD</v>
      </c>
      <c r="B79" s="28"/>
      <c r="C79" s="44" t="s">
        <v>65</v>
      </c>
      <c r="E79" s="50"/>
      <c r="F79" s="55"/>
    </row>
    <row r="80" spans="1:6" ht="21" customHeight="1">
      <c r="A80" s="35" t="str">
        <f t="shared" si="1"/>
        <v>KAWTAR GHANNOU</v>
      </c>
      <c r="B80" s="28"/>
      <c r="C80" s="44" t="s">
        <v>72</v>
      </c>
      <c r="E80" s="50"/>
      <c r="F80" s="55"/>
    </row>
    <row r="81" spans="1:6" ht="21" customHeight="1">
      <c r="A81" s="35" t="str">
        <f t="shared" si="1"/>
        <v>ORIANE MONNERET</v>
      </c>
      <c r="B81" s="28"/>
      <c r="C81" s="44" t="s">
        <v>125</v>
      </c>
      <c r="E81" s="50"/>
      <c r="F81" s="55"/>
    </row>
    <row r="82" spans="1:6" ht="21" customHeight="1">
      <c r="A82" s="35" t="str">
        <f t="shared" si="1"/>
        <v>THIBAUT LIGIER</v>
      </c>
      <c r="B82" s="28"/>
      <c r="C82" s="44" t="s">
        <v>40</v>
      </c>
      <c r="E82" s="50"/>
      <c r="F82" s="55"/>
    </row>
    <row r="83" spans="1:6" ht="21" customHeight="1">
      <c r="A83" s="35" t="str">
        <f t="shared" si="1"/>
        <v>MAXIME BONNEAUD</v>
      </c>
      <c r="B83" s="28"/>
      <c r="C83" s="44" t="s">
        <v>132</v>
      </c>
      <c r="E83" s="50"/>
      <c r="F83" s="55"/>
    </row>
    <row r="84" spans="1:6" ht="21" customHeight="1">
      <c r="A84" s="35" t="str">
        <f t="shared" si="1"/>
        <v>CELINE PASQUIER</v>
      </c>
      <c r="B84" s="28"/>
      <c r="C84" s="44" t="s">
        <v>84</v>
      </c>
      <c r="E84" s="50"/>
      <c r="F84" s="55"/>
    </row>
    <row r="85" spans="1:6" ht="21" customHeight="1">
      <c r="A85" s="35" t="str">
        <f t="shared" si="1"/>
        <v>EVA KERNINON</v>
      </c>
      <c r="B85" s="28"/>
      <c r="C85" s="44" t="s">
        <v>134</v>
      </c>
      <c r="E85" s="50"/>
      <c r="F85" s="55"/>
    </row>
    <row r="86" spans="1:6" ht="21" customHeight="1">
      <c r="A86" s="35" t="str">
        <f t="shared" si="1"/>
        <v>AURELIEN JEUDY</v>
      </c>
      <c r="B86" s="28"/>
      <c r="C86" s="44" t="s">
        <v>105</v>
      </c>
      <c r="E86" s="50"/>
      <c r="F86" s="55"/>
    </row>
    <row r="87" spans="1:6" ht="21" customHeight="1">
      <c r="B87" s="28"/>
      <c r="C87" s="44" t="s">
        <v>133</v>
      </c>
      <c r="E87" s="50"/>
      <c r="F87" s="55"/>
    </row>
    <row r="88" spans="1:6" ht="21" customHeight="1">
      <c r="A88" s="35" t="str">
        <f t="shared" ref="A88" si="2">UPPER($C88)</f>
        <v>MATEO CHEVROU</v>
      </c>
      <c r="B88" s="28"/>
      <c r="C88" s="44" t="s">
        <v>15</v>
      </c>
      <c r="E88" s="50"/>
      <c r="F88" s="55"/>
    </row>
    <row r="89" spans="1:6" ht="24" customHeight="1">
      <c r="C89" s="45" t="str">
        <f>"›› "&amp;COUNTA(C9:C88)&amp;" actifs"</f>
        <v>›› 80 actifs</v>
      </c>
      <c r="D89" s="42"/>
      <c r="E89" s="56">
        <f>SUM(E9:E88)</f>
        <v>0</v>
      </c>
      <c r="F89" s="70">
        <f>SUM(F9:F88)</f>
        <v>0</v>
      </c>
    </row>
    <row r="90" spans="1:6" s="31" customFormat="1" ht="24" customHeight="1">
      <c r="E90" s="62"/>
      <c r="F90" s="63"/>
    </row>
    <row r="91" spans="1:6" ht="21" customHeight="1"/>
    <row r="92" spans="1:6" ht="21" customHeight="1">
      <c r="C92" s="48" t="s">
        <v>135</v>
      </c>
    </row>
    <row r="93" spans="1:6" ht="21" customHeight="1">
      <c r="C93" s="48" t="s">
        <v>137</v>
      </c>
    </row>
    <row r="94" spans="1:6" ht="21" customHeight="1">
      <c r="C94" s="48" t="s">
        <v>138</v>
      </c>
    </row>
    <row r="95" spans="1:6" ht="21" customHeight="1">
      <c r="B95" s="30"/>
      <c r="C95" s="49"/>
      <c r="D95" s="29"/>
    </row>
    <row r="96" spans="1:6" ht="18.95" customHeight="1"/>
    <row r="97" ht="18.95" customHeight="1"/>
    <row r="98" ht="18.95" customHeight="1"/>
  </sheetData>
  <printOptions horizontalCentered="1" verticalCentered="1"/>
  <pageMargins left="0.74803149606299213" right="0.74803149606299213" top="0.74803149606299213" bottom="0.74803149606299213" header="0.31496062992125984" footer="0.31496062992125984"/>
  <pageSetup paperSize="9" scale="70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F4E34-DBF3-4D37-969D-3889180F0B37}">
  <dimension ref="A1:C137"/>
  <sheetViews>
    <sheetView tabSelected="1" workbookViewId="0">
      <selection activeCell="C1" sqref="C1:C1048576"/>
    </sheetView>
  </sheetViews>
  <sheetFormatPr baseColWidth="10" defaultRowHeight="15"/>
  <cols>
    <col min="1" max="1" width="27" bestFit="1" customWidth="1"/>
    <col min="2" max="2" width="15.42578125" bestFit="1" customWidth="1"/>
    <col min="3" max="3" width="13.140625" style="81" bestFit="1" customWidth="1"/>
  </cols>
  <sheetData>
    <row r="1" spans="1:3">
      <c r="A1" t="s">
        <v>118</v>
      </c>
      <c r="B1" t="s">
        <v>145</v>
      </c>
      <c r="C1" s="81" t="s">
        <v>146</v>
      </c>
    </row>
    <row r="2" spans="1:3">
      <c r="A2" s="80" t="s">
        <v>85</v>
      </c>
      <c r="B2" s="31">
        <v>17</v>
      </c>
      <c r="C2" s="81">
        <v>2829324.13</v>
      </c>
    </row>
    <row r="3" spans="1:3">
      <c r="A3" s="80" t="s">
        <v>91</v>
      </c>
      <c r="B3" s="31">
        <v>8</v>
      </c>
      <c r="C3" s="81">
        <v>1237984.6000000001</v>
      </c>
    </row>
    <row r="4" spans="1:3">
      <c r="A4" s="80" t="s">
        <v>44</v>
      </c>
      <c r="B4" s="31">
        <v>13</v>
      </c>
      <c r="C4" s="81">
        <v>2600220.67</v>
      </c>
    </row>
    <row r="5" spans="1:3">
      <c r="A5" s="80" t="s">
        <v>39</v>
      </c>
      <c r="B5" s="31">
        <v>33</v>
      </c>
      <c r="C5" s="81">
        <v>7781421.5200000014</v>
      </c>
    </row>
    <row r="6" spans="1:3">
      <c r="A6" s="80" t="s">
        <v>90</v>
      </c>
      <c r="B6" s="31">
        <v>5</v>
      </c>
      <c r="C6" s="81">
        <v>868741.7699999999</v>
      </c>
    </row>
    <row r="7" spans="1:3">
      <c r="A7" s="80" t="s">
        <v>51</v>
      </c>
      <c r="B7" s="31">
        <v>13</v>
      </c>
      <c r="C7" s="81">
        <v>2561305.52</v>
      </c>
    </row>
    <row r="8" spans="1:3">
      <c r="A8" s="80" t="s">
        <v>6</v>
      </c>
      <c r="B8" s="31">
        <v>12</v>
      </c>
      <c r="C8" s="81">
        <v>2720670</v>
      </c>
    </row>
    <row r="9" spans="1:3">
      <c r="A9" s="80" t="s">
        <v>130</v>
      </c>
      <c r="B9" s="31">
        <v>9</v>
      </c>
      <c r="C9" s="81">
        <v>2161679.42</v>
      </c>
    </row>
    <row r="10" spans="1:3">
      <c r="A10" s="80" t="s">
        <v>47</v>
      </c>
      <c r="B10" s="31">
        <v>17</v>
      </c>
      <c r="C10" s="81">
        <v>3210972.51</v>
      </c>
    </row>
    <row r="11" spans="1:3">
      <c r="A11" s="80" t="s">
        <v>38</v>
      </c>
      <c r="B11" s="31">
        <v>3</v>
      </c>
      <c r="C11" s="81">
        <v>668842.51</v>
      </c>
    </row>
    <row r="12" spans="1:3">
      <c r="A12" s="80" t="s">
        <v>98</v>
      </c>
      <c r="B12" s="31">
        <v>1</v>
      </c>
      <c r="C12" s="81">
        <v>180416.87</v>
      </c>
    </row>
    <row r="13" spans="1:3">
      <c r="A13" s="80" t="s">
        <v>63</v>
      </c>
      <c r="B13" s="31">
        <v>6</v>
      </c>
      <c r="C13" s="81">
        <v>832173.04</v>
      </c>
    </row>
    <row r="14" spans="1:3">
      <c r="A14" s="80" t="s">
        <v>13</v>
      </c>
      <c r="B14" s="31">
        <v>6</v>
      </c>
      <c r="C14" s="81">
        <v>794714.53</v>
      </c>
    </row>
    <row r="15" spans="1:3">
      <c r="A15" s="80" t="s">
        <v>9</v>
      </c>
      <c r="B15" s="31">
        <v>10</v>
      </c>
      <c r="C15" s="81">
        <v>1911616.87</v>
      </c>
    </row>
    <row r="16" spans="1:3">
      <c r="A16" s="80" t="s">
        <v>59</v>
      </c>
      <c r="B16" s="31">
        <v>5</v>
      </c>
      <c r="C16" s="81">
        <v>1341785.33</v>
      </c>
    </row>
    <row r="17" spans="1:3">
      <c r="A17" s="80" t="s">
        <v>60</v>
      </c>
      <c r="B17" s="31">
        <v>7</v>
      </c>
      <c r="C17" s="81">
        <v>1918578.6900000002</v>
      </c>
    </row>
    <row r="18" spans="1:3">
      <c r="A18" s="80" t="s">
        <v>97</v>
      </c>
      <c r="B18" s="31">
        <v>5</v>
      </c>
      <c r="C18" s="81">
        <v>1924348.81</v>
      </c>
    </row>
    <row r="19" spans="1:3">
      <c r="A19" s="80" t="s">
        <v>68</v>
      </c>
      <c r="B19" s="31">
        <v>11</v>
      </c>
      <c r="C19" s="81">
        <v>2198484.12</v>
      </c>
    </row>
    <row r="20" spans="1:3">
      <c r="A20" s="80" t="s">
        <v>69</v>
      </c>
      <c r="B20" s="31">
        <v>8</v>
      </c>
      <c r="C20" s="81">
        <v>1862382.42</v>
      </c>
    </row>
    <row r="21" spans="1:3">
      <c r="A21" s="80" t="s">
        <v>25</v>
      </c>
      <c r="B21" s="31">
        <v>4</v>
      </c>
      <c r="C21" s="81">
        <v>816020.80999999994</v>
      </c>
    </row>
    <row r="22" spans="1:3">
      <c r="A22" s="80" t="s">
        <v>45</v>
      </c>
      <c r="B22" s="31">
        <v>3</v>
      </c>
      <c r="C22" s="81">
        <v>650702.72</v>
      </c>
    </row>
    <row r="23" spans="1:3">
      <c r="A23" s="80" t="s">
        <v>1</v>
      </c>
      <c r="B23" s="31">
        <v>14</v>
      </c>
      <c r="C23" s="81">
        <v>3845219.08</v>
      </c>
    </row>
    <row r="24" spans="1:3">
      <c r="A24" s="80" t="s">
        <v>93</v>
      </c>
      <c r="B24" s="31">
        <v>3</v>
      </c>
      <c r="C24" s="81">
        <v>456174.66000000003</v>
      </c>
    </row>
    <row r="25" spans="1:3">
      <c r="A25" s="80" t="s">
        <v>28</v>
      </c>
      <c r="B25" s="31">
        <v>3</v>
      </c>
      <c r="C25" s="81">
        <v>377622.57999999996</v>
      </c>
    </row>
    <row r="26" spans="1:3">
      <c r="A26" s="80" t="s">
        <v>8</v>
      </c>
      <c r="B26" s="31">
        <v>17</v>
      </c>
      <c r="C26" s="81">
        <v>3389324.31</v>
      </c>
    </row>
    <row r="27" spans="1:3">
      <c r="A27" s="80" t="s">
        <v>49</v>
      </c>
      <c r="B27" s="31">
        <v>2</v>
      </c>
      <c r="C27" s="81">
        <v>117840</v>
      </c>
    </row>
    <row r="28" spans="1:3">
      <c r="A28" s="80" t="s">
        <v>31</v>
      </c>
      <c r="B28" s="31">
        <v>17</v>
      </c>
      <c r="C28" s="81">
        <v>3048991.86</v>
      </c>
    </row>
    <row r="29" spans="1:3">
      <c r="A29" s="80" t="s">
        <v>18</v>
      </c>
      <c r="B29" s="31">
        <v>26</v>
      </c>
      <c r="C29" s="81">
        <v>4714488.9800000004</v>
      </c>
    </row>
    <row r="30" spans="1:3">
      <c r="A30" s="80" t="s">
        <v>83</v>
      </c>
      <c r="B30" s="31">
        <v>3</v>
      </c>
      <c r="C30" s="81">
        <v>917538.46000000008</v>
      </c>
    </row>
    <row r="31" spans="1:3">
      <c r="A31" s="80" t="s">
        <v>64</v>
      </c>
      <c r="B31" s="31">
        <v>3</v>
      </c>
      <c r="C31" s="81">
        <v>430501.99</v>
      </c>
    </row>
    <row r="32" spans="1:3">
      <c r="A32" s="80" t="s">
        <v>79</v>
      </c>
      <c r="B32" s="31">
        <v>2</v>
      </c>
      <c r="C32" s="81">
        <v>515026.82999999996</v>
      </c>
    </row>
    <row r="33" spans="1:3">
      <c r="A33" s="80" t="s">
        <v>37</v>
      </c>
      <c r="B33" s="31">
        <v>8</v>
      </c>
      <c r="C33" s="81">
        <v>1554916.2600000002</v>
      </c>
    </row>
    <row r="34" spans="1:3">
      <c r="A34" s="80" t="s">
        <v>24</v>
      </c>
      <c r="B34" s="31">
        <v>1</v>
      </c>
      <c r="C34" s="81">
        <v>284552</v>
      </c>
    </row>
    <row r="35" spans="1:3">
      <c r="A35" s="80" t="s">
        <v>99</v>
      </c>
      <c r="B35" s="31">
        <v>11</v>
      </c>
      <c r="C35" s="81">
        <v>1646260.46</v>
      </c>
    </row>
    <row r="36" spans="1:3">
      <c r="A36" s="80" t="s">
        <v>117</v>
      </c>
      <c r="B36" s="31">
        <v>6</v>
      </c>
      <c r="C36" s="81">
        <v>1339411.1499999999</v>
      </c>
    </row>
    <row r="37" spans="1:3">
      <c r="A37" s="80" t="s">
        <v>10</v>
      </c>
      <c r="B37" s="31">
        <v>1</v>
      </c>
      <c r="C37" s="81">
        <v>150332</v>
      </c>
    </row>
    <row r="38" spans="1:3">
      <c r="A38" s="80" t="s">
        <v>142</v>
      </c>
      <c r="B38" s="31">
        <v>5</v>
      </c>
      <c r="C38" s="81">
        <v>400949.22</v>
      </c>
    </row>
    <row r="39" spans="1:3">
      <c r="A39" s="80" t="s">
        <v>116</v>
      </c>
      <c r="B39" s="31">
        <v>15</v>
      </c>
      <c r="C39" s="81">
        <v>3156708.9800000004</v>
      </c>
    </row>
    <row r="40" spans="1:3">
      <c r="A40" s="80" t="s">
        <v>89</v>
      </c>
      <c r="B40" s="31">
        <v>6</v>
      </c>
      <c r="C40" s="81">
        <v>1287582.3</v>
      </c>
    </row>
    <row r="41" spans="1:3">
      <c r="A41" s="80" t="s">
        <v>75</v>
      </c>
      <c r="B41" s="31">
        <v>5</v>
      </c>
      <c r="C41" s="81">
        <v>1089792.31</v>
      </c>
    </row>
    <row r="42" spans="1:3">
      <c r="A42" s="80" t="s">
        <v>48</v>
      </c>
      <c r="B42" s="31">
        <v>14</v>
      </c>
      <c r="C42" s="81">
        <v>2129462.62</v>
      </c>
    </row>
    <row r="43" spans="1:3">
      <c r="A43" s="80" t="s">
        <v>86</v>
      </c>
      <c r="B43" s="31">
        <v>7</v>
      </c>
      <c r="C43" s="81">
        <v>956277.68</v>
      </c>
    </row>
    <row r="44" spans="1:3">
      <c r="A44" s="80" t="s">
        <v>105</v>
      </c>
      <c r="B44" s="31">
        <v>4</v>
      </c>
      <c r="C44" s="81">
        <v>758730</v>
      </c>
    </row>
    <row r="45" spans="1:3">
      <c r="A45" s="80" t="s">
        <v>33</v>
      </c>
      <c r="B45" s="31">
        <v>12</v>
      </c>
      <c r="C45" s="81">
        <v>2385241.4900000002</v>
      </c>
    </row>
    <row r="46" spans="1:3">
      <c r="A46" s="80" t="s">
        <v>22</v>
      </c>
      <c r="B46" s="31">
        <v>11</v>
      </c>
      <c r="C46" s="81">
        <v>2180150.69</v>
      </c>
    </row>
    <row r="47" spans="1:3">
      <c r="A47" s="80" t="s">
        <v>19</v>
      </c>
      <c r="B47" s="31">
        <v>8</v>
      </c>
      <c r="C47" s="81">
        <v>1638741.3900000001</v>
      </c>
    </row>
    <row r="48" spans="1:3">
      <c r="A48" s="80" t="s">
        <v>57</v>
      </c>
      <c r="B48" s="31">
        <v>13</v>
      </c>
      <c r="C48" s="81">
        <v>2904885.2899999996</v>
      </c>
    </row>
    <row r="49" spans="1:3">
      <c r="A49" s="80" t="s">
        <v>16</v>
      </c>
      <c r="B49" s="31">
        <v>9</v>
      </c>
      <c r="C49" s="81">
        <v>1605644.12</v>
      </c>
    </row>
    <row r="50" spans="1:3">
      <c r="A50" s="80" t="s">
        <v>95</v>
      </c>
      <c r="B50" s="31">
        <v>9</v>
      </c>
      <c r="C50" s="81">
        <v>2031481.1900000002</v>
      </c>
    </row>
    <row r="51" spans="1:3">
      <c r="A51" s="80" t="s">
        <v>113</v>
      </c>
      <c r="B51" s="31">
        <v>11</v>
      </c>
      <c r="C51" s="81">
        <v>2646727.4699999997</v>
      </c>
    </row>
    <row r="52" spans="1:3">
      <c r="A52" s="80" t="s">
        <v>108</v>
      </c>
      <c r="B52" s="31">
        <v>5</v>
      </c>
      <c r="C52" s="81">
        <v>963874.28</v>
      </c>
    </row>
    <row r="53" spans="1:3">
      <c r="A53" s="80" t="s">
        <v>81</v>
      </c>
      <c r="B53" s="31">
        <v>6</v>
      </c>
      <c r="C53" s="81">
        <v>1034765.39</v>
      </c>
    </row>
    <row r="54" spans="1:3">
      <c r="A54" s="80" t="s">
        <v>104</v>
      </c>
      <c r="B54" s="31">
        <v>9</v>
      </c>
      <c r="C54" s="81">
        <v>1624117.6799999997</v>
      </c>
    </row>
    <row r="55" spans="1:3">
      <c r="A55" s="80" t="s">
        <v>106</v>
      </c>
      <c r="B55" s="31">
        <v>1</v>
      </c>
      <c r="C55" s="81">
        <v>186822.39</v>
      </c>
    </row>
    <row r="56" spans="1:3">
      <c r="A56" s="80" t="s">
        <v>35</v>
      </c>
      <c r="B56" s="31">
        <v>7</v>
      </c>
      <c r="C56" s="81">
        <v>2261694.42</v>
      </c>
    </row>
    <row r="57" spans="1:3">
      <c r="A57" s="80" t="s">
        <v>40</v>
      </c>
      <c r="B57" s="31">
        <v>1</v>
      </c>
      <c r="C57" s="81">
        <v>126083.27</v>
      </c>
    </row>
    <row r="58" spans="1:3">
      <c r="A58" s="80" t="s">
        <v>55</v>
      </c>
      <c r="B58" s="31">
        <v>2</v>
      </c>
      <c r="C58" s="81">
        <v>602216.19999999995</v>
      </c>
    </row>
    <row r="59" spans="1:3">
      <c r="A59" s="80" t="s">
        <v>2</v>
      </c>
      <c r="B59" s="31">
        <v>2</v>
      </c>
      <c r="C59" s="81">
        <v>1123000</v>
      </c>
    </row>
    <row r="60" spans="1:3">
      <c r="A60" s="80" t="s">
        <v>5</v>
      </c>
      <c r="B60" s="31">
        <v>3</v>
      </c>
      <c r="C60" s="81">
        <v>755826.92999999993</v>
      </c>
    </row>
    <row r="61" spans="1:3">
      <c r="A61" s="80" t="s">
        <v>84</v>
      </c>
      <c r="B61" s="31">
        <v>3</v>
      </c>
      <c r="C61" s="81">
        <v>524327</v>
      </c>
    </row>
    <row r="62" spans="1:3">
      <c r="A62" s="80" t="s">
        <v>67</v>
      </c>
      <c r="B62" s="31">
        <v>2</v>
      </c>
      <c r="C62" s="81">
        <v>588643.37</v>
      </c>
    </row>
    <row r="63" spans="1:3">
      <c r="A63" s="80" t="s">
        <v>7</v>
      </c>
      <c r="B63" s="31">
        <v>11</v>
      </c>
      <c r="C63" s="81">
        <v>2036838.75</v>
      </c>
    </row>
    <row r="64" spans="1:3">
      <c r="A64" s="80" t="s">
        <v>53</v>
      </c>
      <c r="B64" s="31">
        <v>4</v>
      </c>
      <c r="C64" s="81">
        <v>633183.94999999995</v>
      </c>
    </row>
    <row r="65" spans="1:3">
      <c r="A65" s="80" t="s">
        <v>107</v>
      </c>
      <c r="B65" s="31">
        <v>10</v>
      </c>
      <c r="C65" s="81">
        <v>1838367.1</v>
      </c>
    </row>
    <row r="66" spans="1:3">
      <c r="A66" s="80" t="s">
        <v>23</v>
      </c>
      <c r="B66" s="31">
        <v>1</v>
      </c>
      <c r="C66" s="81">
        <v>177043.09</v>
      </c>
    </row>
    <row r="67" spans="1:3">
      <c r="A67" s="80" t="s">
        <v>128</v>
      </c>
      <c r="B67" s="31">
        <v>1</v>
      </c>
      <c r="C67" s="81">
        <v>0</v>
      </c>
    </row>
    <row r="68" spans="1:3">
      <c r="A68" s="80" t="s">
        <v>29</v>
      </c>
      <c r="B68" s="31">
        <v>11</v>
      </c>
      <c r="C68" s="81">
        <v>1961882.6</v>
      </c>
    </row>
    <row r="69" spans="1:3">
      <c r="A69" s="80" t="s">
        <v>17</v>
      </c>
      <c r="B69" s="31">
        <v>1</v>
      </c>
      <c r="C69" s="81">
        <v>240063.8</v>
      </c>
    </row>
    <row r="70" spans="1:3">
      <c r="A70" s="80" t="s">
        <v>101</v>
      </c>
      <c r="B70" s="31">
        <v>2</v>
      </c>
      <c r="C70" s="81">
        <v>629052.75</v>
      </c>
    </row>
    <row r="71" spans="1:3">
      <c r="A71" s="80" t="s">
        <v>76</v>
      </c>
      <c r="B71" s="31">
        <v>2</v>
      </c>
      <c r="C71" s="81">
        <v>412105.99</v>
      </c>
    </row>
    <row r="72" spans="1:3">
      <c r="A72" s="80" t="s">
        <v>11</v>
      </c>
      <c r="B72" s="31">
        <v>5</v>
      </c>
      <c r="C72" s="81">
        <v>1113332.1200000001</v>
      </c>
    </row>
    <row r="73" spans="1:3">
      <c r="A73" s="80" t="s">
        <v>4</v>
      </c>
      <c r="B73" s="31">
        <v>6</v>
      </c>
      <c r="C73" s="81">
        <v>880288.15999999992</v>
      </c>
    </row>
    <row r="74" spans="1:3">
      <c r="A74" s="80" t="s">
        <v>70</v>
      </c>
      <c r="B74" s="31">
        <v>2</v>
      </c>
      <c r="C74" s="81">
        <v>270244.23</v>
      </c>
    </row>
    <row r="75" spans="1:3">
      <c r="A75" s="80" t="s">
        <v>109</v>
      </c>
      <c r="B75" s="31">
        <v>6</v>
      </c>
      <c r="C75" s="81">
        <v>1213839.0599999998</v>
      </c>
    </row>
    <row r="76" spans="1:3">
      <c r="A76" s="80" t="s">
        <v>124</v>
      </c>
      <c r="B76" s="31">
        <v>2</v>
      </c>
      <c r="C76" s="81">
        <v>469726.31</v>
      </c>
    </row>
    <row r="77" spans="1:3">
      <c r="A77" s="80" t="s">
        <v>110</v>
      </c>
      <c r="B77" s="31">
        <v>5</v>
      </c>
      <c r="C77" s="81">
        <v>960979.45</v>
      </c>
    </row>
    <row r="78" spans="1:3">
      <c r="A78" s="80" t="s">
        <v>87</v>
      </c>
      <c r="B78" s="31">
        <v>4</v>
      </c>
      <c r="C78" s="81">
        <v>1692971</v>
      </c>
    </row>
    <row r="79" spans="1:3">
      <c r="A79" s="80" t="s">
        <v>126</v>
      </c>
      <c r="B79" s="31">
        <v>2</v>
      </c>
      <c r="C79" s="81">
        <v>326052.55</v>
      </c>
    </row>
    <row r="80" spans="1:3">
      <c r="A80" s="80" t="s">
        <v>78</v>
      </c>
      <c r="B80" s="31">
        <v>10</v>
      </c>
      <c r="C80" s="81">
        <v>2798149.67</v>
      </c>
    </row>
    <row r="81" spans="1:3">
      <c r="A81" s="80" t="s">
        <v>123</v>
      </c>
      <c r="B81" s="31">
        <v>1</v>
      </c>
      <c r="C81" s="81">
        <v>205000</v>
      </c>
    </row>
    <row r="82" spans="1:3">
      <c r="A82" s="80" t="s">
        <v>54</v>
      </c>
      <c r="B82" s="31">
        <v>7</v>
      </c>
      <c r="C82" s="81">
        <v>941568.86</v>
      </c>
    </row>
    <row r="83" spans="1:3">
      <c r="A83" s="80" t="s">
        <v>71</v>
      </c>
      <c r="B83" s="31">
        <v>3</v>
      </c>
      <c r="C83" s="81">
        <v>295767.39</v>
      </c>
    </row>
    <row r="84" spans="1:3">
      <c r="A84" s="80" t="s">
        <v>34</v>
      </c>
      <c r="B84" s="31">
        <v>1</v>
      </c>
      <c r="C84" s="81">
        <v>144000</v>
      </c>
    </row>
    <row r="85" spans="1:3">
      <c r="A85" s="80" t="s">
        <v>56</v>
      </c>
      <c r="B85" s="31">
        <v>5</v>
      </c>
      <c r="C85" s="81">
        <v>851362.65</v>
      </c>
    </row>
    <row r="86" spans="1:3">
      <c r="A86" s="80" t="s">
        <v>14</v>
      </c>
      <c r="B86" s="31">
        <v>2</v>
      </c>
      <c r="C86" s="81">
        <v>246543</v>
      </c>
    </row>
    <row r="87" spans="1:3">
      <c r="A87" s="80" t="s">
        <v>114</v>
      </c>
      <c r="B87" s="31">
        <v>4</v>
      </c>
      <c r="C87" s="81">
        <v>870835.11</v>
      </c>
    </row>
    <row r="88" spans="1:3">
      <c r="A88" s="80" t="s">
        <v>111</v>
      </c>
      <c r="B88" s="31">
        <v>2</v>
      </c>
      <c r="C88" s="81">
        <v>529846</v>
      </c>
    </row>
    <row r="89" spans="1:3">
      <c r="A89" s="80" t="s">
        <v>12</v>
      </c>
      <c r="B89" s="31">
        <v>5</v>
      </c>
      <c r="C89" s="81">
        <v>1044443.2999999999</v>
      </c>
    </row>
    <row r="90" spans="1:3">
      <c r="A90" s="80" t="s">
        <v>129</v>
      </c>
      <c r="B90" s="31">
        <v>9</v>
      </c>
      <c r="C90" s="81">
        <v>2170033.8800000004</v>
      </c>
    </row>
    <row r="91" spans="1:3">
      <c r="A91" s="80" t="s">
        <v>94</v>
      </c>
      <c r="B91" s="31">
        <v>1</v>
      </c>
      <c r="C91" s="81">
        <v>185200</v>
      </c>
    </row>
    <row r="92" spans="1:3">
      <c r="A92" s="80" t="s">
        <v>112</v>
      </c>
      <c r="B92" s="31">
        <v>1</v>
      </c>
      <c r="C92" s="81">
        <v>486468.06</v>
      </c>
    </row>
    <row r="93" spans="1:3">
      <c r="A93" s="80" t="s">
        <v>50</v>
      </c>
      <c r="B93" s="31">
        <v>3</v>
      </c>
      <c r="C93" s="81">
        <v>0</v>
      </c>
    </row>
    <row r="94" spans="1:3">
      <c r="A94" s="80" t="s">
        <v>102</v>
      </c>
      <c r="B94" s="31">
        <v>2</v>
      </c>
      <c r="C94" s="81">
        <v>0</v>
      </c>
    </row>
    <row r="95" spans="1:3">
      <c r="A95" s="80" t="s">
        <v>61</v>
      </c>
      <c r="B95" s="31">
        <v>1</v>
      </c>
      <c r="C95" s="81">
        <v>194765.68</v>
      </c>
    </row>
    <row r="96" spans="1:3">
      <c r="A96" s="80" t="s">
        <v>77</v>
      </c>
      <c r="B96" s="31">
        <v>2</v>
      </c>
      <c r="C96" s="81">
        <v>477704.55999999994</v>
      </c>
    </row>
    <row r="97" spans="1:3">
      <c r="A97" s="80" t="s">
        <v>21</v>
      </c>
      <c r="B97" s="31">
        <v>5</v>
      </c>
      <c r="C97" s="81">
        <v>788189.22</v>
      </c>
    </row>
    <row r="98" spans="1:3">
      <c r="A98" s="80" t="s">
        <v>41</v>
      </c>
      <c r="B98" s="31">
        <v>3</v>
      </c>
      <c r="C98" s="81">
        <v>460960.04000000004</v>
      </c>
    </row>
    <row r="99" spans="1:3">
      <c r="A99" s="80" t="s">
        <v>125</v>
      </c>
      <c r="B99" s="31">
        <v>1</v>
      </c>
      <c r="C99" s="81">
        <v>197025.79</v>
      </c>
    </row>
    <row r="100" spans="1:3">
      <c r="A100" s="80" t="s">
        <v>131</v>
      </c>
      <c r="B100" s="31">
        <v>2</v>
      </c>
      <c r="C100" s="81">
        <v>239152</v>
      </c>
    </row>
    <row r="101" spans="1:3">
      <c r="A101" s="80" t="s">
        <v>32</v>
      </c>
      <c r="B101" s="31">
        <v>2</v>
      </c>
      <c r="C101" s="81">
        <v>358650</v>
      </c>
    </row>
    <row r="102" spans="1:3">
      <c r="A102" s="80" t="s">
        <v>72</v>
      </c>
      <c r="B102" s="31">
        <v>1</v>
      </c>
      <c r="C102" s="81">
        <v>184521.94</v>
      </c>
    </row>
    <row r="103" spans="1:3">
      <c r="A103" s="80" t="s">
        <v>62</v>
      </c>
      <c r="B103" s="31">
        <v>4</v>
      </c>
      <c r="C103" s="81">
        <v>957754.90999999992</v>
      </c>
    </row>
    <row r="104" spans="1:3">
      <c r="A104" s="80" t="s">
        <v>42</v>
      </c>
      <c r="B104" s="31">
        <v>1</v>
      </c>
      <c r="C104" s="81">
        <v>176050.63</v>
      </c>
    </row>
    <row r="105" spans="1:3">
      <c r="A105" s="80" t="s">
        <v>82</v>
      </c>
      <c r="B105" s="31">
        <v>2</v>
      </c>
      <c r="C105" s="81">
        <v>259479</v>
      </c>
    </row>
    <row r="106" spans="1:3">
      <c r="A106" s="80" t="s">
        <v>132</v>
      </c>
      <c r="B106" s="31">
        <v>1</v>
      </c>
      <c r="C106" s="81">
        <v>154350</v>
      </c>
    </row>
    <row r="107" spans="1:3">
      <c r="A107" s="80" t="s">
        <v>73</v>
      </c>
      <c r="B107" s="31">
        <v>4</v>
      </c>
      <c r="C107" s="81">
        <v>863949.58</v>
      </c>
    </row>
    <row r="108" spans="1:3">
      <c r="A108" s="80" t="s">
        <v>74</v>
      </c>
      <c r="B108" s="31">
        <v>1</v>
      </c>
      <c r="C108" s="81">
        <v>256464.72</v>
      </c>
    </row>
    <row r="109" spans="1:3">
      <c r="A109" s="80" t="s">
        <v>96</v>
      </c>
      <c r="B109" s="31">
        <v>2</v>
      </c>
      <c r="C109" s="81">
        <v>588772.4</v>
      </c>
    </row>
    <row r="110" spans="1:3">
      <c r="A110" s="80" t="s">
        <v>66</v>
      </c>
      <c r="B110" s="31">
        <v>7</v>
      </c>
      <c r="C110" s="81">
        <v>1100595.9300000002</v>
      </c>
    </row>
    <row r="111" spans="1:3">
      <c r="A111" s="80" t="s">
        <v>65</v>
      </c>
      <c r="B111" s="31">
        <v>1</v>
      </c>
      <c r="C111" s="81">
        <v>435000</v>
      </c>
    </row>
    <row r="112" spans="1:3">
      <c r="A112" s="80" t="s">
        <v>3</v>
      </c>
      <c r="B112" s="31">
        <v>1</v>
      </c>
      <c r="C112" s="81">
        <v>200047</v>
      </c>
    </row>
    <row r="113" spans="1:3">
      <c r="A113" s="80" t="s">
        <v>92</v>
      </c>
      <c r="B113" s="31">
        <v>1</v>
      </c>
      <c r="C113" s="81">
        <v>83300</v>
      </c>
    </row>
    <row r="114" spans="1:3">
      <c r="A114" s="80" t="s">
        <v>36</v>
      </c>
      <c r="B114" s="31">
        <v>2</v>
      </c>
      <c r="C114" s="81">
        <v>524798.82000000007</v>
      </c>
    </row>
    <row r="115" spans="1:3">
      <c r="A115" s="80" t="s">
        <v>80</v>
      </c>
      <c r="B115" s="31">
        <v>1</v>
      </c>
      <c r="C115" s="81">
        <v>260000</v>
      </c>
    </row>
    <row r="116" spans="1:3">
      <c r="A116" s="80" t="s">
        <v>103</v>
      </c>
      <c r="B116" s="31">
        <v>1</v>
      </c>
      <c r="C116" s="81">
        <v>153314</v>
      </c>
    </row>
    <row r="117" spans="1:3">
      <c r="A117" s="80" t="s">
        <v>121</v>
      </c>
      <c r="B117" s="31">
        <v>3</v>
      </c>
      <c r="C117" s="81">
        <v>553140.09</v>
      </c>
    </row>
    <row r="118" spans="1:3">
      <c r="A118" s="80" t="s">
        <v>27</v>
      </c>
      <c r="B118" s="31">
        <v>5</v>
      </c>
      <c r="C118" s="81">
        <v>540920.13</v>
      </c>
    </row>
    <row r="119" spans="1:3">
      <c r="A119" s="80" t="s">
        <v>122</v>
      </c>
      <c r="B119" s="31">
        <v>2</v>
      </c>
      <c r="C119" s="81">
        <v>438756.5</v>
      </c>
    </row>
    <row r="120" spans="1:3">
      <c r="A120" s="80" t="s">
        <v>139</v>
      </c>
      <c r="B120" s="31">
        <v>3</v>
      </c>
      <c r="C120" s="81">
        <v>382856.5</v>
      </c>
    </row>
    <row r="121" spans="1:3">
      <c r="A121" s="80" t="s">
        <v>127</v>
      </c>
      <c r="B121" s="31">
        <v>2</v>
      </c>
      <c r="C121" s="81">
        <v>334794.95</v>
      </c>
    </row>
    <row r="122" spans="1:3">
      <c r="A122" s="80" t="s">
        <v>133</v>
      </c>
      <c r="B122" s="31">
        <v>1</v>
      </c>
      <c r="C122" s="81">
        <v>161300</v>
      </c>
    </row>
    <row r="123" spans="1:3">
      <c r="A123" s="80" t="s">
        <v>134</v>
      </c>
      <c r="B123" s="31">
        <v>1</v>
      </c>
      <c r="C123" s="81">
        <v>87643.39</v>
      </c>
    </row>
    <row r="124" spans="1:3">
      <c r="A124" s="80" t="s">
        <v>26</v>
      </c>
      <c r="B124" s="31">
        <v>1</v>
      </c>
      <c r="C124" s="81">
        <v>246332.83</v>
      </c>
    </row>
    <row r="125" spans="1:3">
      <c r="A125" s="80" t="s">
        <v>15</v>
      </c>
      <c r="B125" s="31">
        <v>3</v>
      </c>
      <c r="C125" s="81">
        <v>288147.45</v>
      </c>
    </row>
    <row r="126" spans="1:3">
      <c r="A126" s="80" t="s">
        <v>20</v>
      </c>
      <c r="B126" s="31">
        <v>2</v>
      </c>
      <c r="C126" s="81">
        <v>244500</v>
      </c>
    </row>
    <row r="127" spans="1:3">
      <c r="A127" s="80" t="s">
        <v>140</v>
      </c>
      <c r="B127" s="31">
        <v>2</v>
      </c>
      <c r="C127" s="81">
        <v>375459.65</v>
      </c>
    </row>
    <row r="128" spans="1:3">
      <c r="A128" s="80" t="s">
        <v>115</v>
      </c>
      <c r="B128" s="31">
        <v>1</v>
      </c>
      <c r="C128" s="81">
        <v>163000</v>
      </c>
    </row>
    <row r="129" spans="1:3">
      <c r="A129" s="80" t="s">
        <v>46</v>
      </c>
      <c r="B129" s="31">
        <v>1</v>
      </c>
      <c r="C129" s="81">
        <v>164151</v>
      </c>
    </row>
    <row r="130" spans="1:3">
      <c r="A130" s="80" t="s">
        <v>30</v>
      </c>
      <c r="B130" s="31">
        <v>1</v>
      </c>
      <c r="C130" s="81">
        <v>0</v>
      </c>
    </row>
    <row r="131" spans="1:3">
      <c r="A131" s="80" t="s">
        <v>120</v>
      </c>
      <c r="B131" s="31">
        <v>1</v>
      </c>
      <c r="C131" s="81">
        <v>300000</v>
      </c>
    </row>
    <row r="132" spans="1:3">
      <c r="A132" s="80" t="s">
        <v>88</v>
      </c>
      <c r="B132" s="31">
        <v>1</v>
      </c>
      <c r="C132" s="81">
        <v>316293.09999999998</v>
      </c>
    </row>
    <row r="133" spans="1:3">
      <c r="A133" s="80" t="s">
        <v>100</v>
      </c>
      <c r="B133" s="31">
        <v>1</v>
      </c>
      <c r="C133" s="81">
        <v>0</v>
      </c>
    </row>
    <row r="134" spans="1:3">
      <c r="A134" s="80" t="s">
        <v>119</v>
      </c>
      <c r="B134" s="31">
        <v>1</v>
      </c>
      <c r="C134" s="81">
        <v>204551</v>
      </c>
    </row>
    <row r="135" spans="1:3">
      <c r="A135" s="80" t="s">
        <v>52</v>
      </c>
      <c r="B135" s="31">
        <v>2</v>
      </c>
      <c r="C135" s="81">
        <v>243894.79</v>
      </c>
    </row>
    <row r="136" spans="1:3">
      <c r="A136" s="80" t="s">
        <v>43</v>
      </c>
      <c r="B136" s="31">
        <v>2</v>
      </c>
      <c r="C136" s="81">
        <v>227484</v>
      </c>
    </row>
    <row r="137" spans="1:3">
      <c r="A137" s="80" t="s">
        <v>58</v>
      </c>
      <c r="B137" s="31">
        <v>1</v>
      </c>
      <c r="C137" s="81">
        <v>125288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3E91AE4-F803-4D0B-80CA-DD82E61206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00</vt:lpstr>
      <vt:lpstr>00 MA An</vt:lpstr>
      <vt:lpstr>Power Query</vt:lpstr>
      <vt:lpstr>'00 MA An'!Impression_des_titres</vt:lpstr>
      <vt:lpstr>'00 MA An'!Zone_d_impression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Fossat</dc:creator>
  <cp:lastModifiedBy>JF</cp:lastModifiedBy>
  <cp:lastPrinted>2021-05-28T13:03:19Z</cp:lastPrinted>
  <dcterms:created xsi:type="dcterms:W3CDTF">2020-09-24T15:07:41Z</dcterms:created>
  <dcterms:modified xsi:type="dcterms:W3CDTF">2021-06-02T11:16:56Z</dcterms:modified>
</cp:coreProperties>
</file>