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8B10E15B-D366-47D5-9910-936A29AA935A}" xr6:coauthVersionLast="46" xr6:coauthVersionMax="46" xr10:uidLastSave="{00000000-0000-0000-0000-000000000000}"/>
  <bookViews>
    <workbookView xWindow="3120" yWindow="3120" windowWidth="25260" windowHeight="12600" activeTab="1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2" l="1"/>
  <c r="N6" i="2" s="1"/>
  <c r="M7" i="2"/>
  <c r="N7" i="2" s="1"/>
  <c r="M8" i="2"/>
  <c r="N8" i="2" s="1"/>
  <c r="M9" i="2"/>
  <c r="N9" i="2" s="1"/>
  <c r="M10" i="2"/>
  <c r="N10" i="2" s="1"/>
  <c r="M11" i="2"/>
  <c r="N11" i="2" s="1"/>
  <c r="M12" i="2"/>
  <c r="N12" i="2" s="1"/>
  <c r="M13" i="2"/>
  <c r="N13" i="2" s="1"/>
  <c r="M14" i="2"/>
  <c r="N14" i="2" s="1"/>
  <c r="M15" i="2"/>
  <c r="N15" i="2" s="1"/>
  <c r="M16" i="2"/>
  <c r="N16" i="2" s="1"/>
  <c r="M17" i="2"/>
  <c r="N17" i="2" s="1"/>
  <c r="M18" i="2"/>
  <c r="N18" i="2" s="1"/>
  <c r="M19" i="2"/>
  <c r="N19" i="2" s="1"/>
  <c r="M20" i="2"/>
  <c r="N20" i="2" s="1"/>
  <c r="M21" i="2"/>
  <c r="N21" i="2" s="1"/>
  <c r="M22" i="2"/>
  <c r="N22" i="2" s="1"/>
  <c r="M23" i="2"/>
  <c r="N23" i="2" s="1"/>
  <c r="M24" i="2"/>
  <c r="N24" i="2" s="1"/>
  <c r="M25" i="2"/>
  <c r="N25" i="2" s="1"/>
  <c r="M26" i="2"/>
  <c r="N26" i="2" s="1"/>
  <c r="M27" i="2"/>
  <c r="N27" i="2" s="1"/>
  <c r="M28" i="2"/>
  <c r="N28" i="2" s="1"/>
  <c r="M29" i="2"/>
  <c r="N29" i="2" s="1"/>
  <c r="M30" i="2"/>
  <c r="N30" i="2" s="1"/>
  <c r="M31" i="2"/>
  <c r="N31" i="2" s="1"/>
  <c r="M32" i="2"/>
  <c r="N32" i="2" s="1"/>
  <c r="M33" i="2"/>
  <c r="N33" i="2" s="1"/>
  <c r="M34" i="2"/>
  <c r="N34" i="2" s="1"/>
  <c r="M35" i="2"/>
  <c r="N35" i="2" s="1"/>
  <c r="M5" i="2"/>
  <c r="N5" i="2" s="1"/>
  <c r="M4" i="2"/>
  <c r="N4" i="2" s="1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K5" i="2" l="1"/>
  <c r="K4" i="2"/>
  <c r="K6" i="2" l="1"/>
  <c r="K7" i="2" l="1"/>
  <c r="K8" i="2" l="1"/>
  <c r="K9" i="2" l="1"/>
  <c r="K10" i="2" l="1"/>
  <c r="K11" i="2" l="1"/>
  <c r="K12" i="2" l="1"/>
  <c r="K13" i="2" l="1"/>
  <c r="K14" i="2" l="1"/>
  <c r="K15" i="2" l="1"/>
  <c r="K16" i="2" l="1"/>
  <c r="K17" i="2" l="1"/>
  <c r="K18" i="2" l="1"/>
  <c r="K19" i="2" l="1"/>
  <c r="K20" i="2" l="1"/>
  <c r="K21" i="2" l="1"/>
  <c r="K22" i="2" l="1"/>
  <c r="K23" i="2" l="1"/>
  <c r="K24" i="2" l="1"/>
  <c r="K25" i="2" l="1"/>
  <c r="K26" i="2" l="1"/>
  <c r="K27" i="2" l="1"/>
  <c r="K28" i="2" l="1"/>
  <c r="K29" i="2" l="1"/>
  <c r="K30" i="2" l="1"/>
  <c r="K31" i="2" l="1"/>
  <c r="K32" i="2" l="1"/>
  <c r="K33" i="2" l="1"/>
  <c r="K35" i="2" l="1"/>
  <c r="K34" i="2"/>
</calcChain>
</file>

<file path=xl/sharedStrings.xml><?xml version="1.0" encoding="utf-8"?>
<sst xmlns="http://schemas.openxmlformats.org/spreadsheetml/2006/main" count="80" uniqueCount="43">
  <si>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</si>
  <si>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</si>
  <si>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</si>
  <si>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</si>
  <si>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</si>
  <si>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</si>
  <si>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</si>
  <si>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</si>
  <si>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</si>
  <si>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</si>
  <si>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</si>
  <si>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</si>
  <si>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</si>
  <si>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</si>
  <si>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</si>
  <si>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</si>
  <si>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</si>
  <si>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</si>
  <si>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</si>
  <si>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</si>
  <si>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</si>
  <si>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</si>
  <si>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</si>
  <si>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</si>
  <si>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</si>
  <si>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</si>
  <si>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</si>
  <si>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</si>
  <si>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</si>
  <si>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</si>
  <si>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</si>
  <si>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</si>
  <si>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</si>
  <si>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</si>
  <si>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Résultat souhaité</t>
  </si>
  <si>
    <t>Vérification</t>
  </si>
  <si>
    <t>Essai</t>
  </si>
  <si>
    <t>N°</t>
  </si>
  <si>
    <t>Colonne3</t>
  </si>
  <si>
    <t>Colonne4</t>
  </si>
  <si>
    <t>Colonne12</t>
  </si>
  <si>
    <t>Colonne13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</si>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</sst>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2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_37" displayName="t_37" ref="C1:I17" totalsRowShown="0" dataDxfId="27">
  <autoFilter ref="C1:I17" xr:uid="{00000000-0009-0000-0100-000006000000}"/>
  <tableColumns count="7">
    <tableColumn id="1" xr3:uid="{00000000-0010-0000-0000-000001000000}" name="N°" dataDxfId="26"/>
    <tableColumn id="5" xr3:uid="{00000000-0010-0000-0000-000005000000}" name="Colonne4" dataDxfId="25"/>
    <tableColumn id="4" xr3:uid="{00000000-0010-0000-0000-000004000000}" name="Colonne3" dataDxfId="24"/>
    <tableColumn id="2" xr3:uid="{00000000-0010-0000-0000-000002000000}" name="Colonne1" dataDxfId="23"/>
    <tableColumn id="7" xr3:uid="{00000000-0010-0000-0000-000007000000}" name="Colonne13" dataDxfId="22"/>
    <tableColumn id="6" xr3:uid="{00000000-0010-0000-0000-000006000000}" name="Colonne12" dataDxfId="21"/>
    <tableColumn id="3" xr3:uid="{00000000-0010-0000-0000-000003000000}" name="Colonne2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15" displayName="Tableau15" ref="B3:C35" totalsRowShown="0" dataDxfId="19">
  <autoFilter ref="B3:C35" xr:uid="{00000000-0009-0000-0100-000004000000}"/>
  <tableColumns count="2">
    <tableColumn id="1" xr3:uid="{00000000-0010-0000-0100-000001000000}" name="Colonne1" dataDxfId="18"/>
    <tableColumn id="2" xr3:uid="{00000000-0010-0000-0100-000002000000}" name="Colonne2" dataDxfId="17">
      <calculatedColumnFormula>IF(VLOOKUP(B4,t_37[#All],4,FALSE)&lt;&gt;C3,VLOOKUP(B4,t_37[#All],4,FALSE),VLOOKUP(B4,t_37[#All],7,FALSE))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136" displayName="Tableau136" ref="G3:H35" totalsRowShown="0" dataDxfId="16">
  <autoFilter ref="G3:H35" xr:uid="{00000000-0009-0000-0100-000005000000}"/>
  <tableColumns count="2">
    <tableColumn id="1" xr3:uid="{00000000-0010-0000-0200-000001000000}" name="Colonne1" dataDxfId="15"/>
    <tableColumn id="2" xr3:uid="{00000000-0010-0000-0200-000002000000}" name="Colonne2" dataDxfId="14">
      <calculatedColumnFormula>IF(OR(VLOOKUP(Tableau136[[#This Row],[Colonne1]],Feuil1!$C$2:$J$17,2,FALSE)&lt;&gt;H1,VLOOKUP(Tableau136[[#This Row],[Colonne1]],Feuil1!$C$2:$J$17,3,FALSE)&lt;&gt;H2,VLOOKUP(Tableau136[[#This Row],[Colonne1]],Feuil1!$C$2:$J$17,4,FALSE)&lt;&gt;H3),VLOOKUP(Tableau136[[#This Row],[Colonne1]],Feuil1!$C$2:$J$17,5,FALSE),IF(OR(VLOOKUP(Tableau136[[#This Row],[Colonne1]],Feuil1!$C$2:$J$17,2,FALSE)&lt;&gt;H1,VLOOKUP(Tableau136[[#This Row],[Colonne1]],Feuil1!$C$2:$J$17,3,FALSE)&lt;&gt;H2),VLOOKUP(Tableau136[[#This Row],[Colonne1]],Feuil1!$C$2:$J$17,4,FALSE),IF(OR(VLOOKUP(Tableau136[[#This Row],[Colonne1]],Feuil1!$C$2:$J$17,2,FALSE)&lt;&gt;H1),VLOOKUP(Tableau136[[#This Row],[Colonne1]],Feuil1!$C$2:$J$17,3,FALSE),VLOOKUP(Tableau136[[#This Row],[Colonne1]],Feuil1!$C$2:$J$17,2,FALSE))))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17"/>
  <sheetViews>
    <sheetView zoomScale="85" zoomScaleNormal="85" workbookViewId="0">
      <selection sqref="A1:A1048576"/>
    </sheetView>
  </sheetViews>
  <sheetFormatPr baseColWidth="10" defaultRowHeight="15" x14ac:dyDescent="0.25"/>
  <cols>
    <col min="2" max="2" width="11.5703125" customWidth="1"/>
    <col min="3" max="10" width="11.7109375" customWidth="1"/>
  </cols>
  <sheetData>
    <row r="1" spans="3:10" x14ac:dyDescent="0.25">
      <c r="C1" s="3" t="s">
        <v>37</v>
      </c>
      <c r="D1" s="3" t="s">
        <v>39</v>
      </c>
      <c r="E1" s="3" t="s">
        <v>38</v>
      </c>
      <c r="F1" t="s">
        <v>32</v>
      </c>
      <c r="G1" t="s">
        <v>41</v>
      </c>
      <c r="H1" t="s">
        <v>40</v>
      </c>
      <c r="I1" t="s">
        <v>33</v>
      </c>
    </row>
    <row r="2" spans="3:10" x14ac:dyDescent="0.25">
      <c r="C2" s="4">
        <v>1</v>
      </c>
      <c r="D2" s="4"/>
      <c r="E2" s="4"/>
      <c r="F2" s="4" t="s">
        <v>0</v>
      </c>
      <c r="G2" s="4"/>
      <c r="H2" s="4"/>
      <c r="I2" s="4" t="s">
        <v>8</v>
      </c>
      <c r="J2" s="4"/>
    </row>
    <row r="3" spans="3:10" x14ac:dyDescent="0.25">
      <c r="C3" s="4">
        <v>1</v>
      </c>
      <c r="D3" s="4"/>
      <c r="E3" s="4"/>
      <c r="F3" s="4" t="s">
        <v>16</v>
      </c>
      <c r="G3" s="4"/>
      <c r="H3" s="4"/>
      <c r="I3" s="4" t="s">
        <v>24</v>
      </c>
      <c r="J3" s="4"/>
    </row>
    <row r="4" spans="3:10" x14ac:dyDescent="0.25">
      <c r="C4" s="4">
        <v>2</v>
      </c>
      <c r="D4" s="4"/>
      <c r="E4" s="4"/>
      <c r="F4" s="4" t="s">
        <v>1</v>
      </c>
      <c r="G4" s="4"/>
      <c r="H4" s="4"/>
      <c r="I4" s="4" t="s">
        <v>9</v>
      </c>
      <c r="J4" s="4"/>
    </row>
    <row r="5" spans="3:10" x14ac:dyDescent="0.25">
      <c r="C5" s="4">
        <v>2</v>
      </c>
      <c r="D5" s="4"/>
      <c r="E5" s="4"/>
      <c r="F5" s="4" t="s">
        <v>17</v>
      </c>
      <c r="G5" s="4"/>
      <c r="H5" s="4"/>
      <c r="I5" s="4" t="s">
        <v>25</v>
      </c>
      <c r="J5" s="4"/>
    </row>
    <row r="6" spans="3:10" x14ac:dyDescent="0.25">
      <c r="C6" s="4">
        <v>3</v>
      </c>
      <c r="D6" s="4"/>
      <c r="E6" s="4"/>
      <c r="F6" s="4" t="s">
        <v>2</v>
      </c>
      <c r="G6" s="4"/>
      <c r="H6" s="4"/>
      <c r="I6" s="4" t="s">
        <v>11</v>
      </c>
      <c r="J6" s="4"/>
    </row>
    <row r="7" spans="3:10" x14ac:dyDescent="0.25">
      <c r="C7" s="4">
        <v>3</v>
      </c>
      <c r="D7" s="4"/>
      <c r="E7" s="4"/>
      <c r="F7" s="4" t="s">
        <v>18</v>
      </c>
      <c r="G7" s="4"/>
      <c r="H7" s="4"/>
      <c r="I7" s="4" t="s">
        <v>26</v>
      </c>
      <c r="J7" s="4"/>
    </row>
    <row r="8" spans="3:10" x14ac:dyDescent="0.25">
      <c r="C8" s="4">
        <v>4</v>
      </c>
      <c r="D8" s="4"/>
      <c r="E8" s="4"/>
      <c r="F8" s="4" t="s">
        <v>3</v>
      </c>
      <c r="G8" s="4"/>
      <c r="H8" s="4"/>
      <c r="I8" s="4" t="s">
        <v>10</v>
      </c>
      <c r="J8" s="4"/>
    </row>
    <row r="9" spans="3:10" x14ac:dyDescent="0.25">
      <c r="C9" s="4">
        <v>4</v>
      </c>
      <c r="D9" s="4"/>
      <c r="E9" s="4"/>
      <c r="F9" s="4" t="s">
        <v>19</v>
      </c>
      <c r="G9" s="4"/>
      <c r="H9" s="4"/>
      <c r="I9" s="4" t="s">
        <v>27</v>
      </c>
      <c r="J9" s="4"/>
    </row>
    <row r="10" spans="3:10" x14ac:dyDescent="0.25">
      <c r="C10" s="4">
        <v>5</v>
      </c>
      <c r="D10" s="4"/>
      <c r="E10" s="4"/>
      <c r="F10" s="4" t="s">
        <v>4</v>
      </c>
      <c r="G10" s="4"/>
      <c r="H10" s="4"/>
      <c r="I10" s="4" t="s">
        <v>12</v>
      </c>
      <c r="J10" s="4"/>
    </row>
    <row r="11" spans="3:10" x14ac:dyDescent="0.25">
      <c r="C11" s="4">
        <v>5</v>
      </c>
      <c r="D11" s="4"/>
      <c r="E11" s="4"/>
      <c r="F11" s="4" t="s">
        <v>20</v>
      </c>
      <c r="G11" s="4"/>
      <c r="H11" s="4"/>
      <c r="I11" s="4" t="s">
        <v>28</v>
      </c>
      <c r="J11" s="4"/>
    </row>
    <row r="12" spans="3:10" x14ac:dyDescent="0.25">
      <c r="C12" s="4">
        <v>6</v>
      </c>
      <c r="D12" s="4"/>
      <c r="E12" s="4"/>
      <c r="F12" s="4" t="s">
        <v>5</v>
      </c>
      <c r="G12" s="4"/>
      <c r="H12" s="4"/>
      <c r="I12" s="4" t="s">
        <v>13</v>
      </c>
      <c r="J12" s="4"/>
    </row>
    <row r="13" spans="3:10" x14ac:dyDescent="0.25">
      <c r="C13" s="4">
        <v>6</v>
      </c>
      <c r="D13" s="4"/>
      <c r="E13" s="4"/>
      <c r="F13" s="4" t="s">
        <v>21</v>
      </c>
      <c r="G13" s="4"/>
      <c r="H13" s="4"/>
      <c r="I13" s="4" t="s">
        <v>29</v>
      </c>
      <c r="J13" s="4"/>
    </row>
    <row r="14" spans="3:10" x14ac:dyDescent="0.25">
      <c r="C14" s="4">
        <v>7</v>
      </c>
      <c r="D14" s="4"/>
      <c r="E14" s="4"/>
      <c r="F14" s="4" t="s">
        <v>6</v>
      </c>
      <c r="G14" s="4"/>
      <c r="H14" s="4"/>
      <c r="I14" s="4" t="s">
        <v>14</v>
      </c>
      <c r="J14" s="4"/>
    </row>
    <row r="15" spans="3:10" x14ac:dyDescent="0.25">
      <c r="C15" s="4">
        <v>7</v>
      </c>
      <c r="D15" s="4"/>
      <c r="E15" s="4"/>
      <c r="F15" s="4" t="s">
        <v>22</v>
      </c>
      <c r="G15" s="4"/>
      <c r="H15" s="4"/>
      <c r="I15" s="4" t="s">
        <v>30</v>
      </c>
      <c r="J15" s="4"/>
    </row>
    <row r="16" spans="3:10" x14ac:dyDescent="0.25">
      <c r="C16" s="4">
        <v>8</v>
      </c>
      <c r="D16" s="4"/>
      <c r="E16" s="4"/>
      <c r="F16" s="4" t="s">
        <v>7</v>
      </c>
      <c r="G16" s="4"/>
      <c r="H16" s="4"/>
      <c r="I16" s="4" t="s">
        <v>15</v>
      </c>
      <c r="J16" s="4"/>
    </row>
    <row r="17" spans="3:10" x14ac:dyDescent="0.25">
      <c r="C17" s="4">
        <v>8</v>
      </c>
      <c r="D17" s="4"/>
      <c r="E17" s="4"/>
      <c r="F17" s="4" t="s">
        <v>23</v>
      </c>
      <c r="G17" s="4"/>
      <c r="H17" s="4"/>
      <c r="I17" s="4" t="s">
        <v>31</v>
      </c>
      <c r="J17" s="4"/>
    </row>
  </sheetData>
  <phoneticPr fontId="1" type="noConversion"/>
  <conditionalFormatting sqref="B18:B1048576">
    <cfRule type="expression" dxfId="13" priority="21">
      <formula>MOD(B18,2)&lt;&gt;0</formula>
    </cfRule>
  </conditionalFormatting>
  <conditionalFormatting sqref="I3">
    <cfRule type="expression" dxfId="12" priority="9">
      <formula>MOD(I3,2)&lt;&gt;0</formula>
    </cfRule>
  </conditionalFormatting>
  <conditionalFormatting sqref="I5">
    <cfRule type="expression" dxfId="11" priority="8">
      <formula>MOD(I5,2)&lt;&gt;0</formula>
    </cfRule>
  </conditionalFormatting>
  <conditionalFormatting sqref="I7">
    <cfRule type="expression" dxfId="10" priority="7">
      <formula>MOD(I7,2)&lt;&gt;0</formula>
    </cfRule>
  </conditionalFormatting>
  <conditionalFormatting sqref="I9">
    <cfRule type="expression" dxfId="9" priority="6">
      <formula>MOD(I9,2)&lt;&gt;0</formula>
    </cfRule>
  </conditionalFormatting>
  <conditionalFormatting sqref="I11">
    <cfRule type="expression" dxfId="8" priority="5">
      <formula>MOD(I11,2)&lt;&gt;0</formula>
    </cfRule>
  </conditionalFormatting>
  <conditionalFormatting sqref="I13">
    <cfRule type="expression" dxfId="7" priority="4">
      <formula>MOD(I13,2)&lt;&gt;0</formula>
    </cfRule>
  </conditionalFormatting>
  <conditionalFormatting sqref="I15">
    <cfRule type="expression" dxfId="6" priority="3">
      <formula>MOD(I15,2)&lt;&gt;0</formula>
    </cfRule>
  </conditionalFormatting>
  <conditionalFormatting sqref="I17">
    <cfRule type="expression" dxfId="5" priority="2">
      <formula>MOD(I17,2)&lt;&gt;0</formula>
    </cfRule>
  </conditionalFormatting>
  <conditionalFormatting sqref="B1:B17">
    <cfRule type="expression" dxfId="4" priority="11">
      <formula>MOD(B1,2)&lt;&gt;0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35"/>
  <sheetViews>
    <sheetView tabSelected="1" zoomScale="85" zoomScaleNormal="85" workbookViewId="0">
      <selection activeCell="M4" sqref="M4"/>
    </sheetView>
  </sheetViews>
  <sheetFormatPr baseColWidth="10" defaultRowHeight="15" x14ac:dyDescent="0.25"/>
  <cols>
    <col min="2" max="2" width="11.5703125" customWidth="1"/>
    <col min="3" max="6" width="11.7109375" customWidth="1"/>
    <col min="8" max="8" width="12.5703125" bestFit="1" customWidth="1"/>
  </cols>
  <sheetData>
    <row r="2" spans="2:14" ht="18.75" x14ac:dyDescent="0.3">
      <c r="B2" s="2" t="s">
        <v>36</v>
      </c>
      <c r="G2" s="2" t="s">
        <v>34</v>
      </c>
      <c r="K2" s="2" t="s">
        <v>35</v>
      </c>
      <c r="M2" s="5" t="s">
        <v>42</v>
      </c>
      <c r="N2" s="5" t="s">
        <v>35</v>
      </c>
    </row>
    <row r="3" spans="2:14" x14ac:dyDescent="0.25">
      <c r="B3" t="s">
        <v>32</v>
      </c>
      <c r="C3" t="s">
        <v>33</v>
      </c>
      <c r="G3" t="s">
        <v>32</v>
      </c>
      <c r="H3" t="s">
        <v>33</v>
      </c>
      <c r="M3" s="5"/>
      <c r="N3" s="5"/>
    </row>
    <row r="4" spans="2:14" x14ac:dyDescent="0.25">
      <c r="B4" s="4">
        <v>1</v>
      </c>
      <c r="C4" s="4" t="str">
        <f>IF(VLOOKUP(B4,t_37[#All],4,FALSE)&lt;&gt;C3,VLOOKUP(B4,t_37[#All],4,FALSE),VLOOKUP(B4,t_37[#All],7,FALSE))</f>
        <v>gfd</v>
      </c>
      <c r="D4" s="4"/>
      <c r="F4" s="1"/>
      <c r="G4" s="4">
        <v>1</v>
      </c>
      <c r="H4" s="4" t="s">
        <v>0</v>
      </c>
      <c r="K4" t="b">
        <f>EXACT(Tableau15[[#This Row],[Colonne2]],Tableau136[[#This Row],[Colonne2]])</f>
        <v>1</v>
      </c>
      <c r="M4" s="5" t="str">
        <f ca="1">OFFSET(Feuil1!$C$1,MATCH(G4,t_37[N°],0)+INT((COUNTIF($G$4:G4,G4))/3),3+(3*MOD(COUNTIF($G$4:G4,G4)-1,2)))</f>
        <v>gfd</v>
      </c>
      <c r="N4" s="5" t="b">
        <f ca="1">Tableau136[[#This Row],[Colonne2]]=M4</f>
        <v>1</v>
      </c>
    </row>
    <row r="5" spans="2:14" x14ac:dyDescent="0.25">
      <c r="B5" s="4">
        <v>1</v>
      </c>
      <c r="C5" s="4" t="str">
        <f>IF(VLOOKUP(B5,t_37[#All],4,FALSE)&lt;&gt;C4,VLOOKUP(B5,t_37[#All],4,FALSE),VLOOKUP(B5,t_37[#All],7,FALSE))</f>
        <v>rdfghg</v>
      </c>
      <c r="D5" s="4"/>
      <c r="F5" s="1"/>
      <c r="G5" s="4">
        <v>1</v>
      </c>
      <c r="H5" s="4" t="s">
        <v>8</v>
      </c>
      <c r="K5" t="b">
        <f>EXACT(Tableau15[[#This Row],[Colonne2]],Tableau136[[#This Row],[Colonne2]])</f>
        <v>1</v>
      </c>
      <c r="M5" s="5" t="str">
        <f ca="1">OFFSET(Feuil1!$C$1,MATCH(G5,t_37[N°],0)+INT((COUNTIF($G$4:G5,G5))/3),3+(3*MOD(COUNTIF($G$4:G5,G5)-1,2)))</f>
        <v>rdfghg</v>
      </c>
      <c r="N5" s="5" t="b">
        <f ca="1">Tableau136[[#This Row],[Colonne2]]=M5</f>
        <v>1</v>
      </c>
    </row>
    <row r="6" spans="2:14" x14ac:dyDescent="0.25">
      <c r="B6" s="4">
        <v>1</v>
      </c>
      <c r="C6" s="4" t="str">
        <f>IF(VLOOKUP(B6,t_37[#All],4,FALSE)&lt;&gt;C5,VLOOKUP(B6,t_37[#All],4,FALSE),VLOOKUP(B6,t_37[#All],7,FALSE))</f>
        <v>gfd</v>
      </c>
      <c r="D6" s="4"/>
      <c r="F6" s="1"/>
      <c r="G6" s="4">
        <v>1</v>
      </c>
      <c r="H6" s="4" t="s">
        <v>16</v>
      </c>
      <c r="K6" t="b">
        <f>EXACT(Tableau15[[#This Row],[Colonne2]],Tableau136[[#This Row],[Colonne2]])</f>
        <v>0</v>
      </c>
      <c r="M6" s="5" t="str">
        <f ca="1">OFFSET(Feuil1!$C$1,MATCH(G6,t_37[N°],0)+INT((COUNTIF($G$4:G6,G6))/3),3+(3*MOD(COUNTIF($G$4:G6,G6)-1,2)))</f>
        <v>hdfgh</v>
      </c>
      <c r="N6" s="5" t="b">
        <f ca="1">Tableau136[[#This Row],[Colonne2]]=M6</f>
        <v>1</v>
      </c>
    </row>
    <row r="7" spans="2:14" x14ac:dyDescent="0.25">
      <c r="B7" s="4">
        <v>1</v>
      </c>
      <c r="C7" s="4" t="str">
        <f>IF(VLOOKUP(B7,t_37[#All],4,FALSE)&lt;&gt;C6,VLOOKUP(B7,t_37[#All],4,FALSE),VLOOKUP(B7,t_37[#All],7,FALSE))</f>
        <v>rdfghg</v>
      </c>
      <c r="D7" s="4"/>
      <c r="F7" s="1"/>
      <c r="G7" s="4">
        <v>1</v>
      </c>
      <c r="H7" s="4" t="s">
        <v>24</v>
      </c>
      <c r="K7" t="b">
        <f>EXACT(Tableau15[[#This Row],[Colonne2]],Tableau136[[#This Row],[Colonne2]])</f>
        <v>0</v>
      </c>
      <c r="M7" s="5" t="str">
        <f ca="1">OFFSET(Feuil1!$C$1,MATCH(G7,t_37[N°],0)+INT((COUNTIF($G$4:G7,G7))/3),3+(3*MOD(COUNTIF($G$4:G7,G7)-1,2)))</f>
        <v>shsvbv</v>
      </c>
      <c r="N7" s="5" t="b">
        <f ca="1">Tableau136[[#This Row],[Colonne2]]=M7</f>
        <v>1</v>
      </c>
    </row>
    <row r="8" spans="2:14" x14ac:dyDescent="0.25">
      <c r="B8" s="4">
        <v>2</v>
      </c>
      <c r="C8" s="4" t="str">
        <f>IF(VLOOKUP(B8,t_37[#All],4,FALSE)&lt;&gt;C7,VLOOKUP(B8,t_37[#All],4,FALSE),VLOOKUP(B8,t_37[#All],7,FALSE))</f>
        <v>gfgfds</v>
      </c>
      <c r="D8" s="4"/>
      <c r="F8" s="1"/>
      <c r="G8" s="4">
        <v>2</v>
      </c>
      <c r="H8" s="4" t="s">
        <v>1</v>
      </c>
      <c r="K8" t="b">
        <f>EXACT(Tableau15[[#This Row],[Colonne2]],Tableau136[[#This Row],[Colonne2]])</f>
        <v>1</v>
      </c>
      <c r="M8" s="5" t="str">
        <f ca="1">OFFSET(Feuil1!$C$1,MATCH(G8,t_37[N°],0)+INT((COUNTIF($G$4:G8,G8))/3),3+(3*MOD(COUNTIF($G$4:G8,G8)-1,2)))</f>
        <v>gfgfds</v>
      </c>
      <c r="N8" s="5" t="b">
        <f ca="1">Tableau136[[#This Row],[Colonne2]]=M8</f>
        <v>1</v>
      </c>
    </row>
    <row r="9" spans="2:14" x14ac:dyDescent="0.25">
      <c r="B9" s="4">
        <v>2</v>
      </c>
      <c r="C9" s="4" t="str">
        <f>IF(VLOOKUP(B9,t_37[#All],4,FALSE)&lt;&gt;C8,VLOOKUP(B9,t_37[#All],4,FALSE),VLOOKUP(B9,t_37[#All],7,FALSE))</f>
        <v>gfhdgfq</v>
      </c>
      <c r="D9" s="4"/>
      <c r="F9" s="1"/>
      <c r="G9" s="4">
        <v>2</v>
      </c>
      <c r="H9" s="4" t="s">
        <v>9</v>
      </c>
      <c r="K9" t="b">
        <f>EXACT(Tableau15[[#This Row],[Colonne2]],Tableau136[[#This Row],[Colonne2]])</f>
        <v>1</v>
      </c>
      <c r="M9" s="5" t="str">
        <f ca="1">OFFSET(Feuil1!$C$1,MATCH(G9,t_37[N°],0)+INT((COUNTIF($G$4:G9,G9))/3),3+(3*MOD(COUNTIF($G$4:G9,G9)-1,2)))</f>
        <v>gfhdgfq</v>
      </c>
      <c r="N9" s="5" t="b">
        <f ca="1">Tableau136[[#This Row],[Colonne2]]=M9</f>
        <v>1</v>
      </c>
    </row>
    <row r="10" spans="2:14" x14ac:dyDescent="0.25">
      <c r="B10" s="4">
        <v>2</v>
      </c>
      <c r="C10" s="4" t="str">
        <f>IF(VLOOKUP(B10,t_37[#All],4,FALSE)&lt;&gt;C9,VLOOKUP(B10,t_37[#All],4,FALSE),VLOOKUP(B10,t_37[#All],7,FALSE))</f>
        <v>gfgfds</v>
      </c>
      <c r="D10" s="4"/>
      <c r="F10" s="1"/>
      <c r="G10" s="4">
        <v>2</v>
      </c>
      <c r="H10" s="4" t="s">
        <v>17</v>
      </c>
      <c r="K10" t="b">
        <f>EXACT(Tableau15[[#This Row],[Colonne2]],Tableau136[[#This Row],[Colonne2]])</f>
        <v>0</v>
      </c>
      <c r="M10" s="5" t="str">
        <f ca="1">OFFSET(Feuil1!$C$1,MATCH(G10,t_37[N°],0)+INT((COUNTIF($G$4:G10,G10))/3),3+(3*MOD(COUNTIF($G$4:G10,G10)-1,2)))</f>
        <v>jhgnn</v>
      </c>
      <c r="N10" s="5" t="b">
        <f ca="1">Tableau136[[#This Row],[Colonne2]]=M10</f>
        <v>1</v>
      </c>
    </row>
    <row r="11" spans="2:14" x14ac:dyDescent="0.25">
      <c r="B11" s="4">
        <v>2</v>
      </c>
      <c r="C11" s="4" t="str">
        <f>IF(VLOOKUP(B11,t_37[#All],4,FALSE)&lt;&gt;C10,VLOOKUP(B11,t_37[#All],4,FALSE),VLOOKUP(B11,t_37[#All],7,FALSE))</f>
        <v>gfhdgfq</v>
      </c>
      <c r="D11" s="4"/>
      <c r="F11" s="1"/>
      <c r="G11" s="4">
        <v>2</v>
      </c>
      <c r="H11" s="4" t="s">
        <v>25</v>
      </c>
      <c r="K11" t="b">
        <f>EXACT(Tableau15[[#This Row],[Colonne2]],Tableau136[[#This Row],[Colonne2]])</f>
        <v>0</v>
      </c>
      <c r="M11" s="5" t="str">
        <f ca="1">OFFSET(Feuil1!$C$1,MATCH(G11,t_37[N°],0)+INT((COUNTIF($G$4:G11,G11))/3),3+(3*MOD(COUNTIF($G$4:G11,G11)-1,2)))</f>
        <v>wxcvwx</v>
      </c>
      <c r="N11" s="5" t="b">
        <f ca="1">Tableau136[[#This Row],[Colonne2]]=M11</f>
        <v>1</v>
      </c>
    </row>
    <row r="12" spans="2:14" x14ac:dyDescent="0.25">
      <c r="B12" s="4">
        <v>3</v>
      </c>
      <c r="C12" s="4" t="str">
        <f>IF(VLOOKUP(B12,t_37[#All],4,FALSE)&lt;&gt;C11,VLOOKUP(B12,t_37[#All],4,FALSE),VLOOKUP(B12,t_37[#All],7,FALSE))</f>
        <v>qsdfdsq</v>
      </c>
      <c r="D12" s="4"/>
      <c r="F12" s="1"/>
      <c r="G12" s="4">
        <v>3</v>
      </c>
      <c r="H12" s="4" t="s">
        <v>2</v>
      </c>
      <c r="K12" t="b">
        <f>EXACT(Tableau15[[#This Row],[Colonne2]],Tableau136[[#This Row],[Colonne2]])</f>
        <v>1</v>
      </c>
      <c r="M12" s="5" t="str">
        <f ca="1">OFFSET(Feuil1!$C$1,MATCH(G12,t_37[N°],0)+INT((COUNTIF($G$4:G12,G12))/3),3+(3*MOD(COUNTIF($G$4:G12,G12)-1,2)))</f>
        <v>qsdfdsq</v>
      </c>
      <c r="N12" s="5" t="b">
        <f ca="1">Tableau136[[#This Row],[Colonne2]]=M12</f>
        <v>1</v>
      </c>
    </row>
    <row r="13" spans="2:14" x14ac:dyDescent="0.25">
      <c r="B13" s="4">
        <v>3</v>
      </c>
      <c r="C13" s="4" t="str">
        <f>IF(VLOOKUP(B13,t_37[#All],4,FALSE)&lt;&gt;C12,VLOOKUP(B13,t_37[#All],4,FALSE),VLOOKUP(B13,t_37[#All],7,FALSE))</f>
        <v>hghdfg</v>
      </c>
      <c r="D13" s="4"/>
      <c r="F13" s="1"/>
      <c r="G13" s="4">
        <v>3</v>
      </c>
      <c r="H13" s="4" t="s">
        <v>11</v>
      </c>
      <c r="K13" t="b">
        <f>EXACT(Tableau15[[#This Row],[Colonne2]],Tableau136[[#This Row],[Colonne2]])</f>
        <v>1</v>
      </c>
      <c r="M13" s="5" t="str">
        <f ca="1">OFFSET(Feuil1!$C$1,MATCH(G13,t_37[N°],0)+INT((COUNTIF($G$4:G13,G13))/3),3+(3*MOD(COUNTIF($G$4:G13,G13)-1,2)))</f>
        <v>hghdfg</v>
      </c>
      <c r="N13" s="5" t="b">
        <f ca="1">Tableau136[[#This Row],[Colonne2]]=M13</f>
        <v>1</v>
      </c>
    </row>
    <row r="14" spans="2:14" x14ac:dyDescent="0.25">
      <c r="B14" s="4">
        <v>3</v>
      </c>
      <c r="C14" s="4" t="str">
        <f>IF(VLOOKUP(B14,t_37[#All],4,FALSE)&lt;&gt;C13,VLOOKUP(B14,t_37[#All],4,FALSE),VLOOKUP(B14,t_37[#All],7,FALSE))</f>
        <v>qsdfdsq</v>
      </c>
      <c r="D14" s="4"/>
      <c r="F14" s="1"/>
      <c r="G14" s="4">
        <v>3</v>
      </c>
      <c r="H14" s="4" t="s">
        <v>18</v>
      </c>
      <c r="K14" t="b">
        <f>EXACT(Tableau15[[#This Row],[Colonne2]],Tableau136[[#This Row],[Colonne2]])</f>
        <v>0</v>
      </c>
      <c r="M14" s="5" t="str">
        <f ca="1">OFFSET(Feuil1!$C$1,MATCH(G14,t_37[N°],0)+INT((COUNTIF($G$4:G14,G14))/3),3+(3*MOD(COUNTIF($G$4:G14,G14)-1,2)))</f>
        <v>cxvbs</v>
      </c>
      <c r="N14" s="5" t="b">
        <f ca="1">Tableau136[[#This Row],[Colonne2]]=M14</f>
        <v>1</v>
      </c>
    </row>
    <row r="15" spans="2:14" x14ac:dyDescent="0.25">
      <c r="B15" s="4">
        <v>3</v>
      </c>
      <c r="C15" s="4" t="str">
        <f>IF(VLOOKUP(B15,t_37[#All],4,FALSE)&lt;&gt;C14,VLOOKUP(B15,t_37[#All],4,FALSE),VLOOKUP(B15,t_37[#All],7,FALSE))</f>
        <v>hghdfg</v>
      </c>
      <c r="D15" s="4"/>
      <c r="F15" s="1"/>
      <c r="G15" s="4">
        <v>3</v>
      </c>
      <c r="H15" s="4" t="s">
        <v>26</v>
      </c>
      <c r="K15" t="b">
        <f>EXACT(Tableau15[[#This Row],[Colonne2]],Tableau136[[#This Row],[Colonne2]])</f>
        <v>0</v>
      </c>
      <c r="M15" s="5" t="str">
        <f ca="1">OFFSET(Feuil1!$C$1,MATCH(G15,t_37[N°],0)+INT((COUNTIF($G$4:G15,G15))/3),3+(3*MOD(COUNTIF($G$4:G15,G15)-1,2)))</f>
        <v>gndfg</v>
      </c>
      <c r="N15" s="5" t="b">
        <f ca="1">Tableau136[[#This Row],[Colonne2]]=M15</f>
        <v>1</v>
      </c>
    </row>
    <row r="16" spans="2:14" x14ac:dyDescent="0.25">
      <c r="B16" s="4">
        <v>4</v>
      </c>
      <c r="C16" s="4" t="str">
        <f>IF(VLOOKUP(B16,t_37[#All],4,FALSE)&lt;&gt;C15,VLOOKUP(B16,t_37[#All],4,FALSE),VLOOKUP(B16,t_37[#All],7,FALSE))</f>
        <v>fbgdsgh</v>
      </c>
      <c r="D16" s="4"/>
      <c r="F16" s="1"/>
      <c r="G16" s="4">
        <v>4</v>
      </c>
      <c r="H16" s="4" t="s">
        <v>3</v>
      </c>
      <c r="K16" t="b">
        <f>EXACT(Tableau15[[#This Row],[Colonne2]],Tableau136[[#This Row],[Colonne2]])</f>
        <v>1</v>
      </c>
      <c r="M16" s="5" t="str">
        <f ca="1">OFFSET(Feuil1!$C$1,MATCH(G16,t_37[N°],0)+INT((COUNTIF($G$4:G16,G16))/3),3+(3*MOD(COUNTIF($G$4:G16,G16)-1,2)))</f>
        <v>fbgdsgh</v>
      </c>
      <c r="N16" s="5" t="b">
        <f ca="1">Tableau136[[#This Row],[Colonne2]]=M16</f>
        <v>1</v>
      </c>
    </row>
    <row r="17" spans="2:14" x14ac:dyDescent="0.25">
      <c r="B17" s="4">
        <v>4</v>
      </c>
      <c r="C17" s="4" t="str">
        <f>IF(VLOOKUP(B17,t_37[#All],4,FALSE)&lt;&gt;C16,VLOOKUP(B17,t_37[#All],4,FALSE),VLOOKUP(B17,t_37[#All],7,FALSE))</f>
        <v>qsdfgezhg</v>
      </c>
      <c r="D17" s="4"/>
      <c r="F17" s="1"/>
      <c r="G17" s="4">
        <v>4</v>
      </c>
      <c r="H17" s="4" t="s">
        <v>10</v>
      </c>
      <c r="K17" t="b">
        <f>EXACT(Tableau15[[#This Row],[Colonne2]],Tableau136[[#This Row],[Colonne2]])</f>
        <v>1</v>
      </c>
      <c r="M17" s="5" t="str">
        <f ca="1">OFFSET(Feuil1!$C$1,MATCH(G17,t_37[N°],0)+INT((COUNTIF($G$4:G17,G17))/3),3+(3*MOD(COUNTIF($G$4:G17,G17)-1,2)))</f>
        <v>qsdfgezhg</v>
      </c>
      <c r="N17" s="5" t="b">
        <f ca="1">Tableau136[[#This Row],[Colonne2]]=M17</f>
        <v>1</v>
      </c>
    </row>
    <row r="18" spans="2:14" x14ac:dyDescent="0.25">
      <c r="B18" s="4">
        <v>4</v>
      </c>
      <c r="C18" s="4" t="str">
        <f>IF(VLOOKUP(B18,t_37[#All],4,FALSE)&lt;&gt;C17,VLOOKUP(B18,t_37[#All],4,FALSE),VLOOKUP(B18,t_37[#All],7,FALSE))</f>
        <v>fbgdsgh</v>
      </c>
      <c r="D18" s="4"/>
      <c r="F18" s="1"/>
      <c r="G18" s="4">
        <v>4</v>
      </c>
      <c r="H18" s="4" t="s">
        <v>19</v>
      </c>
      <c r="K18" t="b">
        <f>EXACT(Tableau15[[#This Row],[Colonne2]],Tableau136[[#This Row],[Colonne2]])</f>
        <v>0</v>
      </c>
      <c r="M18" s="5" t="str">
        <f ca="1">OFFSET(Feuil1!$C$1,MATCH(G18,t_37[N°],0)+INT((COUNTIF($G$4:G18,G18))/3),3+(3*MOD(COUNTIF($G$4:G18,G18)-1,2)))</f>
        <v>sdfgsf</v>
      </c>
      <c r="N18" s="5" t="b">
        <f ca="1">Tableau136[[#This Row],[Colonne2]]=M18</f>
        <v>1</v>
      </c>
    </row>
    <row r="19" spans="2:14" x14ac:dyDescent="0.25">
      <c r="B19" s="4">
        <v>4</v>
      </c>
      <c r="C19" s="4" t="str">
        <f>IF(VLOOKUP(B19,t_37[#All],4,FALSE)&lt;&gt;C18,VLOOKUP(B19,t_37[#All],4,FALSE),VLOOKUP(B19,t_37[#All],7,FALSE))</f>
        <v>qsdfgezhg</v>
      </c>
      <c r="D19" s="4"/>
      <c r="F19" s="1"/>
      <c r="G19" s="4">
        <v>4</v>
      </c>
      <c r="H19" s="4" t="s">
        <v>27</v>
      </c>
      <c r="K19" t="b">
        <f>EXACT(Tableau15[[#This Row],[Colonne2]],Tableau136[[#This Row],[Colonne2]])</f>
        <v>0</v>
      </c>
      <c r="M19" s="5" t="str">
        <f ca="1">OFFSET(Feuil1!$C$1,MATCH(G19,t_37[N°],0)+INT((COUNTIF($G$4:G19,G19))/3),3+(3*MOD(COUNTIF($G$4:G19,G19)-1,2)))</f>
        <v>dfbvxq</v>
      </c>
      <c r="N19" s="5" t="b">
        <f ca="1">Tableau136[[#This Row],[Colonne2]]=M19</f>
        <v>1</v>
      </c>
    </row>
    <row r="20" spans="2:14" x14ac:dyDescent="0.25">
      <c r="B20" s="4">
        <v>5</v>
      </c>
      <c r="C20" s="4" t="str">
        <f>IF(VLOOKUP(B20,t_37[#All],4,FALSE)&lt;&gt;C19,VLOOKUP(B20,t_37[#All],4,FALSE),VLOOKUP(B20,t_37[#All],7,FALSE))</f>
        <v>qsdfgh</v>
      </c>
      <c r="D20" s="4"/>
      <c r="F20" s="1"/>
      <c r="G20" s="4">
        <v>5</v>
      </c>
      <c r="H20" s="4" t="s">
        <v>4</v>
      </c>
      <c r="K20" t="b">
        <f>EXACT(Tableau15[[#This Row],[Colonne2]],Tableau136[[#This Row],[Colonne2]])</f>
        <v>1</v>
      </c>
      <c r="M20" s="5" t="str">
        <f ca="1">OFFSET(Feuil1!$C$1,MATCH(G20,t_37[N°],0)+INT((COUNTIF($G$4:G20,G20))/3),3+(3*MOD(COUNTIF($G$4:G20,G20)-1,2)))</f>
        <v>qsdfgh</v>
      </c>
      <c r="N20" s="5" t="b">
        <f ca="1">Tableau136[[#This Row],[Colonne2]]=M20</f>
        <v>1</v>
      </c>
    </row>
    <row r="21" spans="2:14" x14ac:dyDescent="0.25">
      <c r="B21" s="4">
        <v>5</v>
      </c>
      <c r="C21" s="4" t="str">
        <f>IF(VLOOKUP(B21,t_37[#All],4,FALSE)&lt;&gt;C20,VLOOKUP(B21,t_37[#All],4,FALSE),VLOOKUP(B21,t_37[#All],7,FALSE))</f>
        <v>qsdvw</v>
      </c>
      <c r="D21" s="4"/>
      <c r="F21" s="1"/>
      <c r="G21" s="4">
        <v>5</v>
      </c>
      <c r="H21" s="4" t="s">
        <v>12</v>
      </c>
      <c r="K21" t="b">
        <f>EXACT(Tableau15[[#This Row],[Colonne2]],Tableau136[[#This Row],[Colonne2]])</f>
        <v>1</v>
      </c>
      <c r="M21" s="5" t="str">
        <f ca="1">OFFSET(Feuil1!$C$1,MATCH(G21,t_37[N°],0)+INT((COUNTIF($G$4:G21,G21))/3),3+(3*MOD(COUNTIF($G$4:G21,G21)-1,2)))</f>
        <v>qsdvw</v>
      </c>
      <c r="N21" s="5" t="b">
        <f ca="1">Tableau136[[#This Row],[Colonne2]]=M21</f>
        <v>1</v>
      </c>
    </row>
    <row r="22" spans="2:14" x14ac:dyDescent="0.25">
      <c r="B22" s="4">
        <v>5</v>
      </c>
      <c r="C22" s="4" t="str">
        <f>IF(VLOOKUP(B22,t_37[#All],4,FALSE)&lt;&gt;C21,VLOOKUP(B22,t_37[#All],4,FALSE),VLOOKUP(B22,t_37[#All],7,FALSE))</f>
        <v>qsdfgh</v>
      </c>
      <c r="D22" s="4"/>
      <c r="F22" s="1"/>
      <c r="G22" s="4">
        <v>5</v>
      </c>
      <c r="H22" s="4" t="s">
        <v>20</v>
      </c>
      <c r="K22" t="b">
        <f>EXACT(Tableau15[[#This Row],[Colonne2]],Tableau136[[#This Row],[Colonne2]])</f>
        <v>0</v>
      </c>
      <c r="M22" s="5" t="str">
        <f ca="1">OFFSET(Feuil1!$C$1,MATCH(G22,t_37[N°],0)+INT((COUNTIF($G$4:G22,G22))/3),3+(3*MOD(COUNTIF($G$4:G22,G22)-1,2)))</f>
        <v>bdfqqdsfg</v>
      </c>
      <c r="N22" s="5" t="b">
        <f ca="1">Tableau136[[#This Row],[Colonne2]]=M22</f>
        <v>1</v>
      </c>
    </row>
    <row r="23" spans="2:14" x14ac:dyDescent="0.25">
      <c r="B23" s="4">
        <v>5</v>
      </c>
      <c r="C23" s="4" t="str">
        <f>IF(VLOOKUP(B23,t_37[#All],4,FALSE)&lt;&gt;C22,VLOOKUP(B23,t_37[#All],4,FALSE),VLOOKUP(B23,t_37[#All],7,FALSE))</f>
        <v>qsdvw</v>
      </c>
      <c r="D23" s="4"/>
      <c r="F23" s="1"/>
      <c r="G23" s="4">
        <v>5</v>
      </c>
      <c r="H23" s="4" t="s">
        <v>28</v>
      </c>
      <c r="K23" t="b">
        <f>EXACT(Tableau15[[#This Row],[Colonne2]],Tableau136[[#This Row],[Colonne2]])</f>
        <v>0</v>
      </c>
      <c r="M23" s="5" t="str">
        <f ca="1">OFFSET(Feuil1!$C$1,MATCH(G23,t_37[N°],0)+INT((COUNTIF($G$4:G23,G23))/3),3+(3*MOD(COUNTIF($G$4:G23,G23)-1,2)))</f>
        <v>bxcvdfg</v>
      </c>
      <c r="N23" s="5" t="b">
        <f ca="1">Tableau136[[#This Row],[Colonne2]]=M23</f>
        <v>1</v>
      </c>
    </row>
    <row r="24" spans="2:14" x14ac:dyDescent="0.25">
      <c r="B24" s="4">
        <v>6</v>
      </c>
      <c r="C24" s="4" t="str">
        <f>IF(VLOOKUP(B24,t_37[#All],4,FALSE)&lt;&gt;C23,VLOOKUP(B24,t_37[#All],4,FALSE),VLOOKUP(B24,t_37[#All],7,FALSE))</f>
        <v>qeraz</v>
      </c>
      <c r="D24" s="4"/>
      <c r="F24" s="1"/>
      <c r="G24" s="4">
        <v>6</v>
      </c>
      <c r="H24" s="4" t="s">
        <v>5</v>
      </c>
      <c r="K24" t="b">
        <f>EXACT(Tableau15[[#This Row],[Colonne2]],Tableau136[[#This Row],[Colonne2]])</f>
        <v>1</v>
      </c>
      <c r="M24" s="5" t="str">
        <f ca="1">OFFSET(Feuil1!$C$1,MATCH(G24,t_37[N°],0)+INT((COUNTIF($G$4:G24,G24))/3),3+(3*MOD(COUNTIF($G$4:G24,G24)-1,2)))</f>
        <v>qeraz</v>
      </c>
      <c r="N24" s="5" t="b">
        <f ca="1">Tableau136[[#This Row],[Colonne2]]=M24</f>
        <v>1</v>
      </c>
    </row>
    <row r="25" spans="2:14" x14ac:dyDescent="0.25">
      <c r="B25" s="4">
        <v>6</v>
      </c>
      <c r="C25" s="4" t="str">
        <f>IF(VLOOKUP(B25,t_37[#All],4,FALSE)&lt;&gt;C24,VLOOKUP(B25,t_37[#All],4,FALSE),VLOOKUP(B25,t_37[#All],7,FALSE))</f>
        <v>wcvdfg</v>
      </c>
      <c r="D25" s="4"/>
      <c r="F25" s="1"/>
      <c r="G25" s="4">
        <v>6</v>
      </c>
      <c r="H25" s="4" t="s">
        <v>13</v>
      </c>
      <c r="K25" t="b">
        <f>EXACT(Tableau15[[#This Row],[Colonne2]],Tableau136[[#This Row],[Colonne2]])</f>
        <v>1</v>
      </c>
      <c r="M25" s="5" t="str">
        <f ca="1">OFFSET(Feuil1!$C$1,MATCH(G25,t_37[N°],0)+INT((COUNTIF($G$4:G25,G25))/3),3+(3*MOD(COUNTIF($G$4:G25,G25)-1,2)))</f>
        <v>wcvdfg</v>
      </c>
      <c r="N25" s="5" t="b">
        <f ca="1">Tableau136[[#This Row],[Colonne2]]=M25</f>
        <v>1</v>
      </c>
    </row>
    <row r="26" spans="2:14" x14ac:dyDescent="0.25">
      <c r="B26" s="4">
        <v>6</v>
      </c>
      <c r="C26" s="4" t="str">
        <f>IF(VLOOKUP(B26,t_37[#All],4,FALSE)&lt;&gt;C25,VLOOKUP(B26,t_37[#All],4,FALSE),VLOOKUP(B26,t_37[#All],7,FALSE))</f>
        <v>qeraz</v>
      </c>
      <c r="D26" s="4"/>
      <c r="F26" s="1"/>
      <c r="G26" s="4">
        <v>6</v>
      </c>
      <c r="H26" s="4" t="s">
        <v>21</v>
      </c>
      <c r="K26" t="b">
        <f>EXACT(Tableau15[[#This Row],[Colonne2]],Tableau136[[#This Row],[Colonne2]])</f>
        <v>0</v>
      </c>
      <c r="M26" s="5" t="str">
        <f ca="1">OFFSET(Feuil1!$C$1,MATCH(G26,t_37[N°],0)+INT((COUNTIF($G$4:G26,G26))/3),3+(3*MOD(COUNTIF($G$4:G26,G26)-1,2)))</f>
        <v>gsdfhdfgjhdf</v>
      </c>
      <c r="N26" s="5" t="b">
        <f ca="1">Tableau136[[#This Row],[Colonne2]]=M26</f>
        <v>1</v>
      </c>
    </row>
    <row r="27" spans="2:14" x14ac:dyDescent="0.25">
      <c r="B27" s="4">
        <v>6</v>
      </c>
      <c r="C27" s="4" t="str">
        <f>IF(VLOOKUP(B27,t_37[#All],4,FALSE)&lt;&gt;C26,VLOOKUP(B27,t_37[#All],4,FALSE),VLOOKUP(B27,t_37[#All],7,FALSE))</f>
        <v>wcvdfg</v>
      </c>
      <c r="D27" s="4"/>
      <c r="F27" s="1"/>
      <c r="G27" s="4">
        <v>6</v>
      </c>
      <c r="H27" s="4" t="s">
        <v>29</v>
      </c>
      <c r="K27" t="b">
        <f>EXACT(Tableau15[[#This Row],[Colonne2]],Tableau136[[#This Row],[Colonne2]])</f>
        <v>0</v>
      </c>
      <c r="M27" s="5" t="str">
        <f ca="1">OFFSET(Feuil1!$C$1,MATCH(G27,t_37[N°],0)+INT((COUNTIF($G$4:G27,G27))/3),3+(3*MOD(COUNTIF($G$4:G27,G27)-1,2)))</f>
        <v>wxcvsfqds</v>
      </c>
      <c r="N27" s="5" t="b">
        <f ca="1">Tableau136[[#This Row],[Colonne2]]=M27</f>
        <v>1</v>
      </c>
    </row>
    <row r="28" spans="2:14" x14ac:dyDescent="0.25">
      <c r="B28" s="4">
        <v>7</v>
      </c>
      <c r="C28" s="4" t="str">
        <f>IF(VLOOKUP(B28,t_37[#All],4,FALSE)&lt;&gt;C27,VLOOKUP(B28,t_37[#All],4,FALSE),VLOOKUP(B28,t_37[#All],7,FALSE))</f>
        <v>hgfhd</v>
      </c>
      <c r="D28" s="4"/>
      <c r="F28" s="1"/>
      <c r="G28" s="4">
        <v>7</v>
      </c>
      <c r="H28" s="4" t="s">
        <v>6</v>
      </c>
      <c r="K28" t="b">
        <f>EXACT(Tableau15[[#This Row],[Colonne2]],Tableau136[[#This Row],[Colonne2]])</f>
        <v>1</v>
      </c>
      <c r="M28" s="5" t="str">
        <f ca="1">OFFSET(Feuil1!$C$1,MATCH(G28,t_37[N°],0)+INT((COUNTIF($G$4:G28,G28))/3),3+(3*MOD(COUNTIF($G$4:G28,G28)-1,2)))</f>
        <v>hgfhd</v>
      </c>
      <c r="N28" s="5" t="b">
        <f ca="1">Tableau136[[#This Row],[Colonne2]]=M28</f>
        <v>1</v>
      </c>
    </row>
    <row r="29" spans="2:14" x14ac:dyDescent="0.25">
      <c r="B29" s="4">
        <v>7</v>
      </c>
      <c r="C29" s="4" t="str">
        <f>IF(VLOOKUP(B29,t_37[#All],4,FALSE)&lt;&gt;C28,VLOOKUP(B29,t_37[#All],4,FALSE),VLOOKUP(B29,t_37[#All],7,FALSE))</f>
        <v>qfdsga</v>
      </c>
      <c r="D29" s="4"/>
      <c r="F29" s="1"/>
      <c r="G29" s="4">
        <v>7</v>
      </c>
      <c r="H29" s="4" t="s">
        <v>14</v>
      </c>
      <c r="K29" t="b">
        <f>EXACT(Tableau15[[#This Row],[Colonne2]],Tableau136[[#This Row],[Colonne2]])</f>
        <v>1</v>
      </c>
      <c r="M29" s="5" t="str">
        <f ca="1">OFFSET(Feuil1!$C$1,MATCH(G29,t_37[N°],0)+INT((COUNTIF($G$4:G29,G29))/3),3+(3*MOD(COUNTIF($G$4:G29,G29)-1,2)))</f>
        <v>qfdsga</v>
      </c>
      <c r="N29" s="5" t="b">
        <f ca="1">Tableau136[[#This Row],[Colonne2]]=M29</f>
        <v>1</v>
      </c>
    </row>
    <row r="30" spans="2:14" x14ac:dyDescent="0.25">
      <c r="B30" s="4">
        <v>7</v>
      </c>
      <c r="C30" s="4" t="str">
        <f>IF(VLOOKUP(B30,t_37[#All],4,FALSE)&lt;&gt;C29,VLOOKUP(B30,t_37[#All],4,FALSE),VLOOKUP(B30,t_37[#All],7,FALSE))</f>
        <v>hgfhd</v>
      </c>
      <c r="D30" s="4"/>
      <c r="F30" s="1"/>
      <c r="G30" s="4">
        <v>7</v>
      </c>
      <c r="H30" s="4" t="s">
        <v>22</v>
      </c>
      <c r="K30" t="b">
        <f>EXACT(Tableau15[[#This Row],[Colonne2]],Tableau136[[#This Row],[Colonne2]])</f>
        <v>0</v>
      </c>
      <c r="M30" s="5" t="str">
        <f ca="1">OFFSET(Feuil1!$C$1,MATCH(G30,t_37[N°],0)+INT((COUNTIF($G$4:G30,G30))/3),3+(3*MOD(COUNTIF($G$4:G30,G30)-1,2)))</f>
        <v>sfdgsdfq</v>
      </c>
      <c r="N30" s="5" t="b">
        <f ca="1">Tableau136[[#This Row],[Colonne2]]=M30</f>
        <v>1</v>
      </c>
    </row>
    <row r="31" spans="2:14" x14ac:dyDescent="0.25">
      <c r="B31" s="4">
        <v>7</v>
      </c>
      <c r="C31" s="4" t="str">
        <f>IF(VLOOKUP(B31,t_37[#All],4,FALSE)&lt;&gt;C30,VLOOKUP(B31,t_37[#All],4,FALSE),VLOOKUP(B31,t_37[#All],7,FALSE))</f>
        <v>qfdsga</v>
      </c>
      <c r="D31" s="4"/>
      <c r="F31" s="1"/>
      <c r="G31" s="4">
        <v>7</v>
      </c>
      <c r="H31" s="4" t="s">
        <v>30</v>
      </c>
      <c r="K31" t="b">
        <f>EXACT(Tableau15[[#This Row],[Colonne2]],Tableau136[[#This Row],[Colonne2]])</f>
        <v>0</v>
      </c>
      <c r="M31" s="5" t="str">
        <f ca="1">OFFSET(Feuil1!$C$1,MATCH(G31,t_37[N°],0)+INT((COUNTIF($G$4:G31,G31))/3),3+(3*MOD(COUNTIF($G$4:G31,G31)-1,2)))</f>
        <v>sdfgsdf</v>
      </c>
      <c r="N31" s="5" t="b">
        <f ca="1">Tableau136[[#This Row],[Colonne2]]=M31</f>
        <v>1</v>
      </c>
    </row>
    <row r="32" spans="2:14" x14ac:dyDescent="0.25">
      <c r="B32" s="4">
        <v>8</v>
      </c>
      <c r="C32" s="4" t="str">
        <f>IF(VLOOKUP(B32,t_37[#All],4,FALSE)&lt;&gt;C31,VLOOKUP(B32,t_37[#All],4,FALSE),VLOOKUP(B32,t_37[#All],7,FALSE))</f>
        <v>nbvqrfdg</v>
      </c>
      <c r="D32" s="4"/>
      <c r="F32" s="1"/>
      <c r="G32" s="4">
        <v>8</v>
      </c>
      <c r="H32" s="4" t="s">
        <v>7</v>
      </c>
      <c r="K32" t="b">
        <f>EXACT(Tableau15[[#This Row],[Colonne2]],Tableau136[[#This Row],[Colonne2]])</f>
        <v>1</v>
      </c>
      <c r="M32" s="5" t="str">
        <f ca="1">OFFSET(Feuil1!$C$1,MATCH(G32,t_37[N°],0)+INT((COUNTIF($G$4:G32,G32))/3),3+(3*MOD(COUNTIF($G$4:G32,G32)-1,2)))</f>
        <v>nbvqrfdg</v>
      </c>
      <c r="N32" s="5" t="b">
        <f ca="1">Tableau136[[#This Row],[Colonne2]]=M32</f>
        <v>1</v>
      </c>
    </row>
    <row r="33" spans="2:14" x14ac:dyDescent="0.25">
      <c r="B33" s="4">
        <v>8</v>
      </c>
      <c r="C33" s="4" t="str">
        <f>IF(VLOOKUP(B33,t_37[#All],4,FALSE)&lt;&gt;C32,VLOOKUP(B33,t_37[#All],4,FALSE),VLOOKUP(B33,t_37[#All],7,FALSE))</f>
        <v>bfgh</v>
      </c>
      <c r="D33" s="4"/>
      <c r="F33" s="1"/>
      <c r="G33" s="4">
        <v>8</v>
      </c>
      <c r="H33" s="4" t="s">
        <v>15</v>
      </c>
      <c r="K33" t="b">
        <f>EXACT(Tableau15[[#This Row],[Colonne2]],Tableau136[[#This Row],[Colonne2]])</f>
        <v>1</v>
      </c>
      <c r="M33" s="5" t="str">
        <f ca="1">OFFSET(Feuil1!$C$1,MATCH(G33,t_37[N°],0)+INT((COUNTIF($G$4:G33,G33))/3),3+(3*MOD(COUNTIF($G$4:G33,G33)-1,2)))</f>
        <v>bfgh</v>
      </c>
      <c r="N33" s="5" t="b">
        <f ca="1">Tableau136[[#This Row],[Colonne2]]=M33</f>
        <v>1</v>
      </c>
    </row>
    <row r="34" spans="2:14" x14ac:dyDescent="0.25">
      <c r="B34" s="4">
        <v>8</v>
      </c>
      <c r="C34" s="4" t="str">
        <f>IF(VLOOKUP(B34,t_37[#All],4,FALSE)&lt;&gt;C33,VLOOKUP(B34,t_37[#All],4,FALSE),VLOOKUP(B34,t_37[#All],7,FALSE))</f>
        <v>nbvqrfdg</v>
      </c>
      <c r="D34" s="4"/>
      <c r="F34" s="1"/>
      <c r="G34" s="4">
        <v>8</v>
      </c>
      <c r="H34" s="4" t="s">
        <v>23</v>
      </c>
      <c r="K34" t="b">
        <f>EXACT(Tableau15[[#This Row],[Colonne2]],Tableau136[[#This Row],[Colonne2]])</f>
        <v>0</v>
      </c>
      <c r="M34" s="5" t="str">
        <f ca="1">OFFSET(Feuil1!$C$1,MATCH(G34,t_37[N°],0)+INT((COUNTIF($G$4:G34,G34))/3),3+(3*MOD(COUNTIF($G$4:G34,G34)-1,2)))</f>
        <v>xbvcbfg</v>
      </c>
      <c r="N34" s="5" t="b">
        <f ca="1">Tableau136[[#This Row],[Colonne2]]=M34</f>
        <v>1</v>
      </c>
    </row>
    <row r="35" spans="2:14" x14ac:dyDescent="0.25">
      <c r="B35" s="4">
        <v>8</v>
      </c>
      <c r="C35" s="4" t="str">
        <f>IF(VLOOKUP(B35,t_37[#All],4,FALSE)&lt;&gt;C34,VLOOKUP(B35,t_37[#All],4,FALSE),VLOOKUP(B35,t_37[#All],7,FALSE))</f>
        <v>bfgh</v>
      </c>
      <c r="D35" s="4"/>
      <c r="F35" s="1"/>
      <c r="G35" s="4">
        <v>8</v>
      </c>
      <c r="H35" s="4" t="s">
        <v>31</v>
      </c>
      <c r="K35" t="b">
        <f>EXACT(Tableau15[[#This Row],[Colonne2]],Tableau136[[#This Row],[Colonne2]])</f>
        <v>0</v>
      </c>
      <c r="M35" s="5" t="str">
        <f ca="1">OFFSET(Feuil1!$C$1,MATCH(G35,t_37[N°],0)+INT((COUNTIF($G$4:G35,G35))/3),3+(3*MOD(COUNTIF($G$4:G35,G35)-1,2)))</f>
        <v>shgf</v>
      </c>
      <c r="N35" s="5" t="b">
        <f ca="1">Tableau136[[#This Row],[Colonne2]]=M35</f>
        <v>1</v>
      </c>
    </row>
  </sheetData>
  <conditionalFormatting sqref="K3:K1048576 K1">
    <cfRule type="containsText" dxfId="3" priority="11" operator="containsText" text="FAUX">
      <formula>NOT(ISERROR(SEARCH("FAUX",K1)))</formula>
    </cfRule>
    <cfRule type="containsText" dxfId="2" priority="12" operator="containsText" text="VRAI">
      <formula>NOT(ISERROR(SEARCH("VRAI",K1)))</formula>
    </cfRule>
  </conditionalFormatting>
  <conditionalFormatting sqref="B1:B1048576">
    <cfRule type="expression" dxfId="1" priority="10">
      <formula>MOD(B1,2)&lt;&gt;0</formula>
    </cfRule>
  </conditionalFormatting>
  <conditionalFormatting sqref="G1:G1048576">
    <cfRule type="expression" dxfId="0" priority="9">
      <formula>MOD(G1,2)&lt;&gt;0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JFL</cp:lastModifiedBy>
  <dcterms:created xsi:type="dcterms:W3CDTF">2021-05-24T07:44:50Z</dcterms:created>
  <dcterms:modified xsi:type="dcterms:W3CDTF">2021-05-26T13:25:56Z</dcterms:modified>
</cp:coreProperties>
</file>