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Feuil3" sheetId="3" r:id="rId3"/>
  </sheets>
  <definedNames>
    <definedName name="English">Feuil2!$B$17:$M$17</definedName>
    <definedName name="Français">Feuil2!$B$18:$M$18</definedName>
  </definedNames>
  <calcPr calcId="145621"/>
</workbook>
</file>

<file path=xl/calcChain.xml><?xml version="1.0" encoding="utf-8"?>
<calcChain xmlns="http://schemas.openxmlformats.org/spreadsheetml/2006/main">
  <c r="B8" i="2" l="1"/>
  <c r="M8" i="2"/>
  <c r="M9" i="2" s="1"/>
  <c r="L8" i="2"/>
  <c r="L9" i="2" s="1"/>
  <c r="K8" i="2"/>
  <c r="K9" i="2" s="1"/>
  <c r="J8" i="2"/>
  <c r="J9" i="2" s="1"/>
  <c r="I8" i="2"/>
  <c r="I9" i="2" s="1"/>
  <c r="H8" i="2"/>
  <c r="H9" i="2" s="1"/>
  <c r="G8" i="2"/>
  <c r="G9" i="2" s="1"/>
  <c r="F8" i="2"/>
  <c r="F9" i="2" s="1"/>
  <c r="E8" i="2"/>
  <c r="E9" i="2" s="1"/>
  <c r="D8" i="2"/>
  <c r="D9" i="2" s="1"/>
  <c r="C8" i="2"/>
  <c r="C9" i="2" s="1"/>
  <c r="C11" i="2"/>
  <c r="G11" i="2"/>
  <c r="K11" i="2"/>
  <c r="I11" i="2"/>
  <c r="F11" i="2"/>
  <c r="D11" i="2"/>
  <c r="H11" i="2"/>
  <c r="L11" i="2"/>
  <c r="E11" i="2"/>
  <c r="M11" i="2"/>
  <c r="J11" i="2"/>
  <c r="B11" i="2"/>
  <c r="B9" i="2" l="1"/>
  <c r="H5" i="1"/>
  <c r="I5" i="1"/>
</calcChain>
</file>

<file path=xl/sharedStrings.xml><?xml version="1.0" encoding="utf-8"?>
<sst xmlns="http://schemas.openxmlformats.org/spreadsheetml/2006/main" count="30" uniqueCount="29">
  <si>
    <t>Mars</t>
  </si>
  <si>
    <t>Français</t>
  </si>
  <si>
    <t>English</t>
  </si>
  <si>
    <t>LANGUE</t>
  </si>
  <si>
    <t>Somme</t>
  </si>
  <si>
    <t>Mois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</si>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</sst>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;\(#,##0\)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6" fontId="0" fillId="0" borderId="0" xfId="0" applyNumberFormat="1"/>
    <xf numFmtId="164" fontId="1" fillId="2" borderId="0" xfId="0" applyNumberFormat="1" applyFont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:J5"/>
  <sheetViews>
    <sheetView workbookViewId="0">
      <selection activeCell="G2" sqref="G2"/>
    </sheetView>
  </sheetViews>
  <sheetFormatPr baseColWidth="10" defaultRowHeight="15" x14ac:dyDescent="0.25"/>
  <sheetData>
    <row r="2" spans="7:10" x14ac:dyDescent="0.25">
      <c r="G2" t="s">
        <v>1</v>
      </c>
      <c r="H2">
        <v>4</v>
      </c>
    </row>
    <row r="5" spans="7:10" x14ac:dyDescent="0.25">
      <c r="H5">
        <f>MONTH(H2)</f>
        <v>1</v>
      </c>
      <c r="I5">
        <f>MONTH(I2)</f>
        <v>1</v>
      </c>
      <c r="J5" t="s">
        <v>0</v>
      </c>
    </row>
  </sheetData>
  <dataConsolidate/>
  <dataValidations count="2">
    <dataValidation type="list" allowBlank="1" showInputMessage="1" showErrorMessage="1" sqref="G2">
      <formula1>"Français,Anglais"</formula1>
    </dataValidation>
    <dataValidation type="list" allowBlank="1" showInputMessage="1" showErrorMessage="1" sqref="H2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8"/>
  <sheetViews>
    <sheetView showGridLines="0" tabSelected="1" workbookViewId="0">
      <selection activeCell="B11" sqref="B11"/>
    </sheetView>
  </sheetViews>
  <sheetFormatPr baseColWidth="10" defaultRowHeight="15" x14ac:dyDescent="0.25"/>
  <sheetData>
    <row r="2" spans="2:13" x14ac:dyDescent="0.25">
      <c r="B2" t="s">
        <v>3</v>
      </c>
      <c r="D2" t="s">
        <v>4</v>
      </c>
      <c r="E2" t="s">
        <v>5</v>
      </c>
    </row>
    <row r="3" spans="2:13" x14ac:dyDescent="0.25">
      <c r="B3" t="s">
        <v>2</v>
      </c>
      <c r="D3" s="1">
        <v>10</v>
      </c>
      <c r="E3">
        <v>10</v>
      </c>
    </row>
    <row r="8" spans="2:13" x14ac:dyDescent="0.25">
      <c r="B8" s="2" t="str">
        <f>IF($B$3="English","January","Janvier")</f>
        <v>January</v>
      </c>
      <c r="C8" s="2" t="str">
        <f>IF(B3="English","February","Février")</f>
        <v>February</v>
      </c>
      <c r="D8" s="2" t="str">
        <f>IF(B3="English","March","Mars")</f>
        <v>March</v>
      </c>
      <c r="E8" s="2" t="str">
        <f>IF(B3="English","April","Avril")</f>
        <v>April</v>
      </c>
      <c r="F8" s="2" t="str">
        <f>IF(B3="English","May","Mai")</f>
        <v>May</v>
      </c>
      <c r="G8" s="2" t="str">
        <f>IF(B3="English","June","Juin")</f>
        <v>June</v>
      </c>
      <c r="H8" s="2" t="str">
        <f>IF(B3="English","July","Juillet")</f>
        <v>July</v>
      </c>
      <c r="I8" s="2" t="str">
        <f>IF(B3="English","August","Août")</f>
        <v>August</v>
      </c>
      <c r="J8" s="2" t="str">
        <f>IF(B3="English","September","Septembre")</f>
        <v>September</v>
      </c>
      <c r="K8" s="2" t="str">
        <f>IF(B3="English","October","Octobre")</f>
        <v>October</v>
      </c>
      <c r="L8" s="2" t="str">
        <f>IF(B3="English","November","Novembre")</f>
        <v>November</v>
      </c>
      <c r="M8" s="2" t="str">
        <f>IF(B3="English","December","Décembre")</f>
        <v>December</v>
      </c>
    </row>
    <row r="9" spans="2:13" x14ac:dyDescent="0.25">
      <c r="B9">
        <f>IF(B8=$E$3,D3,0)</f>
        <v>0</v>
      </c>
      <c r="C9">
        <f t="shared" ref="C9:M9" si="0">IF(C8=$E$3,E3,0)</f>
        <v>0</v>
      </c>
      <c r="D9">
        <f t="shared" si="0"/>
        <v>0</v>
      </c>
      <c r="E9">
        <f t="shared" si="0"/>
        <v>0</v>
      </c>
      <c r="F9">
        <f t="shared" si="0"/>
        <v>0</v>
      </c>
      <c r="G9">
        <f t="shared" si="0"/>
        <v>0</v>
      </c>
      <c r="H9">
        <f t="shared" si="0"/>
        <v>0</v>
      </c>
      <c r="I9">
        <f t="shared" si="0"/>
        <v>0</v>
      </c>
      <c r="J9">
        <f t="shared" si="0"/>
        <v>0</v>
      </c>
      <c r="K9">
        <f t="shared" si="0"/>
        <v>0</v>
      </c>
      <c r="L9">
        <f t="shared" si="0"/>
        <v>0</v>
      </c>
      <c r="M9">
        <f t="shared" si="0"/>
        <v>0</v>
      </c>
    </row>
    <row r="11" spans="2:13" x14ac:dyDescent="0.25">
      <c r="B11" s="3">
        <f ca="1">IF(MATCH(B8,INDIRECT($B$3),0)=$E$3,$D$3,0)</f>
        <v>0</v>
      </c>
      <c r="C11" s="3">
        <f t="shared" ref="C11:M11" ca="1" si="1">IF(MATCH(C8,INDIRECT($B$3),0)=$E$3,$D$3,0)</f>
        <v>0</v>
      </c>
      <c r="D11" s="3">
        <f t="shared" ca="1" si="1"/>
        <v>0</v>
      </c>
      <c r="E11" s="3">
        <f t="shared" ca="1" si="1"/>
        <v>0</v>
      </c>
      <c r="F11" s="3">
        <f t="shared" ca="1" si="1"/>
        <v>0</v>
      </c>
      <c r="G11" s="3">
        <f t="shared" ca="1" si="1"/>
        <v>0</v>
      </c>
      <c r="H11" s="3">
        <f t="shared" ca="1" si="1"/>
        <v>0</v>
      </c>
      <c r="I11" s="3">
        <f t="shared" ca="1" si="1"/>
        <v>0</v>
      </c>
      <c r="J11" s="3">
        <f t="shared" ca="1" si="1"/>
        <v>0</v>
      </c>
      <c r="K11" s="3">
        <f t="shared" ca="1" si="1"/>
        <v>10</v>
      </c>
      <c r="L11" s="3">
        <f t="shared" ca="1" si="1"/>
        <v>0</v>
      </c>
      <c r="M11" s="3">
        <f t="shared" ca="1" si="1"/>
        <v>0</v>
      </c>
    </row>
    <row r="17" spans="2:13" x14ac:dyDescent="0.25">
      <c r="B17" t="s">
        <v>6</v>
      </c>
      <c r="C17" t="s">
        <v>7</v>
      </c>
      <c r="D17" t="s">
        <v>8</v>
      </c>
      <c r="E17" t="s">
        <v>9</v>
      </c>
      <c r="F17" t="s">
        <v>10</v>
      </c>
      <c r="G17" t="s">
        <v>11</v>
      </c>
      <c r="H17" t="s">
        <v>12</v>
      </c>
      <c r="I17" t="s">
        <v>13</v>
      </c>
      <c r="J17" t="s">
        <v>14</v>
      </c>
      <c r="K17" t="s">
        <v>15</v>
      </c>
      <c r="L17" t="s">
        <v>16</v>
      </c>
      <c r="M17" t="s">
        <v>17</v>
      </c>
    </row>
    <row r="18" spans="2:13" x14ac:dyDescent="0.25">
      <c r="B18" t="s">
        <v>18</v>
      </c>
      <c r="C18" t="s">
        <v>19</v>
      </c>
      <c r="D18" t="s">
        <v>0</v>
      </c>
      <c r="E18" t="s">
        <v>20</v>
      </c>
      <c r="F18" t="s">
        <v>21</v>
      </c>
      <c r="G18" t="s">
        <v>22</v>
      </c>
      <c r="H18" t="s">
        <v>23</v>
      </c>
      <c r="I18" t="s">
        <v>24</v>
      </c>
      <c r="J18" t="s">
        <v>25</v>
      </c>
      <c r="K18" t="s">
        <v>26</v>
      </c>
      <c r="L18" t="s">
        <v>27</v>
      </c>
      <c r="M18" t="s">
        <v>28</v>
      </c>
    </row>
  </sheetData>
  <dataValidations count="2">
    <dataValidation type="list" allowBlank="1" showInputMessage="1" showErrorMessage="1" sqref="B3">
      <formula1>"English,Français"</formula1>
    </dataValidation>
    <dataValidation type="list" allowBlank="1" showInputMessage="1" showErrorMessage="1" sqref="E3">
      <formula1>"01,02,03,04,05,06,07,08,09,10,11,12"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English</vt:lpstr>
      <vt:lpstr>Français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de Bérail</dc:creator>
  <cp:lastModifiedBy>JFL</cp:lastModifiedBy>
  <dcterms:created xsi:type="dcterms:W3CDTF">2015-04-22T15:17:36Z</dcterms:created>
  <dcterms:modified xsi:type="dcterms:W3CDTF">2015-04-22T15:46:57Z</dcterms:modified>
</cp:coreProperties>
</file>