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5" i="1" l="1"/>
  <c r="G14" i="1"/>
  <c r="H15" i="1"/>
  <c r="H10" i="1"/>
  <c r="H11" i="1"/>
  <c r="H12" i="1"/>
  <c r="H13" i="1"/>
  <c r="H14" i="1"/>
  <c r="G13" i="1"/>
  <c r="G12" i="1"/>
  <c r="G11" i="1"/>
  <c r="E15" i="1"/>
  <c r="D15" i="1"/>
  <c r="E14" i="1"/>
  <c r="D14" i="1"/>
  <c r="E13" i="1"/>
  <c r="D13" i="1"/>
  <c r="E12" i="1"/>
  <c r="D12" i="1"/>
  <c r="E11" i="1"/>
  <c r="D11" i="1"/>
  <c r="G10" i="1"/>
  <c r="E10" i="1"/>
  <c r="D10" i="1"/>
</calcChain>
</file>

<file path=xl/sharedStrings.xml><?xml version="1.0" encoding="utf-8"?>
<sst xmlns="http://schemas.openxmlformats.org/spreadsheetml/2006/main" count="24" uniqueCount="24">
  <si>
    <t>Début</t>
  </si>
  <si>
    <t>Fin</t>
  </si>
  <si>
    <t>Durée</t>
  </si>
  <si>
    <t>09/01/2012 08:03</t>
  </si>
  <si>
    <t>09/01/2012 08:36</t>
  </si>
  <si>
    <t>00:33</t>
  </si>
  <si>
    <t>09/01/2012 08:00</t>
  </si>
  <si>
    <t>09/01/2012 18:00</t>
  </si>
  <si>
    <t>10:00</t>
  </si>
  <si>
    <t>09/01/2012 09:52</t>
  </si>
  <si>
    <t>09/01/2012 10:12</t>
  </si>
  <si>
    <t>00:20</t>
  </si>
  <si>
    <t>09/01/2012 14:35</t>
  </si>
  <si>
    <t>09/01/2012 17:50</t>
  </si>
  <si>
    <t>03:15</t>
  </si>
  <si>
    <t>09/01/2012 14:21</t>
  </si>
  <si>
    <t>13/01/2012 12:00</t>
  </si>
  <si>
    <t>37:39</t>
  </si>
  <si>
    <t>10/01/2012 10:04</t>
  </si>
  <si>
    <t>11/01/2012 09:58</t>
  </si>
  <si>
    <t>09:54</t>
  </si>
  <si>
    <t>7j/7</t>
  </si>
  <si>
    <t>5j/7</t>
  </si>
  <si>
    <t>6j/7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</si>
</sst>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:ss;@"/>
    <numFmt numFmtId="168" formatCode="[h]:mm"/>
  </numFmts>
  <fonts count="3" x14ac:knownFonts="1">
    <font>
      <sz val="11"/>
      <color theme="1"/>
      <name val="Calibri"/>
      <family val="2"/>
      <scheme val="minor"/>
    </font>
    <font>
      <b/>
      <sz val="10"/>
      <color indexed="9"/>
      <name val="Calibri"/>
      <family val="2"/>
    </font>
    <font>
      <sz val="10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8"/>
        <bgColor indexed="64"/>
      </patternFill>
    </fill>
    <fill>
      <patternFill patternType="solid">
        <fgColor indexed="9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left" vertical="center"/>
      <protection locked="0"/>
    </xf>
    <xf numFmtId="165" fontId="2" fillId="5" borderId="2" xfId="0" applyNumberFormat="1" applyFont="1" applyFill="1" applyBorder="1" applyAlignment="1" applyProtection="1">
      <alignment horizontal="left" vertical="center"/>
      <protection locked="0"/>
    </xf>
    <xf numFmtId="165" fontId="2" fillId="6" borderId="2" xfId="0" applyNumberFormat="1" applyFont="1" applyFill="1" applyBorder="1" applyAlignment="1" applyProtection="1">
      <alignment horizontal="left" vertical="center"/>
      <protection locked="0"/>
    </xf>
    <xf numFmtId="2" fontId="2" fillId="7" borderId="2" xfId="0" applyNumberFormat="1" applyFont="1" applyFill="1" applyBorder="1" applyAlignment="1" applyProtection="1">
      <alignment horizontal="left" vertical="center"/>
      <protection locked="0"/>
    </xf>
    <xf numFmtId="22" fontId="2" fillId="4" borderId="2" xfId="0" applyNumberFormat="1" applyFont="1" applyFill="1" applyBorder="1" applyAlignment="1" applyProtection="1">
      <alignment horizontal="left" vertical="center"/>
      <protection locked="0"/>
    </xf>
    <xf numFmtId="168" fontId="2" fillId="8" borderId="2" xfId="0" applyNumberFormat="1" applyFont="1" applyFill="1" applyBorder="1" applyAlignment="1" applyProtection="1">
      <alignment horizontal="left" vertical="center"/>
      <protection locked="0"/>
    </xf>
    <xf numFmtId="165" fontId="2" fillId="7" borderId="2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H27" sqref="H27"/>
    </sheetView>
  </sheetViews>
  <sheetFormatPr baseColWidth="10" defaultRowHeight="15" x14ac:dyDescent="0.25"/>
  <cols>
    <col min="1" max="2" width="15.28515625" bestFit="1" customWidth="1"/>
    <col min="5" max="5" width="17.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2">
        <v>0.33333333333333331</v>
      </c>
      <c r="E1" s="2">
        <v>0.75</v>
      </c>
      <c r="F1" s="2">
        <v>0.41666666666666669</v>
      </c>
    </row>
    <row r="10" spans="1:8" x14ac:dyDescent="0.25">
      <c r="A10" s="3" t="s">
        <v>3</v>
      </c>
      <c r="B10" s="3" t="s">
        <v>4</v>
      </c>
      <c r="C10" s="3" t="s">
        <v>5</v>
      </c>
      <c r="D10" s="4">
        <f t="shared" ref="D10:D15" si="0">(DATEDIF(A10,B10,"d")*TIME(HOUR($F$1),MINUTE($F$1),))   +    MAX(MIN(B10-INT(B10),TIME(HOUR($E$1),MINUTE($E$1),)),TIME(HOUR($D$1),MINUTE($D$1),))    -    MAX(MIN(A10-INT(A10),TIME(HOUR($E$1),MINUTE($E$1),)),TIME(HOUR($D$1),MINUTE($D$1),))</f>
        <v>2.2916666661330964E-2</v>
      </c>
      <c r="E10" s="5">
        <f t="shared" ref="E10:E15" si="1">(NETWORKDAYS(A10,B10)*TIME(HOUR($F$1),MINUTE($F$1),))-$F$1     +    MAX(MIN(B10-INT(B10),TIME(HOUR($E$1),MINUTE($E$1),)),TIME(HOUR($D$1),MINUTE($D$1),))    -    MAX(MIN(A10-INT(A10),TIME(HOUR($E$1),MINUTE($E$1),)),TIME(HOUR($D$1),MINUTE($D$1),))</f>
        <v>2.2916666661330964E-2</v>
      </c>
      <c r="F10" s="6"/>
      <c r="G10" s="9">
        <f t="shared" ref="G10:G15" si="2">(IF(INT(B10)&gt;INT(A10),NB.JOURS.OUVRES.INTL(A10,B10-1,11)*TIME(HOUR($F$1),MINUTE($F$1),)))     +    IF(WEEKDAY(A10,2)&lt;&gt;7,MAX(MIN(B10-INT(B10),TIME(HOUR($E$1),MINUTE($E$1),)),TIME(HOUR($D$1),MINUTE($D$1),)),0)    -    IF(WEEKDAY(A10,2)&lt;&gt;7,MAX(MIN(A10-INT(A10),TIME(HOUR($E$1),MINUTE($E$1),)),TIME(HOUR($D$1),MINUTE($D$1),)),0)</f>
        <v>2.2916666661330964E-2</v>
      </c>
      <c r="H10" s="8">
        <f t="shared" ref="H10:H15" si="3">(IF(INT(B10)&gt;INT(A10),NETWORKDAYS.INTL(A10,B10-1,11)*TIME(HOUR($F$1),MINUTE($F$1),)))     +    IF(WEEKDAY(B10,2)&lt;&gt;7,MAX(MIN(B10-INT(B10),TIME(HOUR($E$1),MINUTE($E$1),)),TIME(HOUR($D$1),MINUTE($D$1),)),0)    -    IF(WEEKDAY(A10,2)&lt;&gt;7,MAX(MIN(A10-INT(A10),TIME(HOUR($E$1),MINUTE($E$1),)),TIME(HOUR($D$1),MINUTE($D$1),)),0)</f>
        <v>2.2916666661330964E-2</v>
      </c>
    </row>
    <row r="11" spans="1:8" x14ac:dyDescent="0.25">
      <c r="A11" s="3" t="s">
        <v>6</v>
      </c>
      <c r="B11" s="3" t="s">
        <v>7</v>
      </c>
      <c r="C11" s="3" t="s">
        <v>8</v>
      </c>
      <c r="D11" s="4">
        <f t="shared" si="0"/>
        <v>0.41666666666424135</v>
      </c>
      <c r="E11" s="5">
        <f t="shared" si="1"/>
        <v>0.41666666666424135</v>
      </c>
      <c r="F11" s="6"/>
      <c r="G11" s="9">
        <f t="shared" si="2"/>
        <v>0.41666666666424135</v>
      </c>
      <c r="H11" s="8">
        <f t="shared" si="3"/>
        <v>0.41666666666424135</v>
      </c>
    </row>
    <row r="12" spans="1:8" x14ac:dyDescent="0.25">
      <c r="A12" s="3" t="s">
        <v>9</v>
      </c>
      <c r="B12" s="3" t="s">
        <v>10</v>
      </c>
      <c r="C12" s="3" t="s">
        <v>11</v>
      </c>
      <c r="D12" s="4">
        <f t="shared" si="0"/>
        <v>1.3888888890505768E-2</v>
      </c>
      <c r="E12" s="5">
        <f t="shared" si="1"/>
        <v>1.3888888890505768E-2</v>
      </c>
      <c r="F12" s="6"/>
      <c r="G12" s="9">
        <f t="shared" si="2"/>
        <v>1.3888888890505768E-2</v>
      </c>
      <c r="H12" s="8">
        <f t="shared" si="3"/>
        <v>1.3888888890505768E-2</v>
      </c>
    </row>
    <row r="13" spans="1:8" x14ac:dyDescent="0.25">
      <c r="A13" s="3" t="s">
        <v>12</v>
      </c>
      <c r="B13" s="3" t="s">
        <v>13</v>
      </c>
      <c r="C13" s="3" t="s">
        <v>14</v>
      </c>
      <c r="D13" s="4">
        <f t="shared" si="0"/>
        <v>0.13541666666424135</v>
      </c>
      <c r="E13" s="5">
        <f t="shared" si="1"/>
        <v>0.13541666666424135</v>
      </c>
      <c r="F13" s="6"/>
      <c r="G13" s="9">
        <f t="shared" si="2"/>
        <v>0.13541666666424135</v>
      </c>
      <c r="H13" s="8">
        <f t="shared" si="3"/>
        <v>0.13541666666424135</v>
      </c>
    </row>
    <row r="14" spans="1:8" x14ac:dyDescent="0.25">
      <c r="A14" s="7" t="s">
        <v>15</v>
      </c>
      <c r="B14" s="7" t="s">
        <v>16</v>
      </c>
      <c r="C14" s="3" t="s">
        <v>17</v>
      </c>
      <c r="D14" s="4">
        <f t="shared" si="0"/>
        <v>1.5687500000009704</v>
      </c>
      <c r="E14" s="5">
        <f t="shared" si="1"/>
        <v>1.5687500000009704</v>
      </c>
      <c r="F14" s="6"/>
      <c r="G14" s="9">
        <f>(IF(INT(B14)&gt;INT(A14),NETWORKDAYS.INTL(A14,B14-1,11)*TIME(HOUR($F$1),MINUTE($F$1),)))     +    IF(WEEKDAY(B14,2)&lt;&gt;7,MAX(MIN(B14-INT(B14),TIME(HOUR($E$1),MINUTE($E$1),)),TIME(HOUR($D$1),MINUTE($D$1),)),0)    -    IF(WEEKDAY(A14,2)&lt;&gt;7,MAX(MIN(A14-INT(A14),TIME(HOUR($E$1),MINUTE($E$1),)),TIME(HOUR($D$1),MINUTE($D$1),)),0)</f>
        <v>1.5687500000009704</v>
      </c>
      <c r="H14" s="8">
        <f>(IF(INT(B14)&gt;INT(A14),NETWORKDAYS.INTL(A14,B14-1,11)*TIME(HOUR($F$1),MINUTE($F$1),)))     +    IF(WEEKDAY(B14,2)&lt;&gt;7,MAX(MIN(B14-INT(B14),TIME(HOUR($E$1),MINUTE($E$1),)),TIME(HOUR($D$1),MINUTE($D$1),)),0)    -    IF(WEEKDAY(A14,2)&lt;&gt;7,MAX(MIN(A14-INT(A14),TIME(HOUR($E$1),MINUTE($E$1),)),TIME(HOUR($D$1),MINUTE($D$1),)),0)</f>
        <v>1.5687500000009704</v>
      </c>
    </row>
    <row r="15" spans="1:8" x14ac:dyDescent="0.25">
      <c r="A15" s="7" t="s">
        <v>18</v>
      </c>
      <c r="B15" s="7" t="s">
        <v>19</v>
      </c>
      <c r="C15" s="3" t="s">
        <v>20</v>
      </c>
      <c r="D15" s="4">
        <f t="shared" si="0"/>
        <v>0.4125000000009702</v>
      </c>
      <c r="E15" s="5">
        <f t="shared" si="1"/>
        <v>0.4125000000009702</v>
      </c>
      <c r="F15" s="6"/>
      <c r="G15" s="9">
        <f>(IF(INT(B15)&gt;INT(A15),NETWORKDAYS.INTL(A15,B15-1,11)*TIME(HOUR($F$1),MINUTE($F$1),)))     +    IF(WEEKDAY(B15,2)&lt;&gt;7,MAX(MIN(B15-INT(B15),TIME(HOUR($E$1),MINUTE($E$1),)),TIME(HOUR($D$1),MINUTE($D$1),)),0)    -    IF(WEEKDAY(A15,2)&lt;&gt;7,MAX(MIN(A15-INT(A15),TIME(HOUR($E$1),MINUTE($E$1),)),TIME(HOUR($D$1),MINUTE($D$1),)),0)</f>
        <v>0.4125000000009702</v>
      </c>
      <c r="H15" s="8">
        <f t="shared" si="3"/>
        <v>0.4125000000009702</v>
      </c>
    </row>
    <row r="17" spans="4:7" x14ac:dyDescent="0.25">
      <c r="D17" t="s">
        <v>21</v>
      </c>
      <c r="E17" t="s">
        <v>22</v>
      </c>
      <c r="G17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2012-07-11T08:55:42Z</dcterms:modified>
</cp:coreProperties>
</file>