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an-francois\Documents\Office\Excel - Utilitaires\Excel Forum\"/>
    </mc:Choice>
  </mc:AlternateContent>
  <bookViews>
    <workbookView xWindow="0" yWindow="0" windowWidth="22980" windowHeight="8370" activeTab="1"/>
  </bookViews>
  <sheets>
    <sheet name="MAQUETTE" sheetId="1" r:id="rId1"/>
    <sheet name="produits " sheetId="2" r:id="rId2"/>
  </sheets>
  <externalReferences>
    <externalReference r:id="rId3"/>
  </externalReferences>
  <definedNames>
    <definedName name="ALIMENTAIRE">'produits '!$E$2:$E$4</definedName>
    <definedName name="Catégorie">'produits '!$A$2:$A$4</definedName>
    <definedName name="ENTRETIEN">'produits '!$M$2:$M$5</definedName>
    <definedName name="HYGIENE">'produits '!$I$2:$I$5</definedName>
    <definedName name="LOTS">[1]Lots!$A$2:$A$11</definedName>
    <definedName name="marque_vo">[1]!Tableau_vo[[MARQUE ]]</definedName>
    <definedName name="NEUF">[1]!Tableau_vn[REF]</definedName>
    <definedName name="OCCASION">[1]!Tableau_vo[REF]</definedName>
    <definedName name="PUISSANCE">[1]Lots!$B$2:$B$15</definedName>
    <definedName name="Ref_VN">[1]!Tableau_vn[REF]</definedName>
    <definedName name="TYPE">[1]Lots!$C$2:$C$14</definedName>
    <definedName name="VO">[1]!Tableau_vo[#All]</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7" i="1" l="1"/>
  <c r="G7" i="1"/>
  <c r="F7" i="1"/>
  <c r="E7" i="1"/>
  <c r="D7" i="1"/>
  <c r="C7" i="1"/>
  <c r="D14" i="1"/>
</calcChain>
</file>

<file path=xl/sharedStrings.xml><?xml version="1.0" encoding="utf-8"?>
<sst xmlns="http://schemas.openxmlformats.org/spreadsheetml/2006/main" count="57" uniqueCount="41">
  <si>
    <t>DESTINATAIRE</t>
  </si>
  <si>
    <t>Lot 1</t>
  </si>
  <si>
    <t>Lot 2</t>
  </si>
  <si>
    <t>Lot 5</t>
  </si>
  <si>
    <t>Lot 6</t>
  </si>
  <si>
    <t>Lot 7</t>
  </si>
  <si>
    <t>Lot 8</t>
  </si>
  <si>
    <t>Occasion</t>
  </si>
  <si>
    <t>Neuf</t>
  </si>
  <si>
    <t>Code Interne</t>
  </si>
  <si>
    <t>Ref modèle</t>
  </si>
  <si>
    <t>I35C16</t>
  </si>
  <si>
    <t>I35C17</t>
  </si>
  <si>
    <t>I35C18</t>
  </si>
  <si>
    <t>I35C19</t>
  </si>
  <si>
    <t>I35C20</t>
  </si>
  <si>
    <t xml:space="preserve">Modèle </t>
  </si>
  <si>
    <t xml:space="preserve">Type de véhicule </t>
  </si>
  <si>
    <t>BENNE</t>
  </si>
  <si>
    <t xml:space="preserve">Puissance </t>
  </si>
  <si>
    <t>Prix Véhicule</t>
  </si>
  <si>
    <t xml:space="preserve">OPTIONS </t>
  </si>
  <si>
    <t>N3512</t>
  </si>
  <si>
    <t xml:space="preserve">CATEGORIE </t>
  </si>
  <si>
    <t xml:space="preserve">DESIGNATION </t>
  </si>
  <si>
    <t xml:space="preserve">PRIX </t>
  </si>
  <si>
    <t>ALIMENTAIRE</t>
  </si>
  <si>
    <t>HYGIENE</t>
  </si>
  <si>
    <t xml:space="preserve">ENTRETIEN </t>
  </si>
  <si>
    <t xml:space="preserve">LAIT </t>
  </si>
  <si>
    <t>SAVON MAIN</t>
  </si>
  <si>
    <t xml:space="preserve">EPONGE </t>
  </si>
  <si>
    <t xml:space="preserve">PAIN </t>
  </si>
  <si>
    <t>CREME DOUCHE</t>
  </si>
  <si>
    <t>TABLETTE Lv</t>
  </si>
  <si>
    <t xml:space="preserve">ŒUFS </t>
  </si>
  <si>
    <t>DENTIFIRICE</t>
  </si>
  <si>
    <t xml:space="preserve">LINGETTES </t>
  </si>
  <si>
    <t>DEODORANT</t>
  </si>
  <si>
    <t>PRODUIT VAISSELLE</t>
  </si>
  <si>
    <t xml:space="preserve">Je souhaiterai trier mes produits par catégorie. En effet nous avons une multitudes d'options donc impossible de faire une liste déroulante. Je voudraidonc que l'on puisse choisir la catégorie dans une lise déroulante puis choisir la désignation en fonction de la catégorie. J'ai bien essayé avec la rechercheV ainsi qu'une liste déroulante cependant ça ne fonctionne pas comme je veux !
Merci à toutes les personnes qui vont m'aider... Pouvez vous m'expliquer votre démache car le but est que je le comprennes pour pouvoir l'intégrer sur plusieurs dossier ! Encore merci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</si>
</sst>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4" formatCode="_-* #,##0.0\ [$€-40C]_-;\-* #,##0.0\ [$€-40C]_-;_-* &quot;-&quot;??\ [$€-40C]_-;_-@_-"/>
  </numFmts>
  <fonts count="5" x14ac:knownFonts="1">
    <font>
      <sz val="11"/>
      <color theme="1"/>
      <name val="Calibri"/>
      <family val="2"/>
      <scheme val="minor"/>
    </font>
    <font>
      <sz val="11"/>
      <color theme="1"/>
      <name val="Calibri"/>
      <family val="2"/>
      <scheme val="minor"/>
    </font>
    <font>
      <b/>
      <sz val="11"/>
      <color theme="1"/>
      <name val="Calibri"/>
      <family val="2"/>
      <scheme val="minor"/>
    </font>
    <font>
      <sz val="10"/>
      <color theme="1"/>
      <name val="Calibri"/>
      <family val="2"/>
      <scheme val="minor"/>
    </font>
    <font>
      <b/>
      <i/>
      <sz val="11"/>
      <color theme="1"/>
      <name val="Calibri"/>
      <family val="2"/>
      <scheme val="minor"/>
    </font>
  </fonts>
  <fills count="3">
    <fill>
      <patternFill patternType="none"/>
    </fill>
    <fill>
      <patternFill patternType="gray125"/>
    </fill>
    <fill>
      <patternFill patternType="solid">
        <fgColor rgb="FFFFFF00"/>
        <bgColor indexed="64"/>
      </patternFill>
    </fill>
  </fills>
  <borders count="13">
    <border>
      <left/>
      <right/>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style="medium">
        <color indexed="64"/>
      </left>
      <right/>
      <top/>
      <bottom/>
      <diagonal/>
    </border>
    <border>
      <left style="medium">
        <color indexed="64"/>
      </left>
      <right style="medium">
        <color indexed="64"/>
      </right>
      <top/>
      <bottom/>
      <diagonal/>
    </border>
    <border>
      <left/>
      <right style="medium">
        <color indexed="64"/>
      </right>
      <top/>
      <bottom/>
      <diagonal/>
    </border>
    <border>
      <left style="medium">
        <color indexed="64"/>
      </left>
      <right/>
      <top/>
      <bottom style="medium">
        <color indexed="64"/>
      </bottom>
      <diagonal/>
    </border>
    <border>
      <left style="medium">
        <color indexed="64"/>
      </left>
      <right style="medium">
        <color indexed="64"/>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44" fontId="1" fillId="0" borderId="0" applyFont="0" applyFill="0" applyBorder="0" applyAlignment="0" applyProtection="0"/>
  </cellStyleXfs>
  <cellXfs count="22">
    <xf numFmtId="0" fontId="0" fillId="0" borderId="0" xfId="0"/>
    <xf numFmtId="0" fontId="3" fillId="0" borderId="1" xfId="0" applyFont="1" applyBorder="1" applyAlignment="1">
      <alignment horizontal="center" vertical="center"/>
    </xf>
    <xf numFmtId="0" fontId="3" fillId="0" borderId="0" xfId="0" applyFont="1" applyAlignment="1">
      <alignment horizontal="center" vertical="center"/>
    </xf>
    <xf numFmtId="0" fontId="4" fillId="0" borderId="2" xfId="0" applyFont="1" applyBorder="1"/>
    <xf numFmtId="0" fontId="4" fillId="0" borderId="3" xfId="0" applyFont="1" applyBorder="1"/>
    <xf numFmtId="0" fontId="3" fillId="0" borderId="4" xfId="0" applyFont="1" applyBorder="1" applyAlignment="1">
      <alignment horizontal="center" vertical="center"/>
    </xf>
    <xf numFmtId="0" fontId="3" fillId="0" borderId="0" xfId="0" applyFont="1" applyBorder="1"/>
    <xf numFmtId="0" fontId="3" fillId="0" borderId="5" xfId="0" applyFont="1" applyBorder="1"/>
    <xf numFmtId="0" fontId="4" fillId="0" borderId="6" xfId="0" applyFont="1" applyBorder="1"/>
    <xf numFmtId="164" fontId="3" fillId="0" borderId="7" xfId="0" applyNumberFormat="1" applyFont="1" applyBorder="1"/>
    <xf numFmtId="0" fontId="3" fillId="0" borderId="8" xfId="0" applyFont="1" applyBorder="1"/>
    <xf numFmtId="0" fontId="3" fillId="0" borderId="9" xfId="0" applyFont="1" applyBorder="1"/>
    <xf numFmtId="0" fontId="2" fillId="0" borderId="0" xfId="0" applyFont="1"/>
    <xf numFmtId="44" fontId="0" fillId="0" borderId="0" xfId="1" applyFont="1"/>
    <xf numFmtId="0" fontId="4" fillId="2" borderId="0" xfId="0" applyFont="1" applyFill="1" applyBorder="1"/>
    <xf numFmtId="0" fontId="0" fillId="2" borderId="0" xfId="0" applyFill="1"/>
    <xf numFmtId="0" fontId="2" fillId="0" borderId="0" xfId="0" applyFont="1" applyAlignment="1">
      <alignment horizontal="center"/>
    </xf>
    <xf numFmtId="0" fontId="0" fillId="0" borderId="0" xfId="0" applyAlignment="1">
      <alignment horizontal="center"/>
    </xf>
    <xf numFmtId="0" fontId="2" fillId="0" borderId="10" xfId="0" applyFont="1" applyBorder="1" applyAlignment="1">
      <alignment horizontal="center"/>
    </xf>
    <xf numFmtId="0" fontId="2" fillId="0" borderId="11" xfId="0" applyFont="1" applyBorder="1" applyAlignment="1">
      <alignment horizontal="center"/>
    </xf>
    <xf numFmtId="0" fontId="2" fillId="0" borderId="12" xfId="0" applyFont="1" applyBorder="1" applyAlignment="1">
      <alignment horizontal="center"/>
    </xf>
    <xf numFmtId="0" fontId="0" fillId="2" borderId="0" xfId="0" applyFill="1" applyAlignment="1">
      <alignment horizontal="center" vertical="top" wrapText="1"/>
    </xf>
  </cellXfs>
  <cellStyles count="2">
    <cellStyle name="Monétaire"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ortable\Desktop\MAQUETTE%20APPELS%20D'OFF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AQUETTE"/>
      <sheetName val="Lots"/>
      <sheetName val="OPTIONS "/>
      <sheetName val="Véhicule VO"/>
      <sheetName val="Véhicule VN"/>
      <sheetName val="MAQUETTE APPELS D'OFFRE"/>
    </sheetNames>
    <sheetDataSet>
      <sheetData sheetId="0"/>
      <sheetData sheetId="1">
        <row r="2">
          <cell r="A2" t="str">
            <v>Lot 1</v>
          </cell>
          <cell r="B2">
            <v>70</v>
          </cell>
          <cell r="C2" t="str">
            <v>BENNE</v>
          </cell>
        </row>
        <row r="3">
          <cell r="A3" t="str">
            <v>Lot 2</v>
          </cell>
          <cell r="B3">
            <v>80</v>
          </cell>
          <cell r="C3" t="str">
            <v>FOURGON L1</v>
          </cell>
        </row>
        <row r="4">
          <cell r="A4" t="str">
            <v>Lot 3</v>
          </cell>
          <cell r="B4">
            <v>90</v>
          </cell>
          <cell r="C4" t="str">
            <v>FOURGON L2</v>
          </cell>
        </row>
        <row r="5">
          <cell r="A5" t="str">
            <v>Lot 4</v>
          </cell>
          <cell r="B5">
            <v>100</v>
          </cell>
          <cell r="C5" t="str">
            <v>FOURGON L3</v>
          </cell>
        </row>
        <row r="6">
          <cell r="A6" t="str">
            <v>Lot 5</v>
          </cell>
          <cell r="B6">
            <v>110</v>
          </cell>
          <cell r="C6" t="str">
            <v>FOURGONNETTE</v>
          </cell>
        </row>
        <row r="7">
          <cell r="A7" t="str">
            <v>Lot 6</v>
          </cell>
          <cell r="B7">
            <v>120</v>
          </cell>
          <cell r="C7" t="str">
            <v>FRIGO</v>
          </cell>
        </row>
        <row r="8">
          <cell r="A8" t="str">
            <v>Lot 7</v>
          </cell>
          <cell r="B8">
            <v>130</v>
          </cell>
          <cell r="C8" t="str">
            <v xml:space="preserve">GRAND VOLUME </v>
          </cell>
        </row>
        <row r="9">
          <cell r="A9" t="str">
            <v>Lot 8</v>
          </cell>
          <cell r="B9">
            <v>140</v>
          </cell>
          <cell r="C9" t="str">
            <v>GRUE</v>
          </cell>
        </row>
        <row r="10">
          <cell r="A10" t="str">
            <v>Lot 9</v>
          </cell>
          <cell r="B10">
            <v>150</v>
          </cell>
          <cell r="C10" t="str">
            <v xml:space="preserve">MINIBUS </v>
          </cell>
        </row>
        <row r="11">
          <cell r="A11" t="str">
            <v>Lot 10</v>
          </cell>
          <cell r="B11">
            <v>160</v>
          </cell>
          <cell r="C11" t="str">
            <v>PLATEAU</v>
          </cell>
        </row>
        <row r="12">
          <cell r="B12">
            <v>170</v>
          </cell>
          <cell r="C12" t="str">
            <v>POLYBENNE</v>
          </cell>
        </row>
        <row r="13">
          <cell r="B13">
            <v>180</v>
          </cell>
          <cell r="C13" t="str">
            <v>UTILITAIRE LEGER</v>
          </cell>
        </row>
        <row r="14">
          <cell r="B14">
            <v>190</v>
          </cell>
          <cell r="C14" t="str">
            <v>VEHICULE SOCIETE</v>
          </cell>
        </row>
        <row r="15">
          <cell r="B15">
            <v>200</v>
          </cell>
        </row>
      </sheetData>
      <sheetData sheetId="2"/>
      <sheetData sheetId="3"/>
      <sheetData sheetId="4"/>
      <sheetData sheetId="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N17"/>
  <sheetViews>
    <sheetView topLeftCell="B1" zoomScale="130" zoomScaleNormal="130" zoomScalePageLayoutView="150" workbookViewId="0">
      <selection activeCell="C14" sqref="C14"/>
    </sheetView>
  </sheetViews>
  <sheetFormatPr baseColWidth="10" defaultRowHeight="15" x14ac:dyDescent="0.25"/>
  <cols>
    <col min="1" max="1" width="3.28515625" customWidth="1"/>
    <col min="2" max="2" width="18.28515625" customWidth="1"/>
    <col min="3" max="3" width="24.28515625" customWidth="1"/>
    <col min="4" max="4" width="11.42578125" customWidth="1"/>
  </cols>
  <sheetData>
    <row r="1" spans="2:14" x14ac:dyDescent="0.25">
      <c r="B1" s="16" t="s">
        <v>0</v>
      </c>
      <c r="C1" s="16"/>
      <c r="D1" s="16"/>
      <c r="E1" s="17"/>
      <c r="F1" s="17"/>
      <c r="G1" s="17"/>
      <c r="H1" s="17"/>
    </row>
    <row r="2" spans="2:14" ht="15.75" thickBot="1" x14ac:dyDescent="0.3"/>
    <row r="3" spans="2:14" ht="15.75" thickBot="1" x14ac:dyDescent="0.3">
      <c r="C3" s="1" t="s">
        <v>1</v>
      </c>
      <c r="D3" s="2" t="s">
        <v>2</v>
      </c>
      <c r="E3" s="2" t="s">
        <v>3</v>
      </c>
      <c r="F3" s="2" t="s">
        <v>4</v>
      </c>
      <c r="G3" s="2" t="s">
        <v>5</v>
      </c>
      <c r="H3" s="2" t="s">
        <v>6</v>
      </c>
    </row>
    <row r="4" spans="2:14" x14ac:dyDescent="0.25">
      <c r="B4" s="3"/>
      <c r="C4" s="1" t="s">
        <v>8</v>
      </c>
      <c r="D4" s="1" t="s">
        <v>7</v>
      </c>
      <c r="E4" s="1" t="s">
        <v>8</v>
      </c>
      <c r="F4" s="1" t="s">
        <v>8</v>
      </c>
      <c r="G4" s="1" t="s">
        <v>8</v>
      </c>
      <c r="H4" s="1" t="s">
        <v>8</v>
      </c>
    </row>
    <row r="5" spans="2:14" x14ac:dyDescent="0.25">
      <c r="B5" s="4" t="s">
        <v>9</v>
      </c>
      <c r="C5" s="5"/>
      <c r="D5" s="6"/>
      <c r="E5" s="6"/>
      <c r="F5" s="6"/>
      <c r="G5" s="6"/>
      <c r="H5" s="7"/>
    </row>
    <row r="6" spans="2:14" x14ac:dyDescent="0.25">
      <c r="B6" s="4" t="s">
        <v>10</v>
      </c>
      <c r="C6" s="5" t="s">
        <v>22</v>
      </c>
      <c r="D6" s="5" t="s">
        <v>11</v>
      </c>
      <c r="E6" s="5" t="s">
        <v>12</v>
      </c>
      <c r="F6" s="5" t="s">
        <v>13</v>
      </c>
      <c r="G6" s="5" t="s">
        <v>14</v>
      </c>
      <c r="H6" s="5" t="s">
        <v>15</v>
      </c>
    </row>
    <row r="7" spans="2:14" x14ac:dyDescent="0.25">
      <c r="B7" s="4" t="s">
        <v>16</v>
      </c>
      <c r="C7" s="5" t="str">
        <f>_xlfn.IFS(C4="occasion",CONCATENATE(VLOOKUP(C6,[1]!Tableau_vo[#Data],2)," ",VLOOKUP(C6,[1]!Tableau_vo[#Data],3)),C4="neuf",CONCATENATE(VLOOKUP(C6,[1]!Tableau_vn[#Data],2)," ",VLOOKUP(C6,[1]!Tableau_vn[#Data],3)))</f>
        <v>NISSAN CABSTAR NT400 35.12</v>
      </c>
      <c r="D7" s="5" t="str">
        <f>CONCATENATE(VLOOKUP(D6,[1]!Tableau_vo[#Data],2)," ",VLOOKUP(D6,[1]!Tableau_vo[#Data],3))</f>
        <v>IVECO  35S13</v>
      </c>
      <c r="E7" s="5" t="str">
        <f>CONCATENATE(VLOOKUP(E6,[1]!Tableau_vo[#Data],2)," ",VLOOKUP(E6,[1]!Tableau_vo[#Data],3))</f>
        <v>IVECO  35S13</v>
      </c>
      <c r="F7" s="5" t="str">
        <f>CONCATENATE(VLOOKUP(F6,[1]!Tableau_vo[#Data],2)," ",VLOOKUP(F6,[1]!Tableau_vo[#Data],3))</f>
        <v>IVECO  35S13</v>
      </c>
      <c r="G7" s="5" t="str">
        <f>CONCATENATE(VLOOKUP(G6,[1]!Tableau_vo[#Data],2)," ",VLOOKUP(G6,[1]!Tableau_vo[#Data],3))</f>
        <v>IVECO  35S13</v>
      </c>
      <c r="H7" s="5" t="str">
        <f>CONCATENATE(VLOOKUP(H6,[1]!Tableau_vo[#Data],2)," ",VLOOKUP(H6,[1]!Tableau_vo[#Data],3))</f>
        <v>IVECO  35S13</v>
      </c>
      <c r="J7" s="21" t="s">
        <v>40</v>
      </c>
      <c r="K7" s="21"/>
      <c r="L7" s="21"/>
      <c r="M7" s="21"/>
      <c r="N7" s="21"/>
    </row>
    <row r="8" spans="2:14" x14ac:dyDescent="0.25">
      <c r="B8" s="4" t="s">
        <v>17</v>
      </c>
      <c r="C8" s="5" t="s">
        <v>18</v>
      </c>
      <c r="D8" s="6"/>
      <c r="E8" s="6"/>
      <c r="F8" s="6"/>
      <c r="G8" s="6"/>
      <c r="H8" s="7"/>
      <c r="J8" s="21"/>
      <c r="K8" s="21"/>
      <c r="L8" s="21"/>
      <c r="M8" s="21"/>
      <c r="N8" s="21"/>
    </row>
    <row r="9" spans="2:14" x14ac:dyDescent="0.25">
      <c r="B9" s="4" t="s">
        <v>19</v>
      </c>
      <c r="C9" s="5">
        <v>80</v>
      </c>
      <c r="D9" s="6"/>
      <c r="E9" s="6"/>
      <c r="F9" s="6"/>
      <c r="G9" s="6"/>
      <c r="H9" s="7"/>
      <c r="J9" s="21"/>
      <c r="K9" s="21"/>
      <c r="L9" s="21"/>
      <c r="M9" s="21"/>
      <c r="N9" s="21"/>
    </row>
    <row r="10" spans="2:14" ht="15.75" thickBot="1" x14ac:dyDescent="0.3">
      <c r="B10" s="8" t="s">
        <v>20</v>
      </c>
      <c r="C10" s="9">
        <v>0</v>
      </c>
      <c r="D10" s="10"/>
      <c r="E10" s="10"/>
      <c r="F10" s="10"/>
      <c r="G10" s="10"/>
      <c r="H10" s="11"/>
      <c r="J10" s="21"/>
      <c r="K10" s="21"/>
      <c r="L10" s="21"/>
      <c r="M10" s="21"/>
      <c r="N10" s="21"/>
    </row>
    <row r="11" spans="2:14" ht="15.75" thickBot="1" x14ac:dyDescent="0.3">
      <c r="B11" s="12"/>
      <c r="J11" s="21"/>
      <c r="K11" s="21"/>
      <c r="L11" s="21"/>
      <c r="M11" s="21"/>
      <c r="N11" s="21"/>
    </row>
    <row r="12" spans="2:14" ht="15.75" thickBot="1" x14ac:dyDescent="0.3">
      <c r="B12" s="18" t="s">
        <v>21</v>
      </c>
      <c r="C12" s="19"/>
      <c r="D12" s="19"/>
      <c r="E12" s="19"/>
      <c r="F12" s="19"/>
      <c r="G12" s="19"/>
      <c r="H12" s="20"/>
      <c r="J12" s="21"/>
      <c r="K12" s="21"/>
      <c r="L12" s="21"/>
      <c r="M12" s="21"/>
      <c r="N12" s="21"/>
    </row>
    <row r="13" spans="2:14" x14ac:dyDescent="0.25">
      <c r="B13" s="14" t="s">
        <v>23</v>
      </c>
      <c r="C13" s="15" t="s">
        <v>24</v>
      </c>
      <c r="D13" s="15" t="s">
        <v>25</v>
      </c>
      <c r="J13" s="21"/>
      <c r="K13" s="21"/>
      <c r="L13" s="21"/>
      <c r="M13" s="21"/>
      <c r="N13" s="21"/>
    </row>
    <row r="14" spans="2:14" x14ac:dyDescent="0.25">
      <c r="B14" t="s">
        <v>27</v>
      </c>
      <c r="C14" t="s">
        <v>33</v>
      </c>
      <c r="D14">
        <f ca="1">OFFSET(INDIRECT(B14),MATCH(C14,INDIRECT(B14),0)-1,1,1,1)</f>
        <v>1.6</v>
      </c>
      <c r="J14" s="21"/>
      <c r="K14" s="21"/>
      <c r="L14" s="21"/>
      <c r="M14" s="21"/>
      <c r="N14" s="21"/>
    </row>
    <row r="15" spans="2:14" x14ac:dyDescent="0.25">
      <c r="J15" s="21"/>
      <c r="K15" s="21"/>
      <c r="L15" s="21"/>
      <c r="M15" s="21"/>
      <c r="N15" s="21"/>
    </row>
    <row r="16" spans="2:14" x14ac:dyDescent="0.25">
      <c r="J16" s="21"/>
      <c r="K16" s="21"/>
      <c r="L16" s="21"/>
      <c r="M16" s="21"/>
      <c r="N16" s="21"/>
    </row>
    <row r="17" spans="10:14" x14ac:dyDescent="0.25">
      <c r="J17" s="21"/>
      <c r="K17" s="21"/>
      <c r="L17" s="21"/>
      <c r="M17" s="21"/>
      <c r="N17" s="21"/>
    </row>
  </sheetData>
  <dataConsolidate/>
  <mergeCells count="4">
    <mergeCell ref="B1:D1"/>
    <mergeCell ref="E1:H1"/>
    <mergeCell ref="B12:H12"/>
    <mergeCell ref="J7:N17"/>
  </mergeCells>
  <dataValidations count="8">
    <dataValidation type="list" allowBlank="1" showInputMessage="1" showErrorMessage="1" sqref="C3">
      <formula1>LOTS</formula1>
    </dataValidation>
    <dataValidation type="list" allowBlank="1" showInputMessage="1" showErrorMessage="1" sqref="C4:H4">
      <formula1>"Occasion,Neuf"</formula1>
    </dataValidation>
    <dataValidation type="list" allowBlank="1" showInputMessage="1" showErrorMessage="1" sqref="C6:H6">
      <formula1>IF(COUNTIF(C4,"OCCASION"),OCCASION,IF(COUNTIF(C4,"NEUF"),NEUF,))</formula1>
    </dataValidation>
    <dataValidation type="list" allowBlank="1" showInputMessage="1" showErrorMessage="1" sqref="C8">
      <formula1>TYPE</formula1>
    </dataValidation>
    <dataValidation type="list" allowBlank="1" showInputMessage="1" showErrorMessage="1" sqref="C9">
      <formula1>PUISSANCE</formula1>
    </dataValidation>
    <dataValidation type="list" allowBlank="1" showInputMessage="1" showErrorMessage="1" sqref="D3:H3">
      <formula1>LOT</formula1>
    </dataValidation>
    <dataValidation type="list" allowBlank="1" showInputMessage="1" showErrorMessage="1" sqref="B14">
      <formula1>Catégorie</formula1>
    </dataValidation>
    <dataValidation type="list" allowBlank="1" showInputMessage="1" showErrorMessage="1" sqref="C14">
      <formula1>INDIRECT($B$14)</formula1>
    </dataValidation>
  </dataValidations>
  <pageMargins left="0.25" right="0.25" top="0.75" bottom="0.75" header="0.3" footer="0.3"/>
  <pageSetup paperSize="9" orientation="portrait" r:id="rId1"/>
  <headerFooter>
    <oddHeader xml:space="preserve">&amp;C&amp;"-,Gras"&amp;20APPELS D'OFFRES
</oddHeader>
  </headerFooter>
  <extLst>
    <ext xmlns:x14="http://schemas.microsoft.com/office/spreadsheetml/2009/9/main" uri="{CCE6A557-97BC-4b89-ADB6-D9C93CAAB3DF}">
      <x14:dataValidations xmlns:xm="http://schemas.microsoft.com/office/excel/2006/main" count="1">
        <x14:dataValidation type="list" allowBlank="1" showInputMessage="1" showErrorMessage="1">
          <x14:formula1>
            <xm:f>[1]Lots!#REF!</xm:f>
          </x14:formula1>
          <xm:sqref>B4</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workbookViewId="0">
      <selection activeCell="I2" sqref="I2:S5"/>
    </sheetView>
  </sheetViews>
  <sheetFormatPr baseColWidth="10" defaultRowHeight="15" x14ac:dyDescent="0.25"/>
  <cols>
    <col min="1" max="1" width="12.85546875" bestFit="1" customWidth="1"/>
    <col min="2" max="2" width="18.28515625" bestFit="1" customWidth="1"/>
  </cols>
  <sheetData>
    <row r="1" spans="1:14" x14ac:dyDescent="0.25">
      <c r="A1" t="s">
        <v>23</v>
      </c>
      <c r="D1" t="s">
        <v>26</v>
      </c>
      <c r="E1" t="s">
        <v>24</v>
      </c>
      <c r="F1" t="s">
        <v>25</v>
      </c>
      <c r="H1" t="s">
        <v>27</v>
      </c>
      <c r="I1" t="s">
        <v>24</v>
      </c>
      <c r="J1" t="s">
        <v>25</v>
      </c>
      <c r="L1" t="s">
        <v>28</v>
      </c>
      <c r="M1" t="s">
        <v>24</v>
      </c>
      <c r="N1" t="s">
        <v>25</v>
      </c>
    </row>
    <row r="2" spans="1:14" x14ac:dyDescent="0.25">
      <c r="A2" t="s">
        <v>26</v>
      </c>
      <c r="E2" t="s">
        <v>29</v>
      </c>
      <c r="F2" s="13">
        <v>1</v>
      </c>
      <c r="I2" t="s">
        <v>30</v>
      </c>
      <c r="J2">
        <v>4</v>
      </c>
      <c r="M2" t="s">
        <v>31</v>
      </c>
      <c r="N2">
        <v>3.5</v>
      </c>
    </row>
    <row r="3" spans="1:14" x14ac:dyDescent="0.25">
      <c r="A3" t="s">
        <v>27</v>
      </c>
      <c r="E3" t="s">
        <v>32</v>
      </c>
      <c r="F3" s="13">
        <v>0.8</v>
      </c>
      <c r="I3" t="s">
        <v>33</v>
      </c>
      <c r="J3">
        <v>1.6</v>
      </c>
      <c r="M3" t="s">
        <v>34</v>
      </c>
      <c r="N3">
        <v>5.9</v>
      </c>
    </row>
    <row r="4" spans="1:14" x14ac:dyDescent="0.25">
      <c r="A4" t="s">
        <v>28</v>
      </c>
      <c r="E4" t="s">
        <v>35</v>
      </c>
      <c r="F4" s="13">
        <v>2.5</v>
      </c>
      <c r="I4" t="s">
        <v>36</v>
      </c>
      <c r="J4">
        <v>2.2000000000000002</v>
      </c>
      <c r="M4" t="s">
        <v>37</v>
      </c>
      <c r="N4">
        <v>3.8</v>
      </c>
    </row>
    <row r="5" spans="1:14" x14ac:dyDescent="0.25">
      <c r="F5" s="13"/>
      <c r="I5" t="s">
        <v>38</v>
      </c>
      <c r="J5">
        <v>3.7</v>
      </c>
      <c r="M5" t="s">
        <v>39</v>
      </c>
      <c r="N5">
        <v>1.6</v>
      </c>
    </row>
    <row r="7" spans="1:14" x14ac:dyDescent="0.25">
      <c r="F7" s="13"/>
    </row>
    <row r="8" spans="1:14" x14ac:dyDescent="0.25">
      <c r="F8" s="13"/>
    </row>
    <row r="12" spans="1:14" x14ac:dyDescent="0.25">
      <c r="F12" s="13"/>
    </row>
    <row r="13" spans="1:14" x14ac:dyDescent="0.25">
      <c r="F13" s="1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MAQUETTE</vt:lpstr>
      <vt:lpstr>produits </vt:lpstr>
      <vt:lpstr>ALIMENTAIRE</vt:lpstr>
      <vt:lpstr>Catégorie</vt:lpstr>
      <vt:lpstr>ENTRETIEN</vt:lpstr>
      <vt:lpstr>HYGIENE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Portable</dc:creator>
  <cp:lastModifiedBy>jean-francois liquette</cp:lastModifiedBy>
  <dcterms:created xsi:type="dcterms:W3CDTF">2017-02-23T08:28:39Z</dcterms:created>
  <dcterms:modified xsi:type="dcterms:W3CDTF">2017-02-23T09:13:11Z</dcterms:modified>
</cp:coreProperties>
</file>