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10" windowHeight="8115"/>
  </bookViews>
  <sheets>
    <sheet name="Feuil1" sheetId="4" r:id="rId1"/>
    <sheet name="Paramètres" sheetId="2" r:id="rId2"/>
  </sheets>
  <definedNames>
    <definedName name="NounousAnnée">Paramètres!$B$1</definedName>
    <definedName name="NounousMois">Paramètres!$B$4:$B$15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4" l="1"/>
  <c r="H6" i="4" l="1"/>
  <c r="B4" i="4"/>
  <c r="B5" i="4" s="1"/>
  <c r="I8" i="4" l="1"/>
  <c r="I6" i="4"/>
  <c r="H7" i="4"/>
  <c r="I7" i="4" s="1"/>
  <c r="B6" i="4"/>
  <c r="A6" i="4" s="1"/>
  <c r="A5" i="4"/>
  <c r="A4" i="4"/>
  <c r="B7" i="4" l="1"/>
  <c r="B8" i="4" s="1"/>
  <c r="A7" i="4" l="1"/>
  <c r="A8" i="4"/>
  <c r="B9" i="4"/>
  <c r="B10" i="4" l="1"/>
  <c r="A9" i="4"/>
  <c r="A10" i="4" l="1"/>
  <c r="B11" i="4"/>
  <c r="B12" i="4" l="1"/>
  <c r="A11" i="4"/>
  <c r="A12" i="4" l="1"/>
  <c r="B13" i="4"/>
  <c r="B14" i="4" l="1"/>
  <c r="A13" i="4"/>
  <c r="A14" i="4" l="1"/>
  <c r="B15" i="4"/>
  <c r="B16" i="4" l="1"/>
  <c r="A15" i="4"/>
  <c r="A16" i="4" l="1"/>
  <c r="B17" i="4"/>
  <c r="B18" i="4" l="1"/>
  <c r="A17" i="4"/>
  <c r="A18" i="4" l="1"/>
  <c r="B19" i="4"/>
  <c r="B20" i="4" l="1"/>
  <c r="A19" i="4"/>
  <c r="A20" i="4" l="1"/>
  <c r="B21" i="4"/>
  <c r="B22" i="4" l="1"/>
  <c r="A21" i="4"/>
  <c r="A22" i="4" l="1"/>
  <c r="B23" i="4"/>
  <c r="B24" i="4" l="1"/>
  <c r="A23" i="4"/>
  <c r="A24" i="4" l="1"/>
  <c r="B25" i="4"/>
  <c r="B26" i="4" l="1"/>
  <c r="A25" i="4"/>
  <c r="A26" i="4" l="1"/>
  <c r="B27" i="4"/>
  <c r="A27" i="4" l="1"/>
  <c r="B28" i="4"/>
  <c r="A28" i="4" l="1"/>
  <c r="B29" i="4"/>
  <c r="B30" i="4" l="1"/>
  <c r="A29" i="4"/>
  <c r="A30" i="4" l="1"/>
  <c r="B31" i="4"/>
  <c r="A31" i="4" l="1"/>
  <c r="B32" i="4"/>
  <c r="A32" i="4" l="1"/>
  <c r="B33" i="4"/>
  <c r="B34" i="4" l="1"/>
  <c r="A34" i="4" s="1"/>
  <c r="A33" i="4"/>
  <c r="I9" i="4" l="1"/>
</calcChain>
</file>

<file path=xl/sharedStrings.xml><?xml version="1.0" encoding="utf-8"?>
<sst xmlns="http://schemas.openxmlformats.org/spreadsheetml/2006/main" count="28" uniqueCount="26">
  <si>
    <t>Date</t>
  </si>
  <si>
    <t xml:space="preserve">Base </t>
  </si>
  <si>
    <t>H. supp.</t>
  </si>
  <si>
    <t>Tot.</t>
  </si>
  <si>
    <t>H. arrivée</t>
  </si>
  <si>
    <t>H. départ</t>
  </si>
  <si>
    <t>Tarif Horaire</t>
  </si>
  <si>
    <t>Repas</t>
  </si>
  <si>
    <t>Indémnitées Journalières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</si>
  <si>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</si>
  <si>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</si>
  <si>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</si>
  <si>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</si>
  <si>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</si>
  <si>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</si>
  <si>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</si>
  <si>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</si>
  <si>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</si>
  <si>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</si>
  <si>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</si>
  <si>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</si>
  <si>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</si>
  <si>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</si>
  <si>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</t>
  </si>
  <si>
    <t>Choisir le mois :</t>
  </si>
  <si>
    <t>(Le tableau du mois s'adapte automatiquement)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</si>
</sst>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14" fontId="0" fillId="2" borderId="0" xfId="0" applyNumberFormat="1" applyFill="1"/>
    <xf numFmtId="20" fontId="0" fillId="3" borderId="0" xfId="0" applyNumberFormat="1" applyFill="1"/>
    <xf numFmtId="0" fontId="1" fillId="0" borderId="0" xfId="0" applyFont="1"/>
    <xf numFmtId="0" fontId="2" fillId="0" borderId="0" xfId="0" applyFont="1"/>
    <xf numFmtId="0" fontId="3" fillId="4" borderId="1" xfId="0" applyFont="1" applyFill="1" applyBorder="1"/>
    <xf numFmtId="0" fontId="4" fillId="4" borderId="2" xfId="0" applyFont="1" applyFill="1" applyBorder="1"/>
    <xf numFmtId="0" fontId="3" fillId="4" borderId="3" xfId="0" applyFont="1" applyFill="1" applyBorder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165" fontId="2" fillId="2" borderId="0" xfId="0" applyNumberFormat="1" applyFont="1" applyFill="1" applyAlignment="1">
      <alignment horizontal="left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right"/>
    </xf>
    <xf numFmtId="0" fontId="1" fillId="7" borderId="0" xfId="0" applyFont="1" applyFill="1"/>
    <xf numFmtId="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F15" sqref="F15"/>
    </sheetView>
  </sheetViews>
  <sheetFormatPr baseColWidth="10" defaultRowHeight="15" x14ac:dyDescent="0.25"/>
  <cols>
    <col min="5" max="5" width="5.5703125" bestFit="1" customWidth="1"/>
    <col min="6" max="6" width="28.7109375" customWidth="1"/>
    <col min="7" max="7" width="12" customWidth="1"/>
  </cols>
  <sheetData>
    <row r="1" spans="1:9" x14ac:dyDescent="0.25">
      <c r="D1" s="18"/>
      <c r="E1" s="19" t="s">
        <v>24</v>
      </c>
      <c r="F1" s="20" t="s">
        <v>18</v>
      </c>
      <c r="G1" t="s">
        <v>25</v>
      </c>
    </row>
    <row r="3" spans="1:9" x14ac:dyDescent="0.25">
      <c r="A3" s="5"/>
      <c r="B3" s="10" t="s">
        <v>0</v>
      </c>
      <c r="C3" s="4" t="s">
        <v>4</v>
      </c>
      <c r="D3" s="4" t="s">
        <v>5</v>
      </c>
    </row>
    <row r="4" spans="1:9" x14ac:dyDescent="0.25">
      <c r="A4" s="15">
        <f>B4</f>
        <v>42948</v>
      </c>
      <c r="B4" s="2">
        <f>DATE(NounousAnnée,MONTH(1&amp;F1),1)</f>
        <v>42948</v>
      </c>
      <c r="C4" s="1"/>
      <c r="D4" s="1"/>
      <c r="G4" s="12" t="s">
        <v>6</v>
      </c>
      <c r="H4" s="12" t="s">
        <v>23</v>
      </c>
      <c r="I4" s="12" t="s">
        <v>3</v>
      </c>
    </row>
    <row r="5" spans="1:9" x14ac:dyDescent="0.25">
      <c r="A5" s="15">
        <f>B5</f>
        <v>42949</v>
      </c>
      <c r="B5" s="2">
        <f>IF(B4+1&lt;=EOMONTH(B4,0),B4+1,"")</f>
        <v>42949</v>
      </c>
      <c r="C5" s="1"/>
      <c r="D5" s="1"/>
      <c r="F5" s="9" t="s">
        <v>1</v>
      </c>
      <c r="G5" s="11"/>
      <c r="H5" s="11"/>
      <c r="I5" s="21">
        <v>721.5</v>
      </c>
    </row>
    <row r="6" spans="1:9" x14ac:dyDescent="0.25">
      <c r="A6" s="15">
        <f t="shared" ref="A6:A34" si="0">B6</f>
        <v>42950</v>
      </c>
      <c r="B6" s="2">
        <f t="shared" ref="B6:B34" si="1">IF(B5+1&lt;=EOMONTH(B5,0),B5+1,"")</f>
        <v>42950</v>
      </c>
      <c r="C6" s="1"/>
      <c r="D6" s="1"/>
      <c r="F6" s="9" t="s">
        <v>8</v>
      </c>
      <c r="G6" s="11">
        <v>3</v>
      </c>
      <c r="H6" s="13">
        <f>COUNT(D4:D34)</f>
        <v>9</v>
      </c>
      <c r="I6" s="21">
        <f>G6*H6</f>
        <v>27</v>
      </c>
    </row>
    <row r="7" spans="1:9" x14ac:dyDescent="0.25">
      <c r="A7" s="15">
        <f t="shared" si="0"/>
        <v>42951</v>
      </c>
      <c r="B7" s="2">
        <f t="shared" si="1"/>
        <v>42951</v>
      </c>
      <c r="C7" s="1"/>
      <c r="D7" s="1"/>
      <c r="F7" s="9" t="s">
        <v>7</v>
      </c>
      <c r="G7" s="11">
        <v>3.5</v>
      </c>
      <c r="H7" s="13">
        <f>H6</f>
        <v>9</v>
      </c>
      <c r="I7" s="21">
        <f t="shared" ref="I7:I8" si="2">G7*H7</f>
        <v>31.5</v>
      </c>
    </row>
    <row r="8" spans="1:9" ht="15.75" thickBot="1" x14ac:dyDescent="0.3">
      <c r="A8" s="15">
        <f t="shared" si="0"/>
        <v>42952</v>
      </c>
      <c r="B8" s="2">
        <f t="shared" si="1"/>
        <v>42952</v>
      </c>
      <c r="C8" s="1"/>
      <c r="D8" s="1"/>
      <c r="F8" s="9" t="s">
        <v>2</v>
      </c>
      <c r="G8" s="11">
        <v>3.7</v>
      </c>
      <c r="H8" s="13">
        <f>SUMPRODUCT((D4:D34-C4:C34&gt;9/24)*(D4:D34-C4:C34-9/24)*24)</f>
        <v>11.999999999999989</v>
      </c>
      <c r="I8" s="21">
        <f t="shared" si="2"/>
        <v>44.399999999999963</v>
      </c>
    </row>
    <row r="9" spans="1:9" ht="19.5" thickBot="1" x14ac:dyDescent="0.35">
      <c r="A9" s="15">
        <f t="shared" si="0"/>
        <v>42953</v>
      </c>
      <c r="B9" s="2">
        <f t="shared" si="1"/>
        <v>42953</v>
      </c>
      <c r="C9" s="1"/>
      <c r="D9" s="1"/>
      <c r="F9" s="6" t="s">
        <v>3</v>
      </c>
      <c r="G9" s="7"/>
      <c r="H9" s="7"/>
      <c r="I9" s="8">
        <f>SUM(I5:I8)</f>
        <v>824.4</v>
      </c>
    </row>
    <row r="10" spans="1:9" x14ac:dyDescent="0.25">
      <c r="A10" s="15">
        <f t="shared" si="0"/>
        <v>42954</v>
      </c>
      <c r="B10" s="2">
        <f t="shared" si="1"/>
        <v>42954</v>
      </c>
      <c r="C10" s="1"/>
      <c r="D10" s="1"/>
    </row>
    <row r="11" spans="1:9" x14ac:dyDescent="0.25">
      <c r="A11" s="15">
        <f t="shared" si="0"/>
        <v>42955</v>
      </c>
      <c r="B11" s="2">
        <f t="shared" si="1"/>
        <v>42955</v>
      </c>
      <c r="C11" s="1"/>
      <c r="D11" s="1"/>
    </row>
    <row r="12" spans="1:9" x14ac:dyDescent="0.25">
      <c r="A12" s="15">
        <f t="shared" si="0"/>
        <v>42956</v>
      </c>
      <c r="B12" s="2">
        <f t="shared" si="1"/>
        <v>42956</v>
      </c>
      <c r="C12" s="1"/>
      <c r="D12" s="1"/>
    </row>
    <row r="13" spans="1:9" x14ac:dyDescent="0.25">
      <c r="A13" s="15">
        <f t="shared" si="0"/>
        <v>42957</v>
      </c>
      <c r="B13" s="2">
        <f t="shared" si="1"/>
        <v>42957</v>
      </c>
      <c r="C13" s="1"/>
      <c r="D13" s="1"/>
    </row>
    <row r="14" spans="1:9" x14ac:dyDescent="0.25">
      <c r="A14" s="15">
        <f t="shared" si="0"/>
        <v>42958</v>
      </c>
      <c r="B14" s="2">
        <f t="shared" si="1"/>
        <v>42958</v>
      </c>
      <c r="C14" s="1"/>
      <c r="D14" s="1"/>
      <c r="H14" s="17"/>
    </row>
    <row r="15" spans="1:9" x14ac:dyDescent="0.25">
      <c r="A15" s="15">
        <f t="shared" si="0"/>
        <v>42959</v>
      </c>
      <c r="B15" s="2">
        <f t="shared" si="1"/>
        <v>42959</v>
      </c>
      <c r="C15" s="1"/>
      <c r="D15" s="1"/>
    </row>
    <row r="16" spans="1:9" x14ac:dyDescent="0.25">
      <c r="A16" s="15">
        <f t="shared" si="0"/>
        <v>42960</v>
      </c>
      <c r="B16" s="2">
        <f t="shared" si="1"/>
        <v>42960</v>
      </c>
      <c r="C16" s="1"/>
      <c r="D16" s="1"/>
    </row>
    <row r="17" spans="1:5" x14ac:dyDescent="0.25">
      <c r="A17" s="15">
        <f t="shared" si="0"/>
        <v>42961</v>
      </c>
      <c r="B17" s="2">
        <f t="shared" si="1"/>
        <v>42961</v>
      </c>
      <c r="C17" s="1"/>
      <c r="D17" s="1"/>
    </row>
    <row r="18" spans="1:5" x14ac:dyDescent="0.25">
      <c r="A18" s="15">
        <f t="shared" si="0"/>
        <v>42962</v>
      </c>
      <c r="B18" s="2">
        <f t="shared" si="1"/>
        <v>42962</v>
      </c>
      <c r="C18" s="1"/>
      <c r="D18" s="1"/>
    </row>
    <row r="19" spans="1:5" x14ac:dyDescent="0.25">
      <c r="A19" s="15">
        <f t="shared" si="0"/>
        <v>42963</v>
      </c>
      <c r="B19" s="2">
        <f t="shared" si="1"/>
        <v>42963</v>
      </c>
      <c r="C19" s="1"/>
      <c r="D19" s="1"/>
    </row>
    <row r="20" spans="1:5" x14ac:dyDescent="0.25">
      <c r="A20" s="15">
        <f t="shared" si="0"/>
        <v>42964</v>
      </c>
      <c r="B20" s="2">
        <f t="shared" si="1"/>
        <v>42964</v>
      </c>
      <c r="C20" s="1"/>
      <c r="D20" s="1"/>
    </row>
    <row r="21" spans="1:5" x14ac:dyDescent="0.25">
      <c r="A21" s="15">
        <f t="shared" si="0"/>
        <v>42965</v>
      </c>
      <c r="B21" s="2">
        <f t="shared" si="1"/>
        <v>42965</v>
      </c>
      <c r="C21" s="1"/>
      <c r="D21" s="1"/>
    </row>
    <row r="22" spans="1:5" x14ac:dyDescent="0.25">
      <c r="A22" s="15">
        <f t="shared" si="0"/>
        <v>42966</v>
      </c>
      <c r="B22" s="2">
        <f t="shared" si="1"/>
        <v>42966</v>
      </c>
      <c r="C22" s="1"/>
      <c r="D22" s="1"/>
    </row>
    <row r="23" spans="1:5" x14ac:dyDescent="0.25">
      <c r="A23" s="15">
        <f t="shared" si="0"/>
        <v>42967</v>
      </c>
      <c r="B23" s="2">
        <f t="shared" si="1"/>
        <v>42967</v>
      </c>
      <c r="C23" s="1"/>
      <c r="D23" s="1"/>
    </row>
    <row r="24" spans="1:5" x14ac:dyDescent="0.25">
      <c r="A24" s="15">
        <f t="shared" si="0"/>
        <v>42968</v>
      </c>
      <c r="B24" s="2">
        <f t="shared" si="1"/>
        <v>42968</v>
      </c>
      <c r="C24" s="3">
        <v>0.29166666666666669</v>
      </c>
      <c r="D24" s="3">
        <v>0.72916666666666663</v>
      </c>
      <c r="E24" s="16"/>
    </row>
    <row r="25" spans="1:5" x14ac:dyDescent="0.25">
      <c r="A25" s="15">
        <f t="shared" si="0"/>
        <v>42969</v>
      </c>
      <c r="B25" s="2">
        <f t="shared" si="1"/>
        <v>42969</v>
      </c>
      <c r="C25" s="3">
        <v>0.29166666666666669</v>
      </c>
      <c r="D25" s="3">
        <v>0.72916666666666663</v>
      </c>
      <c r="E25" s="16"/>
    </row>
    <row r="26" spans="1:5" x14ac:dyDescent="0.25">
      <c r="A26" s="15">
        <f t="shared" si="0"/>
        <v>42970</v>
      </c>
      <c r="B26" s="2">
        <f t="shared" si="1"/>
        <v>42970</v>
      </c>
      <c r="C26" s="3">
        <v>0.29166666666666669</v>
      </c>
      <c r="D26" s="3">
        <v>0.72916666666666663</v>
      </c>
      <c r="E26" s="16"/>
    </row>
    <row r="27" spans="1:5" x14ac:dyDescent="0.25">
      <c r="A27" s="15">
        <f t="shared" si="0"/>
        <v>42971</v>
      </c>
      <c r="B27" s="2">
        <f t="shared" si="1"/>
        <v>42971</v>
      </c>
      <c r="C27" s="3">
        <v>0.33333333333333331</v>
      </c>
      <c r="D27" s="3">
        <v>0.72916666666666663</v>
      </c>
      <c r="E27" s="16"/>
    </row>
    <row r="28" spans="1:5" x14ac:dyDescent="0.25">
      <c r="A28" s="15">
        <f t="shared" si="0"/>
        <v>42972</v>
      </c>
      <c r="B28" s="2">
        <f t="shared" si="1"/>
        <v>42972</v>
      </c>
      <c r="C28" s="3">
        <v>0.29166666666666669</v>
      </c>
      <c r="D28" s="3">
        <v>0.70833333333333337</v>
      </c>
      <c r="E28" s="16"/>
    </row>
    <row r="29" spans="1:5" x14ac:dyDescent="0.25">
      <c r="A29" s="15">
        <f t="shared" si="0"/>
        <v>42973</v>
      </c>
      <c r="B29" s="2">
        <f t="shared" si="1"/>
        <v>42973</v>
      </c>
      <c r="C29" s="1"/>
      <c r="D29" s="1"/>
      <c r="E29" s="16"/>
    </row>
    <row r="30" spans="1:5" x14ac:dyDescent="0.25">
      <c r="A30" s="15">
        <f t="shared" si="0"/>
        <v>42974</v>
      </c>
      <c r="B30" s="2">
        <f t="shared" si="1"/>
        <v>42974</v>
      </c>
      <c r="C30" s="1"/>
      <c r="D30" s="1"/>
      <c r="E30" s="16"/>
    </row>
    <row r="31" spans="1:5" x14ac:dyDescent="0.25">
      <c r="A31" s="15">
        <f t="shared" si="0"/>
        <v>42975</v>
      </c>
      <c r="B31" s="2">
        <f t="shared" si="1"/>
        <v>42975</v>
      </c>
      <c r="C31" s="3">
        <v>0.29166666666666669</v>
      </c>
      <c r="D31" s="3">
        <v>0.72916666666666663</v>
      </c>
      <c r="E31" s="16"/>
    </row>
    <row r="32" spans="1:5" x14ac:dyDescent="0.25">
      <c r="A32" s="15">
        <f t="shared" si="0"/>
        <v>42976</v>
      </c>
      <c r="B32" s="2">
        <f t="shared" si="1"/>
        <v>42976</v>
      </c>
      <c r="C32" s="3">
        <v>0.29166666666666669</v>
      </c>
      <c r="D32" s="3">
        <v>0.72916666666666663</v>
      </c>
      <c r="E32" s="16"/>
    </row>
    <row r="33" spans="1:5" x14ac:dyDescent="0.25">
      <c r="A33" s="15">
        <f t="shared" si="0"/>
        <v>42977</v>
      </c>
      <c r="B33" s="2">
        <f t="shared" si="1"/>
        <v>42977</v>
      </c>
      <c r="C33" s="3">
        <v>0.29166666666666702</v>
      </c>
      <c r="D33" s="3">
        <v>0.72916666666666696</v>
      </c>
      <c r="E33" s="16"/>
    </row>
    <row r="34" spans="1:5" x14ac:dyDescent="0.25">
      <c r="A34" s="15">
        <f t="shared" si="0"/>
        <v>42978</v>
      </c>
      <c r="B34" s="2">
        <f t="shared" si="1"/>
        <v>42978</v>
      </c>
      <c r="C34" s="3">
        <v>0.29166666666666702</v>
      </c>
      <c r="D34" s="3">
        <v>0.72916666666666696</v>
      </c>
      <c r="E34" s="16"/>
    </row>
    <row r="36" spans="1:5" x14ac:dyDescent="0.25">
      <c r="E36" s="16"/>
    </row>
  </sheetData>
  <dataValidations disablePrompts="1" count="1">
    <dataValidation type="list" allowBlank="1" showInputMessage="1" showErrorMessage="1" sqref="F1">
      <formula1>NounousMois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4" sqref="B4:B15"/>
    </sheetView>
  </sheetViews>
  <sheetFormatPr baseColWidth="10" defaultRowHeight="15" x14ac:dyDescent="0.25"/>
  <sheetData>
    <row r="1" spans="1:2" x14ac:dyDescent="0.25">
      <c r="A1" t="s">
        <v>9</v>
      </c>
      <c r="B1" s="14">
        <v>2017</v>
      </c>
    </row>
    <row r="4" spans="1:2" x14ac:dyDescent="0.25">
      <c r="A4" t="s">
        <v>10</v>
      </c>
      <c r="B4" t="s">
        <v>11</v>
      </c>
    </row>
    <row r="5" spans="1:2" x14ac:dyDescent="0.25">
      <c r="B5" t="s">
        <v>12</v>
      </c>
    </row>
    <row r="6" spans="1:2" x14ac:dyDescent="0.25">
      <c r="B6" t="s">
        <v>13</v>
      </c>
    </row>
    <row r="7" spans="1:2" x14ac:dyDescent="0.25">
      <c r="B7" t="s">
        <v>14</v>
      </c>
    </row>
    <row r="8" spans="1:2" x14ac:dyDescent="0.25">
      <c r="B8" t="s">
        <v>15</v>
      </c>
    </row>
    <row r="9" spans="1:2" x14ac:dyDescent="0.25">
      <c r="B9" t="s">
        <v>16</v>
      </c>
    </row>
    <row r="10" spans="1:2" x14ac:dyDescent="0.25">
      <c r="B10" t="s">
        <v>17</v>
      </c>
    </row>
    <row r="11" spans="1:2" x14ac:dyDescent="0.25">
      <c r="B11" t="s">
        <v>18</v>
      </c>
    </row>
    <row r="12" spans="1:2" x14ac:dyDescent="0.25">
      <c r="B12" t="s">
        <v>19</v>
      </c>
    </row>
    <row r="13" spans="1:2" x14ac:dyDescent="0.25">
      <c r="B13" t="s">
        <v>20</v>
      </c>
    </row>
    <row r="14" spans="1:2" x14ac:dyDescent="0.25">
      <c r="B14" t="s">
        <v>21</v>
      </c>
    </row>
    <row r="15" spans="1:2" x14ac:dyDescent="0.25">
      <c r="B15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Paramètres</vt:lpstr>
      <vt:lpstr>NounousAnnée</vt:lpstr>
      <vt:lpstr>NounousMois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jean-francois liquette</cp:lastModifiedBy>
  <cp:lastPrinted>2017-08-21T12:23:19Z</cp:lastPrinted>
  <dcterms:created xsi:type="dcterms:W3CDTF">2017-08-21T12:14:29Z</dcterms:created>
  <dcterms:modified xsi:type="dcterms:W3CDTF">2017-08-24T14:57:24Z</dcterms:modified>
</cp:coreProperties>
</file>