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70" windowHeight="7800" activeTab="1"/>
  </bookViews>
  <sheets>
    <sheet name="Feuil1" sheetId="1" r:id="rId1"/>
    <sheet name="Explicat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I15" i="2"/>
  <c r="I16" i="2"/>
  <c r="I17" i="2"/>
  <c r="I18" i="2"/>
  <c r="I19" i="2"/>
  <c r="I8" i="2"/>
  <c r="H9" i="2"/>
  <c r="J9" i="2" s="1"/>
  <c r="H10" i="2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19" i="2"/>
  <c r="J19" i="2" s="1"/>
  <c r="H8" i="2"/>
  <c r="J8" i="2" s="1"/>
  <c r="G1" i="2"/>
  <c r="D1" i="2"/>
  <c r="J10" i="2" l="1"/>
  <c r="J21" i="2" s="1"/>
  <c r="C21" i="1"/>
  <c r="C22" i="1"/>
  <c r="C23" i="1"/>
  <c r="C24" i="1"/>
  <c r="C20" i="1"/>
  <c r="D24" i="1"/>
  <c r="D21" i="1"/>
  <c r="D22" i="1"/>
  <c r="D23" i="1"/>
  <c r="D20" i="1"/>
</calcChain>
</file>

<file path=xl/sharedStrings.xml><?xml version="1.0" encoding="utf-8"?>
<sst xmlns="http://schemas.openxmlformats.org/spreadsheetml/2006/main" count="60" uniqueCount="27">
  <si>
    <t>Tache 1</t>
  </si>
  <si>
    <t>Tache 2</t>
  </si>
  <si>
    <t>Tache 3</t>
  </si>
  <si>
    <t>Tache 4</t>
  </si>
  <si>
    <t>Tache 5</t>
  </si>
  <si>
    <t>Tache 6</t>
  </si>
  <si>
    <t>Tache 7</t>
  </si>
  <si>
    <t>D1</t>
  </si>
  <si>
    <t>Prévu</t>
  </si>
  <si>
    <t>Réalisé</t>
  </si>
  <si>
    <t>D3</t>
  </si>
  <si>
    <t>D4</t>
  </si>
  <si>
    <t>D2</t>
  </si>
  <si>
    <t>D5</t>
  </si>
  <si>
    <t>D7</t>
  </si>
  <si>
    <t>D8</t>
  </si>
  <si>
    <t>D10</t>
  </si>
  <si>
    <t>D11</t>
  </si>
  <si>
    <t>Personne</t>
  </si>
  <si>
    <t>Personne :</t>
  </si>
  <si>
    <t>Nbre de taches</t>
  </si>
  <si>
    <t>1ère condition</t>
  </si>
  <si>
    <t>2ème condition</t>
  </si>
  <si>
    <t>Multiplication</t>
  </si>
  <si>
    <t>Somme ===&gt;</t>
  </si>
  <si>
    <t>Aide Excel sur la fonction SOMMEPROD : Multiplie les valeurs correspondantes des matrices spécifiées et calcule la somme de ces produits.</t>
  </si>
  <si>
    <t>Si on décompose la formule SOMMEPROD, on obtient le tableau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</si>
</sst>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C20" sqref="C20"/>
    </sheetView>
  </sheetViews>
  <sheetFormatPr baseColWidth="10" defaultRowHeight="15" x14ac:dyDescent="0.25"/>
  <sheetData>
    <row r="1" spans="1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3" spans="1:8" x14ac:dyDescent="0.25">
      <c r="B3" t="s">
        <v>7</v>
      </c>
      <c r="C3" t="s">
        <v>7</v>
      </c>
      <c r="E3" t="s">
        <v>12</v>
      </c>
      <c r="F3" t="s">
        <v>13</v>
      </c>
      <c r="H3" t="s">
        <v>11</v>
      </c>
    </row>
    <row r="4" spans="1:8" x14ac:dyDescent="0.25">
      <c r="A4" t="s">
        <v>8</v>
      </c>
    </row>
    <row r="5" spans="1:8" x14ac:dyDescent="0.25">
      <c r="A5" t="s">
        <v>9</v>
      </c>
      <c r="B5" s="1">
        <v>42872</v>
      </c>
      <c r="H5" s="1">
        <v>42795</v>
      </c>
    </row>
    <row r="6" spans="1:8" x14ac:dyDescent="0.25">
      <c r="B6" t="s">
        <v>10</v>
      </c>
      <c r="C6" t="s">
        <v>7</v>
      </c>
      <c r="D6" t="s">
        <v>10</v>
      </c>
      <c r="E6" t="s">
        <v>11</v>
      </c>
      <c r="G6" t="s">
        <v>11</v>
      </c>
    </row>
    <row r="7" spans="1:8" x14ac:dyDescent="0.25">
      <c r="A7" t="s">
        <v>8</v>
      </c>
    </row>
    <row r="8" spans="1:8" x14ac:dyDescent="0.25">
      <c r="A8" t="s">
        <v>9</v>
      </c>
      <c r="D8" s="1">
        <v>42927</v>
      </c>
      <c r="G8" s="1">
        <v>43074</v>
      </c>
    </row>
    <row r="9" spans="1:8" x14ac:dyDescent="0.25">
      <c r="D9" s="1"/>
      <c r="G9" s="1"/>
    </row>
    <row r="10" spans="1:8" x14ac:dyDescent="0.25">
      <c r="B10" t="s">
        <v>7</v>
      </c>
      <c r="C10" t="s">
        <v>12</v>
      </c>
      <c r="D10" t="s">
        <v>13</v>
      </c>
      <c r="E10" t="s">
        <v>13</v>
      </c>
    </row>
    <row r="11" spans="1:8" x14ac:dyDescent="0.25">
      <c r="A11" t="s">
        <v>8</v>
      </c>
    </row>
    <row r="12" spans="1:8" x14ac:dyDescent="0.25">
      <c r="A12" t="s">
        <v>9</v>
      </c>
    </row>
    <row r="14" spans="1:8" x14ac:dyDescent="0.25">
      <c r="C14" t="s">
        <v>10</v>
      </c>
      <c r="G14" t="s">
        <v>12</v>
      </c>
    </row>
    <row r="15" spans="1:8" x14ac:dyDescent="0.25">
      <c r="A15" t="s">
        <v>8</v>
      </c>
    </row>
    <row r="16" spans="1:8" x14ac:dyDescent="0.25">
      <c r="A16" t="s">
        <v>9</v>
      </c>
    </row>
    <row r="20" spans="2:4" x14ac:dyDescent="0.25">
      <c r="B20" t="s">
        <v>7</v>
      </c>
      <c r="C20" s="2">
        <f>SUMPRODUCT(($B$3:$H$14=B20)*(ISNUMBER($B$5:$H$16)))</f>
        <v>1</v>
      </c>
      <c r="D20">
        <f>COUNTIF($B$3:$H$14,B20)</f>
        <v>4</v>
      </c>
    </row>
    <row r="21" spans="2:4" x14ac:dyDescent="0.25">
      <c r="B21" t="s">
        <v>12</v>
      </c>
      <c r="C21" s="2">
        <f t="shared" ref="C21:C24" si="0">SUMPRODUCT(($B$3:$H$14=B21)*(ISNUMBER($B$5:$H$16)))</f>
        <v>0</v>
      </c>
      <c r="D21">
        <f>COUNTIF($B$3:$H$14,B21)</f>
        <v>3</v>
      </c>
    </row>
    <row r="22" spans="2:4" x14ac:dyDescent="0.25">
      <c r="B22" t="s">
        <v>10</v>
      </c>
      <c r="C22" s="2">
        <f t="shared" si="0"/>
        <v>1</v>
      </c>
      <c r="D22">
        <f>COUNTIF($B$3:$H$14,B22)</f>
        <v>3</v>
      </c>
    </row>
    <row r="23" spans="2:4" x14ac:dyDescent="0.25">
      <c r="B23" t="s">
        <v>11</v>
      </c>
      <c r="C23" s="2">
        <f t="shared" si="0"/>
        <v>2</v>
      </c>
      <c r="D23">
        <f>COUNTIF($B$3:$H$14,B23)</f>
        <v>3</v>
      </c>
    </row>
    <row r="24" spans="2:4" x14ac:dyDescent="0.25">
      <c r="B24" t="s">
        <v>13</v>
      </c>
      <c r="C24" s="2">
        <f t="shared" si="0"/>
        <v>0</v>
      </c>
      <c r="D24">
        <f>COUNTIF($B$3:$H$14,B24)</f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H8" sqref="H8"/>
    </sheetView>
  </sheetViews>
  <sheetFormatPr baseColWidth="10" defaultRowHeight="15" x14ac:dyDescent="0.25"/>
  <cols>
    <col min="3" max="3" width="14.28515625" bestFit="1" customWidth="1"/>
    <col min="8" max="8" width="13.85546875" bestFit="1" customWidth="1"/>
    <col min="9" max="9" width="14.85546875" bestFit="1" customWidth="1"/>
    <col min="10" max="10" width="13.85546875" bestFit="1" customWidth="1"/>
    <col min="11" max="11" width="14.85546875" bestFit="1" customWidth="1"/>
    <col min="12" max="12" width="13.42578125" bestFit="1" customWidth="1"/>
  </cols>
  <sheetData>
    <row r="1" spans="1:10" x14ac:dyDescent="0.25">
      <c r="A1" t="s">
        <v>19</v>
      </c>
      <c r="B1" s="5" t="s">
        <v>7</v>
      </c>
      <c r="C1" t="s">
        <v>20</v>
      </c>
      <c r="D1" s="9">
        <f>COUNTIF(A8:A19,B1)</f>
        <v>5</v>
      </c>
      <c r="F1" s="8" t="s">
        <v>9</v>
      </c>
      <c r="G1" s="7">
        <f>SUMPRODUCT((A8:A19=B1)*ISNUMBER(B8:B19))</f>
        <v>3</v>
      </c>
    </row>
    <row r="2" spans="1:10" x14ac:dyDescent="0.25">
      <c r="G2" t="s">
        <v>25</v>
      </c>
    </row>
    <row r="4" spans="1:10" x14ac:dyDescent="0.25">
      <c r="G4" t="s">
        <v>26</v>
      </c>
    </row>
    <row r="7" spans="1:10" x14ac:dyDescent="0.25">
      <c r="A7" s="3" t="s">
        <v>18</v>
      </c>
      <c r="B7" s="3" t="s">
        <v>9</v>
      </c>
      <c r="H7" t="s">
        <v>21</v>
      </c>
      <c r="I7" t="s">
        <v>22</v>
      </c>
      <c r="J7" t="s">
        <v>23</v>
      </c>
    </row>
    <row r="8" spans="1:10" x14ac:dyDescent="0.25">
      <c r="A8" t="s">
        <v>7</v>
      </c>
      <c r="H8" s="7">
        <f>IF(A8=$B$1,1,0)</f>
        <v>1</v>
      </c>
      <c r="I8" s="7">
        <f>IF(ISNUMBER(B8),1,0)</f>
        <v>0</v>
      </c>
      <c r="J8" s="3">
        <f>H8*I8</f>
        <v>0</v>
      </c>
    </row>
    <row r="9" spans="1:10" x14ac:dyDescent="0.25">
      <c r="A9" t="s">
        <v>12</v>
      </c>
      <c r="H9" s="7">
        <f>IF(A9=$B$1,1,0)</f>
        <v>0</v>
      </c>
      <c r="I9" s="7">
        <f>IF(ISNUMBER(B9),1,0)</f>
        <v>0</v>
      </c>
      <c r="J9" s="3">
        <f t="shared" ref="J9:J19" si="0">H9*I9</f>
        <v>0</v>
      </c>
    </row>
    <row r="10" spans="1:10" x14ac:dyDescent="0.25">
      <c r="A10" t="s">
        <v>7</v>
      </c>
      <c r="B10" s="4">
        <v>42856</v>
      </c>
      <c r="H10" s="7">
        <f>IF(A10=$B$1,1,0)</f>
        <v>1</v>
      </c>
      <c r="I10" s="7">
        <f>IF(ISNUMBER(B10),1,0)</f>
        <v>1</v>
      </c>
      <c r="J10" s="3">
        <f t="shared" si="0"/>
        <v>1</v>
      </c>
    </row>
    <row r="11" spans="1:10" x14ac:dyDescent="0.25">
      <c r="A11" t="s">
        <v>11</v>
      </c>
      <c r="H11" s="7">
        <f>IF(A11=$B$1,1,0)</f>
        <v>0</v>
      </c>
      <c r="I11" s="7">
        <f>IF(ISNUMBER(B11),1,0)</f>
        <v>0</v>
      </c>
      <c r="J11" s="3">
        <f t="shared" si="0"/>
        <v>0</v>
      </c>
    </row>
    <row r="12" spans="1:10" x14ac:dyDescent="0.25">
      <c r="A12" t="s">
        <v>13</v>
      </c>
      <c r="B12" s="4">
        <v>42857</v>
      </c>
      <c r="H12" s="7">
        <f>IF(A12=$B$1,1,0)</f>
        <v>0</v>
      </c>
      <c r="I12" s="7">
        <f>IF(ISNUMBER(B12),1,0)</f>
        <v>1</v>
      </c>
      <c r="J12" s="3">
        <f t="shared" si="0"/>
        <v>0</v>
      </c>
    </row>
    <row r="13" spans="1:10" x14ac:dyDescent="0.25">
      <c r="A13" t="s">
        <v>7</v>
      </c>
      <c r="B13" s="4">
        <v>42858</v>
      </c>
      <c r="G13" s="6"/>
      <c r="H13" s="7">
        <f>IF(A13=$B$1,1,0)</f>
        <v>1</v>
      </c>
      <c r="I13" s="7">
        <f>IF(ISNUMBER(B13),1,0)</f>
        <v>1</v>
      </c>
      <c r="J13" s="3">
        <f t="shared" si="0"/>
        <v>1</v>
      </c>
    </row>
    <row r="14" spans="1:10" x14ac:dyDescent="0.25">
      <c r="A14" t="s">
        <v>14</v>
      </c>
      <c r="H14" s="7">
        <f>IF(A14=$B$1,1,0)</f>
        <v>0</v>
      </c>
      <c r="I14" s="7">
        <f>IF(ISNUMBER(B14),1,0)</f>
        <v>0</v>
      </c>
      <c r="J14" s="3">
        <f t="shared" si="0"/>
        <v>0</v>
      </c>
    </row>
    <row r="15" spans="1:10" x14ac:dyDescent="0.25">
      <c r="A15" t="s">
        <v>15</v>
      </c>
      <c r="B15" s="4">
        <v>42859</v>
      </c>
      <c r="H15" s="7">
        <f>IF(A15=$B$1,1,0)</f>
        <v>0</v>
      </c>
      <c r="I15" s="7">
        <f>IF(ISNUMBER(B15),1,0)</f>
        <v>1</v>
      </c>
      <c r="J15" s="3">
        <f t="shared" si="0"/>
        <v>0</v>
      </c>
    </row>
    <row r="16" spans="1:10" x14ac:dyDescent="0.25">
      <c r="A16" t="s">
        <v>7</v>
      </c>
      <c r="H16" s="7">
        <f>IF(A16=$B$1,1,0)</f>
        <v>1</v>
      </c>
      <c r="I16" s="7">
        <f>IF(ISNUMBER(B16),1,0)</f>
        <v>0</v>
      </c>
      <c r="J16" s="3">
        <f t="shared" si="0"/>
        <v>0</v>
      </c>
    </row>
    <row r="17" spans="1:10" x14ac:dyDescent="0.25">
      <c r="A17" t="s">
        <v>16</v>
      </c>
      <c r="H17" s="7">
        <f>IF(A17=$B$1,1,0)</f>
        <v>0</v>
      </c>
      <c r="I17" s="7">
        <f>IF(ISNUMBER(B17),1,0)</f>
        <v>0</v>
      </c>
      <c r="J17" s="3">
        <f t="shared" si="0"/>
        <v>0</v>
      </c>
    </row>
    <row r="18" spans="1:10" x14ac:dyDescent="0.25">
      <c r="A18" t="s">
        <v>17</v>
      </c>
      <c r="H18" s="7">
        <f>IF(A18=$B$1,1,0)</f>
        <v>0</v>
      </c>
      <c r="I18" s="7">
        <f>IF(ISNUMBER(B18),1,0)</f>
        <v>0</v>
      </c>
      <c r="J18" s="3">
        <f t="shared" si="0"/>
        <v>0</v>
      </c>
    </row>
    <row r="19" spans="1:10" x14ac:dyDescent="0.25">
      <c r="A19" t="s">
        <v>7</v>
      </c>
      <c r="B19" s="4">
        <v>42865</v>
      </c>
      <c r="H19" s="7">
        <f>IF(A19=$B$1,1,0)</f>
        <v>1</v>
      </c>
      <c r="I19" s="7">
        <f>IF(ISNUMBER(B19),1,0)</f>
        <v>1</v>
      </c>
      <c r="J19" s="3">
        <f t="shared" si="0"/>
        <v>1</v>
      </c>
    </row>
    <row r="21" spans="1:10" x14ac:dyDescent="0.25">
      <c r="I21" t="s">
        <v>24</v>
      </c>
      <c r="J21" s="3">
        <f>SUM(J8:J19)</f>
        <v>3</v>
      </c>
    </row>
  </sheetData>
  <conditionalFormatting sqref="A8:A19">
    <cfRule type="expression" dxfId="0" priority="2">
      <formula>$A8=$B$1</formula>
    </cfRule>
  </conditionalFormatting>
  <dataValidations count="1">
    <dataValidation type="list" allowBlank="1" showInputMessage="1" showErrorMessage="1" sqref="B1">
      <formula1>$A$8:$A$19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Explications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2017-05-23T07:13:59Z</dcterms:created>
  <dcterms:modified xsi:type="dcterms:W3CDTF">2017-05-23T15:39:08Z</dcterms:modified>
</cp:coreProperties>
</file>