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2485" windowHeight="7785" tabRatio="500"/>
  </bookViews>
  <sheets>
    <sheet name="inventaire outillage" sheetId="1" r:id="rId1"/>
    <sheet name="parametre" sheetId="2" r:id="rId2"/>
    <sheet name="TECHSERVICES" sheetId="3" r:id="rId3"/>
    <sheet name="LEGOUEIX" sheetId="4" r:id="rId4"/>
    <sheet name="TEREVA" sheetId="5" r:id="rId5"/>
  </sheets>
  <externalReferences>
    <externalReference r:id="rId6"/>
    <externalReference r:id="rId7"/>
    <externalReference r:id="rId8"/>
    <externalReference r:id="rId9"/>
  </externalReferences>
  <definedNames>
    <definedName name="Agents">[1]Agents!$A$5:$E$21</definedName>
    <definedName name="Articles">[1]Articles!$A$5:$J$129</definedName>
    <definedName name="Collectivité">[1]Paramètres!$B$2</definedName>
    <definedName name="Eléments">OFFSET(parametre!$A$2,,,COUNTA(parametre!$A:$A)-1)</definedName>
    <definedName name="Liste_Agents">[1]Agents!$A$5:$A$21</definedName>
    <definedName name="Liste_Articles">[1]Articles!$A$5:$A$129</definedName>
    <definedName name="Liste_Catégories">[1]Paramètres!$A$19:$A$39</definedName>
    <definedName name="Liste_Services">[1]Paramètres!$A$13:$A$17</definedName>
    <definedName name="lstÉléments">#REF!</definedName>
    <definedName name="lstEmployés" localSheetId="3">[2]!tblEmployés[EMPLOYÉS]</definedName>
    <definedName name="lstEmployés" localSheetId="2">[2]!tblEmployés[EMPLOYÉS]</definedName>
    <definedName name="lstEmployés" localSheetId="4">[2]!tblEmployés[EMPLOYÉS]</definedName>
    <definedName name="lstEmployés">[3]!tblEmployés[EMPLOYÉS]</definedName>
    <definedName name="OUTIL">'[4]OUTIL -SECU-(code)'!$A:$IV</definedName>
    <definedName name="Paramètres">OFFSET(parametre!$B$1,1,,COUNTA(parametre!$A:$A)-1,7)</definedName>
    <definedName name="Segment_ATTRIBUÉ_À">#N/A</definedName>
    <definedName name="Service">[1]Paramètres!$B$3</definedName>
    <definedName name="Titre">[1]Paramètres!$B$1</definedName>
    <definedName name="valHSélection" localSheetId="3">'[2]Inventaire Équipement'!#REF!</definedName>
    <definedName name="valHSélection" localSheetId="2">'[2]Inventaire Équipement'!#REF!</definedName>
    <definedName name="valHSélection" localSheetId="4">'[2]Inventaire Équipement'!#REF!</definedName>
    <definedName name="valHSélection">'[3]Inventaire Équipement'!#REF!</definedName>
    <definedName name="VD_Service">[1]Paramètres!$B$8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1" i="1" l="1"/>
  <c r="D12" i="1"/>
  <c r="D13" i="1"/>
  <c r="D14" i="1"/>
  <c r="D15" i="1"/>
  <c r="D16" i="1"/>
  <c r="D17" i="1"/>
  <c r="D18" i="1"/>
  <c r="D19" i="1"/>
  <c r="D37" i="2"/>
  <c r="H37" i="2"/>
  <c r="D38" i="2"/>
  <c r="H38" i="2"/>
  <c r="D39" i="2"/>
  <c r="H39" i="2"/>
  <c r="B2" i="2"/>
  <c r="C2" i="2"/>
  <c r="D2" i="2"/>
  <c r="E2" i="2"/>
  <c r="D3" i="1"/>
  <c r="B3" i="2"/>
  <c r="C3" i="2"/>
  <c r="D4" i="1"/>
  <c r="B4" i="2"/>
  <c r="C4" i="2"/>
  <c r="D4" i="2"/>
  <c r="E4" i="2"/>
  <c r="D5" i="1"/>
  <c r="B5" i="2"/>
  <c r="C5" i="2"/>
  <c r="D5" i="2"/>
  <c r="E5" i="2"/>
  <c r="F5" i="2"/>
  <c r="G5" i="2"/>
  <c r="H5" i="2"/>
  <c r="D6" i="1"/>
  <c r="B6" i="2"/>
  <c r="C6" i="2"/>
  <c r="D6" i="2"/>
  <c r="E6" i="2"/>
  <c r="F6" i="2"/>
  <c r="G6" i="2"/>
  <c r="H6" i="2"/>
  <c r="D7" i="1"/>
  <c r="B7" i="2"/>
  <c r="C7" i="2"/>
  <c r="D8" i="1"/>
  <c r="B8" i="2"/>
  <c r="C8" i="2"/>
  <c r="D8" i="2"/>
  <c r="E8" i="2"/>
  <c r="D9" i="1"/>
  <c r="B9" i="2"/>
  <c r="C9" i="2"/>
  <c r="D9" i="2"/>
  <c r="E9" i="2"/>
  <c r="D10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12" i="2"/>
  <c r="H12" i="2"/>
  <c r="D11" i="2"/>
  <c r="H11" i="2"/>
  <c r="D10" i="2"/>
  <c r="H10" i="2"/>
  <c r="D77" i="2"/>
  <c r="H77" i="2"/>
  <c r="D76" i="2"/>
  <c r="H76" i="2"/>
  <c r="D75" i="2"/>
  <c r="H75" i="2"/>
  <c r="D74" i="2"/>
  <c r="H74" i="2"/>
  <c r="D71" i="2"/>
  <c r="H71" i="2"/>
  <c r="D70" i="2"/>
  <c r="H70" i="2"/>
  <c r="D69" i="2"/>
  <c r="H69" i="2"/>
  <c r="F67" i="2"/>
  <c r="H67" i="2"/>
  <c r="F66" i="2"/>
  <c r="H66" i="2"/>
  <c r="D65" i="2"/>
  <c r="H65" i="2"/>
  <c r="F64" i="2"/>
  <c r="H64" i="2"/>
  <c r="F63" i="2"/>
  <c r="H63" i="2"/>
  <c r="D62" i="2"/>
  <c r="H62" i="2"/>
  <c r="F61" i="2"/>
  <c r="H61" i="2"/>
  <c r="D60" i="2"/>
  <c r="H60" i="2"/>
  <c r="D59" i="2"/>
  <c r="H59" i="2"/>
  <c r="F58" i="2"/>
  <c r="H58" i="2"/>
  <c r="D57" i="2"/>
  <c r="H57" i="2"/>
  <c r="D56" i="2"/>
  <c r="H56" i="2"/>
  <c r="D54" i="2"/>
  <c r="H54" i="2"/>
  <c r="D53" i="2"/>
  <c r="H53" i="2"/>
  <c r="F52" i="2"/>
  <c r="H52" i="2"/>
  <c r="D51" i="2"/>
  <c r="H51" i="2"/>
  <c r="D49" i="2"/>
  <c r="H49" i="2"/>
  <c r="F48" i="2"/>
  <c r="H48" i="2"/>
  <c r="D47" i="2"/>
  <c r="H47" i="2"/>
  <c r="D46" i="2"/>
  <c r="H46" i="2"/>
  <c r="D45" i="2"/>
  <c r="H45" i="2"/>
  <c r="D44" i="2"/>
  <c r="H44" i="2"/>
  <c r="D42" i="2"/>
  <c r="H42" i="2"/>
  <c r="D41" i="2"/>
  <c r="H41" i="2"/>
  <c r="F40" i="2"/>
  <c r="H40" i="2"/>
  <c r="D36" i="2"/>
  <c r="H36" i="2"/>
  <c r="D35" i="2"/>
  <c r="H35" i="2"/>
  <c r="D34" i="2"/>
  <c r="H34" i="2"/>
  <c r="B33" i="2"/>
  <c r="H33" i="2"/>
  <c r="F32" i="2"/>
  <c r="H32" i="2"/>
  <c r="D31" i="2"/>
  <c r="H31" i="2"/>
  <c r="D30" i="2"/>
  <c r="H30" i="2"/>
  <c r="D29" i="2"/>
  <c r="H29" i="2"/>
  <c r="D28" i="2"/>
  <c r="H28" i="2"/>
  <c r="D27" i="2"/>
  <c r="H27" i="2"/>
  <c r="F26" i="2"/>
  <c r="H26" i="2"/>
  <c r="D25" i="2"/>
  <c r="H25" i="2"/>
  <c r="D24" i="2"/>
  <c r="H24" i="2"/>
  <c r="D23" i="2"/>
  <c r="H23" i="2"/>
  <c r="D22" i="2"/>
  <c r="H22" i="2"/>
  <c r="D21" i="2"/>
  <c r="H21" i="2"/>
  <c r="F20" i="2"/>
  <c r="H20" i="2"/>
  <c r="D19" i="2"/>
  <c r="H19" i="2"/>
  <c r="F18" i="2"/>
  <c r="H18" i="2"/>
  <c r="F17" i="2"/>
  <c r="H17" i="2"/>
  <c r="D15" i="2"/>
  <c r="H15" i="2"/>
  <c r="D14" i="2"/>
  <c r="H14" i="2"/>
  <c r="D13" i="2"/>
  <c r="H13" i="2"/>
  <c r="H9" i="2"/>
  <c r="H8" i="2"/>
  <c r="H4" i="2"/>
  <c r="H3" i="2"/>
  <c r="H2" i="2"/>
  <c r="G3" i="2"/>
  <c r="G4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2" i="2"/>
  <c r="F3" i="2"/>
  <c r="F4" i="2"/>
  <c r="F7" i="2"/>
  <c r="F8" i="2"/>
  <c r="F9" i="2"/>
  <c r="F10" i="2"/>
  <c r="F11" i="2"/>
  <c r="F12" i="2"/>
  <c r="F13" i="2"/>
  <c r="F14" i="2"/>
  <c r="F15" i="2"/>
  <c r="F16" i="2"/>
  <c r="F19" i="2"/>
  <c r="F21" i="2"/>
  <c r="F22" i="2"/>
  <c r="F23" i="2"/>
  <c r="F24" i="2"/>
  <c r="F25" i="2"/>
  <c r="F27" i="2"/>
  <c r="F28" i="2"/>
  <c r="F29" i="2"/>
  <c r="F30" i="2"/>
  <c r="F31" i="2"/>
  <c r="F33" i="2"/>
  <c r="F34" i="2"/>
  <c r="F35" i="2"/>
  <c r="F36" i="2"/>
  <c r="F37" i="2"/>
  <c r="F38" i="2"/>
  <c r="F39" i="2"/>
  <c r="F41" i="2"/>
  <c r="F42" i="2"/>
  <c r="F43" i="2"/>
  <c r="F44" i="2"/>
  <c r="F45" i="2"/>
  <c r="F46" i="2"/>
  <c r="F47" i="2"/>
  <c r="F49" i="2"/>
  <c r="F50" i="2"/>
  <c r="F51" i="2"/>
  <c r="F53" i="2"/>
  <c r="F54" i="2"/>
  <c r="F55" i="2"/>
  <c r="F56" i="2"/>
  <c r="F57" i="2"/>
  <c r="F59" i="2"/>
  <c r="F60" i="2"/>
  <c r="F62" i="2"/>
  <c r="F65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2" i="2"/>
  <c r="E3" i="2"/>
  <c r="E7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D3" i="2"/>
  <c r="D7" i="2"/>
  <c r="D16" i="2"/>
  <c r="D17" i="2"/>
  <c r="D18" i="2"/>
  <c r="D20" i="2"/>
  <c r="D26" i="2"/>
  <c r="D32" i="2"/>
  <c r="D33" i="2"/>
  <c r="D40" i="2"/>
  <c r="D43" i="2"/>
  <c r="D48" i="2"/>
  <c r="D50" i="2"/>
  <c r="D52" i="2"/>
  <c r="D55" i="2"/>
  <c r="D58" i="2"/>
  <c r="D61" i="2"/>
  <c r="D63" i="2"/>
  <c r="D64" i="2"/>
  <c r="D66" i="2"/>
  <c r="D67" i="2"/>
  <c r="D68" i="2"/>
  <c r="D72" i="2"/>
  <c r="D73" i="2"/>
  <c r="D78" i="2"/>
  <c r="D79" i="2"/>
  <c r="D80" i="2"/>
  <c r="D81" i="2"/>
  <c r="D82" i="2"/>
  <c r="D83" i="2"/>
  <c r="D84" i="2"/>
  <c r="D85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</calcChain>
</file>

<file path=xl/sharedStrings.xml><?xml version="1.0" encoding="utf-8"?>
<sst xmlns="http://schemas.openxmlformats.org/spreadsheetml/2006/main" count="621" uniqueCount="205">
  <si>
    <t xml:space="preserve">désignation </t>
  </si>
  <si>
    <t>n° serie</t>
  </si>
  <si>
    <t>AFFECTÉ À</t>
  </si>
  <si>
    <t>reference</t>
  </si>
  <si>
    <t>quantité fourni</t>
  </si>
  <si>
    <t>Prix</t>
  </si>
  <si>
    <t>adaptateur différentiel</t>
  </si>
  <si>
    <t>aspirateur air/eau</t>
  </si>
  <si>
    <t>Baladeuse</t>
  </si>
  <si>
    <t>balai</t>
  </si>
  <si>
    <t>balayette coco</t>
  </si>
  <si>
    <t>brosse métallique bois</t>
  </si>
  <si>
    <t>Burin plat avec pare coups</t>
  </si>
  <si>
    <t>cintreuse arbalète</t>
  </si>
  <si>
    <t>Cintreuse Cu Manuelle-12</t>
  </si>
  <si>
    <t>0199177</t>
  </si>
  <si>
    <t>84410REC</t>
  </si>
  <si>
    <t>2026320P</t>
  </si>
  <si>
    <t>018977T</t>
  </si>
  <si>
    <t>775302K</t>
  </si>
  <si>
    <t>ELEMENTS</t>
  </si>
  <si>
    <t>Prix choisi</t>
  </si>
  <si>
    <t>Cintreuse Cu Manuelle-14</t>
  </si>
  <si>
    <t>Cintreuse Cu Manuelle-16</t>
  </si>
  <si>
    <t>Cisaille à main ou grignotteuse</t>
  </si>
  <si>
    <t>ciseau à bois manche bi-matiere</t>
  </si>
  <si>
    <t>Clé à chaîne 12''</t>
  </si>
  <si>
    <t xml:space="preserve">clé serre tubes suèdes </t>
  </si>
  <si>
    <t xml:space="preserve">Clé à molette de 18" </t>
  </si>
  <si>
    <t>clé de montage étagé cliquet</t>
  </si>
  <si>
    <t>Clés à pipe débouchée ( jeu )</t>
  </si>
  <si>
    <t>Clés mâle 6 pans ( jeu ) en étui</t>
  </si>
  <si>
    <t>Clés mâle TORX ( jeu ) en étui</t>
  </si>
  <si>
    <t>Coffre outillage (+ plateau)</t>
  </si>
  <si>
    <t>coffret Embouts de vissage</t>
  </si>
  <si>
    <t>Cordex 30 m</t>
  </si>
  <si>
    <t>coupe gaine</t>
  </si>
  <si>
    <t>coupe tube cuivre 6-42mm</t>
  </si>
  <si>
    <t>coupe tube Plastique</t>
  </si>
  <si>
    <t>cutter retractable</t>
  </si>
  <si>
    <t>dégaineur</t>
  </si>
  <si>
    <t xml:space="preserve">Diable </t>
  </si>
  <si>
    <t>Dudgeonnière à collets (coffret)</t>
  </si>
  <si>
    <t>ebavureur tonneau</t>
  </si>
  <si>
    <t>Enrouleur 40 m - 3 X 2,5</t>
  </si>
  <si>
    <t>Etabli chantier</t>
  </si>
  <si>
    <t>foret béton coffret 6-14</t>
  </si>
  <si>
    <t>foret étagé</t>
  </si>
  <si>
    <t>jeu cliquet</t>
  </si>
  <si>
    <t>Forêts (coffret 1 à 13 x 0,5)</t>
  </si>
  <si>
    <t>Jeu de 3 pince set power</t>
  </si>
  <si>
    <t xml:space="preserve">jeu de clé à cliquets 8-9-10-11-12-13-14-15-16-17-18-19 + 3 adaptateurs </t>
  </si>
  <si>
    <t>Jeu outil 1000V</t>
  </si>
  <si>
    <t>Lampe frontale</t>
  </si>
  <si>
    <t>manche</t>
  </si>
  <si>
    <t>Lime demi-ronde, batarde</t>
  </si>
  <si>
    <t>Marteau rivoir 40</t>
  </si>
  <si>
    <t>Massette</t>
  </si>
  <si>
    <t>Mesure 5 m largeur 16mm</t>
  </si>
  <si>
    <t>mini coupe tube cuivre 6-18mm</t>
  </si>
  <si>
    <t>mini Monture scie à métaux</t>
  </si>
  <si>
    <t>Monture scie à métaux</t>
  </si>
  <si>
    <t>multimètre</t>
  </si>
  <si>
    <t>Niveau antichoc 400 mm</t>
  </si>
  <si>
    <t>pelle à poussiere</t>
  </si>
  <si>
    <t>pied de biche</t>
  </si>
  <si>
    <t>Pince à dénuder</t>
  </si>
  <si>
    <t>pince à rislan</t>
  </si>
  <si>
    <t>Pince cheville expansion</t>
  </si>
  <si>
    <t>Pince coupe câble</t>
  </si>
  <si>
    <t>Pince emboîtage expender (coffret)</t>
  </si>
  <si>
    <t>Pince étau pour tube</t>
  </si>
  <si>
    <t>Pince multiprise</t>
  </si>
  <si>
    <t>Pince rivet</t>
  </si>
  <si>
    <t>Pistolet Extrudeur</t>
  </si>
  <si>
    <t>Pistolet mousse PU</t>
  </si>
  <si>
    <t>Porte glace aimanté</t>
  </si>
  <si>
    <t>Poste Miniflam Complet</t>
  </si>
  <si>
    <t>Projecteur portable 400W</t>
  </si>
  <si>
    <t>scie à guichet</t>
  </si>
  <si>
    <t>Tenaille 220 mm</t>
  </si>
  <si>
    <t xml:space="preserve">tournevis à boule </t>
  </si>
  <si>
    <t>tournevis isolé 1000 V Crusiforme</t>
  </si>
  <si>
    <t>tournevis isolé 1000 V Plat</t>
  </si>
  <si>
    <t>Tournevis porte embouts</t>
  </si>
  <si>
    <t>Truelle langue de chat</t>
  </si>
  <si>
    <t>Truelle triangulaire</t>
  </si>
  <si>
    <t>Verificateur Absence de Tension</t>
  </si>
  <si>
    <t>Detecteur de CO Ambiant jetable</t>
  </si>
  <si>
    <t>clé à molette extra large</t>
  </si>
  <si>
    <t>TECHSERVICES</t>
  </si>
  <si>
    <t xml:space="preserve">REFERENCE </t>
  </si>
  <si>
    <t xml:space="preserve">MARQUE </t>
  </si>
  <si>
    <t xml:space="preserve">Prix  </t>
  </si>
  <si>
    <t>brennenstuhl</t>
  </si>
  <si>
    <t>Alto</t>
  </si>
  <si>
    <t>torro</t>
  </si>
  <si>
    <t>domergue</t>
  </si>
  <si>
    <t>REVEX</t>
  </si>
  <si>
    <t>VIRAX</t>
  </si>
  <si>
    <t>virax</t>
  </si>
  <si>
    <t>2-14-563</t>
  </si>
  <si>
    <t>stanley</t>
  </si>
  <si>
    <t>ironside</t>
  </si>
  <si>
    <t>superego</t>
  </si>
  <si>
    <t>IRONSIDE</t>
  </si>
  <si>
    <t>0017954</t>
  </si>
  <si>
    <t>0185728</t>
  </si>
  <si>
    <t>WILMART</t>
  </si>
  <si>
    <t>162028SB</t>
  </si>
  <si>
    <t>KNIPEX</t>
  </si>
  <si>
    <t>924g</t>
  </si>
  <si>
    <t>Haemmerlin</t>
  </si>
  <si>
    <t>0017951</t>
  </si>
  <si>
    <t>BRENNENSTHUL</t>
  </si>
  <si>
    <t>C007V5500</t>
  </si>
  <si>
    <t>RISS</t>
  </si>
  <si>
    <t>30961-MVB1424</t>
  </si>
  <si>
    <t>lenox</t>
  </si>
  <si>
    <t>05004076001</t>
  </si>
  <si>
    <t>WERA</t>
  </si>
  <si>
    <t>776D</t>
  </si>
  <si>
    <t>DIAGER</t>
  </si>
  <si>
    <t>002010</t>
  </si>
  <si>
    <t>002013</t>
  </si>
  <si>
    <t>he900</t>
  </si>
  <si>
    <t>TORRO</t>
  </si>
  <si>
    <t>172319gvc</t>
  </si>
  <si>
    <t>vola</t>
  </si>
  <si>
    <t>P01191740Z</t>
  </si>
  <si>
    <t>chauvin arnoux</t>
  </si>
  <si>
    <t>Knipex</t>
  </si>
  <si>
    <t>inotech</t>
  </si>
  <si>
    <t>023155</t>
  </si>
  <si>
    <t>EDMA</t>
  </si>
  <si>
    <t>D49</t>
  </si>
  <si>
    <t>BESSEY</t>
  </si>
  <si>
    <t>degometal</t>
  </si>
  <si>
    <t>05771509AL</t>
  </si>
  <si>
    <t>den braven</t>
  </si>
  <si>
    <t>W000010557</t>
  </si>
  <si>
    <t>cemont</t>
  </si>
  <si>
    <t>0195331</t>
  </si>
  <si>
    <t>0507324001</t>
  </si>
  <si>
    <t>Wera</t>
  </si>
  <si>
    <t>outil parfait</t>
  </si>
  <si>
    <t>P01191762Z</t>
  </si>
  <si>
    <t>0109998</t>
  </si>
  <si>
    <t>sidamo</t>
  </si>
  <si>
    <t>-</t>
  </si>
  <si>
    <t>M.B</t>
  </si>
  <si>
    <t>BOSCH (Promo)</t>
  </si>
  <si>
    <t>facom</t>
  </si>
  <si>
    <t>AG228003</t>
  </si>
  <si>
    <t>Robux</t>
  </si>
  <si>
    <t>fimm</t>
  </si>
  <si>
    <t>ITE</t>
  </si>
  <si>
    <t>bosch</t>
  </si>
  <si>
    <t>CPE1PB</t>
  </si>
  <si>
    <t>expert</t>
  </si>
  <si>
    <t>VE2PB</t>
  </si>
  <si>
    <t>Facom</t>
  </si>
  <si>
    <t>energizer</t>
  </si>
  <si>
    <t>voir ligne 54</t>
  </si>
  <si>
    <t>35196731CEJ</t>
  </si>
  <si>
    <t>voir VE2PB</t>
  </si>
  <si>
    <t>scell-it</t>
  </si>
  <si>
    <t>GR6307285</t>
  </si>
  <si>
    <t>8745LED</t>
  </si>
  <si>
    <t>35191761BCEJ</t>
  </si>
  <si>
    <t>TEC03050</t>
  </si>
  <si>
    <t>karcher</t>
  </si>
  <si>
    <t>karcher NT 14/1 ECO TE ADV</t>
  </si>
  <si>
    <t>brennensthul baladeuse led rechargeable</t>
  </si>
  <si>
    <t>facom jeux de 4</t>
  </si>
  <si>
    <t>virax cisaille bichantourneuse</t>
  </si>
  <si>
    <t>055028C</t>
  </si>
  <si>
    <t>expert   diam ouverture 44mm</t>
  </si>
  <si>
    <t>NT 14/1 ECO TE ADV</t>
  </si>
  <si>
    <t>virax 220425</t>
  </si>
  <si>
    <t>expert 8 À 24mm</t>
  </si>
  <si>
    <t>1 à10mm</t>
  </si>
  <si>
    <t>stanley 52,6</t>
  </si>
  <si>
    <t>894812l</t>
  </si>
  <si>
    <t>taliaplast</t>
  </si>
  <si>
    <t>547690A</t>
  </si>
  <si>
    <t>wilmart</t>
  </si>
  <si>
    <t>493289F</t>
  </si>
  <si>
    <t>knipex</t>
  </si>
  <si>
    <t>751530A</t>
  </si>
  <si>
    <t>IDK</t>
  </si>
  <si>
    <t>091550S</t>
  </si>
  <si>
    <t>075210V</t>
  </si>
  <si>
    <t>varta</t>
  </si>
  <si>
    <t>107012l</t>
  </si>
  <si>
    <t>455468A</t>
  </si>
  <si>
    <t>soudal</t>
  </si>
  <si>
    <t>air liquide</t>
  </si>
  <si>
    <t xml:space="preserve">brennensthul </t>
  </si>
  <si>
    <t>sefram</t>
  </si>
  <si>
    <t>reference techservice</t>
  </si>
  <si>
    <t>LEGOUEIX</t>
  </si>
  <si>
    <t>reference legoueix</t>
  </si>
  <si>
    <t>TEREVA</t>
  </si>
  <si>
    <t>reference TEREVA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</si>
</sst>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#,##0.00\ &quot;€&quot;"/>
  </numFmts>
  <fonts count="12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6"/>
      <color theme="5" tint="-0.24994659260841701"/>
      <name val="Calibri"/>
      <family val="2"/>
      <scheme val="minor"/>
    </font>
    <font>
      <sz val="11"/>
      <color theme="3"/>
      <name val="Calibri"/>
      <family val="2"/>
      <scheme val="minor"/>
    </font>
    <font>
      <sz val="10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8"/>
      <color rgb="FFFF0000"/>
      <name val="Abadi MT Condensed Light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EFFEB"/>
      </patternFill>
    </fill>
    <fill>
      <patternFill patternType="solid">
        <fgColor rgb="FFF8CEC2"/>
        <bgColor indexed="64"/>
      </patternFill>
    </fill>
  </fills>
  <borders count="7">
    <border>
      <left/>
      <right/>
      <top/>
      <bottom/>
      <diagonal/>
    </border>
    <border>
      <left/>
      <right style="thin">
        <color theme="3" tint="0.499984740745262"/>
      </right>
      <top style="thin">
        <color theme="0"/>
      </top>
      <bottom style="thin">
        <color theme="0"/>
      </bottom>
      <diagonal/>
    </border>
    <border>
      <left/>
      <right style="thin">
        <color theme="3" tint="0.499984740745262"/>
      </right>
      <top/>
      <bottom style="thin">
        <color theme="0"/>
      </bottom>
      <diagonal/>
    </border>
    <border>
      <left/>
      <right style="thin">
        <color theme="3" tint="0.499984740745262"/>
      </right>
      <top style="thin">
        <color theme="0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/>
    <xf numFmtId="0" fontId="8" fillId="0" borderId="0"/>
    <xf numFmtId="165" fontId="10" fillId="3" borderId="4">
      <alignment vertical="center" textRotation="45"/>
    </xf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6" fillId="0" borderId="0" xfId="11" applyFont="1" applyAlignment="1">
      <alignment vertical="center"/>
    </xf>
    <xf numFmtId="0" fontId="6" fillId="0" borderId="0" xfId="11" applyFont="1" applyAlignment="1">
      <alignment horizontal="center" vertical="center"/>
    </xf>
    <xf numFmtId="164" fontId="7" fillId="0" borderId="0" xfId="11" applyNumberFormat="1" applyFont="1" applyAlignment="1">
      <alignment horizontal="center" vertical="center"/>
    </xf>
    <xf numFmtId="0" fontId="8" fillId="0" borderId="0" xfId="12"/>
    <xf numFmtId="0" fontId="3" fillId="0" borderId="2" xfId="12" applyFont="1" applyFill="1" applyBorder="1" applyAlignment="1">
      <alignment horizontal="left" vertical="center" indent="1"/>
    </xf>
    <xf numFmtId="0" fontId="4" fillId="2" borderId="1" xfId="12" applyFont="1" applyFill="1" applyBorder="1" applyAlignment="1">
      <alignment horizontal="left" indent="1"/>
    </xf>
    <xf numFmtId="0" fontId="4" fillId="2" borderId="3" xfId="12" applyFont="1" applyFill="1" applyBorder="1" applyAlignment="1">
      <alignment horizontal="left" indent="1"/>
    </xf>
    <xf numFmtId="0" fontId="7" fillId="0" borderId="0" xfId="11" applyFont="1" applyAlignment="1">
      <alignment vertical="center"/>
    </xf>
    <xf numFmtId="0" fontId="7" fillId="0" borderId="0" xfId="11" applyFont="1" applyAlignment="1">
      <alignment horizontal="center" vertical="center"/>
    </xf>
    <xf numFmtId="164" fontId="9" fillId="0" borderId="0" xfId="12" applyNumberFormat="1" applyFont="1"/>
    <xf numFmtId="0" fontId="3" fillId="0" borderId="5" xfId="12" applyFont="1" applyFill="1" applyBorder="1" applyAlignment="1">
      <alignment vertical="center"/>
    </xf>
    <xf numFmtId="164" fontId="7" fillId="0" borderId="0" xfId="11" applyNumberFormat="1" applyFont="1" applyAlignment="1">
      <alignment vertical="center"/>
    </xf>
    <xf numFmtId="0" fontId="4" fillId="0" borderId="6" xfId="11" applyFont="1" applyFill="1" applyBorder="1" applyAlignment="1">
      <alignment horizontal="left" indent="1"/>
    </xf>
    <xf numFmtId="0" fontId="6" fillId="4" borderId="6" xfId="11" applyFont="1" applyFill="1" applyBorder="1" applyAlignment="1">
      <alignment vertical="center"/>
    </xf>
    <xf numFmtId="164" fontId="7" fillId="4" borderId="6" xfId="11" applyNumberFormat="1" applyFont="1" applyFill="1" applyBorder="1" applyAlignment="1">
      <alignment vertical="center"/>
    </xf>
    <xf numFmtId="0" fontId="11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</cellXfs>
  <cellStyles count="1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4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5" builtinId="9" hidden="1"/>
    <cellStyle name="Normal" xfId="0" builtinId="0"/>
    <cellStyle name="Normal 2" xfId="11"/>
    <cellStyle name="Normal 3" xfId="12"/>
    <cellStyle name="Style 1" xfId="13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1\Documents\Donn&#233;es%20utilisateurs%20Microsoft\Office%202011%20AutoRecovery\suivi%20outillage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1\Desktop\inventaire%20outillag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\Users\JEAN-F~1\AppData\Local\Temp\inventaire%20outillag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F\Volumes\boulot\SERVEURF\Donn&#233;es\nathalie\P.%20LACOURT\LOG%20nouveau%20logo\LOG0700-38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 outillage"/>
      <sheetName val="Attributions"/>
      <sheetName val="Articles"/>
      <sheetName val="Agents"/>
      <sheetName val="Paramètres"/>
      <sheetName val="Synthèses"/>
    </sheetNames>
    <sheetDataSet>
      <sheetData sheetId="0" refreshError="1"/>
      <sheetData sheetId="1" refreshError="1"/>
      <sheetData sheetId="2">
        <row r="5">
          <cell r="A5" t="str">
            <v>Articles</v>
          </cell>
          <cell r="B5" t="str">
            <v>Catégorie</v>
          </cell>
          <cell r="C5" t="str">
            <v xml:space="preserve">Marque </v>
          </cell>
          <cell r="D5" t="str">
            <v>Observation</v>
          </cell>
          <cell r="E5" t="str">
            <v>date achat</v>
          </cell>
          <cell r="F5" t="str">
            <v>age du matériels (mois)</v>
          </cell>
          <cell r="G5" t="str">
            <v>N°serie</v>
          </cell>
          <cell r="H5" t="str">
            <v>Nbre</v>
          </cell>
          <cell r="I5" t="str">
            <v xml:space="preserve">Nombre d'attributions </v>
          </cell>
          <cell r="J5" t="str">
            <v>en stock</v>
          </cell>
        </row>
        <row r="6">
          <cell r="A6" t="str">
            <v>12-15-18-22-28M</v>
          </cell>
          <cell r="B6" t="str">
            <v>accessoire MAPRESS Profil M</v>
          </cell>
          <cell r="C6" t="str">
            <v>GEBERIT</v>
          </cell>
          <cell r="D6" t="str">
            <v>coffret</v>
          </cell>
          <cell r="E6">
            <v>42736</v>
          </cell>
          <cell r="F6">
            <v>114</v>
          </cell>
          <cell r="H6">
            <v>1</v>
          </cell>
          <cell r="I6">
            <v>0</v>
          </cell>
          <cell r="J6">
            <v>1</v>
          </cell>
        </row>
        <row r="7">
          <cell r="A7" t="str">
            <v>12-16-20-25/1</v>
          </cell>
          <cell r="B7" t="str">
            <v>accessoire PER Profil Co</v>
          </cell>
          <cell r="F7">
            <v>0</v>
          </cell>
          <cell r="H7">
            <v>1</v>
          </cell>
          <cell r="I7">
            <v>0</v>
          </cell>
          <cell r="J7">
            <v>1</v>
          </cell>
        </row>
        <row r="8">
          <cell r="A8" t="str">
            <v>14-16-18-20-26-32TH</v>
          </cell>
          <cell r="B8" t="str">
            <v>accessoire MULTICOUCHECOMAP  Profil TH</v>
          </cell>
          <cell r="C8" t="str">
            <v xml:space="preserve"> COMAP</v>
          </cell>
          <cell r="D8" t="str">
            <v>coffret</v>
          </cell>
          <cell r="F8">
            <v>0</v>
          </cell>
          <cell r="H8">
            <v>2</v>
          </cell>
          <cell r="I8">
            <v>2</v>
          </cell>
          <cell r="J8">
            <v>0</v>
          </cell>
        </row>
        <row r="9">
          <cell r="A9" t="str">
            <v>690-I</v>
          </cell>
          <cell r="B9" t="str">
            <v>gros outillage</v>
          </cell>
          <cell r="C9" t="str">
            <v>RIDGID</v>
          </cell>
          <cell r="D9" t="str">
            <v>Filiere portative</v>
          </cell>
          <cell r="F9">
            <v>0</v>
          </cell>
          <cell r="H9">
            <v>1</v>
          </cell>
          <cell r="I9">
            <v>0</v>
          </cell>
          <cell r="J9">
            <v>1</v>
          </cell>
        </row>
        <row r="10">
          <cell r="A10" t="str">
            <v>ACO202</v>
          </cell>
          <cell r="B10" t="str">
            <v>sertisseuse</v>
          </cell>
          <cell r="C10" t="str">
            <v>GEBERIT</v>
          </cell>
          <cell r="F10">
            <v>0</v>
          </cell>
          <cell r="H10">
            <v>1</v>
          </cell>
          <cell r="I10">
            <v>0</v>
          </cell>
          <cell r="J10">
            <v>1</v>
          </cell>
        </row>
        <row r="11">
          <cell r="A11" t="str">
            <v>ACOME</v>
          </cell>
          <cell r="B11" t="str">
            <v>sertisseuse</v>
          </cell>
          <cell r="C11" t="str">
            <v>ACOME</v>
          </cell>
          <cell r="F11">
            <v>0</v>
          </cell>
          <cell r="H11">
            <v>1</v>
          </cell>
          <cell r="I11">
            <v>0</v>
          </cell>
          <cell r="J11">
            <v>1</v>
          </cell>
        </row>
        <row r="12">
          <cell r="A12" t="str">
            <v>Adaptateur Chaine</v>
          </cell>
          <cell r="B12" t="str">
            <v xml:space="preserve">adaptateur chaine </v>
          </cell>
          <cell r="C12" t="str">
            <v>GEBERIT</v>
          </cell>
          <cell r="F12">
            <v>0</v>
          </cell>
          <cell r="H12">
            <v>3</v>
          </cell>
          <cell r="I12">
            <v>0</v>
          </cell>
          <cell r="J12">
            <v>3</v>
          </cell>
        </row>
        <row r="13">
          <cell r="A13" t="str">
            <v>Automate PEHD</v>
          </cell>
          <cell r="B13" t="str">
            <v>soudure</v>
          </cell>
          <cell r="C13" t="str">
            <v>???</v>
          </cell>
          <cell r="F13">
            <v>0</v>
          </cell>
          <cell r="H13">
            <v>1</v>
          </cell>
          <cell r="I13">
            <v>0</v>
          </cell>
          <cell r="J13">
            <v>1</v>
          </cell>
        </row>
        <row r="14">
          <cell r="A14" t="str">
            <v>AXPress HK</v>
          </cell>
          <cell r="B14" t="str">
            <v>petit outillage</v>
          </cell>
          <cell r="C14" t="str">
            <v>REMS</v>
          </cell>
          <cell r="D14" t="str">
            <v>pince à sertir manuelle</v>
          </cell>
          <cell r="F14">
            <v>0</v>
          </cell>
          <cell r="H14">
            <v>1</v>
          </cell>
          <cell r="I14">
            <v>0</v>
          </cell>
          <cell r="J14">
            <v>1</v>
          </cell>
        </row>
        <row r="15">
          <cell r="A15" t="str">
            <v>Carotte 32-60-100</v>
          </cell>
          <cell r="B15" t="str">
            <v>carotteuse</v>
          </cell>
          <cell r="C15" t="str">
            <v>???</v>
          </cell>
          <cell r="D15" t="str">
            <v>ensemble 3 carottes</v>
          </cell>
          <cell r="F15">
            <v>0</v>
          </cell>
          <cell r="H15">
            <v>1</v>
          </cell>
          <cell r="I15">
            <v>0</v>
          </cell>
          <cell r="J15">
            <v>1</v>
          </cell>
        </row>
        <row r="16">
          <cell r="A16" t="str">
            <v>Chaine 40TH</v>
          </cell>
          <cell r="B16" t="str">
            <v>accessoire MULTICOUCHECOMAP  Profil TH</v>
          </cell>
          <cell r="C16" t="str">
            <v>COMAP</v>
          </cell>
          <cell r="F16">
            <v>0</v>
          </cell>
          <cell r="H16">
            <v>1</v>
          </cell>
          <cell r="I16">
            <v>0</v>
          </cell>
          <cell r="J16">
            <v>1</v>
          </cell>
        </row>
        <row r="17">
          <cell r="A17" t="str">
            <v>Chaine 41M</v>
          </cell>
          <cell r="B17" t="str">
            <v>accessoire MAPRESS Profil M</v>
          </cell>
          <cell r="C17" t="str">
            <v>GEBERIT</v>
          </cell>
          <cell r="F17">
            <v>0</v>
          </cell>
          <cell r="H17">
            <v>2</v>
          </cell>
          <cell r="I17">
            <v>0</v>
          </cell>
          <cell r="J17">
            <v>2</v>
          </cell>
        </row>
        <row r="18">
          <cell r="A18" t="str">
            <v>Chaine 50TH</v>
          </cell>
          <cell r="B18" t="str">
            <v>accessoire MULTICOUCHECOMAP  Profil TH</v>
          </cell>
          <cell r="C18" t="str">
            <v>COMAP</v>
          </cell>
          <cell r="F18">
            <v>0</v>
          </cell>
          <cell r="H18">
            <v>1</v>
          </cell>
          <cell r="I18">
            <v>0</v>
          </cell>
          <cell r="J18">
            <v>1</v>
          </cell>
        </row>
        <row r="19">
          <cell r="A19" t="str">
            <v>Chaine 63TH + adaptateurTH</v>
          </cell>
          <cell r="B19" t="str">
            <v>accessoire MULTICOUCHECOMAP  Profil TH</v>
          </cell>
          <cell r="C19" t="str">
            <v>COMAP</v>
          </cell>
          <cell r="F19">
            <v>0</v>
          </cell>
          <cell r="H19">
            <v>1</v>
          </cell>
          <cell r="I19">
            <v>0</v>
          </cell>
          <cell r="J19">
            <v>1</v>
          </cell>
        </row>
        <row r="20">
          <cell r="A20" t="str">
            <v>Chaine 63U + adaptateur</v>
          </cell>
          <cell r="B20" t="str">
            <v>accessoire MULTICOUCHE UPONOR  Profil U</v>
          </cell>
          <cell r="C20" t="str">
            <v>UPONOR</v>
          </cell>
          <cell r="F20">
            <v>0</v>
          </cell>
          <cell r="H20">
            <v>1</v>
          </cell>
          <cell r="I20">
            <v>0</v>
          </cell>
          <cell r="J20">
            <v>1</v>
          </cell>
        </row>
        <row r="21">
          <cell r="A21" t="str">
            <v>Chaine 75U + adaptateur</v>
          </cell>
          <cell r="B21" t="str">
            <v>accessoire MULTICOUCHE UPONOR  Profil U</v>
          </cell>
          <cell r="C21" t="str">
            <v>UPONOR</v>
          </cell>
          <cell r="F21">
            <v>0</v>
          </cell>
          <cell r="H21">
            <v>1</v>
          </cell>
          <cell r="I21">
            <v>0</v>
          </cell>
          <cell r="J21">
            <v>1</v>
          </cell>
        </row>
        <row r="22">
          <cell r="A22" t="str">
            <v>Chaine mepla 63M + adaptateur</v>
          </cell>
          <cell r="B22" t="str">
            <v>accessoire MAPRESS Profil M</v>
          </cell>
          <cell r="C22" t="str">
            <v>GEBERIT</v>
          </cell>
          <cell r="F22">
            <v>0</v>
          </cell>
          <cell r="H22">
            <v>1</v>
          </cell>
          <cell r="I22">
            <v>0</v>
          </cell>
          <cell r="J22">
            <v>1</v>
          </cell>
        </row>
        <row r="23">
          <cell r="A23" t="str">
            <v>cintreuse</v>
          </cell>
          <cell r="B23" t="str">
            <v>outillage moyen</v>
          </cell>
          <cell r="C23" t="str">
            <v>???</v>
          </cell>
          <cell r="D23" t="str">
            <v>cintreuse manu Frigo</v>
          </cell>
          <cell r="F23">
            <v>0</v>
          </cell>
          <cell r="H23">
            <v>1</v>
          </cell>
          <cell r="I23">
            <v>0</v>
          </cell>
          <cell r="J23">
            <v>1</v>
          </cell>
        </row>
        <row r="24">
          <cell r="A24" t="str">
            <v>clé dynanométrique</v>
          </cell>
          <cell r="B24" t="str">
            <v>petit outillage</v>
          </cell>
          <cell r="C24" t="str">
            <v>???</v>
          </cell>
          <cell r="D24" t="str">
            <v>clé dynano</v>
          </cell>
          <cell r="F24">
            <v>0</v>
          </cell>
          <cell r="H24">
            <v>1</v>
          </cell>
          <cell r="I24">
            <v>0</v>
          </cell>
          <cell r="J24">
            <v>1</v>
          </cell>
        </row>
        <row r="25">
          <cell r="A25" t="str">
            <v>COMAP1932</v>
          </cell>
          <cell r="B25" t="str">
            <v>sertisseuse</v>
          </cell>
          <cell r="C25" t="str">
            <v>COMAP</v>
          </cell>
          <cell r="F25">
            <v>0</v>
          </cell>
          <cell r="H25">
            <v>1</v>
          </cell>
          <cell r="I25">
            <v>0</v>
          </cell>
          <cell r="J25">
            <v>1</v>
          </cell>
        </row>
        <row r="26">
          <cell r="A26" t="str">
            <v>compresseur</v>
          </cell>
          <cell r="B26" t="str">
            <v>outillage moyen</v>
          </cell>
          <cell r="C26" t="str">
            <v>QUARTZ</v>
          </cell>
          <cell r="D26" t="str">
            <v>compresseur 50l</v>
          </cell>
          <cell r="F26">
            <v>0</v>
          </cell>
          <cell r="H26">
            <v>1</v>
          </cell>
          <cell r="I26">
            <v>0</v>
          </cell>
          <cell r="J26">
            <v>1</v>
          </cell>
        </row>
        <row r="27">
          <cell r="A27" t="str">
            <v>D310</v>
          </cell>
          <cell r="B27" t="str">
            <v>Travail en hauteur</v>
          </cell>
          <cell r="C27" t="str">
            <v>DUARIB</v>
          </cell>
          <cell r="D27" t="str">
            <v>Echafaudage</v>
          </cell>
          <cell r="F27">
            <v>0</v>
          </cell>
          <cell r="H27">
            <v>1</v>
          </cell>
          <cell r="I27">
            <v>0</v>
          </cell>
          <cell r="J27">
            <v>1</v>
          </cell>
        </row>
        <row r="28">
          <cell r="A28" t="str">
            <v>DD250E</v>
          </cell>
          <cell r="B28" t="str">
            <v>carotteuse</v>
          </cell>
          <cell r="C28" t="str">
            <v>HILTI</v>
          </cell>
          <cell r="F28">
            <v>0</v>
          </cell>
          <cell r="H28">
            <v>1</v>
          </cell>
          <cell r="I28">
            <v>0</v>
          </cell>
          <cell r="J28">
            <v>1</v>
          </cell>
        </row>
        <row r="29">
          <cell r="A29" t="str">
            <v>decapeur</v>
          </cell>
          <cell r="B29" t="str">
            <v>outillage moyen</v>
          </cell>
          <cell r="C29" t="str">
            <v>DEXTER</v>
          </cell>
          <cell r="D29" t="str">
            <v>decapeur thermique</v>
          </cell>
          <cell r="F29">
            <v>0</v>
          </cell>
          <cell r="H29">
            <v>1</v>
          </cell>
          <cell r="I29">
            <v>1</v>
          </cell>
          <cell r="J29">
            <v>0</v>
          </cell>
        </row>
        <row r="30">
          <cell r="A30" t="str">
            <v>Eco  301 45kw</v>
          </cell>
          <cell r="B30" t="str">
            <v>sertisseuse</v>
          </cell>
          <cell r="C30" t="str">
            <v>GEBERIT</v>
          </cell>
          <cell r="F30">
            <v>0</v>
          </cell>
          <cell r="H30">
            <v>1</v>
          </cell>
          <cell r="I30">
            <v>0</v>
          </cell>
          <cell r="J30">
            <v>1</v>
          </cell>
        </row>
        <row r="31">
          <cell r="A31" t="str">
            <v>Eco 201</v>
          </cell>
          <cell r="B31" t="str">
            <v>sertisseuse</v>
          </cell>
          <cell r="C31" t="str">
            <v>GEBERIT</v>
          </cell>
          <cell r="F31">
            <v>0</v>
          </cell>
          <cell r="H31">
            <v>1</v>
          </cell>
          <cell r="I31">
            <v>0</v>
          </cell>
          <cell r="J31">
            <v>1</v>
          </cell>
        </row>
        <row r="32">
          <cell r="A32" t="str">
            <v>EFP2</v>
          </cell>
          <cell r="B32" t="str">
            <v>sertisseuse</v>
          </cell>
          <cell r="C32" t="str">
            <v>GEBERIT</v>
          </cell>
          <cell r="D32" t="str">
            <v>32KN</v>
          </cell>
          <cell r="F32">
            <v>0</v>
          </cell>
          <cell r="H32">
            <v>1</v>
          </cell>
          <cell r="I32">
            <v>1</v>
          </cell>
          <cell r="J32">
            <v>0</v>
          </cell>
        </row>
        <row r="33">
          <cell r="A33" t="str">
            <v>EFP202</v>
          </cell>
          <cell r="B33" t="str">
            <v>sertisseuse</v>
          </cell>
          <cell r="C33" t="str">
            <v>GEBERIT</v>
          </cell>
          <cell r="F33">
            <v>0</v>
          </cell>
          <cell r="H33">
            <v>1</v>
          </cell>
          <cell r="I33">
            <v>1</v>
          </cell>
          <cell r="J33">
            <v>0</v>
          </cell>
        </row>
        <row r="34">
          <cell r="A34" t="str">
            <v>GBH 2.5 SR</v>
          </cell>
          <cell r="B34" t="str">
            <v>outillage moyen</v>
          </cell>
          <cell r="C34" t="str">
            <v>BOSCH</v>
          </cell>
          <cell r="D34" t="str">
            <v>Perfo filaire</v>
          </cell>
          <cell r="F34">
            <v>0</v>
          </cell>
          <cell r="G34">
            <v>689000237</v>
          </cell>
          <cell r="H34">
            <v>1</v>
          </cell>
          <cell r="I34">
            <v>1</v>
          </cell>
        </row>
        <row r="35">
          <cell r="A35" t="str">
            <v>GBH 5/40</v>
          </cell>
          <cell r="B35" t="str">
            <v>gros outillage</v>
          </cell>
          <cell r="C35" t="str">
            <v>BOSCH</v>
          </cell>
          <cell r="D35" t="str">
            <v>Perfo filaire</v>
          </cell>
          <cell r="F35">
            <v>0</v>
          </cell>
          <cell r="H35">
            <v>1</v>
          </cell>
          <cell r="I35">
            <v>0</v>
          </cell>
          <cell r="J35">
            <v>1</v>
          </cell>
        </row>
        <row r="36">
          <cell r="A36" t="str">
            <v>GLL2-50</v>
          </cell>
          <cell r="B36" t="str">
            <v>outillage moyen</v>
          </cell>
          <cell r="C36" t="str">
            <v>BOSCH</v>
          </cell>
          <cell r="D36" t="str">
            <v>Laser</v>
          </cell>
          <cell r="F36">
            <v>0</v>
          </cell>
          <cell r="H36">
            <v>1</v>
          </cell>
          <cell r="I36">
            <v>0</v>
          </cell>
          <cell r="J36">
            <v>1</v>
          </cell>
        </row>
        <row r="37">
          <cell r="A37" t="str">
            <v>GSR18VE2LI</v>
          </cell>
          <cell r="B37" t="str">
            <v>Outillage éléctroportatif</v>
          </cell>
          <cell r="C37" t="str">
            <v>BOSCH</v>
          </cell>
          <cell r="D37" t="str">
            <v>visseuse</v>
          </cell>
          <cell r="F37">
            <v>0</v>
          </cell>
          <cell r="G37" t="str">
            <v>400254;</v>
          </cell>
          <cell r="H37">
            <v>2</v>
          </cell>
          <cell r="I37">
            <v>2</v>
          </cell>
          <cell r="J37">
            <v>0</v>
          </cell>
        </row>
        <row r="38">
          <cell r="A38" t="str">
            <v>GST100CE</v>
          </cell>
          <cell r="B38" t="str">
            <v>petit outillage</v>
          </cell>
          <cell r="C38" t="str">
            <v>BOSCH</v>
          </cell>
          <cell r="D38" t="str">
            <v>scie sauteuse</v>
          </cell>
          <cell r="E38">
            <v>38718</v>
          </cell>
          <cell r="F38">
            <v>4132</v>
          </cell>
          <cell r="G38" t="str">
            <v>0601588603</v>
          </cell>
          <cell r="H38">
            <v>1</v>
          </cell>
          <cell r="I38">
            <v>1</v>
          </cell>
          <cell r="J38">
            <v>0</v>
          </cell>
        </row>
        <row r="39">
          <cell r="A39" t="str">
            <v>GST135CE</v>
          </cell>
          <cell r="B39" t="str">
            <v>outillage moyen</v>
          </cell>
          <cell r="C39" t="str">
            <v>BOSCH</v>
          </cell>
          <cell r="D39" t="str">
            <v>Scie sauteuse</v>
          </cell>
          <cell r="F39">
            <v>0</v>
          </cell>
          <cell r="H39">
            <v>1</v>
          </cell>
          <cell r="I39">
            <v>1</v>
          </cell>
          <cell r="J39">
            <v>0</v>
          </cell>
        </row>
        <row r="40">
          <cell r="A40" t="str">
            <v xml:space="preserve">GWS 2000 </v>
          </cell>
          <cell r="B40" t="str">
            <v>gros outillage</v>
          </cell>
          <cell r="C40" t="str">
            <v>BOSCH</v>
          </cell>
          <cell r="D40" t="str">
            <v>Disqueuse diam 230</v>
          </cell>
          <cell r="F40">
            <v>0</v>
          </cell>
          <cell r="H40">
            <v>1</v>
          </cell>
          <cell r="I40">
            <v>0</v>
          </cell>
          <cell r="J40">
            <v>1</v>
          </cell>
        </row>
        <row r="41">
          <cell r="A41" t="str">
            <v>GWS-12.125</v>
          </cell>
          <cell r="B41" t="str">
            <v>outillage moyen</v>
          </cell>
          <cell r="C41" t="str">
            <v>BOSCH</v>
          </cell>
          <cell r="D41" t="str">
            <v>Disqueuse diam 230</v>
          </cell>
          <cell r="F41">
            <v>0</v>
          </cell>
          <cell r="G41" t="str">
            <v>3601G93000</v>
          </cell>
          <cell r="H41">
            <v>1</v>
          </cell>
          <cell r="I41">
            <v>1</v>
          </cell>
          <cell r="J41">
            <v>0</v>
          </cell>
        </row>
        <row r="42">
          <cell r="A42" t="str">
            <v>GWS22</v>
          </cell>
          <cell r="B42" t="str">
            <v>gros outillage</v>
          </cell>
          <cell r="C42" t="str">
            <v>BOSCH</v>
          </cell>
          <cell r="D42" t="str">
            <v>disqueuse diam 230</v>
          </cell>
          <cell r="F42">
            <v>0</v>
          </cell>
          <cell r="H42">
            <v>1</v>
          </cell>
          <cell r="I42">
            <v>0</v>
          </cell>
          <cell r="J42">
            <v>1</v>
          </cell>
        </row>
        <row r="43">
          <cell r="A43" t="str">
            <v>Insert 40U</v>
          </cell>
          <cell r="B43" t="str">
            <v>accessoire MULTICOUCHE UPONOR  Profil U</v>
          </cell>
          <cell r="C43" t="str">
            <v>UPONOR</v>
          </cell>
          <cell r="F43">
            <v>0</v>
          </cell>
          <cell r="H43">
            <v>1</v>
          </cell>
          <cell r="I43">
            <v>0</v>
          </cell>
          <cell r="J43">
            <v>1</v>
          </cell>
        </row>
        <row r="44">
          <cell r="A44" t="str">
            <v>Insert 50U</v>
          </cell>
          <cell r="B44" t="str">
            <v>accessoire MULTICOUCHE UPONOR  Profil U</v>
          </cell>
          <cell r="C44" t="str">
            <v>UPONOR</v>
          </cell>
          <cell r="F44">
            <v>0</v>
          </cell>
          <cell r="H44">
            <v>1</v>
          </cell>
          <cell r="I44">
            <v>0</v>
          </cell>
          <cell r="J44">
            <v>1</v>
          </cell>
        </row>
        <row r="45">
          <cell r="A45" t="str">
            <v>insert cuivre 14-16-22-28V</v>
          </cell>
          <cell r="B45" t="str">
            <v>accessoire CUIVRE Profil V</v>
          </cell>
          <cell r="C45" t="str">
            <v xml:space="preserve"> CUIVRE</v>
          </cell>
          <cell r="F45">
            <v>0</v>
          </cell>
          <cell r="H45">
            <v>1</v>
          </cell>
          <cell r="I45">
            <v>0</v>
          </cell>
          <cell r="J45">
            <v>1</v>
          </cell>
        </row>
        <row r="46">
          <cell r="A46" t="str">
            <v>KJ19</v>
          </cell>
          <cell r="B46" t="str">
            <v>outillage moyen</v>
          </cell>
          <cell r="C46" t="str">
            <v>???</v>
          </cell>
          <cell r="D46" t="str">
            <v>pince à Œillet</v>
          </cell>
          <cell r="F46">
            <v>0</v>
          </cell>
          <cell r="H46">
            <v>1</v>
          </cell>
          <cell r="I46">
            <v>0</v>
          </cell>
          <cell r="J46">
            <v>1</v>
          </cell>
        </row>
        <row r="47">
          <cell r="A47" t="str">
            <v>Klauke</v>
          </cell>
          <cell r="B47" t="str">
            <v>sertisseuse</v>
          </cell>
          <cell r="C47" t="str">
            <v>KLAUKE</v>
          </cell>
          <cell r="D47" t="str">
            <v>sans fil 32kN</v>
          </cell>
          <cell r="F47">
            <v>0</v>
          </cell>
          <cell r="H47">
            <v>1</v>
          </cell>
          <cell r="I47">
            <v>1</v>
          </cell>
          <cell r="J47">
            <v>0</v>
          </cell>
        </row>
        <row r="48">
          <cell r="A48" t="str">
            <v>MACHOIRE 15M</v>
          </cell>
          <cell r="B48" t="str">
            <v>accessoire MAPRESS Profil M</v>
          </cell>
          <cell r="C48" t="str">
            <v>GEBERIT</v>
          </cell>
          <cell r="F48">
            <v>0</v>
          </cell>
          <cell r="H48">
            <v>2</v>
          </cell>
          <cell r="I48">
            <v>0</v>
          </cell>
          <cell r="J48">
            <v>2</v>
          </cell>
        </row>
        <row r="49">
          <cell r="A49" t="str">
            <v>MACHOIRE 16G</v>
          </cell>
          <cell r="B49" t="str">
            <v>accessoire MULTICOUCHE MEPLAT  Profil G</v>
          </cell>
          <cell r="C49" t="str">
            <v>GEBERIT</v>
          </cell>
          <cell r="F49">
            <v>0</v>
          </cell>
          <cell r="H49">
            <v>1</v>
          </cell>
          <cell r="I49">
            <v>0</v>
          </cell>
          <cell r="J49">
            <v>1</v>
          </cell>
        </row>
        <row r="50">
          <cell r="A50" t="str">
            <v>Machoire 16U</v>
          </cell>
          <cell r="B50" t="str">
            <v>accessoire MULTICOUCHE UPONOR  Profil U</v>
          </cell>
          <cell r="C50" t="str">
            <v>UPONOR</v>
          </cell>
          <cell r="F50">
            <v>0</v>
          </cell>
          <cell r="H50">
            <v>1</v>
          </cell>
          <cell r="I50">
            <v>0</v>
          </cell>
          <cell r="J50">
            <v>1</v>
          </cell>
        </row>
        <row r="51">
          <cell r="A51" t="str">
            <v>MACHOIRE 18M</v>
          </cell>
          <cell r="B51" t="str">
            <v>accessoire MAPRESS Profil M</v>
          </cell>
          <cell r="C51" t="str">
            <v>GEBERIT</v>
          </cell>
          <cell r="F51">
            <v>0</v>
          </cell>
          <cell r="H51">
            <v>2</v>
          </cell>
          <cell r="I51">
            <v>0</v>
          </cell>
          <cell r="J51">
            <v>2</v>
          </cell>
        </row>
        <row r="52">
          <cell r="A52" t="str">
            <v>MACHOIRE 20G</v>
          </cell>
          <cell r="B52" t="str">
            <v>accessoire MULTICOUCHE MEPLAT  Profil G</v>
          </cell>
          <cell r="C52" t="str">
            <v>GEBERIT</v>
          </cell>
          <cell r="F52">
            <v>0</v>
          </cell>
          <cell r="H52">
            <v>1</v>
          </cell>
          <cell r="I52">
            <v>0</v>
          </cell>
          <cell r="J52">
            <v>1</v>
          </cell>
        </row>
        <row r="53">
          <cell r="A53" t="str">
            <v>Machoire 20U</v>
          </cell>
          <cell r="B53" t="str">
            <v>accessoire MULTICOUCHE UPONOR  Profil U</v>
          </cell>
          <cell r="C53" t="str">
            <v>UPONOR</v>
          </cell>
          <cell r="F53">
            <v>0</v>
          </cell>
          <cell r="H53">
            <v>1</v>
          </cell>
          <cell r="I53">
            <v>0</v>
          </cell>
          <cell r="J53">
            <v>1</v>
          </cell>
        </row>
        <row r="54">
          <cell r="A54" t="str">
            <v>MACHOIRE 22M</v>
          </cell>
          <cell r="B54" t="str">
            <v>accessoire MAPRESS Profil M</v>
          </cell>
          <cell r="C54" t="str">
            <v>GEBERIT</v>
          </cell>
          <cell r="F54">
            <v>0</v>
          </cell>
          <cell r="H54">
            <v>2</v>
          </cell>
          <cell r="I54">
            <v>1</v>
          </cell>
          <cell r="J54">
            <v>1</v>
          </cell>
        </row>
        <row r="55">
          <cell r="A55" t="str">
            <v>Machoire 25U</v>
          </cell>
          <cell r="B55" t="str">
            <v>accessoire MULTICOUCHE UPONOR  Profil U</v>
          </cell>
          <cell r="C55" t="str">
            <v>UPONOR</v>
          </cell>
          <cell r="F55">
            <v>0</v>
          </cell>
          <cell r="H55">
            <v>1</v>
          </cell>
          <cell r="I55">
            <v>0</v>
          </cell>
          <cell r="J55">
            <v>1</v>
          </cell>
        </row>
        <row r="56">
          <cell r="A56" t="str">
            <v>MACHOIRE 26G</v>
          </cell>
          <cell r="B56" t="str">
            <v>accessoire MULTICOUCHE MEPLAT  Profil G</v>
          </cell>
          <cell r="C56" t="str">
            <v>GEBERIT</v>
          </cell>
          <cell r="F56">
            <v>0</v>
          </cell>
          <cell r="H56">
            <v>2</v>
          </cell>
          <cell r="I56">
            <v>0</v>
          </cell>
          <cell r="J56">
            <v>2</v>
          </cell>
        </row>
        <row r="57">
          <cell r="A57" t="str">
            <v>MACHOIRE 28M</v>
          </cell>
          <cell r="B57" t="str">
            <v>accessoire MAPRESS Profil M</v>
          </cell>
          <cell r="C57" t="str">
            <v>GEBERIT</v>
          </cell>
          <cell r="F57">
            <v>0</v>
          </cell>
          <cell r="H57">
            <v>2</v>
          </cell>
          <cell r="I57">
            <v>0</v>
          </cell>
          <cell r="J57">
            <v>2</v>
          </cell>
        </row>
        <row r="58">
          <cell r="A58" t="str">
            <v>MACHOIRE 32G</v>
          </cell>
          <cell r="B58" t="str">
            <v>accessoire MULTICOUCHE MEPLAT  Profil G</v>
          </cell>
          <cell r="C58" t="str">
            <v>GEBERIT</v>
          </cell>
          <cell r="F58">
            <v>0</v>
          </cell>
          <cell r="H58">
            <v>2</v>
          </cell>
          <cell r="I58">
            <v>0</v>
          </cell>
          <cell r="J58">
            <v>2</v>
          </cell>
        </row>
        <row r="59">
          <cell r="A59" t="str">
            <v>Machoire 32U</v>
          </cell>
          <cell r="B59" t="str">
            <v>accessoire MULTICOUCHE UPONOR  Profil U</v>
          </cell>
          <cell r="C59" t="str">
            <v>UPONOR</v>
          </cell>
          <cell r="F59">
            <v>0</v>
          </cell>
          <cell r="H59">
            <v>1</v>
          </cell>
          <cell r="I59">
            <v>0</v>
          </cell>
          <cell r="J59">
            <v>1</v>
          </cell>
        </row>
        <row r="60">
          <cell r="A60" t="str">
            <v>MACHOIRE 35M</v>
          </cell>
          <cell r="B60" t="str">
            <v>accessoire MAPRESS Profil M</v>
          </cell>
          <cell r="C60" t="str">
            <v>GEBERIT</v>
          </cell>
          <cell r="F60">
            <v>0</v>
          </cell>
          <cell r="H60">
            <v>2</v>
          </cell>
          <cell r="I60">
            <v>0</v>
          </cell>
          <cell r="J60">
            <v>2</v>
          </cell>
        </row>
        <row r="61">
          <cell r="A61" t="str">
            <v>Machoire 35V</v>
          </cell>
          <cell r="B61" t="str">
            <v>accessoire CUIVRE Profil V</v>
          </cell>
          <cell r="C61" t="str">
            <v xml:space="preserve"> CUIVRE</v>
          </cell>
          <cell r="F61">
            <v>0</v>
          </cell>
          <cell r="H61">
            <v>1</v>
          </cell>
          <cell r="I61">
            <v>0</v>
          </cell>
          <cell r="J61">
            <v>1</v>
          </cell>
        </row>
        <row r="62">
          <cell r="A62" t="str">
            <v>MACHOIRE 40G</v>
          </cell>
          <cell r="B62" t="str">
            <v>accessoire MULTICOUCHE MEPLAT  Profil G</v>
          </cell>
          <cell r="C62" t="str">
            <v>GEBERIT</v>
          </cell>
          <cell r="F62">
            <v>0</v>
          </cell>
          <cell r="H62">
            <v>1</v>
          </cell>
          <cell r="I62">
            <v>0</v>
          </cell>
          <cell r="J62">
            <v>1</v>
          </cell>
        </row>
        <row r="63">
          <cell r="A63" t="str">
            <v>MACHOIRE 42M</v>
          </cell>
          <cell r="B63" t="str">
            <v>accessoire MAPRESS Profil M</v>
          </cell>
          <cell r="C63" t="str">
            <v>GEBERIT</v>
          </cell>
          <cell r="F63">
            <v>0</v>
          </cell>
          <cell r="H63">
            <v>2</v>
          </cell>
          <cell r="I63">
            <v>0</v>
          </cell>
          <cell r="J63">
            <v>2</v>
          </cell>
        </row>
        <row r="64">
          <cell r="A64" t="str">
            <v>MACHOIRE 50G</v>
          </cell>
          <cell r="B64" t="str">
            <v>accessoire MULTICOUCHE MEPLAT  Profil G</v>
          </cell>
          <cell r="C64" t="str">
            <v>GEBERIT</v>
          </cell>
          <cell r="F64">
            <v>0</v>
          </cell>
          <cell r="H64">
            <v>1</v>
          </cell>
          <cell r="I64">
            <v>0</v>
          </cell>
          <cell r="J64">
            <v>1</v>
          </cell>
        </row>
        <row r="65">
          <cell r="A65" t="str">
            <v>MACHOIRE 76/1 à 88/9M</v>
          </cell>
          <cell r="B65" t="str">
            <v>accessoire MAPRESS Profil M</v>
          </cell>
          <cell r="C65" t="str">
            <v>GEBERIT</v>
          </cell>
          <cell r="D65" t="str">
            <v>coffret</v>
          </cell>
          <cell r="F65">
            <v>0</v>
          </cell>
          <cell r="H65">
            <v>1</v>
          </cell>
          <cell r="I65">
            <v>0</v>
          </cell>
          <cell r="J65">
            <v>1</v>
          </cell>
        </row>
        <row r="66">
          <cell r="A66" t="str">
            <v>Machoire Mère</v>
          </cell>
          <cell r="B66" t="str">
            <v xml:space="preserve">Machoire Mère </v>
          </cell>
          <cell r="C66" t="str">
            <v>GEBERIT</v>
          </cell>
          <cell r="F66">
            <v>0</v>
          </cell>
          <cell r="H66">
            <v>4</v>
          </cell>
          <cell r="I66">
            <v>3</v>
          </cell>
          <cell r="J66">
            <v>1</v>
          </cell>
        </row>
        <row r="67">
          <cell r="A67" t="str">
            <v>Machoire mere 40/50</v>
          </cell>
          <cell r="B67" t="str">
            <v xml:space="preserve">Machoire Mère </v>
          </cell>
          <cell r="C67" t="str">
            <v>UPONOR</v>
          </cell>
          <cell r="F67">
            <v>0</v>
          </cell>
          <cell r="H67">
            <v>1</v>
          </cell>
          <cell r="I67">
            <v>0</v>
          </cell>
          <cell r="J67">
            <v>1</v>
          </cell>
        </row>
        <row r="68">
          <cell r="A68" t="str">
            <v>MAGNUM 2000</v>
          </cell>
          <cell r="B68" t="str">
            <v>gros outillage</v>
          </cell>
          <cell r="C68" t="str">
            <v>REMS</v>
          </cell>
          <cell r="D68" t="str">
            <v>filiere servante</v>
          </cell>
          <cell r="F68">
            <v>0</v>
          </cell>
          <cell r="H68">
            <v>1</v>
          </cell>
          <cell r="I68">
            <v>0</v>
          </cell>
          <cell r="J68">
            <v>1</v>
          </cell>
        </row>
        <row r="69">
          <cell r="A69" t="str">
            <v>MAGNUM 4000</v>
          </cell>
          <cell r="B69" t="str">
            <v>gros outillage</v>
          </cell>
          <cell r="C69" t="str">
            <v>REMS</v>
          </cell>
          <cell r="D69" t="str">
            <v>filiere servante</v>
          </cell>
          <cell r="F69">
            <v>0</v>
          </cell>
          <cell r="H69">
            <v>1</v>
          </cell>
          <cell r="I69">
            <v>0</v>
          </cell>
          <cell r="J69">
            <v>1</v>
          </cell>
        </row>
        <row r="70">
          <cell r="A70" t="str">
            <v>MAKITA 2414NB</v>
          </cell>
          <cell r="B70" t="str">
            <v>gros outillage</v>
          </cell>
          <cell r="C70" t="str">
            <v>MAKITA</v>
          </cell>
          <cell r="D70" t="str">
            <v>Disqueuse sur socle</v>
          </cell>
          <cell r="F70">
            <v>0</v>
          </cell>
          <cell r="H70">
            <v>2</v>
          </cell>
          <cell r="I70">
            <v>0</v>
          </cell>
          <cell r="J70">
            <v>2</v>
          </cell>
        </row>
        <row r="71">
          <cell r="A71" t="str">
            <v>MT38-PER [12-16-20]</v>
          </cell>
          <cell r="B71" t="str">
            <v>sertisseuse</v>
          </cell>
          <cell r="C71" t="str">
            <v>ACOME</v>
          </cell>
          <cell r="D71" t="str">
            <v>sertisseuse Manu</v>
          </cell>
          <cell r="F71">
            <v>0</v>
          </cell>
          <cell r="H71">
            <v>1</v>
          </cell>
          <cell r="I71">
            <v>1</v>
          </cell>
          <cell r="J71">
            <v>0</v>
          </cell>
        </row>
        <row r="72">
          <cell r="A72" t="str">
            <v>MULTIMASTER QUICKTART</v>
          </cell>
          <cell r="B72" t="str">
            <v>outillage moyen</v>
          </cell>
          <cell r="C72" t="str">
            <v>FEIN</v>
          </cell>
          <cell r="D72" t="str">
            <v>scie oscillante filaire</v>
          </cell>
          <cell r="F72">
            <v>0</v>
          </cell>
          <cell r="H72">
            <v>1</v>
          </cell>
          <cell r="I72">
            <v>0</v>
          </cell>
          <cell r="J72">
            <v>1</v>
          </cell>
        </row>
        <row r="73">
          <cell r="A73" t="str">
            <v>OX-AD</v>
          </cell>
          <cell r="B73" t="str">
            <v>Chalumeaux</v>
          </cell>
          <cell r="C73" t="str">
            <v>OXYFLAM</v>
          </cell>
          <cell r="F73">
            <v>0</v>
          </cell>
          <cell r="H73">
            <v>6</v>
          </cell>
          <cell r="I73">
            <v>0</v>
          </cell>
          <cell r="J73">
            <v>6</v>
          </cell>
        </row>
        <row r="74">
          <cell r="A74" t="str">
            <v>OX-ADM20B20</v>
          </cell>
          <cell r="B74" t="str">
            <v>Chalumeaux</v>
          </cell>
          <cell r="C74" t="str">
            <v>OXYFLAM</v>
          </cell>
          <cell r="F74">
            <v>0</v>
          </cell>
          <cell r="H74">
            <v>7</v>
          </cell>
          <cell r="I74">
            <v>0</v>
          </cell>
          <cell r="J74">
            <v>7</v>
          </cell>
        </row>
        <row r="75">
          <cell r="A75" t="str">
            <v>P200</v>
          </cell>
          <cell r="B75" t="str">
            <v>gros outillage</v>
          </cell>
          <cell r="C75" t="str">
            <v>SPIT</v>
          </cell>
          <cell r="D75" t="str">
            <v>cloueur</v>
          </cell>
          <cell r="F75">
            <v>0</v>
          </cell>
          <cell r="H75">
            <v>1</v>
          </cell>
          <cell r="I75">
            <v>0</v>
          </cell>
          <cell r="J75">
            <v>1</v>
          </cell>
        </row>
        <row r="76">
          <cell r="A76" t="str">
            <v>Palan</v>
          </cell>
          <cell r="B76" t="str">
            <v>outillage moyen</v>
          </cell>
          <cell r="C76" t="str">
            <v>???</v>
          </cell>
          <cell r="D76" t="str">
            <v>Palan à chaine</v>
          </cell>
          <cell r="F76">
            <v>0</v>
          </cell>
          <cell r="H76">
            <v>1</v>
          </cell>
          <cell r="I76">
            <v>0</v>
          </cell>
          <cell r="J76">
            <v>1</v>
          </cell>
        </row>
        <row r="77">
          <cell r="A77" t="str">
            <v>Palan</v>
          </cell>
          <cell r="B77" t="str">
            <v>outillage moyen</v>
          </cell>
          <cell r="C77" t="str">
            <v>???</v>
          </cell>
          <cell r="D77" t="str">
            <v>palan electrique</v>
          </cell>
          <cell r="F77">
            <v>0</v>
          </cell>
          <cell r="H77">
            <v>1</v>
          </cell>
          <cell r="I77">
            <v>0</v>
          </cell>
          <cell r="J77">
            <v>1</v>
          </cell>
        </row>
        <row r="78">
          <cell r="A78" t="str">
            <v>perfo</v>
          </cell>
          <cell r="B78" t="str">
            <v>gros outillage</v>
          </cell>
          <cell r="C78" t="str">
            <v>MAKITA</v>
          </cell>
          <cell r="D78" t="str">
            <v>Perfo filaire</v>
          </cell>
          <cell r="F78">
            <v>0</v>
          </cell>
          <cell r="H78">
            <v>1</v>
          </cell>
          <cell r="I78">
            <v>0</v>
          </cell>
          <cell r="J78">
            <v>1</v>
          </cell>
        </row>
        <row r="79">
          <cell r="A79" t="str">
            <v>Pince à œillet</v>
          </cell>
          <cell r="B79" t="str">
            <v>outillage moyen</v>
          </cell>
          <cell r="C79" t="str">
            <v>???</v>
          </cell>
          <cell r="D79" t="str">
            <v>pince à Œillet</v>
          </cell>
          <cell r="F79">
            <v>0</v>
          </cell>
          <cell r="H79">
            <v>2</v>
          </cell>
          <cell r="I79">
            <v>0</v>
          </cell>
          <cell r="J79">
            <v>2</v>
          </cell>
        </row>
        <row r="80">
          <cell r="A80" t="str">
            <v>poste à l'arc</v>
          </cell>
          <cell r="B80" t="str">
            <v>soudure</v>
          </cell>
          <cell r="C80" t="str">
            <v>???</v>
          </cell>
          <cell r="D80" t="str">
            <v>poste à l'arc</v>
          </cell>
          <cell r="F80">
            <v>0</v>
          </cell>
          <cell r="H80">
            <v>1</v>
          </cell>
          <cell r="I80">
            <v>0</v>
          </cell>
          <cell r="J80">
            <v>1</v>
          </cell>
        </row>
        <row r="81">
          <cell r="A81" t="str">
            <v>ref- 12/16/20/25</v>
          </cell>
          <cell r="B81" t="str">
            <v>outillage moyen</v>
          </cell>
          <cell r="C81" t="str">
            <v>SAPER</v>
          </cell>
          <cell r="D81" t="str">
            <v>coffret pince à sertir PE</v>
          </cell>
          <cell r="F81">
            <v>0</v>
          </cell>
          <cell r="H81">
            <v>3</v>
          </cell>
          <cell r="I81">
            <v>0</v>
          </cell>
          <cell r="J81">
            <v>3</v>
          </cell>
        </row>
        <row r="82">
          <cell r="A82" t="str">
            <v>ref2528/10/22</v>
          </cell>
          <cell r="B82" t="str">
            <v>outillage moyen</v>
          </cell>
          <cell r="C82" t="str">
            <v>VIRAX</v>
          </cell>
          <cell r="D82" t="str">
            <v>coffret pince à emboiture</v>
          </cell>
          <cell r="F82">
            <v>0</v>
          </cell>
          <cell r="H82">
            <v>3</v>
          </cell>
          <cell r="I82">
            <v>0</v>
          </cell>
          <cell r="J82">
            <v>3</v>
          </cell>
        </row>
        <row r="83">
          <cell r="A83" t="str">
            <v>SBE655</v>
          </cell>
          <cell r="B83" t="str">
            <v>outillage moyen</v>
          </cell>
          <cell r="C83" t="str">
            <v>METABO</v>
          </cell>
          <cell r="D83" t="str">
            <v>Perseuse filaire</v>
          </cell>
          <cell r="F83">
            <v>0</v>
          </cell>
          <cell r="H83">
            <v>1</v>
          </cell>
          <cell r="I83">
            <v>0</v>
          </cell>
          <cell r="J83">
            <v>1</v>
          </cell>
        </row>
        <row r="84">
          <cell r="A84" t="str">
            <v>SD80</v>
          </cell>
          <cell r="B84" t="str">
            <v>carotteuse</v>
          </cell>
          <cell r="C84" t="str">
            <v>SPIT</v>
          </cell>
          <cell r="F84">
            <v>0</v>
          </cell>
          <cell r="H84">
            <v>1</v>
          </cell>
          <cell r="I84">
            <v>0</v>
          </cell>
          <cell r="J84">
            <v>1</v>
          </cell>
        </row>
        <row r="85">
          <cell r="A85" t="str">
            <v>TE60AVR</v>
          </cell>
          <cell r="B85" t="str">
            <v>gros outillage</v>
          </cell>
          <cell r="C85" t="str">
            <v>HILTI</v>
          </cell>
          <cell r="D85" t="str">
            <v>Perfo filaire</v>
          </cell>
          <cell r="F85">
            <v>0</v>
          </cell>
          <cell r="H85">
            <v>1</v>
          </cell>
          <cell r="I85">
            <v>0</v>
          </cell>
          <cell r="J85">
            <v>1</v>
          </cell>
        </row>
        <row r="86">
          <cell r="A86" t="str">
            <v>TIG</v>
          </cell>
          <cell r="B86" t="str">
            <v>soudure</v>
          </cell>
          <cell r="C86" t="str">
            <v>???</v>
          </cell>
          <cell r="D86" t="str">
            <v>TIG</v>
          </cell>
          <cell r="F86">
            <v>0</v>
          </cell>
          <cell r="H86">
            <v>1</v>
          </cell>
          <cell r="I86">
            <v>0</v>
          </cell>
          <cell r="J86">
            <v>1</v>
          </cell>
        </row>
        <row r="87">
          <cell r="A87" t="str">
            <v>Trépan MHSE1001H</v>
          </cell>
          <cell r="B87" t="str">
            <v>petit outillage</v>
          </cell>
          <cell r="C87" t="str">
            <v>MANDREX</v>
          </cell>
          <cell r="D87" t="str">
            <v>coffret trépan</v>
          </cell>
          <cell r="E87">
            <v>42838</v>
          </cell>
          <cell r="F87">
            <v>12</v>
          </cell>
          <cell r="H87">
            <v>1</v>
          </cell>
          <cell r="I87">
            <v>1</v>
          </cell>
          <cell r="J87">
            <v>0</v>
          </cell>
        </row>
        <row r="88">
          <cell r="A88" t="str">
            <v>unICUM 1"1/4 - 1"1/2</v>
          </cell>
          <cell r="B88" t="str">
            <v>outillage moyen</v>
          </cell>
          <cell r="C88" t="str">
            <v>UNICUM</v>
          </cell>
          <cell r="D88" t="str">
            <v>Filiere manuel</v>
          </cell>
          <cell r="F88">
            <v>0</v>
          </cell>
          <cell r="H88">
            <v>1</v>
          </cell>
          <cell r="I88">
            <v>0</v>
          </cell>
          <cell r="J88">
            <v>1</v>
          </cell>
        </row>
        <row r="89">
          <cell r="A89" t="str">
            <v>UNICUM 3/8 - 1'1/4</v>
          </cell>
          <cell r="B89" t="str">
            <v>outillage moyen</v>
          </cell>
          <cell r="C89" t="str">
            <v>UNICUM</v>
          </cell>
          <cell r="D89" t="str">
            <v>Filiere manuel</v>
          </cell>
          <cell r="F89">
            <v>0</v>
          </cell>
          <cell r="H89">
            <v>1</v>
          </cell>
          <cell r="I89">
            <v>0</v>
          </cell>
          <cell r="J89">
            <v>1</v>
          </cell>
        </row>
        <row r="90">
          <cell r="A90" t="str">
            <v>Virax 1362</v>
          </cell>
          <cell r="B90" t="str">
            <v>outillage moyen</v>
          </cell>
          <cell r="C90" t="str">
            <v>Virax</v>
          </cell>
          <cell r="D90" t="str">
            <v>Filiere manuel</v>
          </cell>
          <cell r="F90">
            <v>0</v>
          </cell>
          <cell r="H90">
            <v>1</v>
          </cell>
          <cell r="I90">
            <v>0</v>
          </cell>
          <cell r="J90">
            <v>1</v>
          </cell>
        </row>
        <row r="91">
          <cell r="A91" t="str">
            <v>visseuse Makita</v>
          </cell>
          <cell r="B91" t="str">
            <v>Outillage éléctroportatif</v>
          </cell>
          <cell r="C91" t="str">
            <v>MAKITA</v>
          </cell>
          <cell r="D91" t="str">
            <v>visseuse</v>
          </cell>
          <cell r="F91">
            <v>0</v>
          </cell>
          <cell r="H91">
            <v>1</v>
          </cell>
          <cell r="I91">
            <v>0</v>
          </cell>
          <cell r="J91">
            <v>1</v>
          </cell>
        </row>
        <row r="92">
          <cell r="A92" t="str">
            <v>WSC 265 KE</v>
          </cell>
          <cell r="B92" t="str">
            <v>outillage moyen</v>
          </cell>
          <cell r="C92" t="str">
            <v>HILTI</v>
          </cell>
          <cell r="D92" t="str">
            <v>scie circulaire</v>
          </cell>
          <cell r="F92">
            <v>0</v>
          </cell>
          <cell r="H92">
            <v>1</v>
          </cell>
          <cell r="I92">
            <v>1</v>
          </cell>
          <cell r="J92">
            <v>0</v>
          </cell>
        </row>
        <row r="93">
          <cell r="A93" t="str">
            <v>WSR1250PE</v>
          </cell>
          <cell r="B93" t="str">
            <v>outillage moyen</v>
          </cell>
          <cell r="C93" t="str">
            <v>HILTI</v>
          </cell>
          <cell r="D93" t="str">
            <v>Scie Sabre</v>
          </cell>
          <cell r="F93">
            <v>0</v>
          </cell>
          <cell r="H93">
            <v>2</v>
          </cell>
          <cell r="I93">
            <v>1</v>
          </cell>
          <cell r="J93">
            <v>1</v>
          </cell>
        </row>
        <row r="94">
          <cell r="F94">
            <v>0</v>
          </cell>
          <cell r="I94">
            <v>0</v>
          </cell>
          <cell r="J94">
            <v>0</v>
          </cell>
        </row>
        <row r="95">
          <cell r="F95">
            <v>0</v>
          </cell>
          <cell r="I95">
            <v>0</v>
          </cell>
          <cell r="J95">
            <v>0</v>
          </cell>
        </row>
        <row r="96">
          <cell r="F96">
            <v>0</v>
          </cell>
          <cell r="I96">
            <v>0</v>
          </cell>
          <cell r="J96">
            <v>0</v>
          </cell>
        </row>
        <row r="97">
          <cell r="F97">
            <v>0</v>
          </cell>
          <cell r="I97">
            <v>0</v>
          </cell>
          <cell r="J97">
            <v>0</v>
          </cell>
        </row>
        <row r="98">
          <cell r="F98">
            <v>0</v>
          </cell>
          <cell r="I98">
            <v>0</v>
          </cell>
          <cell r="J98">
            <v>0</v>
          </cell>
        </row>
        <row r="99">
          <cell r="F99">
            <v>0</v>
          </cell>
          <cell r="I99">
            <v>0</v>
          </cell>
          <cell r="J99">
            <v>0</v>
          </cell>
        </row>
        <row r="100">
          <cell r="F100">
            <v>0</v>
          </cell>
          <cell r="I100">
            <v>0</v>
          </cell>
          <cell r="J100">
            <v>0</v>
          </cell>
        </row>
        <row r="101">
          <cell r="F101">
            <v>0</v>
          </cell>
          <cell r="I101">
            <v>0</v>
          </cell>
          <cell r="J101">
            <v>0</v>
          </cell>
        </row>
        <row r="102">
          <cell r="F102">
            <v>0</v>
          </cell>
          <cell r="I102">
            <v>0</v>
          </cell>
          <cell r="J102">
            <v>0</v>
          </cell>
        </row>
        <row r="103">
          <cell r="F103">
            <v>0</v>
          </cell>
          <cell r="I103">
            <v>0</v>
          </cell>
          <cell r="J103">
            <v>0</v>
          </cell>
        </row>
        <row r="104">
          <cell r="F104">
            <v>0</v>
          </cell>
          <cell r="I104">
            <v>0</v>
          </cell>
          <cell r="J104">
            <v>0</v>
          </cell>
        </row>
        <row r="105">
          <cell r="F105">
            <v>0</v>
          </cell>
          <cell r="I105">
            <v>0</v>
          </cell>
          <cell r="J105">
            <v>0</v>
          </cell>
        </row>
        <row r="106">
          <cell r="F106">
            <v>0</v>
          </cell>
          <cell r="I106">
            <v>0</v>
          </cell>
          <cell r="J106">
            <v>0</v>
          </cell>
        </row>
        <row r="107">
          <cell r="F107">
            <v>0</v>
          </cell>
          <cell r="I107">
            <v>0</v>
          </cell>
          <cell r="J107">
            <v>0</v>
          </cell>
        </row>
        <row r="108">
          <cell r="F108">
            <v>0</v>
          </cell>
          <cell r="I108">
            <v>0</v>
          </cell>
          <cell r="J108">
            <v>0</v>
          </cell>
        </row>
        <row r="109">
          <cell r="F109">
            <v>0</v>
          </cell>
          <cell r="I109">
            <v>0</v>
          </cell>
          <cell r="J109">
            <v>0</v>
          </cell>
        </row>
        <row r="110">
          <cell r="F110">
            <v>0</v>
          </cell>
          <cell r="I110">
            <v>0</v>
          </cell>
          <cell r="J110">
            <v>0</v>
          </cell>
        </row>
        <row r="111">
          <cell r="F111">
            <v>0</v>
          </cell>
          <cell r="I111">
            <v>0</v>
          </cell>
          <cell r="J111">
            <v>0</v>
          </cell>
        </row>
        <row r="112">
          <cell r="F112">
            <v>0</v>
          </cell>
          <cell r="I112">
            <v>0</v>
          </cell>
          <cell r="J112">
            <v>0</v>
          </cell>
        </row>
        <row r="113">
          <cell r="F113">
            <v>0</v>
          </cell>
          <cell r="I113">
            <v>0</v>
          </cell>
          <cell r="J113">
            <v>0</v>
          </cell>
        </row>
        <row r="114">
          <cell r="F114">
            <v>0</v>
          </cell>
          <cell r="I114">
            <v>0</v>
          </cell>
          <cell r="J114">
            <v>0</v>
          </cell>
        </row>
        <row r="115">
          <cell r="F115">
            <v>0</v>
          </cell>
          <cell r="I115">
            <v>0</v>
          </cell>
          <cell r="J115">
            <v>0</v>
          </cell>
        </row>
        <row r="116">
          <cell r="F116">
            <v>0</v>
          </cell>
          <cell r="I116">
            <v>0</v>
          </cell>
          <cell r="J116">
            <v>0</v>
          </cell>
        </row>
        <row r="117">
          <cell r="F117">
            <v>0</v>
          </cell>
          <cell r="I117">
            <v>0</v>
          </cell>
          <cell r="J117">
            <v>0</v>
          </cell>
        </row>
        <row r="118">
          <cell r="F118">
            <v>0</v>
          </cell>
          <cell r="I118">
            <v>0</v>
          </cell>
          <cell r="J118">
            <v>0</v>
          </cell>
        </row>
        <row r="119">
          <cell r="F119">
            <v>0</v>
          </cell>
          <cell r="I119">
            <v>0</v>
          </cell>
          <cell r="J119">
            <v>0</v>
          </cell>
        </row>
        <row r="120">
          <cell r="F120">
            <v>0</v>
          </cell>
          <cell r="I120">
            <v>0</v>
          </cell>
          <cell r="J120">
            <v>0</v>
          </cell>
        </row>
        <row r="121">
          <cell r="F121">
            <v>0</v>
          </cell>
          <cell r="I121">
            <v>0</v>
          </cell>
          <cell r="J121">
            <v>0</v>
          </cell>
        </row>
        <row r="122">
          <cell r="F122">
            <v>0</v>
          </cell>
          <cell r="I122">
            <v>0</v>
          </cell>
          <cell r="J122">
            <v>0</v>
          </cell>
        </row>
        <row r="123">
          <cell r="F123">
            <v>0</v>
          </cell>
          <cell r="I123">
            <v>0</v>
          </cell>
          <cell r="J123">
            <v>0</v>
          </cell>
        </row>
        <row r="124">
          <cell r="F124">
            <v>0</v>
          </cell>
          <cell r="I124">
            <v>0</v>
          </cell>
          <cell r="J124">
            <v>0</v>
          </cell>
        </row>
        <row r="125">
          <cell r="F125">
            <v>0</v>
          </cell>
        </row>
        <row r="126">
          <cell r="F126">
            <v>0</v>
          </cell>
        </row>
        <row r="127">
          <cell r="F127">
            <v>0</v>
          </cell>
        </row>
        <row r="128">
          <cell r="F128">
            <v>0</v>
          </cell>
        </row>
      </sheetData>
      <sheetData sheetId="3">
        <row r="5">
          <cell r="A5" t="str">
            <v>Technicien</v>
          </cell>
          <cell r="B5" t="str">
            <v>Nom</v>
          </cell>
          <cell r="C5" t="str">
            <v>Prénom</v>
          </cell>
          <cell r="D5" t="str">
            <v>Service</v>
          </cell>
          <cell r="E5" t="str">
            <v>Observations</v>
          </cell>
        </row>
        <row r="6">
          <cell r="A6" t="str">
            <v>OUVRIERS</v>
          </cell>
        </row>
        <row r="7">
          <cell r="A7" t="str">
            <v>BLANCHARD Alex</v>
          </cell>
          <cell r="B7" t="str">
            <v>BLANCHARD</v>
          </cell>
          <cell r="C7" t="str">
            <v>Alex</v>
          </cell>
          <cell r="D7" t="str">
            <v>chantier</v>
          </cell>
          <cell r="E7" t="str">
            <v>Apprenti chauffagiste</v>
          </cell>
        </row>
        <row r="8">
          <cell r="A8" t="str">
            <v>CARQUIN Richard</v>
          </cell>
          <cell r="B8" t="str">
            <v>CARQUIN</v>
          </cell>
          <cell r="C8" t="str">
            <v>Richard</v>
          </cell>
          <cell r="D8" t="str">
            <v>chantier</v>
          </cell>
          <cell r="E8" t="str">
            <v>Plombier/ Chauffagiste</v>
          </cell>
        </row>
        <row r="9">
          <cell r="A9" t="str">
            <v>FURHMANN  Gabriel</v>
          </cell>
          <cell r="B9" t="str">
            <v xml:space="preserve">FURHMANN </v>
          </cell>
          <cell r="C9" t="str">
            <v>Gabriel</v>
          </cell>
          <cell r="D9" t="str">
            <v>chantier</v>
          </cell>
          <cell r="E9" t="str">
            <v>Chauffagiste + Habilitation electrique</v>
          </cell>
        </row>
        <row r="10">
          <cell r="A10" t="str">
            <v>HABERMACHER Patrick</v>
          </cell>
          <cell r="B10" t="str">
            <v>HABERMACHER</v>
          </cell>
          <cell r="C10" t="str">
            <v>Patrick</v>
          </cell>
          <cell r="D10" t="str">
            <v>maintenance</v>
          </cell>
          <cell r="E10" t="str">
            <v>Contremaitre chauffagiste</v>
          </cell>
        </row>
        <row r="11">
          <cell r="A11" t="str">
            <v>HERY David</v>
          </cell>
          <cell r="B11" t="str">
            <v>HERY</v>
          </cell>
          <cell r="C11" t="str">
            <v>David</v>
          </cell>
          <cell r="D11" t="str">
            <v>chantier</v>
          </cell>
          <cell r="E11" t="str">
            <v>Chauffagiste + Electricien</v>
          </cell>
        </row>
        <row r="12">
          <cell r="A12" t="str">
            <v>KLENKLEN  Pascal</v>
          </cell>
          <cell r="B12" t="str">
            <v xml:space="preserve">KLENKLEN </v>
          </cell>
          <cell r="C12" t="str">
            <v>Pascal</v>
          </cell>
          <cell r="D12" t="str">
            <v>maintenance</v>
          </cell>
          <cell r="E12" t="str">
            <v>Contremaitre + Habilitation electrique</v>
          </cell>
        </row>
        <row r="13">
          <cell r="A13" t="str">
            <v>LAPOINTE Pierre</v>
          </cell>
          <cell r="B13" t="str">
            <v>LAPOINTE</v>
          </cell>
          <cell r="C13" t="str">
            <v>Pierre</v>
          </cell>
          <cell r="D13" t="str">
            <v>chantier</v>
          </cell>
          <cell r="E13" t="str">
            <v>Frigoriste + Chauffagiste + Habilitation electrique</v>
          </cell>
        </row>
        <row r="14">
          <cell r="A14" t="str">
            <v>LEMALET Jérémy</v>
          </cell>
          <cell r="B14" t="str">
            <v>LEMALET</v>
          </cell>
          <cell r="C14" t="str">
            <v>Jérémy</v>
          </cell>
          <cell r="D14" t="str">
            <v>chantier</v>
          </cell>
          <cell r="E14" t="str">
            <v>Apprenti Chauffagiste</v>
          </cell>
        </row>
        <row r="15">
          <cell r="A15" t="str">
            <v>MERCIER Alain</v>
          </cell>
          <cell r="B15" t="str">
            <v>MERCIER</v>
          </cell>
          <cell r="C15" t="str">
            <v>Alain</v>
          </cell>
          <cell r="D15" t="str">
            <v>chantier</v>
          </cell>
          <cell r="E15" t="str">
            <v>Chauffagiste + habilitation électrique</v>
          </cell>
        </row>
        <row r="16">
          <cell r="A16" t="str">
            <v>PINNA Antoine</v>
          </cell>
          <cell r="B16" t="str">
            <v>PINNA</v>
          </cell>
          <cell r="C16" t="str">
            <v>Antoine</v>
          </cell>
          <cell r="D16" t="str">
            <v>chantier</v>
          </cell>
          <cell r="E16" t="str">
            <v>Chauffagiste + habilitation electrique</v>
          </cell>
        </row>
        <row r="17">
          <cell r="A17" t="str">
            <v>ROCK  Tenessee</v>
          </cell>
          <cell r="B17" t="str">
            <v xml:space="preserve">ROCK </v>
          </cell>
          <cell r="C17" t="str">
            <v>Tenessee</v>
          </cell>
          <cell r="D17" t="str">
            <v>chantier</v>
          </cell>
          <cell r="E17" t="str">
            <v>Apprenti chauffagiste</v>
          </cell>
        </row>
        <row r="18">
          <cell r="A18" t="str">
            <v>VOIRGARD Sebastien</v>
          </cell>
          <cell r="B18" t="str">
            <v>VOIRGARD</v>
          </cell>
          <cell r="C18" t="str">
            <v>Sebastien</v>
          </cell>
          <cell r="D18" t="str">
            <v>chantier</v>
          </cell>
          <cell r="E18" t="str">
            <v>Chauffagiste + habilitation Electrique</v>
          </cell>
        </row>
        <row r="19">
          <cell r="A19" t="str">
            <v>WOJCIK Lionel</v>
          </cell>
          <cell r="B19" t="str">
            <v>WOJCIK</v>
          </cell>
          <cell r="C19" t="str">
            <v>Lionel</v>
          </cell>
          <cell r="D19" t="str">
            <v>maintenance</v>
          </cell>
          <cell r="E19" t="str">
            <v>Frigoriste + chauffagiste + Habilitation Electrique</v>
          </cell>
        </row>
      </sheetData>
      <sheetData sheetId="4">
        <row r="1">
          <cell r="B1" t="str">
            <v>Suivi outillage</v>
          </cell>
        </row>
        <row r="2">
          <cell r="B2" t="str">
            <v>Boonen</v>
          </cell>
        </row>
        <row r="3">
          <cell r="B3" t="str">
            <v>APTEL Ludovic</v>
          </cell>
        </row>
        <row r="8">
          <cell r="B8" t="str">
            <v>chantier</v>
          </cell>
        </row>
        <row r="13">
          <cell r="A13" t="str">
            <v>Services</v>
          </cell>
        </row>
        <row r="14">
          <cell r="A14" t="str">
            <v>chantier</v>
          </cell>
        </row>
        <row r="15">
          <cell r="A15" t="str">
            <v>maintenance</v>
          </cell>
        </row>
        <row r="16">
          <cell r="A16" t="str">
            <v>atelier</v>
          </cell>
        </row>
        <row r="19">
          <cell r="A19" t="str">
            <v>Catégories</v>
          </cell>
        </row>
        <row r="20">
          <cell r="A20" t="str">
            <v>sertisseuse</v>
          </cell>
        </row>
        <row r="21">
          <cell r="A21" t="str">
            <v xml:space="preserve">Machoire Mère </v>
          </cell>
        </row>
        <row r="22">
          <cell r="A22" t="str">
            <v xml:space="preserve">adaptateur chaine </v>
          </cell>
        </row>
        <row r="23">
          <cell r="A23" t="str">
            <v>accessoire MAPRESS Profil M</v>
          </cell>
        </row>
        <row r="24">
          <cell r="A24" t="str">
            <v>accessoire MULTICOUCHE MEPLAT  Profil G</v>
          </cell>
        </row>
        <row r="25">
          <cell r="A25" t="str">
            <v>accessoire MULTICOUCHE UPONOR  Profil U</v>
          </cell>
        </row>
        <row r="26">
          <cell r="A26" t="str">
            <v>accessoire MULTICOUCHECOMAP  Profil TH</v>
          </cell>
        </row>
        <row r="27">
          <cell r="A27" t="str">
            <v>accessoire PER Profil Co</v>
          </cell>
        </row>
        <row r="28">
          <cell r="A28" t="str">
            <v>accessoire CUIVRE Profil V</v>
          </cell>
        </row>
        <row r="29">
          <cell r="A29" t="str">
            <v>Caroteuse</v>
          </cell>
        </row>
        <row r="30">
          <cell r="A30" t="str">
            <v>soudure</v>
          </cell>
        </row>
        <row r="31">
          <cell r="A31" t="str">
            <v>Chalumeaux</v>
          </cell>
        </row>
        <row r="32">
          <cell r="A32" t="str">
            <v>Filiere</v>
          </cell>
        </row>
        <row r="33">
          <cell r="A33" t="str">
            <v>gros outillage</v>
          </cell>
        </row>
        <row r="34">
          <cell r="A34" t="str">
            <v>outillage moyen</v>
          </cell>
        </row>
        <row r="35">
          <cell r="A35" t="str">
            <v>Outillage éléctroportatif</v>
          </cell>
        </row>
        <row r="36">
          <cell r="A36" t="str">
            <v>EPI</v>
          </cell>
        </row>
        <row r="37">
          <cell r="A37" t="str">
            <v>Travail en hauteur</v>
          </cell>
        </row>
        <row r="38">
          <cell r="A38" t="str">
            <v>Vêtements de travail</v>
          </cell>
        </row>
      </sheetData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 Outillage P.LAPOINTE"/>
      <sheetName val="Inventaire Outillage A.PINNA"/>
      <sheetName val="Inventaire Équipement"/>
      <sheetName val="Paramètres"/>
      <sheetName val="TECHSERVICES"/>
      <sheetName val="LEGOUEIX"/>
      <sheetName val="TEREVA"/>
      <sheetName val="inventaire outillage.xlsx"/>
      <sheetName val="inventaire outillag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 Outillage P.LAPOINTE"/>
      <sheetName val="Inventaire Outillage A.PINNA"/>
      <sheetName val="Inventaire Équipement"/>
      <sheetName val="Paramètres"/>
      <sheetName val="TECHSERVICES"/>
      <sheetName val="LEGOUEIX"/>
      <sheetName val="TEREVA"/>
      <sheetName val="inventaire outillage.xlsx"/>
      <sheetName val="inventaire outillage"/>
      <sheetName val="\Users\JEAN-F~1\AppData\Local\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UTIL -SECU-(code)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photo%20outillage/cle%20%C3%A0%20chaine.png" TargetMode="External"/><Relationship Id="rId3" Type="http://schemas.openxmlformats.org/officeDocument/2006/relationships/hyperlink" Target="../../../../AppData/Local/Temp/photo%20outillage/aspirateur%20ALTO.pdf" TargetMode="External"/><Relationship Id="rId7" Type="http://schemas.openxmlformats.org/officeDocument/2006/relationships/hyperlink" Target="../../../../AppData/Local/Temp/photo%20outillage/grignoteuse.png" TargetMode="External"/><Relationship Id="rId2" Type="http://schemas.openxmlformats.org/officeDocument/2006/relationships/hyperlink" Target="../../../../AppData/Local/Temp/photo%20outillage/Adapateur%20Diff%2030ma.png" TargetMode="External"/><Relationship Id="rId1" Type="http://schemas.openxmlformats.org/officeDocument/2006/relationships/hyperlink" Target="../../../../AppData/Local/Temp/photo%20outillage/VAT-760N%201P2X.png" TargetMode="External"/><Relationship Id="rId6" Type="http://schemas.openxmlformats.org/officeDocument/2006/relationships/hyperlink" Target="../../../../photo%20outillage/cintreuse%20arbal%C3%A8te.png" TargetMode="External"/><Relationship Id="rId11" Type="http://schemas.openxmlformats.org/officeDocument/2006/relationships/hyperlink" Target="../../../../AppData/Local/Temp/photo%20outillage/jeu%20cl%C3%A9%20%C3%A0%20pipe.png" TargetMode="External"/><Relationship Id="rId5" Type="http://schemas.openxmlformats.org/officeDocument/2006/relationships/hyperlink" Target="../../../../AppData/Local/Temp/photo%20outillage/burin%20plat.png" TargetMode="External"/><Relationship Id="rId10" Type="http://schemas.openxmlformats.org/officeDocument/2006/relationships/hyperlink" Target="../../../../AppData/Local/Temp/photo%20outillage/cle%20%C3%A0%20molette%2012.pdf" TargetMode="External"/><Relationship Id="rId4" Type="http://schemas.openxmlformats.org/officeDocument/2006/relationships/hyperlink" Target="../../../../AppData/Local/Temp/photo%20outillage/baladdeuse%20sans%20fil.png" TargetMode="External"/><Relationship Id="rId9" Type="http://schemas.openxmlformats.org/officeDocument/2006/relationships/hyperlink" Target="../../../../photo%20outillage/cl%C3%A9%20de%20montage.png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photo%20outillage/cle%20%C3%A0%20chaine.png" TargetMode="External"/><Relationship Id="rId3" Type="http://schemas.openxmlformats.org/officeDocument/2006/relationships/hyperlink" Target="../../../../AppData/Local/Temp/photo%20outillage/aspirateur%20ALTO.pdf" TargetMode="External"/><Relationship Id="rId7" Type="http://schemas.openxmlformats.org/officeDocument/2006/relationships/hyperlink" Target="../../../../AppData/Local/Temp/photo%20outillage/grignoteuse.png" TargetMode="External"/><Relationship Id="rId2" Type="http://schemas.openxmlformats.org/officeDocument/2006/relationships/hyperlink" Target="../../../../AppData/Local/Temp/photo%20outillage/Adapateur%20Diff%2030ma.png" TargetMode="External"/><Relationship Id="rId1" Type="http://schemas.openxmlformats.org/officeDocument/2006/relationships/hyperlink" Target="../../../../AppData/Local/Temp/photo%20outillage/VAT-760N%201P2X.png" TargetMode="External"/><Relationship Id="rId6" Type="http://schemas.openxmlformats.org/officeDocument/2006/relationships/hyperlink" Target="../../../../photo%20outillage/cintreuse%20arbal%C3%A8te.png" TargetMode="External"/><Relationship Id="rId11" Type="http://schemas.openxmlformats.org/officeDocument/2006/relationships/hyperlink" Target="../../../../AppData/Local/Temp/photo%20outillage/jeu%20cl%C3%A9%20%C3%A0%20pipe.png" TargetMode="External"/><Relationship Id="rId5" Type="http://schemas.openxmlformats.org/officeDocument/2006/relationships/hyperlink" Target="../../../../AppData/Local/Temp/photo%20outillage/burin%20plat.png" TargetMode="External"/><Relationship Id="rId10" Type="http://schemas.openxmlformats.org/officeDocument/2006/relationships/hyperlink" Target="../../../../AppData/Local/Temp/photo%20outillage/cle%20%C3%A0%20molette%2012.pdf" TargetMode="External"/><Relationship Id="rId4" Type="http://schemas.openxmlformats.org/officeDocument/2006/relationships/hyperlink" Target="../../../../AppData/Local/Temp/photo%20outillage/baladdeuse%20sans%20fil.png" TargetMode="External"/><Relationship Id="rId9" Type="http://schemas.openxmlformats.org/officeDocument/2006/relationships/hyperlink" Target="../../../../photo%20outillage/cl%C3%A9%20de%20montage.png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photo%20outillage/cle%20%C3%A0%20chaine.png" TargetMode="External"/><Relationship Id="rId3" Type="http://schemas.openxmlformats.org/officeDocument/2006/relationships/hyperlink" Target="../../../../AppData/Local/Temp/photo%20outillage/aspirateur%20ALTO.pdf" TargetMode="External"/><Relationship Id="rId7" Type="http://schemas.openxmlformats.org/officeDocument/2006/relationships/hyperlink" Target="../../../../AppData/Local/Temp/photo%20outillage/grignoteuse.png" TargetMode="External"/><Relationship Id="rId2" Type="http://schemas.openxmlformats.org/officeDocument/2006/relationships/hyperlink" Target="../../../../AppData/Local/Temp/photo%20outillage/Adapateur%20Diff%2030ma.png" TargetMode="External"/><Relationship Id="rId1" Type="http://schemas.openxmlformats.org/officeDocument/2006/relationships/hyperlink" Target="../../../../AppData/Local/Temp/photo%20outillage/VAT-760N%201P2X.png" TargetMode="External"/><Relationship Id="rId6" Type="http://schemas.openxmlformats.org/officeDocument/2006/relationships/hyperlink" Target="../../../../photo%20outillage/cintreuse%20arbal%C3%A8te.png" TargetMode="External"/><Relationship Id="rId11" Type="http://schemas.openxmlformats.org/officeDocument/2006/relationships/hyperlink" Target="../../../../AppData/Local/Temp/photo%20outillage/jeu%20cl%C3%A9%20%C3%A0%20pipe.png" TargetMode="External"/><Relationship Id="rId5" Type="http://schemas.openxmlformats.org/officeDocument/2006/relationships/hyperlink" Target="../../../../AppData/Local/Temp/photo%20outillage/burin%20plat.png" TargetMode="External"/><Relationship Id="rId10" Type="http://schemas.openxmlformats.org/officeDocument/2006/relationships/hyperlink" Target="../../../../AppData/Local/Temp/photo%20outillage/cle%20%C3%A0%20molette%2012.pdf" TargetMode="External"/><Relationship Id="rId4" Type="http://schemas.openxmlformats.org/officeDocument/2006/relationships/hyperlink" Target="../../../../AppData/Local/Temp/photo%20outillage/baladdeuse%20sans%20fil.png" TargetMode="External"/><Relationship Id="rId9" Type="http://schemas.openxmlformats.org/officeDocument/2006/relationships/hyperlink" Target="../../../../photo%20outillage/cl%C3%A9%20de%20montage.p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86"/>
  <sheetViews>
    <sheetView tabSelected="1" topLeftCell="A19" workbookViewId="0">
      <selection activeCell="D10" sqref="D10"/>
    </sheetView>
  </sheetViews>
  <sheetFormatPr baseColWidth="10" defaultRowHeight="15.75"/>
  <cols>
    <col min="1" max="1" width="60.375" bestFit="1" customWidth="1"/>
    <col min="2" max="2" width="7.375" bestFit="1" customWidth="1"/>
    <col min="3" max="3" width="9.875" bestFit="1" customWidth="1"/>
    <col min="5" max="5" width="13.5" bestFit="1" customWidth="1"/>
  </cols>
  <sheetData>
    <row r="2" spans="1:6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</row>
    <row r="3" spans="1:6">
      <c r="A3" t="s">
        <v>6</v>
      </c>
      <c r="D3">
        <f ca="1">IFERROR(OFFSET(parametre!$B$1,MATCH($A3,Eléments,0),MATCH($F3,OFFSET(parametre!$B$1,MATCH(A3,Eléments,0),,,COLUMNS(Paramètres)),0)),"")</f>
        <v>8306100</v>
      </c>
      <c r="E3">
        <v>1</v>
      </c>
      <c r="F3" s="16">
        <v>23.7</v>
      </c>
    </row>
    <row r="4" spans="1:6">
      <c r="A4" t="s">
        <v>7</v>
      </c>
      <c r="D4" t="str">
        <f ca="1">IFERROR(OFFSET(parametre!$B$1,MATCH($A4,Eléments,0),MATCH($F4,OFFSET(parametre!$B$1,MATCH(A4,Eléments,0),,,COLUMNS(Paramètres)),0)),"")</f>
        <v>0199177</v>
      </c>
      <c r="E4">
        <v>1</v>
      </c>
      <c r="F4" s="16">
        <v>107.9</v>
      </c>
    </row>
    <row r="5" spans="1:6">
      <c r="A5" t="s">
        <v>8</v>
      </c>
      <c r="D5" t="str">
        <f ca="1">IFERROR(OFFSET(parametre!$B$1,MATCH($A5,Eléments,0),MATCH($F5,OFFSET(parametre!$B$1,MATCH(A5,Eléments,0),,,COLUMNS(Paramètres)),0)),"")</f>
        <v>84410REC</v>
      </c>
      <c r="E5">
        <v>1</v>
      </c>
      <c r="F5" s="16">
        <v>27.4</v>
      </c>
    </row>
    <row r="6" spans="1:6">
      <c r="A6" t="s">
        <v>9</v>
      </c>
      <c r="D6">
        <f ca="1">IFERROR(OFFSET(parametre!$B$1,MATCH($A6,Eléments,0),MATCH($F6,OFFSET(parametre!$B$1,MATCH(A6,Eléments,0),,,COLUMNS(Paramètres)),0)),"")</f>
        <v>1084898</v>
      </c>
      <c r="E6">
        <v>1</v>
      </c>
      <c r="F6" s="16">
        <v>1.3</v>
      </c>
    </row>
    <row r="7" spans="1:6">
      <c r="A7" t="s">
        <v>10</v>
      </c>
      <c r="D7">
        <f ca="1">IFERROR(OFFSET(parametre!$B$1,MATCH($A7,Eléments,0),MATCH($F7,OFFSET(parametre!$B$1,MATCH(A7,Eléments,0),,,COLUMNS(Paramètres)),0)),"")</f>
        <v>1084928</v>
      </c>
      <c r="E7">
        <v>1</v>
      </c>
      <c r="F7" s="16">
        <v>1.23</v>
      </c>
    </row>
    <row r="8" spans="1:6">
      <c r="A8" t="s">
        <v>11</v>
      </c>
      <c r="D8">
        <f ca="1">IFERROR(OFFSET(parametre!$B$1,MATCH($A8,Eléments,0),MATCH($F8,OFFSET(parametre!$B$1,MATCH(A8,Eléments,0),,,COLUMNS(Paramètres)),0)),"")</f>
        <v>0</v>
      </c>
      <c r="E8">
        <v>1</v>
      </c>
      <c r="F8" s="16"/>
    </row>
    <row r="9" spans="1:6">
      <c r="A9" t="s">
        <v>12</v>
      </c>
      <c r="D9" t="str">
        <f ca="1">IFERROR(OFFSET(parametre!$B$1,MATCH($A9,Eléments,0),MATCH($F9,OFFSET(parametre!$B$1,MATCH(A9,Eléments,0),,,COLUMNS(Paramètres)),0)),"")</f>
        <v>2026320P</v>
      </c>
      <c r="E9">
        <v>1</v>
      </c>
      <c r="F9" s="16">
        <v>9.51</v>
      </c>
    </row>
    <row r="10" spans="1:6">
      <c r="A10" t="s">
        <v>13</v>
      </c>
      <c r="D10">
        <f ca="1">IFERROR(OFFSET(parametre!$B$1,MATCH($A10,Eléments,0),MATCH($F10,OFFSET(parametre!$B$1,MATCH(A10,Eléments,0),,,COLUMNS(Paramètres)),0)),"")</f>
        <v>1125011</v>
      </c>
      <c r="E10">
        <v>1</v>
      </c>
      <c r="F10" s="16">
        <v>173.53</v>
      </c>
    </row>
    <row r="11" spans="1:6">
      <c r="A11" t="s">
        <v>14</v>
      </c>
      <c r="D11">
        <f ca="1">IFERROR(OFFSET(parametre!$B$1,MATCH($A11,Eléments,0),MATCH($F11,OFFSET(parametre!$B$1,MATCH(A11,Eléments,0),,,COLUMNS(Paramètres)),0)),"")</f>
        <v>251412</v>
      </c>
      <c r="E11">
        <v>0</v>
      </c>
      <c r="F11" s="16"/>
    </row>
    <row r="12" spans="1:6">
      <c r="A12" t="s">
        <v>22</v>
      </c>
      <c r="D12">
        <f ca="1">IFERROR(OFFSET(parametre!$B$1,MATCH($A12,Eléments,0),MATCH($F12,OFFSET(parametre!$B$1,MATCH(A12,Eléments,0),,,COLUMNS(Paramètres)),0)),"")</f>
        <v>251414</v>
      </c>
      <c r="F12" s="16"/>
    </row>
    <row r="13" spans="1:6">
      <c r="A13" t="s">
        <v>23</v>
      </c>
      <c r="D13">
        <f ca="1">IFERROR(OFFSET(parametre!$B$1,MATCH($A13,Eléments,0),MATCH($F13,OFFSET(parametre!$B$1,MATCH(A13,Eléments,0),,,COLUMNS(Paramètres)),0)),"")</f>
        <v>251416</v>
      </c>
      <c r="F13" s="16"/>
    </row>
    <row r="14" spans="1:6">
      <c r="A14" t="s">
        <v>24</v>
      </c>
      <c r="D14">
        <f ca="1">IFERROR(OFFSET(parametre!$B$1,MATCH($A14,Eléments,0),MATCH($F14,OFFSET(parametre!$B$1,MATCH(A14,Eléments,0),,,COLUMNS(Paramètres)),0)),"")</f>
        <v>81881</v>
      </c>
      <c r="F14" s="16">
        <v>30.28</v>
      </c>
    </row>
    <row r="15" spans="1:6">
      <c r="A15" t="s">
        <v>25</v>
      </c>
      <c r="D15">
        <f ca="1">IFERROR(OFFSET(parametre!$B$1,MATCH($A15,Eléments,0),MATCH($F15,OFFSET(parametre!$B$1,MATCH(A15,Eléments,0),,,COLUMNS(Paramètres)),0)),"")</f>
        <v>8191120</v>
      </c>
      <c r="F15" s="16">
        <v>6.81</v>
      </c>
    </row>
    <row r="16" spans="1:6">
      <c r="A16" t="s">
        <v>26</v>
      </c>
      <c r="D16">
        <f ca="1">IFERROR(OFFSET(parametre!$B$1,MATCH($A16,Eléments,0),MATCH($F16,OFFSET(parametre!$B$1,MATCH(A16,Eléments,0),,,COLUMNS(Paramètres)),0)),"")</f>
        <v>11141</v>
      </c>
      <c r="F16" s="16">
        <v>35.9</v>
      </c>
    </row>
    <row r="17" spans="1:6">
      <c r="A17" t="s">
        <v>27</v>
      </c>
      <c r="D17">
        <f ca="1">IFERROR(OFFSET(parametre!$B$1,MATCH($A17,Eléments,0),MATCH($F17,OFFSET(parametre!$B$1,MATCH(A17,Eléments,0),,,COLUMNS(Paramètres)),0)),"")</f>
        <v>0</v>
      </c>
      <c r="F17" s="16"/>
    </row>
    <row r="18" spans="1:6">
      <c r="A18" t="s">
        <v>28</v>
      </c>
      <c r="D18">
        <f ca="1">IFERROR(OFFSET(parametre!$B$1,MATCH($A18,Eléments,0),MATCH($F18,OFFSET(parametre!$B$1,MATCH(A18,Eléments,0),,,COLUMNS(Paramètres)),0)),"")</f>
        <v>1142723</v>
      </c>
      <c r="F18" s="16">
        <v>36.69</v>
      </c>
    </row>
    <row r="19" spans="1:6">
      <c r="A19" t="s">
        <v>29</v>
      </c>
      <c r="D19" t="str">
        <f ca="1">IFERROR(OFFSET(parametre!$B$1,MATCH($A19,Eléments,0),MATCH($F19,OFFSET(parametre!$B$1,MATCH(A19,Eléments,0),,,COLUMNS(Paramètres)),0)),"")</f>
        <v>NT 14/1 ECO TE ADV</v>
      </c>
      <c r="F19" s="16">
        <v>31.82</v>
      </c>
    </row>
    <row r="20" spans="1:6">
      <c r="A20" t="s">
        <v>30</v>
      </c>
      <c r="D20">
        <f ca="1">IFERROR(OFFSET(parametre!$B$1,MATCH($A20,Eléments,0),MATCH($F20,OFFSET(parametre!$B$1,MATCH(A20,Eléments,0),,,COLUMNS(Paramètres)),0)),"")</f>
        <v>207649</v>
      </c>
      <c r="F20" s="16">
        <v>73.8</v>
      </c>
    </row>
    <row r="21" spans="1:6">
      <c r="A21" t="s">
        <v>31</v>
      </c>
      <c r="D21">
        <f ca="1">IFERROR(OFFSET(parametre!$B$1,MATCH($A21,Eléments,0),MATCH($F21,OFFSET(parametre!$B$1,MATCH(A21,Eléments,0),,,COLUMNS(Paramètres)),0)),"")</f>
        <v>1142455</v>
      </c>
      <c r="F21" s="16">
        <v>8.66</v>
      </c>
    </row>
    <row r="22" spans="1:6">
      <c r="A22" t="s">
        <v>32</v>
      </c>
      <c r="D22">
        <f ca="1">IFERROR(OFFSET(parametre!$B$1,MATCH($A22,Eléments,0),MATCH($F22,OFFSET(parametre!$B$1,MATCH(A22,Eléments,0),,,COLUMNS(Paramètres)),0)),"")</f>
        <v>20823</v>
      </c>
      <c r="F22" s="16">
        <v>13.77</v>
      </c>
    </row>
    <row r="23" spans="1:6">
      <c r="A23" t="s">
        <v>33</v>
      </c>
      <c r="D23">
        <f ca="1">IFERROR(OFFSET(parametre!$B$1,MATCH($A23,Eléments,0),MATCH($F23,OFFSET(parametre!$B$1,MATCH(A23,Eléments,0),,,COLUMNS(Paramètres)),0)),"")</f>
        <v>192703</v>
      </c>
      <c r="F23" s="16">
        <v>56.16</v>
      </c>
    </row>
    <row r="24" spans="1:6">
      <c r="A24" t="s">
        <v>34</v>
      </c>
      <c r="D24">
        <f ca="1">IFERROR(OFFSET(parametre!$B$1,MATCH($A24,Eléments,0),MATCH($F24,OFFSET(parametre!$B$1,MATCH(A24,Eléments,0),,,COLUMNS(Paramètres)),0)),"")</f>
        <v>2607017328</v>
      </c>
      <c r="F24" s="16">
        <v>20</v>
      </c>
    </row>
    <row r="25" spans="1:6">
      <c r="A25" t="s">
        <v>35</v>
      </c>
      <c r="D25">
        <f ca="1">IFERROR(OFFSET(parametre!$B$1,MATCH($A25,Eléments,0),MATCH($F25,OFFSET(parametre!$B$1,MATCH(A25,Eléments,0),,,COLUMNS(Paramètres)),0)),"")</f>
        <v>82331</v>
      </c>
      <c r="F25" s="16">
        <v>7.84</v>
      </c>
    </row>
    <row r="26" spans="1:6">
      <c r="A26" t="s">
        <v>36</v>
      </c>
      <c r="D26">
        <f ca="1">IFERROR(OFFSET(parametre!$B$1,MATCH($A26,Eléments,0),MATCH($F26,OFFSET(parametre!$B$1,MATCH(A26,Eléments,0),,,COLUMNS(Paramètres)),0)),"")</f>
        <v>11211640</v>
      </c>
      <c r="F26" s="16">
        <v>26.93</v>
      </c>
    </row>
    <row r="27" spans="1:6">
      <c r="A27" t="s">
        <v>37</v>
      </c>
      <c r="D27">
        <f ca="1">IFERROR(OFFSET(parametre!$B$1,MATCH($A27,Eléments,0),MATCH($F27,OFFSET(parametre!$B$1,MATCH(A27,Eléments,0),,,COLUMNS(Paramètres)),0)),"")</f>
        <v>210443</v>
      </c>
      <c r="F27" s="16">
        <v>24.95</v>
      </c>
    </row>
    <row r="28" spans="1:6">
      <c r="A28" t="s">
        <v>38</v>
      </c>
      <c r="D28">
        <f ca="1">IFERROR(OFFSET(parametre!$B$1,MATCH($A28,Eléments,0),MATCH($F28,OFFSET(parametre!$B$1,MATCH(A28,Eléments,0),,,COLUMNS(Paramètres)),0)),"")</f>
        <v>11214040</v>
      </c>
      <c r="F28" s="16">
        <v>46.05</v>
      </c>
    </row>
    <row r="29" spans="1:6">
      <c r="A29" t="s">
        <v>39</v>
      </c>
      <c r="D29">
        <f ca="1">IFERROR(OFFSET(parametre!$B$1,MATCH($A29,Eléments,0),MATCH($F29,OFFSET(parametre!$B$1,MATCH(A29,Eléments,0),,,COLUMNS(Paramètres)),0)),"")</f>
        <v>826285</v>
      </c>
      <c r="F29" s="16">
        <v>9.56</v>
      </c>
    </row>
    <row r="30" spans="1:6">
      <c r="A30" t="s">
        <v>40</v>
      </c>
      <c r="D30" t="str">
        <f ca="1">IFERROR(OFFSET(parametre!$B$1,MATCH($A30,Eléments,0),MATCH($F30,OFFSET(parametre!$B$1,MATCH(A30,Eléments,0),,,COLUMNS(Paramètres)),0)),"")</f>
        <v>AG228003</v>
      </c>
      <c r="F30" s="16">
        <v>10.78</v>
      </c>
    </row>
    <row r="31" spans="1:6">
      <c r="A31" t="s">
        <v>41</v>
      </c>
      <c r="D31">
        <f ca="1">IFERROR(OFFSET(parametre!$B$1,MATCH($A31,Eléments,0),MATCH($F31,OFFSET(parametre!$B$1,MATCH(A31,Eléments,0),,,COLUMNS(Paramètres)),0)),"")</f>
        <v>82881</v>
      </c>
      <c r="F31" s="16">
        <v>122.5</v>
      </c>
    </row>
    <row r="32" spans="1:6">
      <c r="A32" t="s">
        <v>42</v>
      </c>
      <c r="D32">
        <f ca="1">IFERROR(OFFSET(parametre!$B$1,MATCH($A32,Eléments,0),MATCH($F32,OFFSET(parametre!$B$1,MATCH(A32,Eléments,0),,,COLUMNS(Paramètres)),0)),"")</f>
        <v>383010</v>
      </c>
      <c r="F32" s="16">
        <v>112.61</v>
      </c>
    </row>
    <row r="33" spans="1:6">
      <c r="A33" t="s">
        <v>43</v>
      </c>
      <c r="D33" t="str">
        <f ca="1">IFERROR(OFFSET(parametre!$B$1,MATCH($A33,Eléments,0),MATCH($F33,OFFSET(parametre!$B$1,MATCH(A33,Eléments,0),,,COLUMNS(Paramètres)),0)),"")</f>
        <v>091550S</v>
      </c>
      <c r="F33" s="16">
        <v>18.690000000000001</v>
      </c>
    </row>
    <row r="34" spans="1:6">
      <c r="A34" t="s">
        <v>44</v>
      </c>
      <c r="D34">
        <f ca="1">IFERROR(OFFSET(parametre!$B$1,MATCH($A34,Eléments,0),MATCH($F34,OFFSET(parametre!$B$1,MATCH(A34,Eléments,0),,,COLUMNS(Paramètres)),0)),"")</f>
        <v>1205951</v>
      </c>
      <c r="F34" s="16">
        <v>92</v>
      </c>
    </row>
    <row r="35" spans="1:6">
      <c r="A35" t="s">
        <v>45</v>
      </c>
      <c r="D35">
        <f ca="1">IFERROR(OFFSET(parametre!$B$1,MATCH($A35,Eléments,0),MATCH($F35,OFFSET(parametre!$B$1,MATCH(A35,Eléments,0),,,COLUMNS(Paramètres)),0)),"")</f>
        <v>88871</v>
      </c>
      <c r="F35" s="16">
        <v>110</v>
      </c>
    </row>
    <row r="36" spans="1:6">
      <c r="A36" t="s">
        <v>46</v>
      </c>
      <c r="D36">
        <f ca="1">IFERROR(OFFSET(parametre!$B$1,MATCH($A36,Eléments,0),MATCH($F36,OFFSET(parametre!$B$1,MATCH(A36,Eléments,0),,,COLUMNS(Paramètres)),0)),"")</f>
        <v>671100</v>
      </c>
      <c r="F36" s="16">
        <v>27.85</v>
      </c>
    </row>
    <row r="37" spans="1:6">
      <c r="A37" t="s">
        <v>47</v>
      </c>
      <c r="D37">
        <f ca="1">IFERROR(OFFSET(parametre!$B$1,MATCH($A37,Eléments,0),MATCH($F37,OFFSET(parametre!$B$1,MATCH(A37,Eléments,0),,,COLUMNS(Paramètres)),0)),"")</f>
        <v>836410</v>
      </c>
      <c r="F37" s="16">
        <v>76.989999999999995</v>
      </c>
    </row>
    <row r="38" spans="1:6">
      <c r="A38" t="s">
        <v>48</v>
      </c>
      <c r="D38" t="str">
        <f ca="1">IFERROR(OFFSET(parametre!$B$1,MATCH($A38,Eléments,0),MATCH($F38,OFFSET(parametre!$B$1,MATCH(A38,Eléments,0),,,COLUMNS(Paramètres)),0)),"")</f>
        <v/>
      </c>
      <c r="F38" s="16">
        <v>27.85</v>
      </c>
    </row>
    <row r="39" spans="1:6">
      <c r="A39" t="s">
        <v>49</v>
      </c>
      <c r="D39" t="str">
        <f ca="1">IFERROR(OFFSET(parametre!$B$1,MATCH($A39,Eléments,0),MATCH($F39,OFFSET(parametre!$B$1,MATCH(A39,Eléments,0),,,COLUMNS(Paramètres)),0)),"")</f>
        <v/>
      </c>
      <c r="F39" s="16">
        <v>76.989999999999995</v>
      </c>
    </row>
    <row r="40" spans="1:6">
      <c r="A40" t="s">
        <v>50</v>
      </c>
      <c r="D40" t="str">
        <f ca="1">IFERROR(OFFSET(parametre!$B$1,MATCH($A40,Eléments,0),MATCH($F40,OFFSET(parametre!$B$1,MATCH(A40,Eléments,0),,,COLUMNS(Paramètres)),0)),"")</f>
        <v>002010</v>
      </c>
      <c r="F40" s="16">
        <v>0</v>
      </c>
    </row>
    <row r="41" spans="1:6">
      <c r="A41" t="s">
        <v>51</v>
      </c>
      <c r="D41">
        <f ca="1">IFERROR(OFFSET(parametre!$B$1,MATCH($A41,Eléments,0),MATCH($F41,OFFSET(parametre!$B$1,MATCH(A41,Eléments,0),,,COLUMNS(Paramètres)),0)),"")</f>
        <v>1141899</v>
      </c>
      <c r="F41" s="16">
        <v>56.66</v>
      </c>
    </row>
    <row r="42" spans="1:6">
      <c r="A42" t="s">
        <v>52</v>
      </c>
      <c r="D42" t="str">
        <f ca="1">IFERROR(OFFSET(parametre!$B$1,MATCH($A42,Eléments,0),MATCH($F42,OFFSET(parametre!$B$1,MATCH(A42,Eléments,0),,,COLUMNS(Paramètres)),0)),"")</f>
        <v>VE2PB</v>
      </c>
      <c r="F42" s="16">
        <v>87</v>
      </c>
    </row>
    <row r="43" spans="1:6">
      <c r="A43" t="s">
        <v>53</v>
      </c>
      <c r="D43">
        <f ca="1">IFERROR(OFFSET(parametre!$B$1,MATCH($A43,Eléments,0),MATCH($F43,OFFSET(parametre!$B$1,MATCH(A43,Eléments,0),,,COLUMNS(Paramètres)),0)),"")</f>
        <v>848450</v>
      </c>
      <c r="F43" s="16">
        <v>27.5</v>
      </c>
    </row>
    <row r="44" spans="1:6">
      <c r="A44" t="s">
        <v>54</v>
      </c>
      <c r="D44">
        <f ca="1">IFERROR(OFFSET(parametre!$B$1,MATCH($A44,Eléments,0),MATCH($F44,OFFSET(parametre!$B$1,MATCH(A44,Eléments,0),,,COLUMNS(Paramètres)),0)),"")</f>
        <v>3040</v>
      </c>
      <c r="F44" s="16"/>
    </row>
    <row r="45" spans="1:6">
      <c r="A45" t="s">
        <v>55</v>
      </c>
      <c r="D45">
        <f ca="1">IFERROR(OFFSET(parametre!$B$1,MATCH($A45,Eléments,0),MATCH($F45,OFFSET(parametre!$B$1,MATCH(A45,Eléments,0),,,COLUMNS(Paramètres)),0)),"")</f>
        <v>2841</v>
      </c>
      <c r="F45" s="16">
        <v>8.7200000000000006</v>
      </c>
    </row>
    <row r="46" spans="1:6">
      <c r="A46" t="s">
        <v>56</v>
      </c>
      <c r="D46">
        <f ca="1">IFERROR(OFFSET(parametre!$B$1,MATCH($A46,Eléments,0),MATCH($F46,OFFSET(parametre!$B$1,MATCH(A46,Eléments,0),,,COLUMNS(Paramètres)),0)),"")</f>
        <v>855430</v>
      </c>
      <c r="F46" s="16">
        <v>7.74</v>
      </c>
    </row>
    <row r="47" spans="1:6">
      <c r="A47" t="s">
        <v>57</v>
      </c>
      <c r="D47">
        <f ca="1">IFERROR(OFFSET(parametre!$B$1,MATCH($A47,Eléments,0),MATCH($F47,OFFSET(parametre!$B$1,MATCH(A47,Eléments,0),,,COLUMNS(Paramètres)),0)),"")</f>
        <v>85754</v>
      </c>
      <c r="F47" s="16">
        <v>14.75</v>
      </c>
    </row>
    <row r="48" spans="1:6">
      <c r="A48" t="s">
        <v>58</v>
      </c>
      <c r="D48">
        <f ca="1">IFERROR(OFFSET(parametre!$B$1,MATCH($A48,Eléments,0),MATCH($F48,OFFSET(parametre!$B$1,MATCH(A48,Eléments,0),,,COLUMNS(Paramètres)),0)),"")</f>
        <v>87425</v>
      </c>
      <c r="F48" s="16">
        <v>12.25</v>
      </c>
    </row>
    <row r="49" spans="1:6">
      <c r="A49" t="s">
        <v>59</v>
      </c>
      <c r="D49">
        <f ca="1">IFERROR(OFFSET(parametre!$B$1,MATCH($A49,Eléments,0),MATCH($F49,OFFSET(parametre!$B$1,MATCH(A49,Eléments,0),,,COLUMNS(Paramètres)),0)),"")</f>
        <v>1156530</v>
      </c>
      <c r="F49" s="16">
        <v>13.9</v>
      </c>
    </row>
    <row r="50" spans="1:6">
      <c r="A50" t="s">
        <v>60</v>
      </c>
      <c r="D50">
        <f ca="1">IFERROR(OFFSET(parametre!$B$1,MATCH($A50,Eléments,0),MATCH($F50,OFFSET(parametre!$B$1,MATCH(A50,Eléments,0),,,COLUMNS(Paramètres)),0)),"")</f>
        <v>8612330</v>
      </c>
      <c r="F50" s="16">
        <v>29.01</v>
      </c>
    </row>
    <row r="51" spans="1:6">
      <c r="A51" t="s">
        <v>61</v>
      </c>
      <c r="D51">
        <f ca="1">IFERROR(OFFSET(parametre!$B$1,MATCH($A51,Eléments,0),MATCH($F51,OFFSET(parametre!$B$1,MATCH(A51,Eléments,0),,,COLUMNS(Paramètres)),0)),"")</f>
        <v>131050</v>
      </c>
      <c r="F51" s="16"/>
    </row>
    <row r="52" spans="1:6">
      <c r="A52" t="s">
        <v>62</v>
      </c>
      <c r="D52" t="str">
        <f ca="1">IFERROR(OFFSET(parametre!$B$1,MATCH($A52,Eléments,0),MATCH($F52,OFFSET(parametre!$B$1,MATCH(A52,Eléments,0),,,COLUMNS(Paramètres)),0)),"")</f>
        <v>35196731CEJ</v>
      </c>
      <c r="F52" s="16">
        <v>161.1</v>
      </c>
    </row>
    <row r="53" spans="1:6">
      <c r="A53" t="s">
        <v>63</v>
      </c>
      <c r="D53">
        <f ca="1">IFERROR(OFFSET(parametre!$B$1,MATCH($A53,Eléments,0),MATCH($F53,OFFSET(parametre!$B$1,MATCH(A53,Eléments,0),,,COLUMNS(Paramètres)),0)),"")</f>
        <v>1140848</v>
      </c>
      <c r="F53" s="16">
        <v>29.43</v>
      </c>
    </row>
    <row r="54" spans="1:6">
      <c r="A54" t="s">
        <v>64</v>
      </c>
      <c r="D54">
        <f ca="1">IFERROR(OFFSET(parametre!$B$1,MATCH($A54,Eléments,0),MATCH($F54,OFFSET(parametre!$B$1,MATCH(A54,Eléments,0),,,COLUMNS(Paramètres)),0)),"")</f>
        <v>864210</v>
      </c>
      <c r="F54" s="16">
        <v>11.83</v>
      </c>
    </row>
    <row r="55" spans="1:6">
      <c r="A55" t="s">
        <v>65</v>
      </c>
      <c r="D55">
        <f ca="1">IFERROR(OFFSET(parametre!$B$1,MATCH($A55,Eléments,0),MATCH($F55,OFFSET(parametre!$B$1,MATCH(A55,Eléments,0),,,COLUMNS(Paramètres)),0)),"")</f>
        <v>86531</v>
      </c>
      <c r="F55" s="16">
        <v>15.19</v>
      </c>
    </row>
    <row r="56" spans="1:6">
      <c r="A56" t="s">
        <v>66</v>
      </c>
      <c r="D56">
        <f ca="1">IFERROR(OFFSET(parametre!$B$1,MATCH($A56,Eléments,0),MATCH($F56,OFFSET(parametre!$B$1,MATCH(A56,Eléments,0),,,COLUMNS(Paramètres)),0)),"")</f>
        <v>1102160</v>
      </c>
      <c r="F56" s="16"/>
    </row>
    <row r="57" spans="1:6">
      <c r="A57" t="s">
        <v>67</v>
      </c>
      <c r="D57">
        <f ca="1">IFERROR(OFFSET(parametre!$B$1,MATCH($A57,Eléments,0),MATCH($F57,OFFSET(parametre!$B$1,MATCH(A57,Eléments,0),,,COLUMNS(Paramètres)),0)),"")</f>
        <v>86681</v>
      </c>
      <c r="F57" s="16">
        <v>22.15</v>
      </c>
    </row>
    <row r="58" spans="1:6">
      <c r="A58" t="s">
        <v>68</v>
      </c>
      <c r="D58">
        <f ca="1">IFERROR(OFFSET(parametre!$B$1,MATCH($A58,Eléments,0),MATCH($F58,OFFSET(parametre!$B$1,MATCH(A58,Eléments,0),,,COLUMNS(Paramètres)),0)),"")</f>
        <v>1631</v>
      </c>
      <c r="F58" s="16">
        <v>16.29</v>
      </c>
    </row>
    <row r="59" spans="1:6">
      <c r="A59" t="s">
        <v>69</v>
      </c>
      <c r="D59">
        <f ca="1">IFERROR(OFFSET(parametre!$B$1,MATCH($A59,Eléments,0),MATCH($F59,OFFSET(parametre!$B$1,MATCH(A59,Eléments,0),,,COLUMNS(Paramètres)),0)),"")</f>
        <v>1142948</v>
      </c>
      <c r="F59" s="16">
        <v>12.21</v>
      </c>
    </row>
    <row r="60" spans="1:6">
      <c r="A60" t="s">
        <v>70</v>
      </c>
      <c r="D60">
        <f ca="1">IFERROR(OFFSET(parametre!$B$1,MATCH($A60,Eléments,0),MATCH($F60,OFFSET(parametre!$B$1,MATCH(A60,Eléments,0),,,COLUMNS(Paramètres)),0)),"")</f>
        <v>11252644</v>
      </c>
      <c r="F60" s="16">
        <v>162</v>
      </c>
    </row>
    <row r="61" spans="1:6">
      <c r="A61" t="s">
        <v>71</v>
      </c>
      <c r="D61">
        <f ca="1">IFERROR(OFFSET(parametre!$B$1,MATCH($A61,Eléments,0),MATCH($F61,OFFSET(parametre!$B$1,MATCH(A61,Eléments,0),,,COLUMNS(Paramètres)),0)),"")</f>
        <v>205001</v>
      </c>
      <c r="F61" s="16">
        <v>14.21</v>
      </c>
    </row>
    <row r="62" spans="1:6">
      <c r="A62" t="s">
        <v>72</v>
      </c>
      <c r="D62">
        <f ca="1">IFERROR(OFFSET(parametre!$B$1,MATCH($A62,Eléments,0),MATCH($F62,OFFSET(parametre!$B$1,MATCH(A62,Eléments,0),,,COLUMNS(Paramètres)),0)),"")</f>
        <v>0</v>
      </c>
      <c r="F62" s="16">
        <v>18.37</v>
      </c>
    </row>
    <row r="63" spans="1:6">
      <c r="A63" t="s">
        <v>73</v>
      </c>
      <c r="D63">
        <f ca="1">IFERROR(OFFSET(parametre!$B$1,MATCH($A63,Eléments,0),MATCH($F63,OFFSET(parametre!$B$1,MATCH(A63,Eléments,0),,,COLUMNS(Paramètres)),0)),"")</f>
        <v>86631</v>
      </c>
      <c r="F63" s="16">
        <v>31.29</v>
      </c>
    </row>
    <row r="64" spans="1:6">
      <c r="A64" t="s">
        <v>74</v>
      </c>
      <c r="D64">
        <f ca="1">IFERROR(OFFSET(parametre!$B$1,MATCH($A64,Eléments,0),MATCH($F64,OFFSET(parametre!$B$1,MATCH(A64,Eléments,0),,,COLUMNS(Paramètres)),0)),"")</f>
        <v>1085516</v>
      </c>
      <c r="F64" s="16">
        <v>11.56</v>
      </c>
    </row>
    <row r="65" spans="1:6">
      <c r="A65" t="s">
        <v>75</v>
      </c>
      <c r="D65" t="str">
        <f ca="1">IFERROR(OFFSET(parametre!$B$1,MATCH($A65,Eléments,0),MATCH($F65,OFFSET(parametre!$B$1,MATCH(A65,Eléments,0),,,COLUMNS(Paramètres)),0)),"")</f>
        <v>455468A</v>
      </c>
      <c r="F65" s="16">
        <v>31.74</v>
      </c>
    </row>
    <row r="66" spans="1:6">
      <c r="A66" t="s">
        <v>76</v>
      </c>
      <c r="D66">
        <f ca="1">IFERROR(OFFSET(parametre!$B$1,MATCH($A66,Eléments,0),MATCH($F66,OFFSET(parametre!$B$1,MATCH(A66,Eléments,0),,,COLUMNS(Paramètres)),0)),"")</f>
        <v>4225</v>
      </c>
      <c r="F66" s="16">
        <v>27.83</v>
      </c>
    </row>
    <row r="67" spans="1:6">
      <c r="A67" t="s">
        <v>77</v>
      </c>
      <c r="D67">
        <f ca="1">IFERROR(OFFSET(parametre!$B$1,MATCH($A67,Eléments,0),MATCH($F67,OFFSET(parametre!$B$1,MATCH(A67,Eléments,0),,,COLUMNS(Paramètres)),0)),"")</f>
        <v>1382396</v>
      </c>
      <c r="F67" s="16">
        <v>609</v>
      </c>
    </row>
    <row r="68" spans="1:6">
      <c r="A68" t="s">
        <v>78</v>
      </c>
      <c r="D68">
        <f ca="1">IFERROR(OFFSET(parametre!$B$1,MATCH($A68,Eléments,0),MATCH($F68,OFFSET(parametre!$B$1,MATCH(A68,Eléments,0),,,COLUMNS(Paramètres)),0)),"")</f>
        <v>1800718</v>
      </c>
      <c r="F68" s="16">
        <v>60.29</v>
      </c>
    </row>
    <row r="69" spans="1:6">
      <c r="A69" t="s">
        <v>79</v>
      </c>
      <c r="D69">
        <f ca="1">IFERROR(OFFSET(parametre!$B$1,MATCH($A69,Eléments,0),MATCH($F69,OFFSET(parametre!$B$1,MATCH(A69,Eléments,0),,,COLUMNS(Paramètres)),0)),"")</f>
        <v>130195</v>
      </c>
      <c r="F69" s="16"/>
    </row>
    <row r="70" spans="1:6">
      <c r="A70" t="s">
        <v>80</v>
      </c>
      <c r="D70">
        <f ca="1">IFERROR(OFFSET(parametre!$B$1,MATCH($A70,Eléments,0),MATCH($F70,OFFSET(parametre!$B$1,MATCH(A70,Eléments,0),,,COLUMNS(Paramètres)),0)),"")</f>
        <v>891122</v>
      </c>
      <c r="F70" s="16">
        <v>7.79</v>
      </c>
    </row>
    <row r="71" spans="1:6">
      <c r="A71" t="s">
        <v>81</v>
      </c>
      <c r="D71">
        <f ca="1">IFERROR(OFFSET(parametre!$B$1,MATCH($A71,Eléments,0),MATCH($F71,OFFSET(parametre!$B$1,MATCH(A71,Eléments,0),,,COLUMNS(Paramètres)),0)),"")</f>
        <v>2060305</v>
      </c>
      <c r="F71" s="16">
        <v>2.39</v>
      </c>
    </row>
    <row r="72" spans="1:6">
      <c r="A72" t="s">
        <v>81</v>
      </c>
      <c r="D72">
        <f ca="1">IFERROR(OFFSET(parametre!$B$1,MATCH($A72,Eléments,0),MATCH($F72,OFFSET(parametre!$B$1,MATCH(A72,Eléments,0),,,COLUMNS(Paramètres)),0)),"")</f>
        <v>2060305</v>
      </c>
      <c r="F72" s="16">
        <v>2.39</v>
      </c>
    </row>
    <row r="73" spans="1:6">
      <c r="A73" t="s">
        <v>82</v>
      </c>
      <c r="D73">
        <f ca="1">IFERROR(OFFSET(parametre!$B$1,MATCH($A73,Eléments,0),MATCH($F73,OFFSET(parametre!$B$1,MATCH(A73,Eléments,0),,,COLUMNS(Paramètres)),0)),"")</f>
        <v>120096</v>
      </c>
      <c r="F73" s="16"/>
    </row>
    <row r="74" spans="1:6">
      <c r="A74" t="s">
        <v>83</v>
      </c>
      <c r="D74">
        <f ca="1">IFERROR(OFFSET(parametre!$B$1,MATCH($A74,Eléments,0),MATCH($F74,OFFSET(parametre!$B$1,MATCH(A74,Eléments,0),,,COLUMNS(Paramètres)),0)),"")</f>
        <v>120087</v>
      </c>
      <c r="F74" s="16"/>
    </row>
    <row r="75" spans="1:6">
      <c r="A75" t="s">
        <v>84</v>
      </c>
      <c r="D75">
        <f ca="1">IFERROR(OFFSET(parametre!$B$1,MATCH($A75,Eléments,0),MATCH($F75,OFFSET(parametre!$B$1,MATCH(A75,Eléments,0),,,COLUMNS(Paramètres)),0)),"")</f>
        <v>2060200</v>
      </c>
      <c r="F75" s="16">
        <v>16.95</v>
      </c>
    </row>
    <row r="76" spans="1:6">
      <c r="A76" t="s">
        <v>85</v>
      </c>
      <c r="D76">
        <f ca="1">IFERROR(OFFSET(parametre!$B$1,MATCH($A76,Eléments,0),MATCH($F76,OFFSET(parametre!$B$1,MATCH(A76,Eléments,0),,,COLUMNS(Paramètres)),0)),"")</f>
        <v>894414</v>
      </c>
      <c r="F76" s="16">
        <v>4.97</v>
      </c>
    </row>
    <row r="77" spans="1:6">
      <c r="A77" t="s">
        <v>86</v>
      </c>
      <c r="D77">
        <f ca="1">IFERROR(OFFSET(parametre!$B$1,MATCH($A77,Eléments,0),MATCH($F77,OFFSET(parametre!$B$1,MATCH(A77,Eléments,0),,,COLUMNS(Paramètres)),0)),"")</f>
        <v>894714</v>
      </c>
      <c r="F77" s="16">
        <v>6.23</v>
      </c>
    </row>
    <row r="78" spans="1:6">
      <c r="A78" t="s">
        <v>87</v>
      </c>
      <c r="D78" t="str">
        <f ca="1">IFERROR(OFFSET(parametre!$B$1,MATCH($A78,Eléments,0),MATCH($F78,OFFSET(parametre!$B$1,MATCH(A78,Eléments,0),,,COLUMNS(Paramètres)),0)),"")</f>
        <v>35191761BCEJ</v>
      </c>
      <c r="F78" s="16">
        <v>100</v>
      </c>
    </row>
    <row r="79" spans="1:6">
      <c r="A79" t="s">
        <v>88</v>
      </c>
      <c r="F79" s="16"/>
    </row>
    <row r="80" spans="1:6">
      <c r="A80" t="s">
        <v>89</v>
      </c>
      <c r="F80" s="16"/>
    </row>
    <row r="81" spans="6:6">
      <c r="F81" s="16"/>
    </row>
    <row r="82" spans="6:6">
      <c r="F82" s="16"/>
    </row>
    <row r="83" spans="6:6">
      <c r="F83" s="16"/>
    </row>
    <row r="84" spans="6:6">
      <c r="F84" s="16"/>
    </row>
    <row r="85" spans="6:6">
      <c r="F85" s="16"/>
    </row>
    <row r="86" spans="6:6">
      <c r="F86" s="16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5"/>
  <sheetViews>
    <sheetView workbookViewId="0">
      <selection activeCell="B1" sqref="B1"/>
    </sheetView>
  </sheetViews>
  <sheetFormatPr baseColWidth="10" defaultColWidth="10.875" defaultRowHeight="15.75"/>
  <cols>
    <col min="1" max="1" width="60.375" style="17" bestFit="1" customWidth="1"/>
    <col min="2" max="2" width="13.125" style="17" bestFit="1" customWidth="1"/>
    <col min="3" max="3" width="18.875" style="17" bestFit="1" customWidth="1"/>
    <col min="4" max="4" width="9.5" style="17" bestFit="1" customWidth="1"/>
    <col min="5" max="5" width="16.375" style="17" bestFit="1" customWidth="1"/>
    <col min="6" max="6" width="7.5" style="17" bestFit="1" customWidth="1"/>
    <col min="7" max="7" width="18" style="17" bestFit="1" customWidth="1"/>
    <col min="8" max="8" width="9.375" style="17" bestFit="1" customWidth="1"/>
    <col min="9" max="9" width="18.875" style="18" bestFit="1" customWidth="1"/>
    <col min="10" max="10" width="16.375" style="18" bestFit="1" customWidth="1"/>
    <col min="11" max="11" width="15.875" style="18" bestFit="1" customWidth="1"/>
    <col min="12" max="12" width="13" style="18" bestFit="1" customWidth="1"/>
    <col min="13" max="16384" width="10.875" style="18"/>
  </cols>
  <sheetData>
    <row r="1" spans="1:8">
      <c r="A1" s="17" t="s">
        <v>20</v>
      </c>
      <c r="B1" s="17" t="s">
        <v>90</v>
      </c>
      <c r="C1" s="17" t="s">
        <v>200</v>
      </c>
      <c r="D1" s="17" t="s">
        <v>201</v>
      </c>
      <c r="E1" s="17" t="s">
        <v>202</v>
      </c>
      <c r="F1" s="17" t="s">
        <v>203</v>
      </c>
      <c r="G1" s="17" t="s">
        <v>204</v>
      </c>
      <c r="H1" s="17" t="s">
        <v>21</v>
      </c>
    </row>
    <row r="2" spans="1:8">
      <c r="A2" s="17" t="s">
        <v>6</v>
      </c>
      <c r="B2" s="17">
        <f>VLOOKUP(A2,TECHSERVICES!B:E,4,)</f>
        <v>0</v>
      </c>
      <c r="C2" s="17">
        <f>VLOOKUP(A2,TECHSERVICES!B:E,2,)</f>
        <v>1290631</v>
      </c>
      <c r="D2" s="17">
        <f>VLOOKUP(A2,LEGOUEIX!B:E,4,)</f>
        <v>23.7</v>
      </c>
      <c r="E2" s="17">
        <f>VLOOKUP(A2,LEGOUEIX!B:E,2,)</f>
        <v>8306100</v>
      </c>
      <c r="F2" s="17">
        <f>VLOOKUP(A2,TEREVA!B:E,4,)</f>
        <v>0</v>
      </c>
      <c r="G2" s="17">
        <f>VLOOKUP(A2,TEREVA!B:E,2,)</f>
        <v>1164465</v>
      </c>
      <c r="H2" s="17">
        <f>D2</f>
        <v>23.7</v>
      </c>
    </row>
    <row r="3" spans="1:8">
      <c r="A3" s="17" t="s">
        <v>7</v>
      </c>
      <c r="B3" s="17">
        <f>VLOOKUP(A3,TECHSERVICES!B:E,4,)</f>
        <v>107.9</v>
      </c>
      <c r="C3" s="17" t="str">
        <f>VLOOKUP(A3,TECHSERVICES!B:E,2,)</f>
        <v>0199177</v>
      </c>
      <c r="D3" s="17">
        <f>VLOOKUP(A3,LEGOUEIX!B:E,4,)</f>
        <v>350</v>
      </c>
      <c r="E3" s="17">
        <f>VLOOKUP(A3,LEGOUEIX!B:E,2,)</f>
        <v>334006</v>
      </c>
      <c r="F3" s="17">
        <f>VLOOKUP(A3,TEREVA!B:E,4,)</f>
        <v>298.60000000000002</v>
      </c>
      <c r="G3" s="17">
        <f>VLOOKUP(A3,TEREVA!B:E,2,)</f>
        <v>11664465</v>
      </c>
      <c r="H3" s="17">
        <f>B3</f>
        <v>107.9</v>
      </c>
    </row>
    <row r="4" spans="1:8">
      <c r="A4" s="17" t="s">
        <v>8</v>
      </c>
      <c r="B4" s="17">
        <f>VLOOKUP(A4,TECHSERVICES!B:E,4,)</f>
        <v>0</v>
      </c>
      <c r="C4" s="17">
        <f>VLOOKUP(A4,TECHSERVICES!B:E,2,)</f>
        <v>162730</v>
      </c>
      <c r="D4" s="17">
        <f>VLOOKUP(A4,LEGOUEIX!B:E,4,)</f>
        <v>27.4</v>
      </c>
      <c r="E4" s="17" t="str">
        <f>VLOOKUP(A4,LEGOUEIX!B:E,2,)</f>
        <v>84410REC</v>
      </c>
      <c r="F4" s="17">
        <f>VLOOKUP(A4,TEREVA!B:E,4,)</f>
        <v>42.7</v>
      </c>
      <c r="G4" s="17">
        <f>VLOOKUP(A4,TEREVA!B:E,2,)</f>
        <v>1406248</v>
      </c>
      <c r="H4" s="17">
        <f>D4</f>
        <v>27.4</v>
      </c>
    </row>
    <row r="5" spans="1:8">
      <c r="A5" s="17" t="s">
        <v>9</v>
      </c>
      <c r="B5" s="17">
        <f>VLOOKUP(A5,TECHSERVICES!B:E,4,)</f>
        <v>0</v>
      </c>
      <c r="C5" s="17">
        <f>VLOOKUP(A5,TECHSERVICES!B:E,2,)</f>
        <v>1620</v>
      </c>
      <c r="D5" s="17">
        <f>VLOOKUP(A5,LEGOUEIX!B:E,4,)</f>
        <v>2.98</v>
      </c>
      <c r="E5" s="17">
        <f>VLOOKUP(A5,LEGOUEIX!B:E,2,)</f>
        <v>8482</v>
      </c>
      <c r="F5" s="17">
        <f>VLOOKUP(A5,TEREVA!B:E,4,)</f>
        <v>1.3</v>
      </c>
      <c r="G5" s="17">
        <f>VLOOKUP(A5,TEREVA!B:E,2,)</f>
        <v>1084898</v>
      </c>
      <c r="H5" s="17">
        <f>F5</f>
        <v>1.3</v>
      </c>
    </row>
    <row r="6" spans="1:8">
      <c r="A6" s="17" t="s">
        <v>10</v>
      </c>
      <c r="B6" s="17">
        <f>VLOOKUP(A6,TECHSERVICES!B:E,4,)</f>
        <v>0</v>
      </c>
      <c r="C6" s="17">
        <f>VLOOKUP(A6,TECHSERVICES!B:E,2,)</f>
        <v>4215</v>
      </c>
      <c r="D6" s="17">
        <f>VLOOKUP(A6,LEGOUEIX!B:E,4,)</f>
        <v>1.74</v>
      </c>
      <c r="E6" s="17">
        <f>VLOOKUP(A6,LEGOUEIX!B:E,2,)</f>
        <v>8484</v>
      </c>
      <c r="F6" s="17">
        <f>VLOOKUP(A6,TEREVA!B:E,4,)</f>
        <v>1.23</v>
      </c>
      <c r="G6" s="17">
        <f>VLOOKUP(A6,TEREVA!B:E,2,)</f>
        <v>1084928</v>
      </c>
      <c r="H6" s="17">
        <f>F6</f>
        <v>1.23</v>
      </c>
    </row>
    <row r="7" spans="1:8">
      <c r="A7" s="17" t="s">
        <v>11</v>
      </c>
      <c r="B7" s="17">
        <f>VLOOKUP(A7,TECHSERVICES!B:E,4,)</f>
        <v>0</v>
      </c>
      <c r="C7" s="17">
        <f>VLOOKUP(A7,TECHSERVICES!B:E,2,)</f>
        <v>0</v>
      </c>
      <c r="D7" s="17">
        <f>VLOOKUP(A7,LEGOUEIX!B:E,4,)</f>
        <v>0</v>
      </c>
      <c r="E7" s="17">
        <f>VLOOKUP(A7,LEGOUEIX!B:E,2,)</f>
        <v>8961</v>
      </c>
      <c r="F7" s="17">
        <f>VLOOKUP(A7,TEREVA!B:E,4,)</f>
        <v>0</v>
      </c>
      <c r="G7" s="17">
        <f>VLOOKUP(A7,TEREVA!B:E,2,)</f>
        <v>0</v>
      </c>
    </row>
    <row r="8" spans="1:8">
      <c r="A8" s="17" t="s">
        <v>12</v>
      </c>
      <c r="B8" s="17">
        <f>VLOOKUP(A8,TECHSERVICES!B:E,4,)</f>
        <v>0</v>
      </c>
      <c r="C8" s="17">
        <f>VLOOKUP(A8,TECHSERVICES!B:E,2,)</f>
        <v>14520</v>
      </c>
      <c r="D8" s="17">
        <f>VLOOKUP(A8,LEGOUEIX!B:E,4,)</f>
        <v>9.51</v>
      </c>
      <c r="E8" s="17" t="str">
        <f>VLOOKUP(A8,LEGOUEIX!B:E,2,)</f>
        <v>2026320P</v>
      </c>
      <c r="F8" s="17">
        <f>VLOOKUP(A8,TEREVA!B:E,4,)</f>
        <v>65.95</v>
      </c>
      <c r="G8" s="17" t="str">
        <f>VLOOKUP(A8,TEREVA!B:E,2,)</f>
        <v>018977T</v>
      </c>
      <c r="H8" s="17">
        <f t="shared" ref="H8:H15" si="0">D8</f>
        <v>9.51</v>
      </c>
    </row>
    <row r="9" spans="1:8">
      <c r="A9" s="17" t="s">
        <v>13</v>
      </c>
      <c r="B9" s="17">
        <f>VLOOKUP(A9,TECHSERVICES!B:E,4,)</f>
        <v>0</v>
      </c>
      <c r="C9" s="17">
        <f>VLOOKUP(A9,TECHSERVICES!B:E,2,)</f>
        <v>250065</v>
      </c>
      <c r="D9" s="17">
        <f>VLOOKUP(A9,LEGOUEIX!B:E,4,)</f>
        <v>173.53</v>
      </c>
      <c r="E9" s="17">
        <f>VLOOKUP(A9,LEGOUEIX!B:E,2,)</f>
        <v>1125011</v>
      </c>
      <c r="F9" s="17">
        <f>VLOOKUP(A9,TEREVA!B:E,4,)</f>
        <v>183.9</v>
      </c>
      <c r="G9" s="17" t="str">
        <f>VLOOKUP(A9,TEREVA!B:E,2,)</f>
        <v>775302K</v>
      </c>
      <c r="H9" s="17">
        <f t="shared" si="0"/>
        <v>173.53</v>
      </c>
    </row>
    <row r="10" spans="1:8">
      <c r="A10" s="17" t="s">
        <v>14</v>
      </c>
      <c r="B10" s="17">
        <f>VLOOKUP(A10,TECHSERVICES!B:E,4,)</f>
        <v>0</v>
      </c>
      <c r="C10" s="17">
        <f>VLOOKUP(A10,TECHSERVICES!B:E,2,)</f>
        <v>251412</v>
      </c>
      <c r="D10" s="17">
        <f>VLOOKUP(A10,LEGOUEIX!B:E,4,)</f>
        <v>34.14</v>
      </c>
      <c r="E10" s="17">
        <f>VLOOKUP(A10,LEGOUEIX!B:E,2,)</f>
        <v>11251112</v>
      </c>
      <c r="F10" s="17">
        <f>VLOOKUP(A10,TEREVA!B:E,4,)</f>
        <v>0</v>
      </c>
      <c r="G10" s="17">
        <f>VLOOKUP(A10,TEREVA!B:E,2,)</f>
        <v>0</v>
      </c>
      <c r="H10" s="17">
        <f t="shared" si="0"/>
        <v>34.14</v>
      </c>
    </row>
    <row r="11" spans="1:8">
      <c r="A11" s="17" t="s">
        <v>22</v>
      </c>
      <c r="B11" s="17">
        <f>VLOOKUP(A11,TECHSERVICES!B:E,4,)</f>
        <v>0</v>
      </c>
      <c r="C11" s="17">
        <f>VLOOKUP(A11,TECHSERVICES!B:E,2,)</f>
        <v>251414</v>
      </c>
      <c r="D11" s="17">
        <f>VLOOKUP(A11,LEGOUEIX!B:E,4,)</f>
        <v>47.4</v>
      </c>
      <c r="E11" s="17">
        <f>VLOOKUP(A11,LEGOUEIX!B:E,2,)</f>
        <v>11251114</v>
      </c>
      <c r="F11" s="17">
        <f>VLOOKUP(A11,TEREVA!B:E,4,)</f>
        <v>0</v>
      </c>
      <c r="G11" s="17">
        <f>VLOOKUP(A11,TEREVA!B:E,2,)</f>
        <v>0</v>
      </c>
      <c r="H11" s="17">
        <f t="shared" si="0"/>
        <v>47.4</v>
      </c>
    </row>
    <row r="12" spans="1:8">
      <c r="A12" s="17" t="s">
        <v>23</v>
      </c>
      <c r="B12" s="17">
        <f>VLOOKUP(A12,TECHSERVICES!B:E,4,)</f>
        <v>0</v>
      </c>
      <c r="C12" s="17">
        <f>VLOOKUP(A12,TECHSERVICES!B:E,2,)</f>
        <v>251416</v>
      </c>
      <c r="D12" s="17">
        <f>VLOOKUP(A12,LEGOUEIX!B:E,4,)</f>
        <v>61.61</v>
      </c>
      <c r="E12" s="17">
        <f>VLOOKUP(A12,LEGOUEIX!B:E,2,)</f>
        <v>11251116</v>
      </c>
      <c r="F12" s="17">
        <f>VLOOKUP(A12,TEREVA!B:E,4,)</f>
        <v>0</v>
      </c>
      <c r="G12" s="17">
        <f>VLOOKUP(A12,TEREVA!B:E,2,)</f>
        <v>0</v>
      </c>
      <c r="H12" s="17">
        <f t="shared" si="0"/>
        <v>61.61</v>
      </c>
    </row>
    <row r="13" spans="1:8">
      <c r="A13" s="17" t="s">
        <v>24</v>
      </c>
      <c r="B13" s="17">
        <f>VLOOKUP(A13,TECHSERVICES!B:E,4,)</f>
        <v>0</v>
      </c>
      <c r="C13" s="17" t="str">
        <f>VLOOKUP(A13,TECHSERVICES!B:E,2,)</f>
        <v>2-14-563</v>
      </c>
      <c r="D13" s="17">
        <f>VLOOKUP(A13,LEGOUEIX!B:E,4,)</f>
        <v>30.28</v>
      </c>
      <c r="E13" s="17">
        <f>VLOOKUP(A13,LEGOUEIX!B:E,2,)</f>
        <v>81881</v>
      </c>
      <c r="F13" s="17">
        <f>VLOOKUP(A13,TEREVA!B:E,4,)</f>
        <v>0</v>
      </c>
      <c r="G13" s="17">
        <f>VLOOKUP(A13,TEREVA!B:E,2,)</f>
        <v>1466185</v>
      </c>
      <c r="H13" s="17">
        <f t="shared" si="0"/>
        <v>30.28</v>
      </c>
    </row>
    <row r="14" spans="1:8">
      <c r="A14" s="17" t="s">
        <v>25</v>
      </c>
      <c r="B14" s="17">
        <f>VLOOKUP(A14,TECHSERVICES!B:E,4,)</f>
        <v>0</v>
      </c>
      <c r="C14" s="17">
        <f>VLOOKUP(A14,TECHSERVICES!B:E,2,)</f>
        <v>0</v>
      </c>
      <c r="D14" s="17">
        <f>VLOOKUP(A14,LEGOUEIX!B:E,4,)</f>
        <v>6.81</v>
      </c>
      <c r="E14" s="17">
        <f>VLOOKUP(A14,LEGOUEIX!B:E,2,)</f>
        <v>8191120</v>
      </c>
      <c r="F14" s="17">
        <f>VLOOKUP(A14,TEREVA!B:E,4,)</f>
        <v>8.35</v>
      </c>
      <c r="G14" s="17" t="str">
        <f>VLOOKUP(A14,TEREVA!B:E,2,)</f>
        <v>055028C</v>
      </c>
      <c r="H14" s="17">
        <f t="shared" si="0"/>
        <v>6.81</v>
      </c>
    </row>
    <row r="15" spans="1:8">
      <c r="A15" s="17" t="s">
        <v>26</v>
      </c>
      <c r="B15" s="17">
        <f>VLOOKUP(A15,TECHSERVICES!B:E,4,)</f>
        <v>0</v>
      </c>
      <c r="C15" s="17">
        <f>VLOOKUP(A15,TECHSERVICES!B:E,2,)</f>
        <v>0</v>
      </c>
      <c r="D15" s="17">
        <f>VLOOKUP(A15,LEGOUEIX!B:E,4,)</f>
        <v>35.9</v>
      </c>
      <c r="E15" s="17">
        <f>VLOOKUP(A15,LEGOUEIX!B:E,2,)</f>
        <v>11141</v>
      </c>
      <c r="F15" s="17">
        <f>VLOOKUP(A15,TEREVA!B:E,4,)</f>
        <v>46.36</v>
      </c>
      <c r="G15" s="17">
        <f>VLOOKUP(A15,TEREVA!B:E,2,)</f>
        <v>1465456</v>
      </c>
      <c r="H15" s="17">
        <f t="shared" si="0"/>
        <v>35.9</v>
      </c>
    </row>
    <row r="16" spans="1:8">
      <c r="A16" s="17" t="s">
        <v>27</v>
      </c>
      <c r="B16" s="17">
        <f>VLOOKUP(A16,TECHSERVICES!B:E,4,)</f>
        <v>0</v>
      </c>
      <c r="C16" s="17">
        <f>VLOOKUP(A16,TECHSERVICES!B:E,2,)</f>
        <v>0</v>
      </c>
      <c r="D16" s="17">
        <f>VLOOKUP(A16,LEGOUEIX!B:E,4,)</f>
        <v>0</v>
      </c>
      <c r="E16" s="17">
        <f>VLOOKUP(A16,LEGOUEIX!B:E,2,)</f>
        <v>1110460</v>
      </c>
      <c r="F16" s="17">
        <f>VLOOKUP(A16,TEREVA!B:E,4,)</f>
        <v>0</v>
      </c>
      <c r="G16" s="17">
        <f>VLOOKUP(A16,TEREVA!B:E,2,)</f>
        <v>0</v>
      </c>
    </row>
    <row r="17" spans="1:8">
      <c r="A17" s="17" t="s">
        <v>28</v>
      </c>
      <c r="B17" s="17">
        <f>VLOOKUP(A17,TECHSERVICES!B:E,4,)</f>
        <v>0</v>
      </c>
      <c r="C17" s="17">
        <f>VLOOKUP(A17,TECHSERVICES!B:E,2,)</f>
        <v>115034</v>
      </c>
      <c r="D17" s="17">
        <f>VLOOKUP(A17,LEGOUEIX!B:E,4,)</f>
        <v>38.090000000000003</v>
      </c>
      <c r="E17" s="17">
        <f>VLOOKUP(A17,LEGOUEIX!B:E,2,)</f>
        <v>2011318</v>
      </c>
      <c r="F17" s="17">
        <f>VLOOKUP(A17,TEREVA!B:E,4,)</f>
        <v>36.69</v>
      </c>
      <c r="G17" s="17">
        <f>VLOOKUP(A17,TEREVA!B:E,2,)</f>
        <v>1142723</v>
      </c>
      <c r="H17" s="17">
        <f>F17</f>
        <v>36.69</v>
      </c>
    </row>
    <row r="18" spans="1:8">
      <c r="A18" s="17" t="s">
        <v>29</v>
      </c>
      <c r="B18" s="17">
        <f>VLOOKUP(A18,TECHSERVICES!B:E,4,)</f>
        <v>0</v>
      </c>
      <c r="C18" s="17" t="str">
        <f>VLOOKUP(A18,TECHSERVICES!B:E,2,)</f>
        <v>0017954</v>
      </c>
      <c r="D18" s="17">
        <f>VLOOKUP(A18,LEGOUEIX!B:E,4,)</f>
        <v>39.78</v>
      </c>
      <c r="E18" s="17">
        <f>VLOOKUP(A18,LEGOUEIX!B:E,2,)</f>
        <v>11220425</v>
      </c>
      <c r="F18" s="17">
        <f>VLOOKUP(A18,TEREVA!B:E,4,)</f>
        <v>31.82</v>
      </c>
      <c r="G18" s="17" t="str">
        <f>VLOOKUP(A18,TEREVA!B:E,2,)</f>
        <v>NT 14/1 ECO TE ADV</v>
      </c>
      <c r="H18" s="17">
        <f>F18</f>
        <v>31.82</v>
      </c>
    </row>
    <row r="19" spans="1:8">
      <c r="A19" s="17" t="s">
        <v>30</v>
      </c>
      <c r="B19" s="17">
        <f>VLOOKUP(A19,TECHSERVICES!B:E,4,)</f>
        <v>0</v>
      </c>
      <c r="C19" s="17">
        <f>VLOOKUP(A19,TECHSERVICES!B:E,2,)</f>
        <v>111029</v>
      </c>
      <c r="D19" s="17">
        <f>VLOOKUP(A19,LEGOUEIX!B:E,4,)</f>
        <v>73.8</v>
      </c>
      <c r="E19" s="17">
        <f>VLOOKUP(A19,LEGOUEIX!B:E,2,)</f>
        <v>207649</v>
      </c>
      <c r="F19" s="17">
        <f>VLOOKUP(A19,TEREVA!B:E,4,)</f>
        <v>85.16</v>
      </c>
      <c r="G19" s="17">
        <f>VLOOKUP(A19,TEREVA!B:E,2,)</f>
        <v>1142455</v>
      </c>
      <c r="H19" s="17">
        <f>D19</f>
        <v>73.8</v>
      </c>
    </row>
    <row r="20" spans="1:8">
      <c r="A20" s="17" t="s">
        <v>31</v>
      </c>
      <c r="B20" s="17">
        <f>VLOOKUP(A20,TECHSERVICES!B:E,4,)</f>
        <v>0</v>
      </c>
      <c r="C20" s="17">
        <f>VLOOKUP(A20,TECHSERVICES!B:E,2,)</f>
        <v>114008</v>
      </c>
      <c r="D20" s="17">
        <f>VLOOKUP(A20,LEGOUEIX!B:E,4,)</f>
        <v>12.59</v>
      </c>
      <c r="E20" s="17">
        <f>VLOOKUP(A20,LEGOUEIX!B:E,2,)</f>
        <v>20824</v>
      </c>
      <c r="F20" s="17">
        <f>VLOOKUP(A20,TEREVA!B:E,4,)</f>
        <v>8.66</v>
      </c>
      <c r="G20" s="17">
        <f>VLOOKUP(A20,TEREVA!B:E,2,)</f>
        <v>1142455</v>
      </c>
      <c r="H20" s="17">
        <f>F20</f>
        <v>8.66</v>
      </c>
    </row>
    <row r="21" spans="1:8">
      <c r="A21" s="17" t="s">
        <v>32</v>
      </c>
      <c r="B21" s="17">
        <f>VLOOKUP(A21,TECHSERVICES!B:E,4,)</f>
        <v>0</v>
      </c>
      <c r="C21" s="17">
        <f>VLOOKUP(A21,TECHSERVICES!B:E,2,)</f>
        <v>114014</v>
      </c>
      <c r="D21" s="17">
        <f>VLOOKUP(A21,LEGOUEIX!B:E,4,)</f>
        <v>13.77</v>
      </c>
      <c r="E21" s="17">
        <f>VLOOKUP(A21,LEGOUEIX!B:E,2,)</f>
        <v>20823</v>
      </c>
      <c r="F21" s="17">
        <f>VLOOKUP(A21,TEREVA!B:E,4,)</f>
        <v>0</v>
      </c>
      <c r="G21" s="17">
        <f>VLOOKUP(A21,TEREVA!B:E,2,)</f>
        <v>0</v>
      </c>
      <c r="H21" s="17">
        <f>D21</f>
        <v>13.77</v>
      </c>
    </row>
    <row r="22" spans="1:8">
      <c r="A22" s="17" t="s">
        <v>33</v>
      </c>
      <c r="B22" s="17">
        <f>VLOOKUP(A22,TECHSERVICES!B:E,4,)</f>
        <v>0</v>
      </c>
      <c r="C22" s="17">
        <f>VLOOKUP(A22,TECHSERVICES!B:E,2,)</f>
        <v>100588</v>
      </c>
      <c r="D22" s="17">
        <f>VLOOKUP(A22,LEGOUEIX!B:E,4,)</f>
        <v>56.16</v>
      </c>
      <c r="E22" s="17">
        <f>VLOOKUP(A22,LEGOUEIX!B:E,2,)</f>
        <v>192703</v>
      </c>
      <c r="F22" s="17">
        <f>VLOOKUP(A22,TEREVA!B:E,4,)</f>
        <v>73.17</v>
      </c>
      <c r="G22" s="17">
        <f>VLOOKUP(A22,TEREVA!B:E,2,)</f>
        <v>1257077</v>
      </c>
      <c r="H22" s="17">
        <f>D22</f>
        <v>56.16</v>
      </c>
    </row>
    <row r="23" spans="1:8">
      <c r="A23" s="17" t="s">
        <v>34</v>
      </c>
      <c r="B23" s="17">
        <f>VLOOKUP(A23,TECHSERVICES!B:E,4,)</f>
        <v>0</v>
      </c>
      <c r="C23" s="17">
        <f>VLOOKUP(A23,TECHSERVICES!B:E,2,)</f>
        <v>244108</v>
      </c>
      <c r="D23" s="17">
        <f>VLOOKUP(A23,LEGOUEIX!B:E,4,)</f>
        <v>20</v>
      </c>
      <c r="E23" s="17">
        <f>VLOOKUP(A23,LEGOUEIX!B:E,2,)</f>
        <v>2607017328</v>
      </c>
      <c r="F23" s="17">
        <f>VLOOKUP(A23,TEREVA!B:E,4,)</f>
        <v>11.99</v>
      </c>
      <c r="G23" s="17">
        <f>VLOOKUP(A23,TEREVA!B:E,2,)</f>
        <v>1119975</v>
      </c>
      <c r="H23" s="17">
        <f>D23</f>
        <v>20</v>
      </c>
    </row>
    <row r="24" spans="1:8">
      <c r="A24" s="17" t="s">
        <v>35</v>
      </c>
      <c r="B24" s="17">
        <f>VLOOKUP(A24,TECHSERVICES!B:E,4,)</f>
        <v>0</v>
      </c>
      <c r="C24" s="17" t="str">
        <f>VLOOKUP(A24,TECHSERVICES!B:E,2,)</f>
        <v>0185728</v>
      </c>
      <c r="D24" s="17">
        <f>VLOOKUP(A24,LEGOUEIX!B:E,4,)</f>
        <v>7.84</v>
      </c>
      <c r="E24" s="17">
        <f>VLOOKUP(A24,LEGOUEIX!B:E,2,)</f>
        <v>82331</v>
      </c>
      <c r="F24" s="17">
        <f>VLOOKUP(A24,TEREVA!B:E,4,)</f>
        <v>17.989999999999998</v>
      </c>
      <c r="G24" s="17" t="str">
        <f>VLOOKUP(A24,TEREVA!B:E,2,)</f>
        <v>894812l</v>
      </c>
      <c r="H24" s="17">
        <f>D24</f>
        <v>7.84</v>
      </c>
    </row>
    <row r="25" spans="1:8">
      <c r="A25" s="17" t="s">
        <v>36</v>
      </c>
      <c r="B25" s="17">
        <f>VLOOKUP(A25,TECHSERVICES!B:E,4,)</f>
        <v>0</v>
      </c>
      <c r="C25" s="17">
        <f>VLOOKUP(A25,TECHSERVICES!B:E,2,)</f>
        <v>215042</v>
      </c>
      <c r="D25" s="17">
        <f>VLOOKUP(A25,LEGOUEIX!B:E,4,)</f>
        <v>26.93</v>
      </c>
      <c r="E25" s="17">
        <f>VLOOKUP(A25,LEGOUEIX!B:E,2,)</f>
        <v>11211640</v>
      </c>
      <c r="F25" s="17">
        <f>VLOOKUP(A25,TEREVA!B:E,4,)</f>
        <v>28</v>
      </c>
      <c r="G25" s="17">
        <f>VLOOKUP(A25,TEREVA!B:E,2,)</f>
        <v>211627</v>
      </c>
      <c r="H25" s="17">
        <f>D25</f>
        <v>26.93</v>
      </c>
    </row>
    <row r="26" spans="1:8">
      <c r="A26" s="17" t="s">
        <v>37</v>
      </c>
      <c r="B26" s="17">
        <f>VLOOKUP(A26,TECHSERVICES!B:E,4,)</f>
        <v>0</v>
      </c>
      <c r="C26" s="17">
        <f>VLOOKUP(A26,TECHSERVICES!B:E,2,)</f>
        <v>742000000</v>
      </c>
      <c r="D26" s="17">
        <f>VLOOKUP(A26,LEGOUEIX!B:E,4,)</f>
        <v>37.4</v>
      </c>
      <c r="E26" s="17">
        <f>VLOOKUP(A26,LEGOUEIX!B:E,2,)</f>
        <v>11210335</v>
      </c>
      <c r="F26" s="17">
        <f>VLOOKUP(A26,TEREVA!B:E,4,)</f>
        <v>24.95</v>
      </c>
      <c r="G26" s="17">
        <f>VLOOKUP(A26,TEREVA!B:E,2,)</f>
        <v>210443</v>
      </c>
      <c r="H26" s="17">
        <f>F26</f>
        <v>24.95</v>
      </c>
    </row>
    <row r="27" spans="1:8">
      <c r="A27" s="17" t="s">
        <v>38</v>
      </c>
      <c r="B27" s="17">
        <f>VLOOKUP(A27,TECHSERVICES!B:E,4,)</f>
        <v>0</v>
      </c>
      <c r="C27" s="17">
        <f>VLOOKUP(A27,TECHSERVICES!B:E,2,)</f>
        <v>215042</v>
      </c>
      <c r="D27" s="17">
        <f>VLOOKUP(A27,LEGOUEIX!B:E,4,)</f>
        <v>46.05</v>
      </c>
      <c r="E27" s="17">
        <f>VLOOKUP(A27,LEGOUEIX!B:E,2,)</f>
        <v>11214040</v>
      </c>
      <c r="F27" s="17">
        <f>VLOOKUP(A27,TEREVA!B:E,4,)</f>
        <v>48.9</v>
      </c>
      <c r="G27" s="17">
        <f>VLOOKUP(A27,TEREVA!B:E,2,)</f>
        <v>215042</v>
      </c>
      <c r="H27" s="17">
        <f>D27</f>
        <v>46.05</v>
      </c>
    </row>
    <row r="28" spans="1:8">
      <c r="A28" s="17" t="s">
        <v>39</v>
      </c>
      <c r="B28" s="17">
        <f>VLOOKUP(A28,TECHSERVICES!B:E,4,)</f>
        <v>0</v>
      </c>
      <c r="C28" s="17">
        <f>VLOOKUP(A28,TECHSERVICES!B:E,2,)</f>
        <v>127123</v>
      </c>
      <c r="D28" s="17">
        <f>VLOOKUP(A28,LEGOUEIX!B:E,4,)</f>
        <v>9.56</v>
      </c>
      <c r="E28" s="17">
        <f>VLOOKUP(A28,LEGOUEIX!B:E,2,)</f>
        <v>826285</v>
      </c>
      <c r="F28" s="17">
        <f>VLOOKUP(A28,TEREVA!B:E,4,)</f>
        <v>4.2699999999999996</v>
      </c>
      <c r="G28" s="17" t="str">
        <f>VLOOKUP(A28,TEREVA!B:E,2,)</f>
        <v>547690A</v>
      </c>
      <c r="H28" s="17">
        <f>D28</f>
        <v>9.56</v>
      </c>
    </row>
    <row r="29" spans="1:8">
      <c r="A29" s="17" t="s">
        <v>40</v>
      </c>
      <c r="B29" s="17">
        <f>VLOOKUP(A29,TECHSERVICES!B:E,4,)</f>
        <v>0</v>
      </c>
      <c r="C29" s="17" t="str">
        <f>VLOOKUP(A29,TECHSERVICES!B:E,2,)</f>
        <v>162028SB</v>
      </c>
      <c r="D29" s="17">
        <f>VLOOKUP(A29,LEGOUEIX!B:E,4,)</f>
        <v>10.78</v>
      </c>
      <c r="E29" s="17" t="str">
        <f>VLOOKUP(A29,LEGOUEIX!B:E,2,)</f>
        <v>AG228003</v>
      </c>
      <c r="F29" s="17">
        <f>VLOOKUP(A29,TEREVA!B:E,4,)</f>
        <v>15.65</v>
      </c>
      <c r="G29" s="17" t="str">
        <f>VLOOKUP(A29,TEREVA!B:E,2,)</f>
        <v>493289F</v>
      </c>
      <c r="H29" s="17">
        <f>D29</f>
        <v>10.78</v>
      </c>
    </row>
    <row r="30" spans="1:8">
      <c r="A30" s="17" t="s">
        <v>41</v>
      </c>
      <c r="B30" s="17">
        <f>VLOOKUP(A30,TECHSERVICES!B:E,4,)</f>
        <v>0</v>
      </c>
      <c r="C30" s="17" t="str">
        <f>VLOOKUP(A30,TECHSERVICES!B:E,2,)</f>
        <v>924g</v>
      </c>
      <c r="D30" s="17">
        <f>VLOOKUP(A30,LEGOUEIX!B:E,4,)</f>
        <v>122.5</v>
      </c>
      <c r="E30" s="17">
        <f>VLOOKUP(A30,LEGOUEIX!B:E,2,)</f>
        <v>82881</v>
      </c>
      <c r="F30" s="17">
        <f>VLOOKUP(A30,TEREVA!B:E,4,)</f>
        <v>139.1</v>
      </c>
      <c r="G30" s="17">
        <f>VLOOKUP(A30,TEREVA!B:E,2,)</f>
        <v>1097926</v>
      </c>
      <c r="H30" s="17">
        <f>D30</f>
        <v>122.5</v>
      </c>
    </row>
    <row r="31" spans="1:8">
      <c r="A31" s="17" t="s">
        <v>42</v>
      </c>
      <c r="B31" s="17">
        <f>VLOOKUP(A31,TECHSERVICES!B:E,4,)</f>
        <v>0</v>
      </c>
      <c r="C31" s="17">
        <f>VLOOKUP(A31,TECHSERVICES!B:E,2,)</f>
        <v>250580</v>
      </c>
      <c r="D31" s="17">
        <f>VLOOKUP(A31,LEGOUEIX!B:E,4,)</f>
        <v>112.61</v>
      </c>
      <c r="E31" s="17">
        <f>VLOOKUP(A31,LEGOUEIX!B:E,2,)</f>
        <v>383010</v>
      </c>
      <c r="F31" s="17">
        <f>VLOOKUP(A31,TEREVA!B:E,4,)</f>
        <v>139.77000000000001</v>
      </c>
      <c r="G31" s="17" t="str">
        <f>VLOOKUP(A31,TEREVA!B:E,2,)</f>
        <v>751530A</v>
      </c>
      <c r="H31" s="17">
        <f>D31</f>
        <v>112.61</v>
      </c>
    </row>
    <row r="32" spans="1:8">
      <c r="A32" s="17" t="s">
        <v>43</v>
      </c>
      <c r="B32" s="17">
        <f>VLOOKUP(A32,TECHSERVICES!B:E,4,)</f>
        <v>0</v>
      </c>
      <c r="C32" s="17" t="str">
        <f>VLOOKUP(A32,TECHSERVICES!B:E,2,)</f>
        <v>0017951</v>
      </c>
      <c r="D32" s="17">
        <f>VLOOKUP(A32,LEGOUEIX!B:E,4,)</f>
        <v>0</v>
      </c>
      <c r="E32" s="17">
        <f>VLOOKUP(A32,LEGOUEIX!B:E,2,)</f>
        <v>11221250</v>
      </c>
      <c r="F32" s="17">
        <f>VLOOKUP(A32,TEREVA!B:E,4,)</f>
        <v>18.690000000000001</v>
      </c>
      <c r="G32" s="17" t="str">
        <f>VLOOKUP(A32,TEREVA!B:E,2,)</f>
        <v>091550S</v>
      </c>
      <c r="H32" s="17">
        <f>F32</f>
        <v>18.690000000000001</v>
      </c>
    </row>
    <row r="33" spans="1:8">
      <c r="A33" s="17" t="s">
        <v>44</v>
      </c>
      <c r="B33" s="17">
        <f>VLOOKUP(A33,TECHSERVICES!B:E,4,)</f>
        <v>92</v>
      </c>
      <c r="C33" s="17">
        <f>VLOOKUP(A33,TECHSERVICES!B:E,2,)</f>
        <v>1205951</v>
      </c>
      <c r="D33" s="17">
        <f>VLOOKUP(A33,LEGOUEIX!B:E,4,)</f>
        <v>97</v>
      </c>
      <c r="E33" s="17">
        <f>VLOOKUP(A33,LEGOUEIX!B:E,2,)</f>
        <v>83068</v>
      </c>
      <c r="F33" s="17">
        <f>VLOOKUP(A33,TEREVA!B:E,4,)</f>
        <v>0</v>
      </c>
      <c r="G33" s="17">
        <f>VLOOKUP(A33,TEREVA!B:E,2,)</f>
        <v>0</v>
      </c>
      <c r="H33" s="17">
        <f>B33</f>
        <v>92</v>
      </c>
    </row>
    <row r="34" spans="1:8">
      <c r="A34" s="17" t="s">
        <v>45</v>
      </c>
      <c r="B34" s="17">
        <f>VLOOKUP(A34,TECHSERVICES!B:E,4,)</f>
        <v>0</v>
      </c>
      <c r="C34" s="17">
        <f>VLOOKUP(A34,TECHSERVICES!B:E,2,)</f>
        <v>200910</v>
      </c>
      <c r="D34" s="17">
        <f>VLOOKUP(A34,LEGOUEIX!B:E,4,)</f>
        <v>110</v>
      </c>
      <c r="E34" s="17">
        <f>VLOOKUP(A34,LEGOUEIX!B:E,2,)</f>
        <v>88871</v>
      </c>
      <c r="F34" s="17">
        <f>VLOOKUP(A34,TEREVA!B:E,4,)</f>
        <v>113.69</v>
      </c>
      <c r="G34" s="17" t="str">
        <f>VLOOKUP(A34,TEREVA!B:E,2,)</f>
        <v>075210V</v>
      </c>
      <c r="H34" s="17">
        <f>D34</f>
        <v>110</v>
      </c>
    </row>
    <row r="35" spans="1:8">
      <c r="A35" s="17" t="s">
        <v>46</v>
      </c>
      <c r="B35" s="17">
        <f>VLOOKUP(A35,TECHSERVICES!B:E,4,)</f>
        <v>0</v>
      </c>
      <c r="C35" s="17" t="str">
        <f>VLOOKUP(A35,TECHSERVICES!B:E,2,)</f>
        <v>C007V5500</v>
      </c>
      <c r="D35" s="17">
        <f>VLOOKUP(A35,LEGOUEIX!B:E,4,)</f>
        <v>27.85</v>
      </c>
      <c r="E35" s="17">
        <f>VLOOKUP(A35,LEGOUEIX!B:E,2,)</f>
        <v>671100</v>
      </c>
      <c r="F35" s="17">
        <f>VLOOKUP(A35,TEREVA!B:E,4,)</f>
        <v>0</v>
      </c>
      <c r="G35" s="17">
        <f>VLOOKUP(A35,TEREVA!B:E,2,)</f>
        <v>0</v>
      </c>
      <c r="H35" s="17">
        <f>D35</f>
        <v>27.85</v>
      </c>
    </row>
    <row r="36" spans="1:8">
      <c r="A36" s="17" t="s">
        <v>47</v>
      </c>
      <c r="B36" s="17">
        <f>VLOOKUP(A36,TECHSERVICES!B:E,4,)</f>
        <v>0</v>
      </c>
      <c r="C36" s="17" t="str">
        <f>VLOOKUP(A36,TECHSERVICES!B:E,2,)</f>
        <v>30961-MVB1424</v>
      </c>
      <c r="D36" s="17">
        <f>VLOOKUP(A36,LEGOUEIX!B:E,4,)</f>
        <v>76.989999999999995</v>
      </c>
      <c r="E36" s="17">
        <f>VLOOKUP(A36,LEGOUEIX!B:E,2,)</f>
        <v>836410</v>
      </c>
      <c r="F36" s="17">
        <f>VLOOKUP(A36,TEREVA!B:E,4,)</f>
        <v>0</v>
      </c>
      <c r="G36" s="17">
        <f>VLOOKUP(A36,TEREVA!B:E,2,)</f>
        <v>0</v>
      </c>
      <c r="H36" s="17">
        <f>D36</f>
        <v>76.989999999999995</v>
      </c>
    </row>
    <row r="37" spans="1:8">
      <c r="A37" s="17" t="s">
        <v>48</v>
      </c>
      <c r="B37" s="17">
        <f>VLOOKUP(A37,TECHSERVICES!B:E,4,)</f>
        <v>0</v>
      </c>
      <c r="C37" s="17" t="str">
        <f>VLOOKUP(A37,TECHSERVICES!B:E,2,)</f>
        <v>05004076001</v>
      </c>
      <c r="D37" s="17">
        <f>VLOOKUP(A37,LEGOUEIX!B:E,4,)</f>
        <v>0</v>
      </c>
      <c r="E37" s="17">
        <f>VLOOKUP(A37,LEGOUEIX!B:E,2,)</f>
        <v>0</v>
      </c>
      <c r="F37" s="17">
        <f>VLOOKUP(A37,TEREVA!B:E,4,)</f>
        <v>0</v>
      </c>
      <c r="G37" s="17">
        <f>VLOOKUP(A37,TEREVA!B:E,2,)</f>
        <v>0</v>
      </c>
      <c r="H37" s="17">
        <f t="shared" ref="H37:H39" si="1">D37</f>
        <v>0</v>
      </c>
    </row>
    <row r="38" spans="1:8">
      <c r="A38" s="17" t="s">
        <v>49</v>
      </c>
      <c r="B38" s="17">
        <f>VLOOKUP(A38,TECHSERVICES!B:E,4,)</f>
        <v>0</v>
      </c>
      <c r="C38" s="17" t="str">
        <f>VLOOKUP(A38,TECHSERVICES!B:E,2,)</f>
        <v>776D</v>
      </c>
      <c r="D38" s="17">
        <f>VLOOKUP(A38,LEGOUEIX!B:E,4,)</f>
        <v>20</v>
      </c>
      <c r="E38" s="17">
        <f>VLOOKUP(A38,LEGOUEIX!B:E,2,)</f>
        <v>101013</v>
      </c>
      <c r="F38" s="17">
        <f>VLOOKUP(A38,TEREVA!B:E,4,)</f>
        <v>0</v>
      </c>
      <c r="G38" s="17">
        <f>VLOOKUP(A38,TEREVA!B:E,2,)</f>
        <v>0</v>
      </c>
      <c r="H38" s="17">
        <f t="shared" si="1"/>
        <v>20</v>
      </c>
    </row>
    <row r="39" spans="1:8">
      <c r="A39" s="17" t="s">
        <v>50</v>
      </c>
      <c r="B39" s="17">
        <f>VLOOKUP(A39,TECHSERVICES!B:E,4,)</f>
        <v>0</v>
      </c>
      <c r="C39" s="17" t="str">
        <f>VLOOKUP(A39,TECHSERVICES!B:E,2,)</f>
        <v>002010</v>
      </c>
      <c r="D39" s="17">
        <f>VLOOKUP(A39,LEGOUEIX!B:E,4,)</f>
        <v>74</v>
      </c>
      <c r="E39" s="17" t="str">
        <f>VLOOKUP(A39,LEGOUEIX!B:E,2,)</f>
        <v>CPE1PB</v>
      </c>
      <c r="F39" s="17">
        <f>VLOOKUP(A39,TEREVA!B:E,4,)</f>
        <v>0</v>
      </c>
      <c r="G39" s="17">
        <f>VLOOKUP(A39,TEREVA!B:E,2,)</f>
        <v>0</v>
      </c>
      <c r="H39" s="17">
        <f t="shared" si="1"/>
        <v>74</v>
      </c>
    </row>
    <row r="40" spans="1:8">
      <c r="A40" s="17" t="s">
        <v>51</v>
      </c>
      <c r="B40" s="17">
        <f>VLOOKUP(A40,TECHSERVICES!B:E,4,)</f>
        <v>0</v>
      </c>
      <c r="C40" s="17">
        <f>VLOOKUP(A40,TECHSERVICES!B:E,2,)</f>
        <v>117336</v>
      </c>
      <c r="D40" s="17">
        <f>VLOOKUP(A40,LEGOUEIX!B:E,4,)</f>
        <v>57.23</v>
      </c>
      <c r="E40" s="17">
        <f>VLOOKUP(A40,LEGOUEIX!B:E,2,)</f>
        <v>205365</v>
      </c>
      <c r="F40" s="17">
        <f>VLOOKUP(A40,TEREVA!B:E,4,)</f>
        <v>56.66</v>
      </c>
      <c r="G40" s="17">
        <f>VLOOKUP(A40,TEREVA!B:E,2,)</f>
        <v>1141899</v>
      </c>
      <c r="H40" s="17">
        <f>F40</f>
        <v>56.66</v>
      </c>
    </row>
    <row r="41" spans="1:8">
      <c r="A41" s="17" t="s">
        <v>52</v>
      </c>
      <c r="B41" s="17">
        <f>VLOOKUP(A41,TECHSERVICES!B:E,4,)</f>
        <v>0</v>
      </c>
      <c r="C41" s="17" t="str">
        <f>VLOOKUP(A41,TECHSERVICES!B:E,2,)</f>
        <v>002013</v>
      </c>
      <c r="D41" s="17">
        <f>VLOOKUP(A41,LEGOUEIX!B:E,4,)</f>
        <v>87</v>
      </c>
      <c r="E41" s="17" t="str">
        <f>VLOOKUP(A41,LEGOUEIX!B:E,2,)</f>
        <v>VE2PB</v>
      </c>
      <c r="F41" s="17">
        <f>VLOOKUP(A41,TEREVA!B:E,4,)</f>
        <v>0</v>
      </c>
      <c r="G41" s="17">
        <f>VLOOKUP(A41,TEREVA!B:E,2,)</f>
        <v>0</v>
      </c>
      <c r="H41" s="17">
        <f>D41</f>
        <v>87</v>
      </c>
    </row>
    <row r="42" spans="1:8">
      <c r="A42" s="17" t="s">
        <v>53</v>
      </c>
      <c r="B42" s="17">
        <f>VLOOKUP(A42,TECHSERVICES!B:E,4,)</f>
        <v>8.99</v>
      </c>
      <c r="C42" s="17" t="str">
        <f>VLOOKUP(A42,TECHSERVICES!B:E,2,)</f>
        <v>he900</v>
      </c>
      <c r="D42" s="17">
        <f>VLOOKUP(A42,LEGOUEIX!B:E,4,)</f>
        <v>27.5</v>
      </c>
      <c r="E42" s="17">
        <f>VLOOKUP(A42,LEGOUEIX!B:E,2,)</f>
        <v>848450</v>
      </c>
      <c r="F42" s="17">
        <f>VLOOKUP(A42,TEREVA!B:E,4,)</f>
        <v>30.4</v>
      </c>
      <c r="G42" s="17">
        <f>VLOOKUP(A42,TEREVA!B:E,2,)</f>
        <v>1158156</v>
      </c>
      <c r="H42" s="17">
        <f>D42</f>
        <v>27.5</v>
      </c>
    </row>
    <row r="43" spans="1:8">
      <c r="A43" s="17" t="s">
        <v>54</v>
      </c>
      <c r="B43" s="17">
        <f>VLOOKUP(A43,TECHSERVICES!B:E,4,)</f>
        <v>0</v>
      </c>
      <c r="C43" s="17">
        <f>VLOOKUP(A43,TECHSERVICES!B:E,2,)</f>
        <v>3040</v>
      </c>
      <c r="D43" s="17">
        <f>VLOOKUP(A43,LEGOUEIX!B:E,4,)</f>
        <v>0</v>
      </c>
      <c r="E43" s="17">
        <f>VLOOKUP(A43,LEGOUEIX!B:E,2,)</f>
        <v>0</v>
      </c>
      <c r="F43" s="17">
        <f>VLOOKUP(A43,TEREVA!B:E,4,)</f>
        <v>0</v>
      </c>
      <c r="G43" s="17">
        <f>VLOOKUP(A43,TEREVA!B:E,2,)</f>
        <v>0</v>
      </c>
    </row>
    <row r="44" spans="1:8">
      <c r="A44" s="17" t="s">
        <v>55</v>
      </c>
      <c r="B44" s="17">
        <f>VLOOKUP(A44,TECHSERVICES!B:E,4,)</f>
        <v>0</v>
      </c>
      <c r="C44" s="17">
        <f>VLOOKUP(A44,TECHSERVICES!B:E,2,)</f>
        <v>135022</v>
      </c>
      <c r="D44" s="17">
        <f>VLOOKUP(A44,LEGOUEIX!B:E,4,)</f>
        <v>8.7200000000000006</v>
      </c>
      <c r="E44" s="17">
        <f>VLOOKUP(A44,LEGOUEIX!B:E,2,)</f>
        <v>2841</v>
      </c>
      <c r="F44" s="17">
        <f>VLOOKUP(A44,TEREVA!B:E,4,)</f>
        <v>0</v>
      </c>
      <c r="G44" s="17" t="str">
        <f>VLOOKUP(A44,TEREVA!B:E,2,)</f>
        <v>-</v>
      </c>
      <c r="H44" s="17">
        <f>D44</f>
        <v>8.7200000000000006</v>
      </c>
    </row>
    <row r="45" spans="1:8">
      <c r="A45" s="17" t="s">
        <v>56</v>
      </c>
      <c r="B45" s="17">
        <f>VLOOKUP(A45,TECHSERVICES!B:E,4,)</f>
        <v>0</v>
      </c>
      <c r="C45" s="17">
        <f>VLOOKUP(A45,TECHSERVICES!B:E,2,)</f>
        <v>100058</v>
      </c>
      <c r="D45" s="17">
        <f>VLOOKUP(A45,LEGOUEIX!B:E,4,)</f>
        <v>7.74</v>
      </c>
      <c r="E45" s="17">
        <f>VLOOKUP(A45,LEGOUEIX!B:E,2,)</f>
        <v>855430</v>
      </c>
      <c r="F45" s="17">
        <f>VLOOKUP(A45,TEREVA!B:E,4,)</f>
        <v>0</v>
      </c>
      <c r="G45" s="17" t="str">
        <f>VLOOKUP(A45,TEREVA!B:E,2,)</f>
        <v>-</v>
      </c>
      <c r="H45" s="17">
        <f>D45</f>
        <v>7.74</v>
      </c>
    </row>
    <row r="46" spans="1:8">
      <c r="A46" s="17" t="s">
        <v>57</v>
      </c>
      <c r="B46" s="17">
        <f>VLOOKUP(A46,TECHSERVICES!B:E,4,)</f>
        <v>0</v>
      </c>
      <c r="C46" s="17">
        <f>VLOOKUP(A46,TECHSERVICES!B:E,2,)</f>
        <v>101010</v>
      </c>
      <c r="D46" s="17">
        <f>VLOOKUP(A46,LEGOUEIX!B:E,4,)</f>
        <v>14.75</v>
      </c>
      <c r="E46" s="17">
        <f>VLOOKUP(A46,LEGOUEIX!B:E,2,)</f>
        <v>85754</v>
      </c>
      <c r="F46" s="17">
        <f>VLOOKUP(A46,TEREVA!B:E,4,)</f>
        <v>0</v>
      </c>
      <c r="G46" s="17" t="str">
        <f>VLOOKUP(A46,TEREVA!B:E,2,)</f>
        <v>-</v>
      </c>
      <c r="H46" s="17">
        <f>D46</f>
        <v>14.75</v>
      </c>
    </row>
    <row r="47" spans="1:8">
      <c r="A47" s="17" t="s">
        <v>58</v>
      </c>
      <c r="B47" s="17">
        <f>VLOOKUP(A47,TECHSERVICES!B:E,4,)</f>
        <v>0</v>
      </c>
      <c r="C47" s="17" t="str">
        <f>VLOOKUP(A47,TECHSERVICES!B:E,2,)</f>
        <v>172319gvc</v>
      </c>
      <c r="D47" s="17">
        <f>VLOOKUP(A47,LEGOUEIX!B:E,4,)</f>
        <v>12.25</v>
      </c>
      <c r="E47" s="17">
        <f>VLOOKUP(A47,LEGOUEIX!B:E,2,)</f>
        <v>87425</v>
      </c>
      <c r="F47" s="17">
        <f>VLOOKUP(A47,TEREVA!B:E,4,)</f>
        <v>0</v>
      </c>
      <c r="G47" s="17" t="str">
        <f>VLOOKUP(A47,TEREVA!B:E,2,)</f>
        <v>-</v>
      </c>
      <c r="H47" s="17">
        <f>D47</f>
        <v>12.25</v>
      </c>
    </row>
    <row r="48" spans="1:8">
      <c r="A48" s="17" t="s">
        <v>59</v>
      </c>
      <c r="B48" s="17">
        <f>VLOOKUP(A48,TECHSERVICES!B:E,4,)</f>
        <v>0</v>
      </c>
      <c r="C48" s="17">
        <f>VLOOKUP(A48,TECHSERVICES!B:E,2,)</f>
        <v>210439</v>
      </c>
      <c r="D48" s="17">
        <f>VLOOKUP(A48,LEGOUEIX!B:E,4,)</f>
        <v>14.48</v>
      </c>
      <c r="E48" s="17">
        <f>VLOOKUP(A48,LEGOUEIX!B:E,2,)</f>
        <v>11210312</v>
      </c>
      <c r="F48" s="17">
        <f>VLOOKUP(A48,TEREVA!B:E,4,)</f>
        <v>13.9</v>
      </c>
      <c r="G48" s="17">
        <f>VLOOKUP(A48,TEREVA!B:E,2,)</f>
        <v>1156530</v>
      </c>
      <c r="H48" s="17">
        <f>F48</f>
        <v>13.9</v>
      </c>
    </row>
    <row r="49" spans="1:8">
      <c r="A49" s="17" t="s">
        <v>60</v>
      </c>
      <c r="B49" s="17">
        <f>VLOOKUP(A49,TECHSERVICES!B:E,4,)</f>
        <v>0</v>
      </c>
      <c r="C49" s="17">
        <f>VLOOKUP(A49,TECHSERVICES!B:E,2,)</f>
        <v>131014</v>
      </c>
      <c r="D49" s="17">
        <f>VLOOKUP(A49,LEGOUEIX!B:E,4,)</f>
        <v>29.01</v>
      </c>
      <c r="E49" s="17">
        <f>VLOOKUP(A49,LEGOUEIX!B:E,2,)</f>
        <v>8612330</v>
      </c>
      <c r="F49" s="17">
        <f>VLOOKUP(A49,TEREVA!B:E,4,)</f>
        <v>0</v>
      </c>
      <c r="G49" s="17">
        <f>VLOOKUP(A49,TEREVA!B:E,2,)</f>
        <v>0</v>
      </c>
      <c r="H49" s="17">
        <f>D49</f>
        <v>29.01</v>
      </c>
    </row>
    <row r="50" spans="1:8">
      <c r="A50" s="17" t="s">
        <v>61</v>
      </c>
      <c r="B50" s="17">
        <f>VLOOKUP(A50,TECHSERVICES!B:E,4,)</f>
        <v>0</v>
      </c>
      <c r="C50" s="17">
        <f>VLOOKUP(A50,TECHSERVICES!B:E,2,)</f>
        <v>131050</v>
      </c>
      <c r="D50" s="17">
        <f>VLOOKUP(A50,LEGOUEIX!B:E,4,)</f>
        <v>0</v>
      </c>
      <c r="E50" s="17" t="str">
        <f>VLOOKUP(A50,LEGOUEIX!B:E,2,)</f>
        <v>voir ligne 54</v>
      </c>
      <c r="F50" s="17">
        <f>VLOOKUP(A50,TEREVA!B:E,4,)</f>
        <v>0</v>
      </c>
      <c r="G50" s="17">
        <f>VLOOKUP(A50,TEREVA!B:E,2,)</f>
        <v>0</v>
      </c>
    </row>
    <row r="51" spans="1:8">
      <c r="A51" s="17" t="s">
        <v>62</v>
      </c>
      <c r="B51" s="17">
        <f>VLOOKUP(A51,TECHSERVICES!B:E,4,)</f>
        <v>0</v>
      </c>
      <c r="C51" s="17" t="str">
        <f>VLOOKUP(A51,TECHSERVICES!B:E,2,)</f>
        <v>P01191740Z</v>
      </c>
      <c r="D51" s="17">
        <f>VLOOKUP(A51,LEGOUEIX!B:E,4,)</f>
        <v>161.1</v>
      </c>
      <c r="E51" s="17" t="str">
        <f>VLOOKUP(A51,LEGOUEIX!B:E,2,)</f>
        <v>35196731CEJ</v>
      </c>
      <c r="F51" s="17">
        <f>VLOOKUP(A51,TEREVA!B:E,4,)</f>
        <v>0</v>
      </c>
      <c r="G51" s="17">
        <f>VLOOKUP(A51,TEREVA!B:E,2,)</f>
        <v>0</v>
      </c>
      <c r="H51" s="17">
        <f>D51</f>
        <v>161.1</v>
      </c>
    </row>
    <row r="52" spans="1:8">
      <c r="A52" s="17" t="s">
        <v>63</v>
      </c>
      <c r="B52" s="17">
        <f>VLOOKUP(A52,TECHSERVICES!B:E,4,)</f>
        <v>0</v>
      </c>
      <c r="C52" s="17">
        <f>VLOOKUP(A52,TECHSERVICES!B:E,2,)</f>
        <v>152219</v>
      </c>
      <c r="D52" s="17">
        <f>VLOOKUP(A52,LEGOUEIX!B:E,4,)</f>
        <v>44.31</v>
      </c>
      <c r="E52" s="17">
        <f>VLOOKUP(A52,LEGOUEIX!B:E,2,)</f>
        <v>86178</v>
      </c>
      <c r="F52" s="17">
        <f>VLOOKUP(A52,TEREVA!B:E,4,)</f>
        <v>29.43</v>
      </c>
      <c r="G52" s="17">
        <f>VLOOKUP(A52,TEREVA!B:E,2,)</f>
        <v>1140848</v>
      </c>
      <c r="H52" s="17">
        <f>F52</f>
        <v>29.43</v>
      </c>
    </row>
    <row r="53" spans="1:8">
      <c r="A53" s="17" t="s">
        <v>64</v>
      </c>
      <c r="B53" s="17">
        <f>VLOOKUP(A53,TECHSERVICES!B:E,4,)</f>
        <v>0</v>
      </c>
      <c r="C53" s="17">
        <f>VLOOKUP(A53,TECHSERVICES!B:E,2,)</f>
        <v>5220</v>
      </c>
      <c r="D53" s="17">
        <f>VLOOKUP(A53,LEGOUEIX!B:E,4,)</f>
        <v>11.83</v>
      </c>
      <c r="E53" s="17">
        <f>VLOOKUP(A53,LEGOUEIX!B:E,2,)</f>
        <v>864210</v>
      </c>
      <c r="F53" s="17">
        <f>VLOOKUP(A53,TEREVA!B:E,4,)</f>
        <v>0</v>
      </c>
      <c r="G53" s="17" t="str">
        <f>VLOOKUP(A53,TEREVA!B:E,2,)</f>
        <v>-</v>
      </c>
      <c r="H53" s="17">
        <f>D53</f>
        <v>11.83</v>
      </c>
    </row>
    <row r="54" spans="1:8">
      <c r="A54" s="17" t="s">
        <v>65</v>
      </c>
      <c r="B54" s="17">
        <f>VLOOKUP(A54,TECHSERVICES!B:E,4,)</f>
        <v>0</v>
      </c>
      <c r="C54" s="17">
        <f>VLOOKUP(A54,TECHSERVICES!B:E,2,)</f>
        <v>579015</v>
      </c>
      <c r="D54" s="17">
        <f>VLOOKUP(A54,LEGOUEIX!B:E,4,)</f>
        <v>15.19</v>
      </c>
      <c r="E54" s="17">
        <f>VLOOKUP(A54,LEGOUEIX!B:E,2,)</f>
        <v>86531</v>
      </c>
      <c r="F54" s="17">
        <f>VLOOKUP(A54,TEREVA!B:E,4,)</f>
        <v>0</v>
      </c>
      <c r="G54" s="17">
        <f>VLOOKUP(A54,TEREVA!B:E,2,)</f>
        <v>0</v>
      </c>
      <c r="H54" s="17">
        <f>D54</f>
        <v>15.19</v>
      </c>
    </row>
    <row r="55" spans="1:8">
      <c r="A55" s="17" t="s">
        <v>66</v>
      </c>
      <c r="B55" s="17">
        <f>VLOOKUP(A55,TECHSERVICES!B:E,4,)</f>
        <v>0</v>
      </c>
      <c r="C55" s="17">
        <f>VLOOKUP(A55,TECHSERVICES!B:E,2,)</f>
        <v>1102160</v>
      </c>
      <c r="D55" s="17">
        <f>VLOOKUP(A55,LEGOUEIX!B:E,4,)</f>
        <v>0</v>
      </c>
      <c r="E55" s="17" t="str">
        <f>VLOOKUP(A55,LEGOUEIX!B:E,2,)</f>
        <v>voir VE2PB</v>
      </c>
      <c r="F55" s="17">
        <f>VLOOKUP(A55,TEREVA!B:E,4,)</f>
        <v>0</v>
      </c>
      <c r="G55" s="17">
        <f>VLOOKUP(A55,TEREVA!B:E,2,)</f>
        <v>0</v>
      </c>
    </row>
    <row r="56" spans="1:8">
      <c r="A56" s="17" t="s">
        <v>67</v>
      </c>
      <c r="B56" s="17">
        <f>VLOOKUP(A56,TECHSERVICES!B:E,4,)</f>
        <v>0</v>
      </c>
      <c r="C56" s="17">
        <f>VLOOKUP(A56,TECHSERVICES!B:E,2,)</f>
        <v>121103</v>
      </c>
      <c r="D56" s="17">
        <f>VLOOKUP(A56,LEGOUEIX!B:E,4,)</f>
        <v>22.15</v>
      </c>
      <c r="E56" s="17">
        <f>VLOOKUP(A56,LEGOUEIX!B:E,2,)</f>
        <v>86681</v>
      </c>
      <c r="F56" s="17">
        <f>VLOOKUP(A56,TEREVA!B:E,4,)</f>
        <v>0</v>
      </c>
      <c r="G56" s="17">
        <f>VLOOKUP(A56,TEREVA!B:E,2,)</f>
        <v>0</v>
      </c>
      <c r="H56" s="17">
        <f>D56</f>
        <v>22.15</v>
      </c>
    </row>
    <row r="57" spans="1:8">
      <c r="A57" s="17" t="s">
        <v>68</v>
      </c>
      <c r="B57" s="17">
        <f>VLOOKUP(A57,TECHSERVICES!B:E,4,)</f>
        <v>0</v>
      </c>
      <c r="C57" s="17" t="str">
        <f>VLOOKUP(A57,TECHSERVICES!B:E,2,)</f>
        <v>023155</v>
      </c>
      <c r="D57" s="17">
        <f>VLOOKUP(A57,LEGOUEIX!B:E,4,)</f>
        <v>16.29</v>
      </c>
      <c r="E57" s="17">
        <f>VLOOKUP(A57,LEGOUEIX!B:E,2,)</f>
        <v>1631</v>
      </c>
      <c r="F57" s="17">
        <f>VLOOKUP(A57,TEREVA!B:E,4,)</f>
        <v>0</v>
      </c>
      <c r="G57" s="17">
        <f>VLOOKUP(A57,TEREVA!B:E,2,)</f>
        <v>0</v>
      </c>
      <c r="H57" s="17">
        <f>D57</f>
        <v>16.29</v>
      </c>
    </row>
    <row r="58" spans="1:8">
      <c r="A58" s="17" t="s">
        <v>69</v>
      </c>
      <c r="B58" s="17">
        <f>VLOOKUP(A58,TECHSERVICES!B:E,4,)</f>
        <v>0</v>
      </c>
      <c r="C58" s="17" t="str">
        <f>VLOOKUP(A58,TECHSERVICES!B:E,2,)</f>
        <v>D49</v>
      </c>
      <c r="D58" s="17">
        <f>VLOOKUP(A58,LEGOUEIX!B:E,4,)</f>
        <v>35.49</v>
      </c>
      <c r="E58" s="17">
        <f>VLOOKUP(A58,LEGOUEIX!B:E,2,)</f>
        <v>204121</v>
      </c>
      <c r="F58" s="17">
        <f>VLOOKUP(A58,TEREVA!B:E,4,)</f>
        <v>12.21</v>
      </c>
      <c r="G58" s="17">
        <f>VLOOKUP(A58,TEREVA!B:E,2,)</f>
        <v>1142948</v>
      </c>
      <c r="H58" s="17">
        <f>F58</f>
        <v>12.21</v>
      </c>
    </row>
    <row r="59" spans="1:8">
      <c r="A59" s="17" t="s">
        <v>70</v>
      </c>
      <c r="B59" s="17">
        <f>VLOOKUP(A59,TECHSERVICES!B:E,4,)</f>
        <v>0</v>
      </c>
      <c r="C59" s="17">
        <f>VLOOKUP(A59,TECHSERVICES!B:E,2,)</f>
        <v>252644</v>
      </c>
      <c r="D59" s="17">
        <f>VLOOKUP(A59,LEGOUEIX!B:E,4,)</f>
        <v>162</v>
      </c>
      <c r="E59" s="17">
        <f>VLOOKUP(A59,LEGOUEIX!B:E,2,)</f>
        <v>11252644</v>
      </c>
      <c r="F59" s="17">
        <f>VLOOKUP(A59,TEREVA!B:E,4,)</f>
        <v>165.9</v>
      </c>
      <c r="G59" s="17" t="str">
        <f>VLOOKUP(A59,TEREVA!B:E,2,)</f>
        <v>107012l</v>
      </c>
      <c r="H59" s="17">
        <f>D59</f>
        <v>162</v>
      </c>
    </row>
    <row r="60" spans="1:8">
      <c r="A60" s="17" t="s">
        <v>71</v>
      </c>
      <c r="B60" s="17">
        <f>VLOOKUP(A60,TECHSERVICES!B:E,4,)</f>
        <v>0</v>
      </c>
      <c r="C60" s="17">
        <f>VLOOKUP(A60,TECHSERVICES!B:E,2,)</f>
        <v>128114</v>
      </c>
      <c r="D60" s="17">
        <f>VLOOKUP(A60,LEGOUEIX!B:E,4,)</f>
        <v>14.21</v>
      </c>
      <c r="E60" s="17">
        <f>VLOOKUP(A60,LEGOUEIX!B:E,2,)</f>
        <v>205001</v>
      </c>
      <c r="F60" s="17">
        <f>VLOOKUP(A60,TEREVA!B:E,4,)</f>
        <v>0</v>
      </c>
      <c r="G60" s="17">
        <f>VLOOKUP(A60,TEREVA!B:E,2,)</f>
        <v>0</v>
      </c>
      <c r="H60" s="17">
        <f>D60</f>
        <v>14.21</v>
      </c>
    </row>
    <row r="61" spans="1:8">
      <c r="A61" s="17" t="s">
        <v>72</v>
      </c>
      <c r="B61" s="17">
        <f>VLOOKUP(A61,TECHSERVICES!B:E,4,)</f>
        <v>0</v>
      </c>
      <c r="C61" s="17">
        <f>VLOOKUP(A61,TECHSERVICES!B:E,2,)</f>
        <v>8721250</v>
      </c>
      <c r="D61" s="17">
        <f>VLOOKUP(A61,LEGOUEIX!B:E,4,)</f>
        <v>19.5</v>
      </c>
      <c r="E61" s="17">
        <f>VLOOKUP(A61,LEGOUEIX!B:E,2,)</f>
        <v>86662</v>
      </c>
      <c r="F61" s="17">
        <f>VLOOKUP(A61,TEREVA!B:E,4,)</f>
        <v>18.37</v>
      </c>
      <c r="G61" s="17">
        <f>VLOOKUP(A61,TEREVA!B:E,2,)</f>
        <v>0</v>
      </c>
      <c r="H61" s="17">
        <f>F61</f>
        <v>18.37</v>
      </c>
    </row>
    <row r="62" spans="1:8">
      <c r="A62" s="17" t="s">
        <v>73</v>
      </c>
      <c r="B62" s="17">
        <f>VLOOKUP(A62,TECHSERVICES!B:E,4,)</f>
        <v>0</v>
      </c>
      <c r="C62" s="17">
        <f>VLOOKUP(A62,TECHSERVICES!B:E,2,)</f>
        <v>100009601</v>
      </c>
      <c r="D62" s="17">
        <f>VLOOKUP(A62,LEGOUEIX!B:E,4,)</f>
        <v>31.29</v>
      </c>
      <c r="E62" s="17">
        <f>VLOOKUP(A62,LEGOUEIX!B:E,2,)</f>
        <v>86631</v>
      </c>
      <c r="F62" s="17">
        <f>VLOOKUP(A62,TEREVA!B:E,4,)</f>
        <v>0</v>
      </c>
      <c r="G62" s="17">
        <f>VLOOKUP(A62,TEREVA!B:E,2,)</f>
        <v>0</v>
      </c>
      <c r="H62" s="17">
        <f>D62</f>
        <v>31.29</v>
      </c>
    </row>
    <row r="63" spans="1:8">
      <c r="A63" s="17" t="s">
        <v>74</v>
      </c>
      <c r="B63" s="17">
        <f>VLOOKUP(A63,TECHSERVICES!B:E,4,)</f>
        <v>0</v>
      </c>
      <c r="C63" s="17">
        <f>VLOOKUP(A63,TECHSERVICES!B:E,2,)</f>
        <v>144006</v>
      </c>
      <c r="D63" s="17">
        <f>VLOOKUP(A63,LEGOUEIX!B:E,4,)</f>
        <v>13.88</v>
      </c>
      <c r="E63" s="17" t="str">
        <f>VLOOKUP(A63,LEGOUEIX!B:E,2,)</f>
        <v>GR6307285</v>
      </c>
      <c r="F63" s="17">
        <f>VLOOKUP(A63,TEREVA!B:E,4,)</f>
        <v>11.56</v>
      </c>
      <c r="G63" s="17">
        <f>VLOOKUP(A63,TEREVA!B:E,2,)</f>
        <v>1085516</v>
      </c>
      <c r="H63" s="17">
        <f>F63</f>
        <v>11.56</v>
      </c>
    </row>
    <row r="64" spans="1:8">
      <c r="A64" s="17" t="s">
        <v>75</v>
      </c>
      <c r="B64" s="17">
        <f>VLOOKUP(A64,TECHSERVICES!B:E,4,)</f>
        <v>0</v>
      </c>
      <c r="C64" s="17" t="str">
        <f>VLOOKUP(A64,TECHSERVICES!B:E,2,)</f>
        <v>05771509AL</v>
      </c>
      <c r="D64" s="17">
        <f>VLOOKUP(A64,LEGOUEIX!B:E,4,)</f>
        <v>37.08</v>
      </c>
      <c r="E64" s="17">
        <f>VLOOKUP(A64,LEGOUEIX!B:E,2,)</f>
        <v>88398613</v>
      </c>
      <c r="F64" s="17">
        <f>VLOOKUP(A64,TEREVA!B:E,4,)</f>
        <v>31.74</v>
      </c>
      <c r="G64" s="17" t="str">
        <f>VLOOKUP(A64,TEREVA!B:E,2,)</f>
        <v>455468A</v>
      </c>
      <c r="H64" s="17">
        <f>F64</f>
        <v>31.74</v>
      </c>
    </row>
    <row r="65" spans="1:8">
      <c r="A65" s="17" t="s">
        <v>76</v>
      </c>
      <c r="B65" s="17">
        <f>VLOOKUP(A65,TECHSERVICES!B:E,4,)</f>
        <v>0</v>
      </c>
      <c r="C65" s="17" t="str">
        <f>VLOOKUP(A65,TECHSERVICES!B:E,2,)</f>
        <v>W000010557</v>
      </c>
      <c r="D65" s="17">
        <f>VLOOKUP(A65,LEGOUEIX!B:E,4,)</f>
        <v>27.83</v>
      </c>
      <c r="E65" s="17">
        <f>VLOOKUP(A65,LEGOUEIX!B:E,2,)</f>
        <v>4225</v>
      </c>
      <c r="F65" s="17">
        <f>VLOOKUP(A65,TEREVA!B:E,4,)</f>
        <v>0</v>
      </c>
      <c r="G65" s="17">
        <f>VLOOKUP(A65,TEREVA!B:E,2,)</f>
        <v>0</v>
      </c>
      <c r="H65" s="17">
        <f>D65</f>
        <v>27.83</v>
      </c>
    </row>
    <row r="66" spans="1:8">
      <c r="A66" s="17" t="s">
        <v>77</v>
      </c>
      <c r="B66" s="17">
        <f>VLOOKUP(A66,TECHSERVICES!B:E,4,)</f>
        <v>0</v>
      </c>
      <c r="C66" s="17">
        <f>VLOOKUP(A66,TECHSERVICES!B:E,2,)</f>
        <v>0</v>
      </c>
      <c r="D66" s="17">
        <f>VLOOKUP(A66,LEGOUEIX!B:E,4,)</f>
        <v>624</v>
      </c>
      <c r="E66" s="17">
        <f>VLOOKUP(A66,LEGOUEIX!B:E,2,)</f>
        <v>41504</v>
      </c>
      <c r="F66" s="17">
        <f>VLOOKUP(A66,TEREVA!B:E,4,)</f>
        <v>609</v>
      </c>
      <c r="G66" s="17">
        <f>VLOOKUP(A66,TEREVA!B:E,2,)</f>
        <v>1382396</v>
      </c>
      <c r="H66" s="17">
        <f>F66</f>
        <v>609</v>
      </c>
    </row>
    <row r="67" spans="1:8">
      <c r="A67" s="17" t="s">
        <v>78</v>
      </c>
      <c r="B67" s="17">
        <f>VLOOKUP(A67,TECHSERVICES!B:E,4,)</f>
        <v>0</v>
      </c>
      <c r="C67" s="17" t="str">
        <f>VLOOKUP(A67,TECHSERVICES!B:E,2,)</f>
        <v>0195331</v>
      </c>
      <c r="D67" s="17">
        <f>VLOOKUP(A67,LEGOUEIX!B:E,4,)</f>
        <v>57</v>
      </c>
      <c r="E67" s="17" t="str">
        <f>VLOOKUP(A67,LEGOUEIX!B:E,2,)</f>
        <v>8745LED</v>
      </c>
      <c r="F67" s="17">
        <f>VLOOKUP(A67,TEREVA!B:E,4,)</f>
        <v>60.29</v>
      </c>
      <c r="G67" s="17">
        <f>VLOOKUP(A67,TEREVA!B:E,2,)</f>
        <v>1800718</v>
      </c>
      <c r="H67" s="17">
        <f>F67</f>
        <v>60.29</v>
      </c>
    </row>
    <row r="68" spans="1:8">
      <c r="A68" s="17" t="s">
        <v>79</v>
      </c>
      <c r="B68" s="17">
        <f>VLOOKUP(A68,TECHSERVICES!B:E,4,)</f>
        <v>0</v>
      </c>
      <c r="C68" s="17">
        <f>VLOOKUP(A68,TECHSERVICES!B:E,2,)</f>
        <v>130195</v>
      </c>
      <c r="D68" s="17">
        <f>VLOOKUP(A68,LEGOUEIX!B:E,4,)</f>
        <v>0</v>
      </c>
      <c r="E68" s="17">
        <f>VLOOKUP(A68,LEGOUEIX!B:E,2,)</f>
        <v>0</v>
      </c>
      <c r="F68" s="17">
        <f>VLOOKUP(A68,TEREVA!B:E,4,)</f>
        <v>0</v>
      </c>
      <c r="G68" s="17">
        <f>VLOOKUP(A68,TEREVA!B:E,2,)</f>
        <v>0</v>
      </c>
    </row>
    <row r="69" spans="1:8">
      <c r="A69" s="17" t="s">
        <v>80</v>
      </c>
      <c r="B69" s="17">
        <f>VLOOKUP(A69,TECHSERVICES!B:E,4,)</f>
        <v>0</v>
      </c>
      <c r="C69" s="17">
        <f>VLOOKUP(A69,TECHSERVICES!B:E,2,)</f>
        <v>9901200</v>
      </c>
      <c r="D69" s="17">
        <f>VLOOKUP(A69,LEGOUEIX!B:E,4,)</f>
        <v>7.79</v>
      </c>
      <c r="E69" s="17">
        <f>VLOOKUP(A69,LEGOUEIX!B:E,2,)</f>
        <v>891122</v>
      </c>
      <c r="F69" s="17">
        <f>VLOOKUP(A69,TEREVA!B:E,4,)</f>
        <v>11.29</v>
      </c>
      <c r="G69" s="17">
        <f>VLOOKUP(A69,TEREVA!B:E,2,)</f>
        <v>1142930</v>
      </c>
      <c r="H69" s="17">
        <f>D69</f>
        <v>7.79</v>
      </c>
    </row>
    <row r="70" spans="1:8">
      <c r="A70" s="17" t="s">
        <v>81</v>
      </c>
      <c r="B70" s="17">
        <f>VLOOKUP(A70,TECHSERVICES!B:E,4,)</f>
        <v>0</v>
      </c>
      <c r="C70" s="17">
        <f>VLOOKUP(A70,TECHSERVICES!B:E,2,)</f>
        <v>120099</v>
      </c>
      <c r="D70" s="17">
        <f>VLOOKUP(A70,LEGOUEIX!B:E,4,)</f>
        <v>2.39</v>
      </c>
      <c r="E70" s="17">
        <f>VLOOKUP(A70,LEGOUEIX!B:E,2,)</f>
        <v>2060305</v>
      </c>
      <c r="F70" s="17">
        <f>VLOOKUP(A70,TEREVA!B:E,4,)</f>
        <v>2.6</v>
      </c>
      <c r="G70" s="17">
        <f>VLOOKUP(A70,TEREVA!B:E,2,)</f>
        <v>1142896</v>
      </c>
      <c r="H70" s="17">
        <f>D70</f>
        <v>2.39</v>
      </c>
    </row>
    <row r="71" spans="1:8">
      <c r="A71" s="17" t="s">
        <v>81</v>
      </c>
      <c r="B71" s="17">
        <f>VLOOKUP(A71,TECHSERVICES!B:E,4,)</f>
        <v>0</v>
      </c>
      <c r="C71" s="17">
        <f>VLOOKUP(A71,TECHSERVICES!B:E,2,)</f>
        <v>120099</v>
      </c>
      <c r="D71" s="17">
        <f>VLOOKUP(A71,LEGOUEIX!B:E,4,)</f>
        <v>2.39</v>
      </c>
      <c r="E71" s="17">
        <f>VLOOKUP(A71,LEGOUEIX!B:E,2,)</f>
        <v>2060305</v>
      </c>
      <c r="F71" s="17">
        <f>VLOOKUP(A71,TEREVA!B:E,4,)</f>
        <v>2.6</v>
      </c>
      <c r="G71" s="17">
        <f>VLOOKUP(A71,TEREVA!B:E,2,)</f>
        <v>1142896</v>
      </c>
      <c r="H71" s="17">
        <f>D71</f>
        <v>2.39</v>
      </c>
    </row>
    <row r="72" spans="1:8">
      <c r="A72" s="17" t="s">
        <v>82</v>
      </c>
      <c r="B72" s="17">
        <f>VLOOKUP(A72,TECHSERVICES!B:E,4,)</f>
        <v>0</v>
      </c>
      <c r="C72" s="17">
        <f>VLOOKUP(A72,TECHSERVICES!B:E,2,)</f>
        <v>120096</v>
      </c>
      <c r="D72" s="17">
        <f>VLOOKUP(A72,LEGOUEIX!B:E,4,)</f>
        <v>0</v>
      </c>
      <c r="E72" s="17" t="str">
        <f>VLOOKUP(A72,LEGOUEIX!B:E,2,)</f>
        <v>voir VE2PB</v>
      </c>
      <c r="F72" s="17">
        <f>VLOOKUP(A72,TEREVA!B:E,4,)</f>
        <v>0</v>
      </c>
      <c r="G72" s="17">
        <f>VLOOKUP(A72,TEREVA!B:E,2,)</f>
        <v>0</v>
      </c>
    </row>
    <row r="73" spans="1:8">
      <c r="A73" s="17" t="s">
        <v>83</v>
      </c>
      <c r="B73" s="17">
        <f>VLOOKUP(A73,TECHSERVICES!B:E,4,)</f>
        <v>0</v>
      </c>
      <c r="C73" s="17">
        <f>VLOOKUP(A73,TECHSERVICES!B:E,2,)</f>
        <v>120087</v>
      </c>
      <c r="D73" s="17">
        <f>VLOOKUP(A73,LEGOUEIX!B:E,4,)</f>
        <v>0</v>
      </c>
      <c r="E73" s="17" t="str">
        <f>VLOOKUP(A73,LEGOUEIX!B:E,2,)</f>
        <v>voir VE2PB</v>
      </c>
      <c r="F73" s="17">
        <f>VLOOKUP(A73,TEREVA!B:E,4,)</f>
        <v>0</v>
      </c>
      <c r="G73" s="17">
        <f>VLOOKUP(A73,TEREVA!B:E,2,)</f>
        <v>0</v>
      </c>
    </row>
    <row r="74" spans="1:8">
      <c r="A74" s="17" t="s">
        <v>84</v>
      </c>
      <c r="B74" s="17">
        <f>VLOOKUP(A74,TECHSERVICES!B:E,4,)</f>
        <v>0</v>
      </c>
      <c r="C74" s="17" t="str">
        <f>VLOOKUP(A74,TECHSERVICES!B:E,2,)</f>
        <v>0507324001</v>
      </c>
      <c r="D74" s="17">
        <f>VLOOKUP(A74,LEGOUEIX!B:E,4,)</f>
        <v>16.95</v>
      </c>
      <c r="E74" s="17">
        <f>VLOOKUP(A74,LEGOUEIX!B:E,2,)</f>
        <v>2060200</v>
      </c>
      <c r="F74" s="17">
        <f>VLOOKUP(A74,TEREVA!B:E,4,)</f>
        <v>17.829999999999998</v>
      </c>
      <c r="G74" s="17">
        <f>VLOOKUP(A74,TEREVA!B:E,2,)</f>
        <v>1142849</v>
      </c>
      <c r="H74" s="17">
        <f>D74</f>
        <v>16.95</v>
      </c>
    </row>
    <row r="75" spans="1:8">
      <c r="A75" s="17" t="s">
        <v>85</v>
      </c>
      <c r="B75" s="17">
        <f>VLOOKUP(A75,TECHSERVICES!B:E,4,)</f>
        <v>0</v>
      </c>
      <c r="C75" s="17">
        <f>VLOOKUP(A75,TECHSERVICES!B:E,2,)</f>
        <v>636140</v>
      </c>
      <c r="D75" s="17">
        <f>VLOOKUP(A75,LEGOUEIX!B:E,4,)</f>
        <v>4.97</v>
      </c>
      <c r="E75" s="17">
        <f>VLOOKUP(A75,LEGOUEIX!B:E,2,)</f>
        <v>894414</v>
      </c>
      <c r="F75" s="17">
        <f>VLOOKUP(A75,TEREVA!B:E,4,)</f>
        <v>0</v>
      </c>
      <c r="G75" s="17">
        <f>VLOOKUP(A75,TEREVA!B:E,2,)</f>
        <v>0</v>
      </c>
      <c r="H75" s="17">
        <f>D75</f>
        <v>4.97</v>
      </c>
    </row>
    <row r="76" spans="1:8">
      <c r="A76" s="17" t="s">
        <v>86</v>
      </c>
      <c r="B76" s="17">
        <f>VLOOKUP(A76,TECHSERVICES!B:E,4,)</f>
        <v>0</v>
      </c>
      <c r="C76" s="17">
        <f>VLOOKUP(A76,TECHSERVICES!B:E,2,)</f>
        <v>653160</v>
      </c>
      <c r="D76" s="17">
        <f>VLOOKUP(A76,LEGOUEIX!B:E,4,)</f>
        <v>6.23</v>
      </c>
      <c r="E76" s="17">
        <f>VLOOKUP(A76,LEGOUEIX!B:E,2,)</f>
        <v>894714</v>
      </c>
      <c r="F76" s="17">
        <f>VLOOKUP(A76,TEREVA!B:E,4,)</f>
        <v>0</v>
      </c>
      <c r="G76" s="17">
        <f>VLOOKUP(A76,TEREVA!B:E,2,)</f>
        <v>0</v>
      </c>
      <c r="H76" s="17">
        <f>D76</f>
        <v>6.23</v>
      </c>
    </row>
    <row r="77" spans="1:8">
      <c r="A77" s="17" t="s">
        <v>87</v>
      </c>
      <c r="B77" s="17">
        <f>VLOOKUP(A77,TECHSERVICES!B:E,4,)</f>
        <v>0</v>
      </c>
      <c r="C77" s="17" t="str">
        <f>VLOOKUP(A77,TECHSERVICES!B:E,2,)</f>
        <v>P01191762Z</v>
      </c>
      <c r="D77" s="17">
        <f>VLOOKUP(A77,LEGOUEIX!B:E,4,)</f>
        <v>100</v>
      </c>
      <c r="E77" s="17" t="str">
        <f>VLOOKUP(A77,LEGOUEIX!B:E,2,)</f>
        <v>35191761BCEJ</v>
      </c>
      <c r="F77" s="17">
        <f>VLOOKUP(A77,TEREVA!B:E,4,)</f>
        <v>59</v>
      </c>
      <c r="G77" s="17">
        <f>VLOOKUP(A77,TEREVA!B:E,2,)</f>
        <v>1214002</v>
      </c>
      <c r="H77" s="17">
        <f>D77</f>
        <v>100</v>
      </c>
    </row>
    <row r="78" spans="1:8">
      <c r="A78" s="17" t="s">
        <v>88</v>
      </c>
      <c r="B78" s="17">
        <f>VLOOKUP(A78,TECHSERVICES!B:E,4,)</f>
        <v>0</v>
      </c>
      <c r="C78" s="17">
        <f>VLOOKUP(A78,TECHSERVICES!B:E,2,)</f>
        <v>0</v>
      </c>
      <c r="D78" s="17">
        <f>VLOOKUP(A78,LEGOUEIX!B:E,4,)</f>
        <v>0</v>
      </c>
      <c r="E78" s="17" t="str">
        <f>VLOOKUP(A78,LEGOUEIX!B:E,2,)</f>
        <v>TEC03050</v>
      </c>
      <c r="F78" s="17">
        <f>VLOOKUP(A78,TEREVA!B:E,4,)</f>
        <v>0</v>
      </c>
      <c r="G78" s="17">
        <f>VLOOKUP(A78,TEREVA!B:E,2,)</f>
        <v>0</v>
      </c>
    </row>
    <row r="79" spans="1:8">
      <c r="A79" s="17" t="s">
        <v>89</v>
      </c>
      <c r="B79" s="17">
        <f>VLOOKUP(A79,TECHSERVICES!B:E,4,)</f>
        <v>0</v>
      </c>
      <c r="C79" s="17" t="str">
        <f>VLOOKUP(A79,TECHSERVICES!B:E,2,)</f>
        <v>0109998</v>
      </c>
      <c r="D79" s="17">
        <f>VLOOKUP(A79,LEGOUEIX!B:E,4,)</f>
        <v>0</v>
      </c>
      <c r="E79" s="17">
        <f>VLOOKUP(A79,LEGOUEIX!B:E,2,)</f>
        <v>1117045</v>
      </c>
      <c r="F79" s="17">
        <f>VLOOKUP(A79,TEREVA!B:E,4,)</f>
        <v>0</v>
      </c>
      <c r="G79" s="17">
        <f>VLOOKUP(A79,TEREVA!B:E,2,)</f>
        <v>0</v>
      </c>
    </row>
    <row r="80" spans="1:8">
      <c r="B80" s="17" t="e">
        <f>VLOOKUP(A80,TECHSERVICES!B:E,4,)</f>
        <v>#N/A</v>
      </c>
      <c r="C80" s="17" t="e">
        <f>VLOOKUP(A80,TECHSERVICES!B:E,2,)</f>
        <v>#N/A</v>
      </c>
      <c r="D80" s="17" t="e">
        <f>VLOOKUP(A80,LEGOUEIX!B:E,4,)</f>
        <v>#N/A</v>
      </c>
      <c r="E80" s="17" t="e">
        <f>VLOOKUP(A80,LEGOUEIX!B:E,2,)</f>
        <v>#N/A</v>
      </c>
      <c r="F80" s="17" t="e">
        <f>VLOOKUP(A80,TEREVA!B:E,4,)</f>
        <v>#N/A</v>
      </c>
      <c r="G80" s="17" t="e">
        <f>VLOOKUP(A80,TEREVA!B:E,2,)</f>
        <v>#N/A</v>
      </c>
    </row>
    <row r="81" spans="2:7">
      <c r="B81" s="17" t="e">
        <f>VLOOKUP(A81,TECHSERVICES!B:E,4,)</f>
        <v>#N/A</v>
      </c>
      <c r="C81" s="17" t="e">
        <f>VLOOKUP(A81,TECHSERVICES!B:E,2,)</f>
        <v>#N/A</v>
      </c>
      <c r="D81" s="17" t="e">
        <f>VLOOKUP(A81,LEGOUEIX!B:E,4,)</f>
        <v>#N/A</v>
      </c>
      <c r="E81" s="17" t="e">
        <f>VLOOKUP(A81,LEGOUEIX!B:E,2,)</f>
        <v>#N/A</v>
      </c>
      <c r="F81" s="17" t="e">
        <f>VLOOKUP(A81,TEREVA!B:E,4,)</f>
        <v>#N/A</v>
      </c>
      <c r="G81" s="17" t="e">
        <f>VLOOKUP(A81,TEREVA!B:E,2,)</f>
        <v>#N/A</v>
      </c>
    </row>
    <row r="82" spans="2:7">
      <c r="B82" s="17" t="e">
        <f>VLOOKUP(A82,TECHSERVICES!B:E,4,)</f>
        <v>#N/A</v>
      </c>
      <c r="C82" s="17" t="e">
        <f>VLOOKUP(A82,TECHSERVICES!B:E,2,)</f>
        <v>#N/A</v>
      </c>
      <c r="D82" s="17" t="e">
        <f>VLOOKUP(A82,LEGOUEIX!B:E,4,)</f>
        <v>#N/A</v>
      </c>
      <c r="E82" s="17" t="e">
        <f>VLOOKUP(A82,LEGOUEIX!B:E,2,)</f>
        <v>#N/A</v>
      </c>
      <c r="F82" s="17" t="e">
        <f>VLOOKUP(A82,TEREVA!B:E,4,)</f>
        <v>#N/A</v>
      </c>
      <c r="G82" s="17" t="e">
        <f>VLOOKUP(A82,TEREVA!B:E,2,)</f>
        <v>#N/A</v>
      </c>
    </row>
    <row r="83" spans="2:7">
      <c r="B83" s="17" t="e">
        <f>VLOOKUP(A83,TECHSERVICES!B:E,4,)</f>
        <v>#N/A</v>
      </c>
      <c r="C83" s="17" t="e">
        <f>VLOOKUP(A83,TECHSERVICES!B:E,2,)</f>
        <v>#N/A</v>
      </c>
      <c r="D83" s="17" t="e">
        <f>VLOOKUP(A83,LEGOUEIX!B:E,4,)</f>
        <v>#N/A</v>
      </c>
      <c r="E83" s="17" t="e">
        <f>VLOOKUP(A83,LEGOUEIX!B:E,2,)</f>
        <v>#N/A</v>
      </c>
      <c r="F83" s="17" t="e">
        <f>VLOOKUP(A83,TEREVA!B:E,4,)</f>
        <v>#N/A</v>
      </c>
      <c r="G83" s="17" t="e">
        <f>VLOOKUP(A83,TEREVA!B:E,2,)</f>
        <v>#N/A</v>
      </c>
    </row>
    <row r="84" spans="2:7">
      <c r="B84" s="17" t="e">
        <f>VLOOKUP(A84,TECHSERVICES!B:E,4,)</f>
        <v>#N/A</v>
      </c>
      <c r="C84" s="17" t="e">
        <f>VLOOKUP(A84,TECHSERVICES!B:E,2,)</f>
        <v>#N/A</v>
      </c>
      <c r="D84" s="17" t="e">
        <f>VLOOKUP(A84,LEGOUEIX!B:E,4,)</f>
        <v>#N/A</v>
      </c>
      <c r="E84" s="17" t="e">
        <f>VLOOKUP(A84,LEGOUEIX!B:E,2,)</f>
        <v>#N/A</v>
      </c>
      <c r="F84" s="17" t="e">
        <f>VLOOKUP(A84,TEREVA!B:E,4,)</f>
        <v>#N/A</v>
      </c>
      <c r="G84" s="17" t="e">
        <f>VLOOKUP(A84,TEREVA!B:E,2,)</f>
        <v>#N/A</v>
      </c>
    </row>
    <row r="85" spans="2:7">
      <c r="B85" s="17" t="e">
        <f>VLOOKUP(A85,TECHSERVICES!B:E,4,)</f>
        <v>#N/A</v>
      </c>
      <c r="C85" s="17" t="e">
        <f>VLOOKUP(A85,TECHSERVICES!B:E,2,)</f>
        <v>#N/A</v>
      </c>
      <c r="D85" s="17" t="e">
        <f>VLOOKUP(A85,LEGOUEIX!B:E,4,)</f>
        <v>#N/A</v>
      </c>
      <c r="E85" s="17" t="e">
        <f>VLOOKUP(A85,LEGOUEIX!B:E,2,)</f>
        <v>#N/A</v>
      </c>
      <c r="F85" s="17" t="e">
        <f>VLOOKUP(A85,TEREVA!B:E,4,)</f>
        <v>#N/A</v>
      </c>
      <c r="G85" s="17" t="e">
        <f>VLOOKUP(A85,TEREVA!B:E,2,)</f>
        <v>#N/A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B1:E582"/>
  <sheetViews>
    <sheetView workbookViewId="0">
      <selection activeCell="C5" sqref="C5"/>
    </sheetView>
  </sheetViews>
  <sheetFormatPr baseColWidth="10" defaultColWidth="10.875" defaultRowHeight="15"/>
  <cols>
    <col min="1" max="1" width="10.875" style="4"/>
    <col min="2" max="2" width="42.375" style="1" customWidth="1"/>
    <col min="3" max="3" width="27.875" style="4" customWidth="1"/>
    <col min="4" max="4" width="14.5" style="2" customWidth="1"/>
    <col min="5" max="5" width="13.375" style="10" customWidth="1"/>
    <col min="6" max="16384" width="10.875" style="4"/>
  </cols>
  <sheetData>
    <row r="1" spans="2:5">
      <c r="C1" s="2"/>
      <c r="D1" s="1"/>
      <c r="E1" s="3"/>
    </row>
    <row r="2" spans="2:5">
      <c r="B2" s="4"/>
      <c r="D2" s="4"/>
      <c r="E2" s="4"/>
    </row>
    <row r="3" spans="2:5" ht="21">
      <c r="B3" s="5" t="s">
        <v>20</v>
      </c>
      <c r="C3" s="5" t="s">
        <v>91</v>
      </c>
      <c r="D3" s="5" t="s">
        <v>92</v>
      </c>
      <c r="E3" s="5" t="s">
        <v>93</v>
      </c>
    </row>
    <row r="4" spans="2:5">
      <c r="B4" s="6" t="s">
        <v>6</v>
      </c>
      <c r="C4" s="6">
        <v>1290631</v>
      </c>
      <c r="D4" s="6" t="s">
        <v>94</v>
      </c>
      <c r="E4" s="6"/>
    </row>
    <row r="5" spans="2:5">
      <c r="B5" s="6" t="s">
        <v>7</v>
      </c>
      <c r="C5" s="6" t="s">
        <v>15</v>
      </c>
      <c r="D5" s="6" t="s">
        <v>95</v>
      </c>
      <c r="E5" s="6">
        <v>107.9</v>
      </c>
    </row>
    <row r="6" spans="2:5">
      <c r="B6" s="6" t="s">
        <v>8</v>
      </c>
      <c r="C6" s="6">
        <v>162730</v>
      </c>
      <c r="D6" s="6" t="s">
        <v>96</v>
      </c>
      <c r="E6" s="6"/>
    </row>
    <row r="7" spans="2:5">
      <c r="B7" s="6" t="s">
        <v>9</v>
      </c>
      <c r="C7" s="6">
        <v>1620</v>
      </c>
      <c r="D7" s="6" t="s">
        <v>97</v>
      </c>
      <c r="E7" s="6"/>
    </row>
    <row r="8" spans="2:5">
      <c r="B8" s="6" t="s">
        <v>10</v>
      </c>
      <c r="C8" s="6">
        <v>4215</v>
      </c>
      <c r="D8" s="6" t="s">
        <v>97</v>
      </c>
      <c r="E8" s="6"/>
    </row>
    <row r="9" spans="2:5">
      <c r="B9" s="6" t="s">
        <v>11</v>
      </c>
      <c r="C9" s="6"/>
      <c r="D9" s="6"/>
      <c r="E9" s="6"/>
    </row>
    <row r="10" spans="2:5">
      <c r="B10" s="6" t="s">
        <v>12</v>
      </c>
      <c r="C10" s="6">
        <v>14520</v>
      </c>
      <c r="D10" s="6" t="s">
        <v>98</v>
      </c>
      <c r="E10" s="6"/>
    </row>
    <row r="11" spans="2:5">
      <c r="B11" s="6" t="s">
        <v>13</v>
      </c>
      <c r="C11" s="6">
        <v>250065</v>
      </c>
      <c r="D11" s="6" t="s">
        <v>99</v>
      </c>
      <c r="E11" s="6"/>
    </row>
    <row r="12" spans="2:5">
      <c r="B12" s="6" t="s">
        <v>14</v>
      </c>
      <c r="C12" s="6">
        <v>251412</v>
      </c>
      <c r="D12" s="6" t="s">
        <v>100</v>
      </c>
      <c r="E12" s="6"/>
    </row>
    <row r="13" spans="2:5">
      <c r="B13" s="6" t="s">
        <v>22</v>
      </c>
      <c r="C13" s="6">
        <v>251414</v>
      </c>
      <c r="D13" s="6" t="s">
        <v>99</v>
      </c>
      <c r="E13" s="6"/>
    </row>
    <row r="14" spans="2:5">
      <c r="B14" s="6" t="s">
        <v>23</v>
      </c>
      <c r="C14" s="6">
        <v>251416</v>
      </c>
      <c r="D14" s="6" t="s">
        <v>99</v>
      </c>
      <c r="E14" s="6"/>
    </row>
    <row r="15" spans="2:5">
      <c r="B15" s="7" t="s">
        <v>24</v>
      </c>
      <c r="C15" s="7" t="s">
        <v>101</v>
      </c>
      <c r="D15" s="6" t="s">
        <v>102</v>
      </c>
      <c r="E15" s="6"/>
    </row>
    <row r="16" spans="2:5">
      <c r="B16" s="6" t="s">
        <v>25</v>
      </c>
      <c r="C16" s="6"/>
      <c r="D16" s="7" t="s">
        <v>103</v>
      </c>
      <c r="E16" s="7"/>
    </row>
    <row r="17" spans="2:5">
      <c r="B17" s="6" t="s">
        <v>26</v>
      </c>
      <c r="C17" s="6"/>
      <c r="D17" s="6" t="s">
        <v>104</v>
      </c>
      <c r="E17" s="6"/>
    </row>
    <row r="18" spans="2:5">
      <c r="B18" s="6" t="s">
        <v>27</v>
      </c>
      <c r="C18" s="6"/>
      <c r="D18" s="6"/>
      <c r="E18" s="6"/>
    </row>
    <row r="19" spans="2:5">
      <c r="B19" s="6" t="s">
        <v>28</v>
      </c>
      <c r="C19" s="6">
        <v>115034</v>
      </c>
      <c r="D19" s="6" t="s">
        <v>105</v>
      </c>
      <c r="E19" s="6"/>
    </row>
    <row r="20" spans="2:5">
      <c r="B20" s="6" t="s">
        <v>29</v>
      </c>
      <c r="C20" s="6" t="s">
        <v>106</v>
      </c>
      <c r="D20" s="6" t="s">
        <v>100</v>
      </c>
      <c r="E20" s="6"/>
    </row>
    <row r="21" spans="2:5">
      <c r="B21" s="6" t="s">
        <v>30</v>
      </c>
      <c r="C21" s="6">
        <v>111029</v>
      </c>
      <c r="D21" s="6" t="s">
        <v>105</v>
      </c>
      <c r="E21" s="6"/>
    </row>
    <row r="22" spans="2:5">
      <c r="B22" s="6" t="s">
        <v>31</v>
      </c>
      <c r="C22" s="6">
        <v>114008</v>
      </c>
      <c r="D22" s="6" t="s">
        <v>105</v>
      </c>
      <c r="E22" s="6"/>
    </row>
    <row r="23" spans="2:5">
      <c r="B23" s="6" t="s">
        <v>32</v>
      </c>
      <c r="C23" s="6">
        <v>114014</v>
      </c>
      <c r="D23" s="6" t="s">
        <v>105</v>
      </c>
      <c r="E23" s="6"/>
    </row>
    <row r="24" spans="2:5">
      <c r="B24" s="6" t="s">
        <v>33</v>
      </c>
      <c r="C24" s="6">
        <v>100588</v>
      </c>
      <c r="D24" s="6" t="s">
        <v>105</v>
      </c>
      <c r="E24" s="6"/>
    </row>
    <row r="25" spans="2:5">
      <c r="B25" s="6" t="s">
        <v>34</v>
      </c>
      <c r="C25" s="6">
        <v>244108</v>
      </c>
      <c r="D25" s="6" t="s">
        <v>103</v>
      </c>
      <c r="E25" s="6"/>
    </row>
    <row r="26" spans="2:5">
      <c r="B26" s="6" t="s">
        <v>35</v>
      </c>
      <c r="C26" s="7" t="s">
        <v>107</v>
      </c>
      <c r="D26" s="6" t="s">
        <v>108</v>
      </c>
      <c r="E26" s="6"/>
    </row>
    <row r="27" spans="2:5">
      <c r="B27" s="6" t="s">
        <v>36</v>
      </c>
      <c r="C27" s="6">
        <v>215042</v>
      </c>
      <c r="D27" s="7" t="s">
        <v>99</v>
      </c>
      <c r="E27" s="7"/>
    </row>
    <row r="28" spans="2:5">
      <c r="B28" s="6" t="s">
        <v>37</v>
      </c>
      <c r="C28" s="6">
        <v>742000000</v>
      </c>
      <c r="D28" s="6" t="s">
        <v>104</v>
      </c>
      <c r="E28" s="6"/>
    </row>
    <row r="29" spans="2:5">
      <c r="B29" s="6" t="s">
        <v>38</v>
      </c>
      <c r="C29" s="6">
        <v>215042</v>
      </c>
      <c r="D29" s="6" t="s">
        <v>99</v>
      </c>
      <c r="E29" s="6"/>
    </row>
    <row r="30" spans="2:5">
      <c r="B30" s="6" t="s">
        <v>39</v>
      </c>
      <c r="C30" s="6">
        <v>127123</v>
      </c>
      <c r="D30" s="6" t="s">
        <v>103</v>
      </c>
      <c r="E30" s="6"/>
    </row>
    <row r="31" spans="2:5">
      <c r="B31" s="7" t="s">
        <v>40</v>
      </c>
      <c r="C31" s="6" t="s">
        <v>109</v>
      </c>
      <c r="D31" s="6" t="s">
        <v>110</v>
      </c>
      <c r="E31" s="6"/>
    </row>
    <row r="32" spans="2:5">
      <c r="B32" s="6" t="s">
        <v>41</v>
      </c>
      <c r="C32" s="6" t="s">
        <v>111</v>
      </c>
      <c r="D32" s="6" t="s">
        <v>112</v>
      </c>
      <c r="E32" s="6"/>
    </row>
    <row r="33" spans="2:5">
      <c r="B33" s="6" t="s">
        <v>42</v>
      </c>
      <c r="C33" s="6">
        <v>250580</v>
      </c>
      <c r="D33" s="6" t="s">
        <v>99</v>
      </c>
      <c r="E33" s="6"/>
    </row>
    <row r="34" spans="2:5">
      <c r="B34" s="6" t="s">
        <v>43</v>
      </c>
      <c r="C34" s="6" t="s">
        <v>113</v>
      </c>
      <c r="D34" s="6" t="s">
        <v>100</v>
      </c>
      <c r="E34" s="6"/>
    </row>
    <row r="35" spans="2:5">
      <c r="B35" s="6" t="s">
        <v>44</v>
      </c>
      <c r="C35" s="6">
        <v>1205951</v>
      </c>
      <c r="D35" s="6" t="s">
        <v>114</v>
      </c>
      <c r="E35" s="6">
        <v>92</v>
      </c>
    </row>
    <row r="36" spans="2:5">
      <c r="B36" s="6" t="s">
        <v>45</v>
      </c>
      <c r="C36" s="6">
        <v>200910</v>
      </c>
      <c r="D36" s="6" t="s">
        <v>99</v>
      </c>
      <c r="E36" s="6"/>
    </row>
    <row r="37" spans="2:5">
      <c r="B37" s="6" t="s">
        <v>46</v>
      </c>
      <c r="C37" s="6" t="s">
        <v>115</v>
      </c>
      <c r="D37" s="6" t="s">
        <v>116</v>
      </c>
      <c r="E37" s="6"/>
    </row>
    <row r="38" spans="2:5">
      <c r="B38" s="6" t="s">
        <v>47</v>
      </c>
      <c r="C38" s="6" t="s">
        <v>117</v>
      </c>
      <c r="D38" s="6" t="s">
        <v>118</v>
      </c>
      <c r="E38" s="6"/>
    </row>
    <row r="39" spans="2:5">
      <c r="B39" s="6" t="s">
        <v>48</v>
      </c>
      <c r="C39" s="7" t="s">
        <v>119</v>
      </c>
      <c r="D39" s="6" t="s">
        <v>120</v>
      </c>
      <c r="E39" s="6"/>
    </row>
    <row r="40" spans="2:5">
      <c r="B40" s="6" t="s">
        <v>49</v>
      </c>
      <c r="C40" s="6" t="s">
        <v>121</v>
      </c>
      <c r="D40" s="7" t="s">
        <v>122</v>
      </c>
      <c r="E40" s="7"/>
    </row>
    <row r="41" spans="2:5">
      <c r="B41" s="6" t="s">
        <v>50</v>
      </c>
      <c r="C41" s="6" t="s">
        <v>123</v>
      </c>
      <c r="D41" s="6" t="s">
        <v>110</v>
      </c>
      <c r="E41" s="6"/>
    </row>
    <row r="42" spans="2:5">
      <c r="B42" s="6" t="s">
        <v>51</v>
      </c>
      <c r="C42" s="6">
        <v>117336</v>
      </c>
      <c r="D42" s="6" t="s">
        <v>105</v>
      </c>
      <c r="E42" s="6"/>
    </row>
    <row r="43" spans="2:5">
      <c r="B43" s="6" t="s">
        <v>52</v>
      </c>
      <c r="C43" s="6" t="s">
        <v>124</v>
      </c>
      <c r="D43" s="6" t="s">
        <v>110</v>
      </c>
      <c r="E43" s="6"/>
    </row>
    <row r="44" spans="2:5">
      <c r="B44" s="6" t="s">
        <v>53</v>
      </c>
      <c r="C44" s="6" t="s">
        <v>125</v>
      </c>
      <c r="D44" s="6" t="s">
        <v>126</v>
      </c>
      <c r="E44" s="6">
        <v>8.99</v>
      </c>
    </row>
    <row r="45" spans="2:5">
      <c r="B45" s="6" t="s">
        <v>54</v>
      </c>
      <c r="C45" s="6">
        <v>3040</v>
      </c>
      <c r="D45" s="6" t="s">
        <v>97</v>
      </c>
      <c r="E45" s="6"/>
    </row>
    <row r="46" spans="2:5">
      <c r="B46" s="6" t="s">
        <v>55</v>
      </c>
      <c r="C46" s="6">
        <v>135022</v>
      </c>
      <c r="D46" s="6" t="s">
        <v>103</v>
      </c>
      <c r="E46" s="6"/>
    </row>
    <row r="47" spans="2:5">
      <c r="B47" s="6" t="s">
        <v>56</v>
      </c>
      <c r="C47" s="6">
        <v>100058</v>
      </c>
      <c r="D47" s="6" t="s">
        <v>103</v>
      </c>
      <c r="E47" s="6"/>
    </row>
    <row r="48" spans="2:5">
      <c r="B48" s="6" t="s">
        <v>57</v>
      </c>
      <c r="C48" s="6">
        <v>101010</v>
      </c>
      <c r="D48" s="6" t="s">
        <v>103</v>
      </c>
      <c r="E48" s="6"/>
    </row>
    <row r="49" spans="2:5">
      <c r="B49" s="6" t="s">
        <v>58</v>
      </c>
      <c r="C49" s="6" t="s">
        <v>127</v>
      </c>
      <c r="D49" s="6" t="s">
        <v>128</v>
      </c>
      <c r="E49" s="6"/>
    </row>
    <row r="50" spans="2:5">
      <c r="B50" s="6" t="s">
        <v>59</v>
      </c>
      <c r="C50" s="6">
        <v>210439</v>
      </c>
      <c r="D50" s="6" t="s">
        <v>99</v>
      </c>
      <c r="E50" s="6"/>
    </row>
    <row r="51" spans="2:5">
      <c r="B51" s="6" t="s">
        <v>60</v>
      </c>
      <c r="C51" s="7">
        <v>131014</v>
      </c>
      <c r="D51" s="6" t="s">
        <v>103</v>
      </c>
      <c r="E51" s="6"/>
    </row>
    <row r="52" spans="2:5">
      <c r="B52" s="6" t="s">
        <v>61</v>
      </c>
      <c r="C52" s="6">
        <v>131050</v>
      </c>
      <c r="D52" s="7" t="s">
        <v>103</v>
      </c>
      <c r="E52" s="7"/>
    </row>
    <row r="53" spans="2:5">
      <c r="B53" s="6" t="s">
        <v>62</v>
      </c>
      <c r="C53" s="6" t="s">
        <v>129</v>
      </c>
      <c r="D53" s="6" t="s">
        <v>130</v>
      </c>
      <c r="E53" s="6"/>
    </row>
    <row r="54" spans="2:5">
      <c r="B54" s="6" t="s">
        <v>63</v>
      </c>
      <c r="C54" s="6">
        <v>152219</v>
      </c>
      <c r="D54" s="6" t="s">
        <v>103</v>
      </c>
      <c r="E54" s="6"/>
    </row>
    <row r="55" spans="2:5">
      <c r="B55" s="6" t="s">
        <v>64</v>
      </c>
      <c r="C55" s="6">
        <v>5220</v>
      </c>
      <c r="D55" s="6" t="s">
        <v>97</v>
      </c>
      <c r="E55" s="6"/>
    </row>
    <row r="56" spans="2:5">
      <c r="B56" s="6" t="s">
        <v>65</v>
      </c>
      <c r="C56" s="6">
        <v>579015</v>
      </c>
      <c r="D56" s="6" t="s">
        <v>108</v>
      </c>
      <c r="E56" s="6"/>
    </row>
    <row r="57" spans="2:5">
      <c r="B57" s="6" t="s">
        <v>66</v>
      </c>
      <c r="C57" s="6">
        <v>1102160</v>
      </c>
      <c r="D57" s="6" t="s">
        <v>131</v>
      </c>
      <c r="E57" s="6"/>
    </row>
    <row r="58" spans="2:5">
      <c r="B58" s="6" t="s">
        <v>67</v>
      </c>
      <c r="C58" s="6">
        <v>121103</v>
      </c>
      <c r="D58" s="6" t="s">
        <v>132</v>
      </c>
      <c r="E58" s="6"/>
    </row>
    <row r="59" spans="2:5">
      <c r="B59" s="6" t="s">
        <v>68</v>
      </c>
      <c r="C59" s="6" t="s">
        <v>133</v>
      </c>
      <c r="D59" s="6" t="s">
        <v>134</v>
      </c>
      <c r="E59" s="6"/>
    </row>
    <row r="60" spans="2:5">
      <c r="B60" s="6" t="s">
        <v>69</v>
      </c>
      <c r="C60" s="6" t="s">
        <v>135</v>
      </c>
      <c r="D60" s="6" t="s">
        <v>136</v>
      </c>
      <c r="E60" s="6"/>
    </row>
    <row r="61" spans="2:5">
      <c r="B61" s="6" t="s">
        <v>70</v>
      </c>
      <c r="C61" s="6">
        <v>252644</v>
      </c>
      <c r="D61" s="6" t="s">
        <v>99</v>
      </c>
      <c r="E61" s="6"/>
    </row>
    <row r="62" spans="2:5">
      <c r="B62" s="6" t="s">
        <v>71</v>
      </c>
      <c r="C62" s="6">
        <v>128114</v>
      </c>
      <c r="D62" s="6" t="s">
        <v>103</v>
      </c>
      <c r="E62" s="6"/>
    </row>
    <row r="63" spans="2:5">
      <c r="B63" s="6" t="s">
        <v>72</v>
      </c>
      <c r="C63" s="6">
        <v>8721250</v>
      </c>
      <c r="D63" s="6" t="s">
        <v>110</v>
      </c>
      <c r="E63" s="6"/>
    </row>
    <row r="64" spans="2:5">
      <c r="B64" s="6" t="s">
        <v>73</v>
      </c>
      <c r="C64" s="7">
        <v>100009601</v>
      </c>
      <c r="D64" s="6" t="s">
        <v>137</v>
      </c>
      <c r="E64" s="6"/>
    </row>
    <row r="65" spans="2:5">
      <c r="B65" s="6" t="s">
        <v>74</v>
      </c>
      <c r="C65" s="6">
        <v>144006</v>
      </c>
      <c r="D65" s="7" t="s">
        <v>103</v>
      </c>
      <c r="E65" s="7"/>
    </row>
    <row r="66" spans="2:5">
      <c r="B66" s="7" t="s">
        <v>75</v>
      </c>
      <c r="C66" s="6" t="s">
        <v>138</v>
      </c>
      <c r="D66" s="6" t="s">
        <v>139</v>
      </c>
      <c r="E66" s="6"/>
    </row>
    <row r="67" spans="2:5">
      <c r="B67" s="6" t="s">
        <v>76</v>
      </c>
      <c r="C67" s="6" t="s">
        <v>140</v>
      </c>
      <c r="D67" s="6" t="s">
        <v>141</v>
      </c>
      <c r="E67" s="6"/>
    </row>
    <row r="68" spans="2:5">
      <c r="B68" s="6" t="s">
        <v>77</v>
      </c>
      <c r="C68" s="6"/>
      <c r="D68" s="6"/>
      <c r="E68" s="6"/>
    </row>
    <row r="69" spans="2:5">
      <c r="B69" s="6" t="s">
        <v>78</v>
      </c>
      <c r="C69" s="6" t="s">
        <v>142</v>
      </c>
      <c r="D69" s="6" t="s">
        <v>114</v>
      </c>
      <c r="E69" s="6"/>
    </row>
    <row r="70" spans="2:5">
      <c r="B70" s="6" t="s">
        <v>79</v>
      </c>
      <c r="C70" s="6">
        <v>130195</v>
      </c>
      <c r="D70" s="6" t="s">
        <v>103</v>
      </c>
      <c r="E70" s="6"/>
    </row>
    <row r="71" spans="2:5">
      <c r="B71" s="6" t="s">
        <v>80</v>
      </c>
      <c r="C71" s="6">
        <v>9901200</v>
      </c>
      <c r="D71" s="6" t="s">
        <v>110</v>
      </c>
      <c r="E71" s="6"/>
    </row>
    <row r="72" spans="2:5">
      <c r="B72" s="6" t="s">
        <v>81</v>
      </c>
      <c r="C72" s="6">
        <v>120099</v>
      </c>
      <c r="D72" s="6" t="s">
        <v>103</v>
      </c>
      <c r="E72" s="6"/>
    </row>
    <row r="73" spans="2:5">
      <c r="B73" s="6" t="s">
        <v>81</v>
      </c>
      <c r="C73" s="6">
        <v>120102</v>
      </c>
      <c r="D73" s="6" t="s">
        <v>103</v>
      </c>
      <c r="E73" s="6"/>
    </row>
    <row r="74" spans="2:5">
      <c r="B74" s="6" t="s">
        <v>82</v>
      </c>
      <c r="C74" s="6">
        <v>120096</v>
      </c>
      <c r="D74" s="6" t="s">
        <v>103</v>
      </c>
      <c r="E74" s="6"/>
    </row>
    <row r="75" spans="2:5">
      <c r="B75" s="6" t="s">
        <v>83</v>
      </c>
      <c r="C75" s="6">
        <v>120087</v>
      </c>
      <c r="D75" s="6" t="s">
        <v>103</v>
      </c>
      <c r="E75" s="6"/>
    </row>
    <row r="76" spans="2:5">
      <c r="B76" s="6" t="s">
        <v>84</v>
      </c>
      <c r="C76" s="6" t="s">
        <v>143</v>
      </c>
      <c r="D76" s="6" t="s">
        <v>144</v>
      </c>
      <c r="E76" s="6"/>
    </row>
    <row r="77" spans="2:5">
      <c r="B77" s="6" t="s">
        <v>85</v>
      </c>
      <c r="C77" s="7">
        <v>636140</v>
      </c>
      <c r="D77" s="6" t="s">
        <v>145</v>
      </c>
      <c r="E77" s="6"/>
    </row>
    <row r="78" spans="2:5">
      <c r="B78" s="6" t="s">
        <v>86</v>
      </c>
      <c r="C78" s="6">
        <v>653160</v>
      </c>
      <c r="D78" s="7" t="s">
        <v>145</v>
      </c>
      <c r="E78" s="7"/>
    </row>
    <row r="79" spans="2:5">
      <c r="B79" s="6" t="s">
        <v>87</v>
      </c>
      <c r="C79" s="6" t="s">
        <v>146</v>
      </c>
      <c r="D79" s="6" t="s">
        <v>130</v>
      </c>
      <c r="E79" s="6"/>
    </row>
    <row r="80" spans="2:5">
      <c r="B80" s="6" t="s">
        <v>88</v>
      </c>
      <c r="C80" s="6"/>
      <c r="D80" s="6"/>
      <c r="E80" s="6"/>
    </row>
    <row r="81" spans="2:5">
      <c r="B81" s="6" t="s">
        <v>89</v>
      </c>
      <c r="C81" s="6" t="s">
        <v>147</v>
      </c>
      <c r="D81" s="6" t="s">
        <v>103</v>
      </c>
      <c r="E81" s="6"/>
    </row>
    <row r="82" spans="2:5">
      <c r="B82" s="6"/>
      <c r="C82" s="6"/>
      <c r="D82" s="6"/>
      <c r="E82" s="6"/>
    </row>
    <row r="83" spans="2:5">
      <c r="B83" s="6"/>
      <c r="C83" s="6"/>
      <c r="D83" s="6"/>
      <c r="E83" s="6"/>
    </row>
    <row r="84" spans="2:5">
      <c r="B84" s="7"/>
      <c r="C84" s="6"/>
      <c r="D84" s="6"/>
      <c r="E84" s="6"/>
    </row>
    <row r="85" spans="2:5">
      <c r="B85" s="6"/>
      <c r="C85" s="6"/>
      <c r="D85" s="6"/>
      <c r="E85" s="6"/>
    </row>
    <row r="86" spans="2:5">
      <c r="B86" s="8"/>
      <c r="C86" s="1"/>
      <c r="D86" s="9"/>
    </row>
    <row r="87" spans="2:5">
      <c r="B87" s="8"/>
      <c r="C87" s="1"/>
      <c r="D87" s="9"/>
    </row>
    <row r="88" spans="2:5">
      <c r="B88" s="8"/>
      <c r="C88" s="1"/>
      <c r="D88" s="9"/>
    </row>
    <row r="89" spans="2:5">
      <c r="B89" s="8"/>
      <c r="C89" s="1"/>
      <c r="D89" s="9"/>
    </row>
    <row r="90" spans="2:5">
      <c r="B90" s="8"/>
      <c r="C90" s="1"/>
      <c r="D90" s="9"/>
    </row>
    <row r="91" spans="2:5">
      <c r="B91" s="8"/>
      <c r="C91" s="1"/>
      <c r="D91" s="9"/>
    </row>
    <row r="92" spans="2:5">
      <c r="B92" s="8"/>
      <c r="C92" s="1"/>
      <c r="D92" s="9"/>
    </row>
    <row r="93" spans="2:5">
      <c r="B93" s="8"/>
      <c r="C93" s="1"/>
      <c r="D93" s="9"/>
    </row>
    <row r="94" spans="2:5">
      <c r="B94" s="8"/>
      <c r="C94" s="1"/>
      <c r="D94" s="9"/>
    </row>
    <row r="95" spans="2:5">
      <c r="B95" s="8"/>
      <c r="C95" s="1"/>
      <c r="D95" s="9"/>
    </row>
    <row r="96" spans="2:5">
      <c r="B96" s="8"/>
      <c r="C96" s="1"/>
      <c r="D96" s="9"/>
    </row>
    <row r="97" spans="2:4">
      <c r="B97" s="8"/>
      <c r="C97" s="1"/>
      <c r="D97" s="9"/>
    </row>
    <row r="98" spans="2:4">
      <c r="B98" s="8"/>
      <c r="C98" s="1"/>
      <c r="D98" s="9"/>
    </row>
    <row r="99" spans="2:4">
      <c r="B99" s="8"/>
      <c r="C99" s="1"/>
      <c r="D99" s="9"/>
    </row>
    <row r="100" spans="2:4">
      <c r="B100" s="8"/>
      <c r="C100" s="1"/>
      <c r="D100" s="9"/>
    </row>
    <row r="101" spans="2:4">
      <c r="B101" s="8"/>
      <c r="C101" s="1"/>
      <c r="D101" s="9"/>
    </row>
    <row r="102" spans="2:4">
      <c r="B102" s="8"/>
      <c r="C102" s="1"/>
      <c r="D102" s="9"/>
    </row>
    <row r="103" spans="2:4">
      <c r="B103" s="8"/>
      <c r="C103" s="1"/>
      <c r="D103" s="9"/>
    </row>
    <row r="104" spans="2:4">
      <c r="B104" s="8"/>
      <c r="C104" s="1"/>
      <c r="D104" s="9"/>
    </row>
    <row r="105" spans="2:4">
      <c r="B105" s="8"/>
      <c r="C105" s="1"/>
      <c r="D105" s="9"/>
    </row>
    <row r="106" spans="2:4">
      <c r="B106" s="8"/>
      <c r="C106" s="1"/>
      <c r="D106" s="9"/>
    </row>
    <row r="107" spans="2:4">
      <c r="B107" s="8"/>
      <c r="C107" s="1"/>
      <c r="D107" s="9"/>
    </row>
    <row r="108" spans="2:4">
      <c r="B108" s="8"/>
      <c r="C108" s="1"/>
      <c r="D108" s="9"/>
    </row>
    <row r="109" spans="2:4">
      <c r="B109" s="8"/>
      <c r="C109" s="1"/>
      <c r="D109" s="9"/>
    </row>
    <row r="110" spans="2:4">
      <c r="B110" s="8"/>
      <c r="C110" s="1"/>
      <c r="D110" s="9"/>
    </row>
    <row r="111" spans="2:4">
      <c r="B111" s="8"/>
      <c r="C111" s="1"/>
      <c r="D111" s="9"/>
    </row>
    <row r="112" spans="2:4">
      <c r="B112" s="8"/>
      <c r="C112" s="1"/>
      <c r="D112" s="9"/>
    </row>
    <row r="113" spans="2:4">
      <c r="B113" s="8"/>
      <c r="C113" s="1"/>
      <c r="D113" s="9"/>
    </row>
    <row r="114" spans="2:4">
      <c r="B114" s="8"/>
      <c r="C114" s="1"/>
      <c r="D114" s="9"/>
    </row>
    <row r="115" spans="2:4">
      <c r="B115" s="8"/>
      <c r="C115" s="1"/>
      <c r="D115" s="9"/>
    </row>
    <row r="116" spans="2:4">
      <c r="B116" s="8"/>
      <c r="C116" s="1"/>
      <c r="D116" s="9"/>
    </row>
    <row r="117" spans="2:4">
      <c r="B117" s="8"/>
      <c r="C117" s="1"/>
      <c r="D117" s="9"/>
    </row>
    <row r="118" spans="2:4">
      <c r="B118" s="8"/>
      <c r="C118" s="1"/>
      <c r="D118" s="9"/>
    </row>
    <row r="119" spans="2:4">
      <c r="B119" s="8"/>
      <c r="C119" s="1"/>
      <c r="D119" s="9"/>
    </row>
    <row r="120" spans="2:4">
      <c r="B120" s="8"/>
      <c r="C120" s="1"/>
      <c r="D120" s="9"/>
    </row>
    <row r="121" spans="2:4">
      <c r="B121" s="8"/>
      <c r="C121" s="1"/>
      <c r="D121" s="9"/>
    </row>
    <row r="122" spans="2:4">
      <c r="B122" s="8"/>
      <c r="C122" s="1"/>
      <c r="D122" s="9"/>
    </row>
    <row r="123" spans="2:4">
      <c r="B123" s="8"/>
      <c r="C123" s="1"/>
      <c r="D123" s="9"/>
    </row>
    <row r="124" spans="2:4">
      <c r="B124" s="8"/>
      <c r="C124" s="1"/>
      <c r="D124" s="9"/>
    </row>
    <row r="125" spans="2:4">
      <c r="B125" s="8"/>
      <c r="C125" s="1"/>
      <c r="D125" s="9"/>
    </row>
    <row r="126" spans="2:4">
      <c r="B126" s="8"/>
      <c r="C126" s="1"/>
      <c r="D126" s="9"/>
    </row>
    <row r="127" spans="2:4">
      <c r="B127" s="8"/>
      <c r="C127" s="1"/>
      <c r="D127" s="9"/>
    </row>
    <row r="128" spans="2:4">
      <c r="B128" s="8"/>
      <c r="C128" s="1"/>
      <c r="D128" s="9"/>
    </row>
    <row r="129" spans="2:4">
      <c r="B129" s="8"/>
      <c r="C129" s="1"/>
      <c r="D129" s="9"/>
    </row>
    <row r="130" spans="2:4">
      <c r="B130" s="8"/>
      <c r="C130" s="1"/>
      <c r="D130" s="9"/>
    </row>
    <row r="131" spans="2:4">
      <c r="B131" s="8"/>
      <c r="C131" s="1"/>
      <c r="D131" s="9"/>
    </row>
    <row r="132" spans="2:4">
      <c r="B132" s="8"/>
      <c r="C132" s="1"/>
      <c r="D132" s="9"/>
    </row>
    <row r="133" spans="2:4">
      <c r="B133" s="8"/>
      <c r="C133" s="1"/>
      <c r="D133" s="9"/>
    </row>
    <row r="134" spans="2:4">
      <c r="B134" s="8"/>
      <c r="C134" s="1"/>
      <c r="D134" s="9"/>
    </row>
    <row r="135" spans="2:4">
      <c r="B135" s="8"/>
      <c r="C135" s="1"/>
      <c r="D135" s="9"/>
    </row>
    <row r="136" spans="2:4">
      <c r="B136" s="8"/>
      <c r="C136" s="1"/>
      <c r="D136" s="9"/>
    </row>
    <row r="137" spans="2:4">
      <c r="B137" s="8"/>
      <c r="C137" s="1"/>
      <c r="D137" s="9"/>
    </row>
    <row r="138" spans="2:4">
      <c r="B138" s="8"/>
      <c r="C138" s="1"/>
      <c r="D138" s="9"/>
    </row>
    <row r="139" spans="2:4">
      <c r="B139" s="8"/>
      <c r="C139" s="1"/>
      <c r="D139" s="9"/>
    </row>
    <row r="140" spans="2:4">
      <c r="B140" s="8"/>
      <c r="C140" s="1"/>
      <c r="D140" s="9"/>
    </row>
    <row r="141" spans="2:4">
      <c r="B141" s="8"/>
      <c r="C141" s="1"/>
      <c r="D141" s="9"/>
    </row>
    <row r="142" spans="2:4">
      <c r="B142" s="8"/>
      <c r="C142" s="1"/>
      <c r="D142" s="9"/>
    </row>
    <row r="143" spans="2:4">
      <c r="B143" s="8"/>
      <c r="C143" s="1"/>
      <c r="D143" s="9"/>
    </row>
    <row r="144" spans="2:4">
      <c r="B144" s="8"/>
      <c r="C144" s="1"/>
      <c r="D144" s="9"/>
    </row>
    <row r="145" spans="2:4">
      <c r="B145" s="8"/>
      <c r="C145" s="1"/>
      <c r="D145" s="9"/>
    </row>
    <row r="146" spans="2:4">
      <c r="B146" s="8"/>
      <c r="C146" s="1"/>
      <c r="D146" s="9"/>
    </row>
    <row r="147" spans="2:4">
      <c r="B147" s="8"/>
      <c r="C147" s="1"/>
      <c r="D147" s="9"/>
    </row>
    <row r="148" spans="2:4">
      <c r="B148" s="8"/>
      <c r="C148" s="1"/>
      <c r="D148" s="9"/>
    </row>
    <row r="149" spans="2:4">
      <c r="B149" s="8"/>
      <c r="C149" s="1"/>
      <c r="D149" s="9"/>
    </row>
    <row r="150" spans="2:4">
      <c r="B150" s="8"/>
      <c r="C150" s="1"/>
      <c r="D150" s="9"/>
    </row>
    <row r="151" spans="2:4">
      <c r="B151" s="8"/>
      <c r="C151" s="1"/>
      <c r="D151" s="9"/>
    </row>
    <row r="152" spans="2:4">
      <c r="B152" s="8"/>
      <c r="C152" s="1"/>
      <c r="D152" s="9"/>
    </row>
    <row r="153" spans="2:4">
      <c r="B153" s="8"/>
      <c r="C153" s="1"/>
      <c r="D153" s="9"/>
    </row>
    <row r="154" spans="2:4">
      <c r="B154" s="8"/>
      <c r="C154" s="1"/>
      <c r="D154" s="9"/>
    </row>
    <row r="155" spans="2:4">
      <c r="B155" s="8"/>
      <c r="C155" s="1"/>
      <c r="D155" s="9"/>
    </row>
    <row r="156" spans="2:4">
      <c r="B156" s="8"/>
      <c r="C156" s="1"/>
      <c r="D156" s="9"/>
    </row>
    <row r="157" spans="2:4">
      <c r="B157" s="8"/>
      <c r="C157" s="1"/>
      <c r="D157" s="9"/>
    </row>
    <row r="158" spans="2:4">
      <c r="B158" s="8"/>
      <c r="C158" s="1"/>
      <c r="D158" s="9"/>
    </row>
    <row r="159" spans="2:4">
      <c r="B159" s="8"/>
      <c r="C159" s="1"/>
      <c r="D159" s="9"/>
    </row>
    <row r="160" spans="2:4">
      <c r="B160" s="8"/>
      <c r="C160" s="1"/>
      <c r="D160" s="9"/>
    </row>
    <row r="161" spans="2:4">
      <c r="B161" s="8"/>
      <c r="C161" s="1"/>
      <c r="D161" s="9"/>
    </row>
    <row r="162" spans="2:4">
      <c r="B162" s="8"/>
      <c r="C162" s="1"/>
      <c r="D162" s="9"/>
    </row>
    <row r="163" spans="2:4">
      <c r="B163" s="8"/>
      <c r="C163" s="1"/>
      <c r="D163" s="9"/>
    </row>
    <row r="164" spans="2:4">
      <c r="B164" s="8"/>
      <c r="C164" s="1"/>
      <c r="D164" s="9"/>
    </row>
    <row r="165" spans="2:4">
      <c r="B165" s="8"/>
      <c r="C165" s="1"/>
      <c r="D165" s="9"/>
    </row>
    <row r="166" spans="2:4">
      <c r="B166" s="8"/>
      <c r="C166" s="1"/>
      <c r="D166" s="9"/>
    </row>
    <row r="167" spans="2:4">
      <c r="B167" s="8"/>
      <c r="C167" s="1"/>
      <c r="D167" s="9"/>
    </row>
    <row r="168" spans="2:4">
      <c r="B168" s="8"/>
      <c r="C168" s="1"/>
      <c r="D168" s="9"/>
    </row>
    <row r="169" spans="2:4">
      <c r="B169" s="8"/>
      <c r="C169" s="1"/>
      <c r="D169" s="9"/>
    </row>
    <row r="170" spans="2:4">
      <c r="B170" s="8"/>
      <c r="C170" s="1"/>
      <c r="D170" s="9"/>
    </row>
    <row r="171" spans="2:4">
      <c r="B171" s="8"/>
      <c r="C171" s="1"/>
      <c r="D171" s="9"/>
    </row>
    <row r="172" spans="2:4">
      <c r="B172" s="8"/>
      <c r="C172" s="1"/>
      <c r="D172" s="9"/>
    </row>
    <row r="173" spans="2:4">
      <c r="B173" s="8"/>
      <c r="C173" s="1"/>
      <c r="D173" s="9"/>
    </row>
    <row r="174" spans="2:4">
      <c r="B174" s="8"/>
      <c r="C174" s="1"/>
      <c r="D174" s="9"/>
    </row>
    <row r="175" spans="2:4">
      <c r="B175" s="8"/>
      <c r="C175" s="1"/>
      <c r="D175" s="9"/>
    </row>
    <row r="176" spans="2:4">
      <c r="B176" s="8"/>
      <c r="C176" s="1"/>
      <c r="D176" s="9"/>
    </row>
    <row r="177" spans="2:4">
      <c r="B177" s="8"/>
      <c r="C177" s="1"/>
      <c r="D177" s="9"/>
    </row>
    <row r="178" spans="2:4">
      <c r="B178" s="8"/>
      <c r="C178" s="1"/>
      <c r="D178" s="9"/>
    </row>
    <row r="179" spans="2:4">
      <c r="B179" s="8"/>
      <c r="C179" s="1"/>
      <c r="D179" s="9"/>
    </row>
    <row r="180" spans="2:4">
      <c r="B180" s="8"/>
      <c r="C180" s="1"/>
      <c r="D180" s="9"/>
    </row>
    <row r="181" spans="2:4">
      <c r="B181" s="8"/>
      <c r="C181" s="1"/>
      <c r="D181" s="9"/>
    </row>
    <row r="182" spans="2:4">
      <c r="B182" s="8"/>
      <c r="C182" s="1"/>
      <c r="D182" s="9"/>
    </row>
    <row r="183" spans="2:4">
      <c r="B183" s="8"/>
      <c r="C183" s="1"/>
      <c r="D183" s="9"/>
    </row>
    <row r="184" spans="2:4">
      <c r="B184" s="8"/>
      <c r="C184" s="1"/>
      <c r="D184" s="9"/>
    </row>
    <row r="185" spans="2:4">
      <c r="B185" s="8"/>
      <c r="C185" s="1"/>
      <c r="D185" s="9"/>
    </row>
    <row r="186" spans="2:4">
      <c r="B186" s="8"/>
      <c r="C186" s="1"/>
      <c r="D186" s="9"/>
    </row>
    <row r="187" spans="2:4">
      <c r="B187" s="8"/>
      <c r="C187" s="1"/>
      <c r="D187" s="9"/>
    </row>
    <row r="188" spans="2:4">
      <c r="B188" s="8"/>
      <c r="C188" s="1"/>
      <c r="D188" s="9"/>
    </row>
    <row r="189" spans="2:4">
      <c r="B189" s="8"/>
      <c r="C189" s="1"/>
      <c r="D189" s="9"/>
    </row>
    <row r="190" spans="2:4">
      <c r="B190" s="8"/>
      <c r="C190" s="1"/>
      <c r="D190" s="9"/>
    </row>
    <row r="191" spans="2:4">
      <c r="B191" s="8"/>
      <c r="C191" s="1"/>
      <c r="D191" s="9"/>
    </row>
    <row r="192" spans="2:4">
      <c r="B192" s="8"/>
      <c r="C192" s="1"/>
      <c r="D192" s="9"/>
    </row>
    <row r="193" spans="2:4">
      <c r="B193" s="8"/>
      <c r="C193" s="1"/>
      <c r="D193" s="9"/>
    </row>
    <row r="194" spans="2:4">
      <c r="B194" s="8"/>
      <c r="C194" s="1"/>
      <c r="D194" s="9"/>
    </row>
    <row r="195" spans="2:4">
      <c r="B195" s="8"/>
      <c r="C195" s="1"/>
      <c r="D195" s="9"/>
    </row>
    <row r="196" spans="2:4">
      <c r="B196" s="8"/>
      <c r="C196" s="1"/>
      <c r="D196" s="9"/>
    </row>
    <row r="197" spans="2:4">
      <c r="B197" s="8"/>
      <c r="C197" s="1"/>
      <c r="D197" s="9"/>
    </row>
    <row r="198" spans="2:4">
      <c r="B198" s="8"/>
      <c r="C198" s="1"/>
      <c r="D198" s="9"/>
    </row>
    <row r="199" spans="2:4">
      <c r="B199" s="8"/>
      <c r="C199" s="1"/>
      <c r="D199" s="9"/>
    </row>
    <row r="200" spans="2:4">
      <c r="B200" s="8"/>
      <c r="C200" s="1"/>
      <c r="D200" s="9"/>
    </row>
    <row r="201" spans="2:4">
      <c r="B201" s="8"/>
      <c r="C201" s="1"/>
      <c r="D201" s="9"/>
    </row>
    <row r="202" spans="2:4">
      <c r="B202" s="8"/>
      <c r="C202" s="1"/>
      <c r="D202" s="9"/>
    </row>
    <row r="203" spans="2:4">
      <c r="B203" s="8"/>
      <c r="C203" s="1"/>
      <c r="D203" s="9"/>
    </row>
    <row r="204" spans="2:4">
      <c r="B204" s="8"/>
      <c r="C204" s="1"/>
      <c r="D204" s="9"/>
    </row>
    <row r="205" spans="2:4">
      <c r="B205" s="8"/>
      <c r="C205" s="1"/>
      <c r="D205" s="9"/>
    </row>
    <row r="206" spans="2:4">
      <c r="B206" s="8"/>
      <c r="C206" s="1"/>
      <c r="D206" s="9"/>
    </row>
    <row r="207" spans="2:4">
      <c r="B207" s="8"/>
      <c r="C207" s="1"/>
      <c r="D207" s="9"/>
    </row>
    <row r="208" spans="2:4">
      <c r="B208" s="8"/>
      <c r="C208" s="1"/>
      <c r="D208" s="9"/>
    </row>
    <row r="209" spans="2:4">
      <c r="B209" s="8"/>
      <c r="C209" s="1"/>
      <c r="D209" s="9"/>
    </row>
    <row r="210" spans="2:4">
      <c r="B210" s="8"/>
      <c r="C210" s="1"/>
      <c r="D210" s="9"/>
    </row>
    <row r="211" spans="2:4">
      <c r="B211" s="8"/>
      <c r="C211" s="1"/>
      <c r="D211" s="9"/>
    </row>
    <row r="212" spans="2:4">
      <c r="B212" s="8"/>
      <c r="C212" s="1"/>
      <c r="D212" s="9"/>
    </row>
    <row r="213" spans="2:4">
      <c r="B213" s="8"/>
      <c r="C213" s="1"/>
      <c r="D213" s="9"/>
    </row>
    <row r="214" spans="2:4">
      <c r="B214" s="8"/>
      <c r="C214" s="1"/>
      <c r="D214" s="9"/>
    </row>
    <row r="215" spans="2:4">
      <c r="B215" s="8"/>
      <c r="C215" s="1"/>
      <c r="D215" s="9"/>
    </row>
    <row r="216" spans="2:4">
      <c r="B216" s="8"/>
      <c r="C216" s="1"/>
      <c r="D216" s="9"/>
    </row>
    <row r="217" spans="2:4">
      <c r="B217" s="8"/>
      <c r="C217" s="1"/>
      <c r="D217" s="9"/>
    </row>
    <row r="218" spans="2:4">
      <c r="B218" s="8"/>
      <c r="C218" s="1"/>
      <c r="D218" s="9"/>
    </row>
    <row r="219" spans="2:4">
      <c r="B219" s="8"/>
      <c r="C219" s="1"/>
      <c r="D219" s="9"/>
    </row>
    <row r="220" spans="2:4">
      <c r="B220" s="8"/>
      <c r="C220" s="1"/>
      <c r="D220" s="9"/>
    </row>
    <row r="221" spans="2:4">
      <c r="B221" s="8"/>
      <c r="C221" s="1"/>
      <c r="D221" s="9"/>
    </row>
    <row r="222" spans="2:4">
      <c r="B222" s="8"/>
      <c r="C222" s="1"/>
      <c r="D222" s="9"/>
    </row>
    <row r="223" spans="2:4">
      <c r="B223" s="8"/>
      <c r="C223" s="1"/>
      <c r="D223" s="9"/>
    </row>
    <row r="224" spans="2:4">
      <c r="B224" s="8"/>
      <c r="C224" s="1"/>
      <c r="D224" s="9"/>
    </row>
    <row r="225" spans="2:4">
      <c r="B225" s="8"/>
      <c r="C225" s="1"/>
      <c r="D225" s="9"/>
    </row>
    <row r="226" spans="2:4">
      <c r="B226" s="8"/>
      <c r="C226" s="1"/>
      <c r="D226" s="9"/>
    </row>
    <row r="227" spans="2:4">
      <c r="B227" s="8"/>
      <c r="C227" s="1"/>
      <c r="D227" s="9"/>
    </row>
    <row r="228" spans="2:4">
      <c r="B228" s="8"/>
      <c r="C228" s="1"/>
      <c r="D228" s="9"/>
    </row>
    <row r="229" spans="2:4">
      <c r="B229" s="8"/>
      <c r="C229" s="1"/>
      <c r="D229" s="9"/>
    </row>
    <row r="230" spans="2:4">
      <c r="B230" s="8"/>
      <c r="C230" s="1"/>
      <c r="D230" s="9"/>
    </row>
    <row r="231" spans="2:4">
      <c r="B231" s="8"/>
      <c r="C231" s="1"/>
      <c r="D231" s="9"/>
    </row>
    <row r="232" spans="2:4">
      <c r="B232" s="8"/>
      <c r="C232" s="1"/>
      <c r="D232" s="9"/>
    </row>
    <row r="233" spans="2:4">
      <c r="B233" s="8"/>
      <c r="C233" s="1"/>
      <c r="D233" s="9"/>
    </row>
    <row r="234" spans="2:4">
      <c r="B234" s="8"/>
      <c r="C234" s="1"/>
      <c r="D234" s="9"/>
    </row>
    <row r="235" spans="2:4">
      <c r="B235" s="8"/>
      <c r="C235" s="1"/>
      <c r="D235" s="9"/>
    </row>
    <row r="236" spans="2:4">
      <c r="B236" s="8"/>
      <c r="C236" s="1"/>
      <c r="D236" s="9"/>
    </row>
    <row r="237" spans="2:4">
      <c r="B237" s="8"/>
      <c r="C237" s="1"/>
      <c r="D237" s="9"/>
    </row>
    <row r="238" spans="2:4">
      <c r="B238" s="8"/>
      <c r="C238" s="1"/>
      <c r="D238" s="9"/>
    </row>
    <row r="239" spans="2:4">
      <c r="B239" s="8"/>
      <c r="C239" s="1"/>
      <c r="D239" s="9"/>
    </row>
    <row r="240" spans="2:4">
      <c r="B240" s="8"/>
      <c r="C240" s="1"/>
      <c r="D240" s="9"/>
    </row>
    <row r="241" spans="2:4">
      <c r="B241" s="8"/>
      <c r="C241" s="1"/>
      <c r="D241" s="9"/>
    </row>
    <row r="242" spans="2:4">
      <c r="B242" s="8"/>
      <c r="C242" s="1"/>
      <c r="D242" s="9"/>
    </row>
    <row r="243" spans="2:4">
      <c r="B243" s="8"/>
      <c r="C243" s="1"/>
      <c r="D243" s="9"/>
    </row>
    <row r="244" spans="2:4">
      <c r="B244" s="8"/>
      <c r="C244" s="1"/>
      <c r="D244" s="9"/>
    </row>
    <row r="245" spans="2:4">
      <c r="B245" s="8"/>
      <c r="C245" s="1"/>
      <c r="D245" s="9"/>
    </row>
    <row r="246" spans="2:4">
      <c r="B246" s="8"/>
      <c r="C246" s="1"/>
      <c r="D246" s="9"/>
    </row>
    <row r="247" spans="2:4">
      <c r="B247" s="8"/>
      <c r="C247" s="1"/>
      <c r="D247" s="9"/>
    </row>
    <row r="248" spans="2:4">
      <c r="B248" s="8"/>
      <c r="C248" s="1"/>
      <c r="D248" s="9"/>
    </row>
    <row r="249" spans="2:4">
      <c r="B249" s="8"/>
      <c r="C249" s="1"/>
      <c r="D249" s="9"/>
    </row>
    <row r="250" spans="2:4">
      <c r="B250" s="8"/>
      <c r="C250" s="1"/>
      <c r="D250" s="9"/>
    </row>
    <row r="251" spans="2:4">
      <c r="B251" s="8"/>
      <c r="C251" s="1"/>
      <c r="D251" s="9"/>
    </row>
    <row r="252" spans="2:4">
      <c r="B252" s="8"/>
      <c r="C252" s="1"/>
      <c r="D252" s="9"/>
    </row>
    <row r="253" spans="2:4">
      <c r="B253" s="8"/>
      <c r="C253" s="1"/>
      <c r="D253" s="9"/>
    </row>
    <row r="254" spans="2:4">
      <c r="B254" s="8"/>
      <c r="C254" s="1"/>
      <c r="D254" s="9"/>
    </row>
    <row r="255" spans="2:4">
      <c r="B255" s="8"/>
      <c r="C255" s="1"/>
      <c r="D255" s="9"/>
    </row>
    <row r="256" spans="2:4">
      <c r="B256" s="8"/>
      <c r="C256" s="1"/>
      <c r="D256" s="9"/>
    </row>
    <row r="257" spans="2:4">
      <c r="B257" s="8"/>
      <c r="C257" s="1"/>
      <c r="D257" s="9"/>
    </row>
    <row r="258" spans="2:4">
      <c r="B258" s="8"/>
      <c r="C258" s="1"/>
      <c r="D258" s="9"/>
    </row>
    <row r="259" spans="2:4">
      <c r="B259" s="8"/>
      <c r="C259" s="1"/>
      <c r="D259" s="9"/>
    </row>
    <row r="260" spans="2:4">
      <c r="B260" s="8"/>
      <c r="C260" s="1"/>
      <c r="D260" s="9"/>
    </row>
    <row r="261" spans="2:4">
      <c r="B261" s="8"/>
      <c r="C261" s="1"/>
      <c r="D261" s="9"/>
    </row>
    <row r="262" spans="2:4">
      <c r="B262" s="8"/>
      <c r="C262" s="1"/>
      <c r="D262" s="9"/>
    </row>
    <row r="263" spans="2:4">
      <c r="B263" s="8"/>
      <c r="C263" s="1"/>
      <c r="D263" s="9"/>
    </row>
    <row r="264" spans="2:4">
      <c r="B264" s="8"/>
      <c r="C264" s="1"/>
      <c r="D264" s="9"/>
    </row>
    <row r="265" spans="2:4">
      <c r="B265" s="8"/>
      <c r="C265" s="1"/>
      <c r="D265" s="9"/>
    </row>
    <row r="266" spans="2:4">
      <c r="B266" s="8"/>
      <c r="C266" s="1"/>
      <c r="D266" s="9"/>
    </row>
    <row r="267" spans="2:4">
      <c r="B267" s="8"/>
      <c r="C267" s="1"/>
      <c r="D267" s="9"/>
    </row>
    <row r="268" spans="2:4">
      <c r="B268" s="8"/>
      <c r="C268" s="1"/>
      <c r="D268" s="9"/>
    </row>
    <row r="269" spans="2:4">
      <c r="B269" s="8"/>
      <c r="C269" s="1"/>
      <c r="D269" s="9"/>
    </row>
    <row r="270" spans="2:4">
      <c r="B270" s="8"/>
      <c r="C270" s="1"/>
      <c r="D270" s="9"/>
    </row>
    <row r="271" spans="2:4">
      <c r="B271" s="8"/>
      <c r="C271" s="1"/>
      <c r="D271" s="9"/>
    </row>
    <row r="272" spans="2:4">
      <c r="B272" s="8"/>
      <c r="C272" s="1"/>
      <c r="D272" s="9"/>
    </row>
    <row r="273" spans="2:4">
      <c r="B273" s="8"/>
      <c r="C273" s="1"/>
      <c r="D273" s="9"/>
    </row>
    <row r="274" spans="2:4">
      <c r="B274" s="8"/>
      <c r="C274" s="1"/>
      <c r="D274" s="9"/>
    </row>
    <row r="275" spans="2:4">
      <c r="B275" s="8"/>
      <c r="C275" s="1"/>
      <c r="D275" s="9"/>
    </row>
    <row r="276" spans="2:4">
      <c r="B276" s="8"/>
      <c r="C276" s="1"/>
      <c r="D276" s="9"/>
    </row>
    <row r="277" spans="2:4">
      <c r="B277" s="8"/>
      <c r="C277" s="1"/>
      <c r="D277" s="9"/>
    </row>
    <row r="278" spans="2:4">
      <c r="B278" s="8"/>
      <c r="C278" s="1"/>
      <c r="D278" s="9"/>
    </row>
    <row r="279" spans="2:4">
      <c r="B279" s="8"/>
      <c r="C279" s="1"/>
      <c r="D279" s="9"/>
    </row>
    <row r="280" spans="2:4">
      <c r="B280" s="8"/>
      <c r="C280" s="1"/>
      <c r="D280" s="9"/>
    </row>
    <row r="281" spans="2:4">
      <c r="B281" s="8"/>
      <c r="C281" s="1"/>
      <c r="D281" s="9"/>
    </row>
    <row r="282" spans="2:4">
      <c r="B282" s="8"/>
      <c r="C282" s="1"/>
      <c r="D282" s="9"/>
    </row>
    <row r="283" spans="2:4">
      <c r="B283" s="8"/>
      <c r="C283" s="1"/>
      <c r="D283" s="9"/>
    </row>
    <row r="284" spans="2:4">
      <c r="C284" s="1"/>
    </row>
    <row r="285" spans="2:4">
      <c r="C285" s="1"/>
    </row>
    <row r="286" spans="2:4">
      <c r="C286" s="1"/>
    </row>
    <row r="287" spans="2:4">
      <c r="C287" s="1"/>
    </row>
    <row r="288" spans="2:4">
      <c r="C288" s="1"/>
    </row>
    <row r="289" spans="3:3">
      <c r="C289" s="1"/>
    </row>
    <row r="290" spans="3:3">
      <c r="C290" s="1"/>
    </row>
    <row r="291" spans="3:3">
      <c r="C291" s="1"/>
    </row>
    <row r="292" spans="3:3">
      <c r="C292" s="1"/>
    </row>
    <row r="293" spans="3:3">
      <c r="C293" s="1"/>
    </row>
    <row r="294" spans="3:3">
      <c r="C294" s="1"/>
    </row>
    <row r="295" spans="3:3">
      <c r="C295" s="1"/>
    </row>
    <row r="296" spans="3:3">
      <c r="C296" s="1"/>
    </row>
    <row r="297" spans="3:3">
      <c r="C297" s="1"/>
    </row>
    <row r="298" spans="3:3">
      <c r="C298" s="1"/>
    </row>
    <row r="299" spans="3:3">
      <c r="C299" s="1"/>
    </row>
    <row r="300" spans="3:3">
      <c r="C300" s="1"/>
    </row>
    <row r="301" spans="3:3">
      <c r="C301" s="1"/>
    </row>
    <row r="302" spans="3:3">
      <c r="C302" s="1"/>
    </row>
    <row r="303" spans="3:3">
      <c r="C303" s="1"/>
    </row>
    <row r="304" spans="3:3">
      <c r="C304" s="1"/>
    </row>
    <row r="305" spans="3:3">
      <c r="C305" s="1"/>
    </row>
    <row r="306" spans="3:3">
      <c r="C306" s="1"/>
    </row>
    <row r="307" spans="3:3">
      <c r="C307" s="1"/>
    </row>
    <row r="308" spans="3:3">
      <c r="C308" s="1"/>
    </row>
    <row r="309" spans="3:3">
      <c r="C309" s="1"/>
    </row>
    <row r="310" spans="3:3">
      <c r="C310" s="1"/>
    </row>
    <row r="311" spans="3:3">
      <c r="C311" s="1"/>
    </row>
    <row r="312" spans="3:3">
      <c r="C312" s="1"/>
    </row>
    <row r="313" spans="3:3">
      <c r="C313" s="1"/>
    </row>
    <row r="314" spans="3:3">
      <c r="C314" s="1"/>
    </row>
    <row r="315" spans="3:3">
      <c r="C315" s="1"/>
    </row>
    <row r="316" spans="3:3">
      <c r="C316" s="1"/>
    </row>
    <row r="317" spans="3:3">
      <c r="C317" s="1"/>
    </row>
    <row r="318" spans="3:3">
      <c r="C318" s="1"/>
    </row>
    <row r="319" spans="3:3">
      <c r="C319" s="1"/>
    </row>
    <row r="320" spans="3:3">
      <c r="C320" s="1"/>
    </row>
    <row r="321" spans="3:3">
      <c r="C321" s="1"/>
    </row>
    <row r="322" spans="3:3">
      <c r="C322" s="1"/>
    </row>
    <row r="323" spans="3:3">
      <c r="C323" s="1"/>
    </row>
    <row r="324" spans="3:3">
      <c r="C324" s="1"/>
    </row>
    <row r="325" spans="3:3">
      <c r="C325" s="1"/>
    </row>
    <row r="326" spans="3:3">
      <c r="C326" s="1"/>
    </row>
    <row r="327" spans="3:3">
      <c r="C327" s="1"/>
    </row>
    <row r="328" spans="3:3">
      <c r="C328" s="1"/>
    </row>
    <row r="329" spans="3:3">
      <c r="C329" s="1"/>
    </row>
    <row r="330" spans="3:3">
      <c r="C330" s="1"/>
    </row>
    <row r="331" spans="3:3">
      <c r="C331" s="1"/>
    </row>
    <row r="332" spans="3:3">
      <c r="C332" s="1"/>
    </row>
    <row r="333" spans="3:3">
      <c r="C333" s="1"/>
    </row>
    <row r="334" spans="3:3">
      <c r="C334" s="1"/>
    </row>
    <row r="335" spans="3:3">
      <c r="C335" s="1"/>
    </row>
    <row r="336" spans="3:3">
      <c r="C336" s="1"/>
    </row>
    <row r="337" spans="3:3">
      <c r="C337" s="1"/>
    </row>
    <row r="338" spans="3:3">
      <c r="C338" s="1"/>
    </row>
    <row r="339" spans="3:3">
      <c r="C339" s="1"/>
    </row>
    <row r="340" spans="3:3">
      <c r="C340" s="1"/>
    </row>
    <row r="341" spans="3:3">
      <c r="C341" s="1"/>
    </row>
    <row r="342" spans="3:3">
      <c r="C342" s="1"/>
    </row>
    <row r="343" spans="3:3">
      <c r="C343" s="1"/>
    </row>
    <row r="344" spans="3:3">
      <c r="C344" s="1"/>
    </row>
    <row r="345" spans="3:3">
      <c r="C345" s="1"/>
    </row>
    <row r="346" spans="3:3">
      <c r="C346" s="1"/>
    </row>
    <row r="347" spans="3:3">
      <c r="C347" s="1"/>
    </row>
    <row r="348" spans="3:3">
      <c r="C348" s="1"/>
    </row>
    <row r="349" spans="3:3">
      <c r="C349" s="1"/>
    </row>
    <row r="350" spans="3:3">
      <c r="C350" s="1"/>
    </row>
    <row r="351" spans="3:3">
      <c r="C351" s="1"/>
    </row>
    <row r="352" spans="3:3">
      <c r="C352" s="1"/>
    </row>
    <row r="353" spans="3:3">
      <c r="C353" s="1"/>
    </row>
    <row r="354" spans="3:3">
      <c r="C354" s="1"/>
    </row>
    <row r="355" spans="3:3">
      <c r="C355" s="1"/>
    </row>
    <row r="356" spans="3:3">
      <c r="C356" s="1"/>
    </row>
    <row r="357" spans="3:3">
      <c r="C357" s="1"/>
    </row>
    <row r="358" spans="3:3">
      <c r="C358" s="1"/>
    </row>
    <row r="359" spans="3:3">
      <c r="C359" s="1"/>
    </row>
    <row r="360" spans="3:3">
      <c r="C360" s="1"/>
    </row>
    <row r="361" spans="3:3">
      <c r="C361" s="1"/>
    </row>
    <row r="362" spans="3:3">
      <c r="C362" s="1"/>
    </row>
    <row r="363" spans="3:3">
      <c r="C363" s="1"/>
    </row>
    <row r="364" spans="3:3">
      <c r="C364" s="1"/>
    </row>
    <row r="365" spans="3:3">
      <c r="C365" s="1"/>
    </row>
    <row r="366" spans="3:3">
      <c r="C366" s="1"/>
    </row>
    <row r="367" spans="3:3">
      <c r="C367" s="1"/>
    </row>
    <row r="368" spans="3:3">
      <c r="C368" s="1"/>
    </row>
    <row r="369" spans="3:3">
      <c r="C369" s="1"/>
    </row>
    <row r="370" spans="3:3">
      <c r="C370" s="1"/>
    </row>
    <row r="371" spans="3:3">
      <c r="C371" s="1"/>
    </row>
    <row r="372" spans="3:3">
      <c r="C372" s="1"/>
    </row>
    <row r="373" spans="3:3">
      <c r="C373" s="1"/>
    </row>
    <row r="374" spans="3:3">
      <c r="C374" s="1"/>
    </row>
    <row r="375" spans="3:3">
      <c r="C375" s="1"/>
    </row>
    <row r="376" spans="3:3">
      <c r="C376" s="1"/>
    </row>
    <row r="377" spans="3:3">
      <c r="C377" s="1"/>
    </row>
    <row r="378" spans="3:3">
      <c r="C378" s="1"/>
    </row>
    <row r="379" spans="3:3">
      <c r="C379" s="1"/>
    </row>
    <row r="380" spans="3:3">
      <c r="C380" s="1"/>
    </row>
    <row r="381" spans="3:3">
      <c r="C381" s="1"/>
    </row>
    <row r="382" spans="3:3">
      <c r="C382" s="1"/>
    </row>
    <row r="383" spans="3:3">
      <c r="C383" s="1"/>
    </row>
    <row r="384" spans="3:3">
      <c r="C384" s="1"/>
    </row>
    <row r="385" spans="3:3">
      <c r="C385" s="1"/>
    </row>
    <row r="386" spans="3:3">
      <c r="C386" s="1"/>
    </row>
    <row r="387" spans="3:3">
      <c r="C387" s="1"/>
    </row>
    <row r="388" spans="3:3">
      <c r="C388" s="1"/>
    </row>
    <row r="389" spans="3:3">
      <c r="C389" s="1"/>
    </row>
    <row r="390" spans="3:3">
      <c r="C390" s="1"/>
    </row>
    <row r="391" spans="3:3">
      <c r="C391" s="1"/>
    </row>
    <row r="392" spans="3:3">
      <c r="C392" s="1"/>
    </row>
    <row r="393" spans="3:3">
      <c r="C393" s="1"/>
    </row>
    <row r="394" spans="3:3">
      <c r="C394" s="1"/>
    </row>
    <row r="395" spans="3:3">
      <c r="C395" s="1"/>
    </row>
    <row r="396" spans="3:3">
      <c r="C396" s="1"/>
    </row>
    <row r="397" spans="3:3">
      <c r="C397" s="1"/>
    </row>
    <row r="398" spans="3:3">
      <c r="C398" s="1"/>
    </row>
    <row r="399" spans="3:3">
      <c r="C399" s="1"/>
    </row>
    <row r="400" spans="3:3">
      <c r="C400" s="1"/>
    </row>
    <row r="401" spans="3:3">
      <c r="C401" s="1"/>
    </row>
    <row r="402" spans="3:3">
      <c r="C402" s="1"/>
    </row>
    <row r="403" spans="3:3">
      <c r="C403" s="1"/>
    </row>
    <row r="404" spans="3:3">
      <c r="C404" s="1"/>
    </row>
    <row r="405" spans="3:3">
      <c r="C405" s="1"/>
    </row>
    <row r="406" spans="3:3">
      <c r="C406" s="1"/>
    </row>
    <row r="407" spans="3:3">
      <c r="C407" s="1"/>
    </row>
    <row r="408" spans="3:3">
      <c r="C408" s="1"/>
    </row>
    <row r="409" spans="3:3">
      <c r="C409" s="1"/>
    </row>
    <row r="410" spans="3:3">
      <c r="C410" s="1"/>
    </row>
    <row r="411" spans="3:3">
      <c r="C411" s="1"/>
    </row>
    <row r="412" spans="3:3">
      <c r="C412" s="1"/>
    </row>
    <row r="413" spans="3:3">
      <c r="C413" s="1"/>
    </row>
    <row r="414" spans="3:3">
      <c r="C414" s="1"/>
    </row>
    <row r="415" spans="3:3">
      <c r="C415" s="1"/>
    </row>
    <row r="416" spans="3:3">
      <c r="C416" s="1"/>
    </row>
    <row r="417" spans="3:3">
      <c r="C417" s="1"/>
    </row>
    <row r="418" spans="3:3">
      <c r="C418" s="1"/>
    </row>
    <row r="419" spans="3:3">
      <c r="C419" s="1"/>
    </row>
    <row r="420" spans="3:3">
      <c r="C420" s="1"/>
    </row>
    <row r="421" spans="3:3">
      <c r="C421" s="1"/>
    </row>
    <row r="422" spans="3:3">
      <c r="C422" s="1"/>
    </row>
    <row r="423" spans="3:3">
      <c r="C423" s="1"/>
    </row>
    <row r="424" spans="3:3">
      <c r="C424" s="1"/>
    </row>
    <row r="425" spans="3:3">
      <c r="C425" s="1"/>
    </row>
    <row r="426" spans="3:3">
      <c r="C426" s="1"/>
    </row>
    <row r="427" spans="3:3">
      <c r="C427" s="1"/>
    </row>
    <row r="428" spans="3:3">
      <c r="C428" s="1"/>
    </row>
    <row r="429" spans="3:3">
      <c r="C429" s="1"/>
    </row>
    <row r="430" spans="3:3">
      <c r="C430" s="1"/>
    </row>
    <row r="431" spans="3:3">
      <c r="C431" s="1"/>
    </row>
    <row r="432" spans="3:3">
      <c r="C432" s="1"/>
    </row>
    <row r="433" spans="3:3">
      <c r="C433" s="1"/>
    </row>
    <row r="434" spans="3:3">
      <c r="C434" s="1"/>
    </row>
    <row r="435" spans="3:3">
      <c r="C435" s="1"/>
    </row>
    <row r="436" spans="3:3">
      <c r="C436" s="1"/>
    </row>
    <row r="437" spans="3:3">
      <c r="C437" s="1"/>
    </row>
    <row r="438" spans="3:3">
      <c r="C438" s="1"/>
    </row>
    <row r="439" spans="3:3">
      <c r="C439" s="1"/>
    </row>
    <row r="440" spans="3:3">
      <c r="C440" s="1"/>
    </row>
    <row r="441" spans="3:3">
      <c r="C441" s="1"/>
    </row>
    <row r="442" spans="3:3">
      <c r="C442" s="1"/>
    </row>
    <row r="443" spans="3:3">
      <c r="C443" s="1"/>
    </row>
    <row r="444" spans="3:3">
      <c r="C444" s="1"/>
    </row>
    <row r="445" spans="3:3">
      <c r="C445" s="1"/>
    </row>
    <row r="446" spans="3:3">
      <c r="C446" s="1"/>
    </row>
    <row r="447" spans="3:3">
      <c r="C447" s="1"/>
    </row>
    <row r="448" spans="3:3">
      <c r="C448" s="1"/>
    </row>
    <row r="449" spans="3:3">
      <c r="C449" s="1"/>
    </row>
    <row r="450" spans="3:3">
      <c r="C450" s="1"/>
    </row>
    <row r="451" spans="3:3">
      <c r="C451" s="1"/>
    </row>
    <row r="452" spans="3:3">
      <c r="C452" s="1"/>
    </row>
    <row r="453" spans="3:3">
      <c r="C453" s="1"/>
    </row>
    <row r="454" spans="3:3">
      <c r="C454" s="1"/>
    </row>
    <row r="455" spans="3:3">
      <c r="C455" s="1"/>
    </row>
    <row r="456" spans="3:3">
      <c r="C456" s="1"/>
    </row>
    <row r="457" spans="3:3">
      <c r="C457" s="1"/>
    </row>
    <row r="458" spans="3:3">
      <c r="C458" s="1"/>
    </row>
    <row r="459" spans="3:3">
      <c r="C459" s="1"/>
    </row>
    <row r="460" spans="3:3">
      <c r="C460" s="1"/>
    </row>
    <row r="461" spans="3:3">
      <c r="C461" s="1"/>
    </row>
    <row r="462" spans="3:3">
      <c r="C462" s="1"/>
    </row>
    <row r="463" spans="3:3">
      <c r="C463" s="1"/>
    </row>
    <row r="464" spans="3:3">
      <c r="C464" s="1"/>
    </row>
    <row r="465" spans="3:3">
      <c r="C465" s="1"/>
    </row>
    <row r="466" spans="3:3">
      <c r="C466" s="1"/>
    </row>
    <row r="467" spans="3:3">
      <c r="C467" s="1"/>
    </row>
    <row r="468" spans="3:3">
      <c r="C468" s="1"/>
    </row>
    <row r="469" spans="3:3">
      <c r="C469" s="1"/>
    </row>
    <row r="470" spans="3:3">
      <c r="C470" s="1"/>
    </row>
    <row r="471" spans="3:3">
      <c r="C471" s="1"/>
    </row>
    <row r="472" spans="3:3">
      <c r="C472" s="1"/>
    </row>
    <row r="473" spans="3:3">
      <c r="C473" s="1"/>
    </row>
    <row r="474" spans="3:3">
      <c r="C474" s="1"/>
    </row>
    <row r="475" spans="3:3">
      <c r="C475" s="1"/>
    </row>
    <row r="476" spans="3:3">
      <c r="C476" s="1"/>
    </row>
    <row r="477" spans="3:3">
      <c r="C477" s="1"/>
    </row>
    <row r="478" spans="3:3">
      <c r="C478" s="1"/>
    </row>
    <row r="479" spans="3:3">
      <c r="C479" s="1"/>
    </row>
    <row r="480" spans="3:3">
      <c r="C480" s="1"/>
    </row>
    <row r="481" spans="3:3">
      <c r="C481" s="1"/>
    </row>
    <row r="482" spans="3:3">
      <c r="C482" s="1"/>
    </row>
    <row r="483" spans="3:3">
      <c r="C483" s="1"/>
    </row>
    <row r="484" spans="3:3">
      <c r="C484" s="1"/>
    </row>
    <row r="485" spans="3:3">
      <c r="C485" s="1"/>
    </row>
    <row r="486" spans="3:3">
      <c r="C486" s="1"/>
    </row>
    <row r="487" spans="3:3">
      <c r="C487" s="1"/>
    </row>
    <row r="488" spans="3:3">
      <c r="C488" s="1"/>
    </row>
    <row r="489" spans="3:3">
      <c r="C489" s="1"/>
    </row>
    <row r="490" spans="3:3">
      <c r="C490" s="1"/>
    </row>
    <row r="491" spans="3:3">
      <c r="C491" s="1"/>
    </row>
    <row r="492" spans="3:3">
      <c r="C492" s="1"/>
    </row>
    <row r="493" spans="3:3">
      <c r="C493" s="1"/>
    </row>
    <row r="494" spans="3:3">
      <c r="C494" s="1"/>
    </row>
    <row r="495" spans="3:3">
      <c r="C495" s="1"/>
    </row>
    <row r="496" spans="3:3">
      <c r="C496" s="1"/>
    </row>
    <row r="497" spans="3:3">
      <c r="C497" s="1"/>
    </row>
    <row r="498" spans="3:3">
      <c r="C498" s="1"/>
    </row>
    <row r="499" spans="3:3">
      <c r="C499" s="1"/>
    </row>
    <row r="500" spans="3:3">
      <c r="C500" s="1"/>
    </row>
    <row r="501" spans="3:3">
      <c r="C501" s="1"/>
    </row>
    <row r="502" spans="3:3">
      <c r="C502" s="1"/>
    </row>
    <row r="503" spans="3:3">
      <c r="C503" s="1"/>
    </row>
    <row r="504" spans="3:3">
      <c r="C504" s="1"/>
    </row>
    <row r="505" spans="3:3">
      <c r="C505" s="1"/>
    </row>
    <row r="506" spans="3:3">
      <c r="C506" s="1"/>
    </row>
    <row r="507" spans="3:3">
      <c r="C507" s="1"/>
    </row>
    <row r="508" spans="3:3">
      <c r="C508" s="1"/>
    </row>
    <row r="509" spans="3:3">
      <c r="C509" s="1"/>
    </row>
    <row r="510" spans="3:3">
      <c r="C510" s="1"/>
    </row>
    <row r="511" spans="3:3">
      <c r="C511" s="1"/>
    </row>
    <row r="512" spans="3:3">
      <c r="C512" s="1"/>
    </row>
    <row r="513" spans="3:3">
      <c r="C513" s="1"/>
    </row>
    <row r="514" spans="3:3">
      <c r="C514" s="1"/>
    </row>
    <row r="515" spans="3:3">
      <c r="C515" s="1"/>
    </row>
    <row r="516" spans="3:3">
      <c r="C516" s="1"/>
    </row>
    <row r="517" spans="3:3">
      <c r="C517" s="1"/>
    </row>
    <row r="518" spans="3:3">
      <c r="C518" s="1"/>
    </row>
    <row r="519" spans="3:3">
      <c r="C519" s="1"/>
    </row>
    <row r="520" spans="3:3">
      <c r="C520" s="1"/>
    </row>
    <row r="521" spans="3:3">
      <c r="C521" s="1"/>
    </row>
    <row r="522" spans="3:3">
      <c r="C522" s="1"/>
    </row>
    <row r="523" spans="3:3">
      <c r="C523" s="1"/>
    </row>
    <row r="524" spans="3:3">
      <c r="C524" s="1"/>
    </row>
    <row r="525" spans="3:3">
      <c r="C525" s="1"/>
    </row>
    <row r="526" spans="3:3">
      <c r="C526" s="1"/>
    </row>
    <row r="527" spans="3:3">
      <c r="C527" s="1"/>
    </row>
    <row r="528" spans="3:3">
      <c r="C528" s="1"/>
    </row>
    <row r="529" spans="3:3">
      <c r="C529" s="1"/>
    </row>
    <row r="530" spans="3:3">
      <c r="C530" s="1"/>
    </row>
    <row r="531" spans="3:3">
      <c r="C531" s="1"/>
    </row>
    <row r="532" spans="3:3">
      <c r="C532" s="1"/>
    </row>
    <row r="533" spans="3:3">
      <c r="C533" s="1"/>
    </row>
    <row r="534" spans="3:3">
      <c r="C534" s="1"/>
    </row>
    <row r="535" spans="3:3">
      <c r="C535" s="1"/>
    </row>
    <row r="536" spans="3:3">
      <c r="C536" s="1"/>
    </row>
    <row r="537" spans="3:3">
      <c r="C537" s="1"/>
    </row>
    <row r="538" spans="3:3">
      <c r="C538" s="1"/>
    </row>
    <row r="539" spans="3:3">
      <c r="C539" s="1"/>
    </row>
    <row r="540" spans="3:3">
      <c r="C540" s="1"/>
    </row>
    <row r="541" spans="3:3">
      <c r="C541" s="1"/>
    </row>
    <row r="542" spans="3:3">
      <c r="C542" s="1"/>
    </row>
    <row r="543" spans="3:3">
      <c r="C543" s="1"/>
    </row>
    <row r="544" spans="3:3">
      <c r="C544" s="1"/>
    </row>
    <row r="545" spans="3:3">
      <c r="C545" s="1"/>
    </row>
    <row r="546" spans="3:3">
      <c r="C546" s="1"/>
    </row>
    <row r="547" spans="3:3">
      <c r="C547" s="1"/>
    </row>
    <row r="548" spans="3:3">
      <c r="C548" s="1"/>
    </row>
    <row r="549" spans="3:3">
      <c r="C549" s="1"/>
    </row>
    <row r="550" spans="3:3">
      <c r="C550" s="1"/>
    </row>
    <row r="551" spans="3:3">
      <c r="C551" s="1"/>
    </row>
    <row r="552" spans="3:3">
      <c r="C552" s="1"/>
    </row>
    <row r="553" spans="3:3">
      <c r="C553" s="1"/>
    </row>
    <row r="554" spans="3:3">
      <c r="C554" s="1"/>
    </row>
    <row r="555" spans="3:3">
      <c r="C555" s="1"/>
    </row>
    <row r="556" spans="3:3">
      <c r="C556" s="1"/>
    </row>
    <row r="557" spans="3:3">
      <c r="C557" s="1"/>
    </row>
    <row r="558" spans="3:3">
      <c r="C558" s="1"/>
    </row>
    <row r="559" spans="3:3">
      <c r="C559" s="1"/>
    </row>
    <row r="560" spans="3:3">
      <c r="C560" s="1"/>
    </row>
    <row r="561" spans="3:3">
      <c r="C561" s="1"/>
    </row>
    <row r="562" spans="3:3">
      <c r="C562" s="1"/>
    </row>
    <row r="563" spans="3:3">
      <c r="C563" s="1"/>
    </row>
    <row r="564" spans="3:3">
      <c r="C564" s="1"/>
    </row>
    <row r="565" spans="3:3">
      <c r="C565" s="1"/>
    </row>
    <row r="566" spans="3:3">
      <c r="C566" s="1"/>
    </row>
    <row r="567" spans="3:3">
      <c r="C567" s="1"/>
    </row>
    <row r="568" spans="3:3">
      <c r="C568" s="1"/>
    </row>
    <row r="569" spans="3:3">
      <c r="C569" s="1"/>
    </row>
    <row r="570" spans="3:3">
      <c r="C570" s="1"/>
    </row>
    <row r="571" spans="3:3">
      <c r="C571" s="1"/>
    </row>
    <row r="572" spans="3:3">
      <c r="C572" s="1"/>
    </row>
    <row r="573" spans="3:3">
      <c r="C573" s="1"/>
    </row>
    <row r="574" spans="3:3">
      <c r="C574" s="1"/>
    </row>
    <row r="575" spans="3:3">
      <c r="C575" s="1"/>
    </row>
    <row r="576" spans="3:3">
      <c r="C576" s="1"/>
    </row>
    <row r="577" spans="3:3">
      <c r="C577" s="1"/>
    </row>
    <row r="578" spans="3:3">
      <c r="C578" s="1"/>
    </row>
    <row r="579" spans="3:3">
      <c r="C579" s="1"/>
    </row>
    <row r="580" spans="3:3">
      <c r="C580" s="1"/>
    </row>
    <row r="581" spans="3:3">
      <c r="C581" s="1"/>
    </row>
    <row r="582" spans="3:3">
      <c r="C582" s="1"/>
    </row>
  </sheetData>
  <hyperlinks>
    <hyperlink ref="B79" r:id="rId1"/>
    <hyperlink ref="B4" r:id="rId2"/>
    <hyperlink ref="B5" r:id="rId3"/>
    <hyperlink ref="B6" r:id="rId4"/>
    <hyperlink ref="B10" r:id="rId5"/>
    <hyperlink ref="B11" r:id="rId6"/>
    <hyperlink ref="B15" r:id="rId7"/>
    <hyperlink ref="B17" r:id="rId8"/>
    <hyperlink ref="B20" r:id="rId9"/>
    <hyperlink ref="B19" r:id="rId10"/>
    <hyperlink ref="B21" r:id="rId11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B1:E582"/>
  <sheetViews>
    <sheetView topLeftCell="A26" workbookViewId="0">
      <selection activeCell="A49" sqref="A49:XFD49"/>
    </sheetView>
  </sheetViews>
  <sheetFormatPr baseColWidth="10" defaultColWidth="10.875" defaultRowHeight="15"/>
  <cols>
    <col min="1" max="1" width="10.875" style="4"/>
    <col min="2" max="2" width="42.375" style="1" customWidth="1"/>
    <col min="3" max="3" width="15.5" style="2" customWidth="1"/>
    <col min="4" max="4" width="14.875" style="4" customWidth="1"/>
    <col min="5" max="5" width="13.375" style="12" customWidth="1"/>
    <col min="6" max="16384" width="10.875" style="4"/>
  </cols>
  <sheetData>
    <row r="1" spans="2:5">
      <c r="D1" s="1"/>
      <c r="E1" s="3"/>
    </row>
    <row r="2" spans="2:5" ht="21">
      <c r="B2" s="4"/>
      <c r="C2" s="11"/>
      <c r="D2" s="11"/>
      <c r="E2" s="4"/>
    </row>
    <row r="3" spans="2:5" ht="21">
      <c r="B3" s="5" t="s">
        <v>20</v>
      </c>
      <c r="C3" s="5" t="s">
        <v>91</v>
      </c>
      <c r="D3" s="5" t="s">
        <v>92</v>
      </c>
      <c r="E3" s="5" t="s">
        <v>93</v>
      </c>
    </row>
    <row r="4" spans="2:5">
      <c r="B4" s="6" t="s">
        <v>6</v>
      </c>
      <c r="C4" s="6">
        <v>8306100</v>
      </c>
      <c r="D4" s="6" t="s">
        <v>94</v>
      </c>
      <c r="E4" s="6">
        <v>23.7</v>
      </c>
    </row>
    <row r="5" spans="2:5">
      <c r="B5" s="6" t="s">
        <v>7</v>
      </c>
      <c r="C5" s="6">
        <v>334006</v>
      </c>
      <c r="D5" s="6" t="s">
        <v>148</v>
      </c>
      <c r="E5" s="6">
        <v>350</v>
      </c>
    </row>
    <row r="6" spans="2:5">
      <c r="B6" s="6" t="s">
        <v>8</v>
      </c>
      <c r="C6" s="6" t="s">
        <v>16</v>
      </c>
      <c r="D6" s="6"/>
      <c r="E6" s="6">
        <v>27.4</v>
      </c>
    </row>
    <row r="7" spans="2:5">
      <c r="B7" s="6" t="s">
        <v>9</v>
      </c>
      <c r="C7" s="6">
        <v>8482</v>
      </c>
      <c r="D7" s="6"/>
      <c r="E7" s="6">
        <v>2.98</v>
      </c>
    </row>
    <row r="8" spans="2:5">
      <c r="B8" s="6" t="s">
        <v>10</v>
      </c>
      <c r="C8" s="6">
        <v>8484</v>
      </c>
      <c r="D8" s="6"/>
      <c r="E8" s="6">
        <v>1.74</v>
      </c>
    </row>
    <row r="9" spans="2:5">
      <c r="B9" s="6" t="s">
        <v>11</v>
      </c>
      <c r="C9" s="6">
        <v>8961</v>
      </c>
      <c r="D9" s="6"/>
      <c r="E9" s="6"/>
    </row>
    <row r="10" spans="2:5">
      <c r="B10" s="6" t="s">
        <v>12</v>
      </c>
      <c r="C10" s="6" t="s">
        <v>17</v>
      </c>
      <c r="D10" s="6"/>
      <c r="E10" s="6">
        <v>9.51</v>
      </c>
    </row>
    <row r="11" spans="2:5">
      <c r="B11" s="6" t="s">
        <v>13</v>
      </c>
      <c r="C11" s="6">
        <v>1125011</v>
      </c>
      <c r="D11" s="6" t="s">
        <v>100</v>
      </c>
      <c r="E11" s="6">
        <v>173.53</v>
      </c>
    </row>
    <row r="12" spans="2:5">
      <c r="B12" s="6" t="s">
        <v>14</v>
      </c>
      <c r="C12" s="6">
        <v>11251112</v>
      </c>
      <c r="D12" s="6" t="s">
        <v>100</v>
      </c>
      <c r="E12" s="6">
        <v>34.14</v>
      </c>
    </row>
    <row r="13" spans="2:5">
      <c r="B13" s="6" t="s">
        <v>22</v>
      </c>
      <c r="C13" s="6">
        <v>11251114</v>
      </c>
      <c r="D13" s="6" t="s">
        <v>100</v>
      </c>
      <c r="E13" s="6">
        <v>47.4</v>
      </c>
    </row>
    <row r="14" spans="2:5">
      <c r="B14" s="6" t="s">
        <v>23</v>
      </c>
      <c r="C14" s="6">
        <v>11251116</v>
      </c>
      <c r="D14" s="6" t="s">
        <v>100</v>
      </c>
      <c r="E14" s="6">
        <v>61.61</v>
      </c>
    </row>
    <row r="15" spans="2:5">
      <c r="B15" s="7" t="s">
        <v>24</v>
      </c>
      <c r="C15" s="7">
        <v>81881</v>
      </c>
      <c r="D15" s="6" t="s">
        <v>149</v>
      </c>
      <c r="E15" s="6">
        <v>30.28</v>
      </c>
    </row>
    <row r="16" spans="2:5">
      <c r="B16" s="6" t="s">
        <v>25</v>
      </c>
      <c r="C16" s="6">
        <v>8191120</v>
      </c>
      <c r="D16" s="7" t="s">
        <v>150</v>
      </c>
      <c r="E16" s="7">
        <v>6.81</v>
      </c>
    </row>
    <row r="17" spans="2:5">
      <c r="B17" s="6" t="s">
        <v>26</v>
      </c>
      <c r="C17" s="6">
        <v>11141</v>
      </c>
      <c r="D17" s="6" t="s">
        <v>100</v>
      </c>
      <c r="E17" s="6">
        <v>35.9</v>
      </c>
    </row>
    <row r="18" spans="2:5">
      <c r="B18" s="6" t="s">
        <v>27</v>
      </c>
      <c r="C18" s="6">
        <v>1110460</v>
      </c>
      <c r="D18" s="6" t="s">
        <v>100</v>
      </c>
      <c r="E18" s="6"/>
    </row>
    <row r="19" spans="2:5">
      <c r="B19" s="6" t="s">
        <v>28</v>
      </c>
      <c r="C19" s="6">
        <v>2011318</v>
      </c>
      <c r="D19" s="6"/>
      <c r="E19" s="6">
        <v>38.090000000000003</v>
      </c>
    </row>
    <row r="20" spans="2:5">
      <c r="B20" s="6" t="s">
        <v>29</v>
      </c>
      <c r="C20" s="6">
        <v>11220425</v>
      </c>
      <c r="D20" s="6" t="s">
        <v>100</v>
      </c>
      <c r="E20" s="6">
        <v>39.78</v>
      </c>
    </row>
    <row r="21" spans="2:5">
      <c r="B21" s="6" t="s">
        <v>30</v>
      </c>
      <c r="C21" s="6">
        <v>207649</v>
      </c>
      <c r="D21" s="6" t="s">
        <v>149</v>
      </c>
      <c r="E21" s="6">
        <v>73.8</v>
      </c>
    </row>
    <row r="22" spans="2:5">
      <c r="B22" s="6" t="s">
        <v>31</v>
      </c>
      <c r="C22" s="6">
        <v>20824</v>
      </c>
      <c r="D22" s="6"/>
      <c r="E22" s="6">
        <v>12.59</v>
      </c>
    </row>
    <row r="23" spans="2:5">
      <c r="B23" s="6" t="s">
        <v>32</v>
      </c>
      <c r="C23" s="6">
        <v>20823</v>
      </c>
      <c r="D23" s="6"/>
      <c r="E23" s="6">
        <v>13.77</v>
      </c>
    </row>
    <row r="24" spans="2:5">
      <c r="B24" s="6" t="s">
        <v>33</v>
      </c>
      <c r="C24" s="6">
        <v>192703</v>
      </c>
      <c r="D24" s="6" t="s">
        <v>102</v>
      </c>
      <c r="E24" s="6">
        <v>56.16</v>
      </c>
    </row>
    <row r="25" spans="2:5">
      <c r="B25" s="6" t="s">
        <v>34</v>
      </c>
      <c r="C25" s="6">
        <v>2607017328</v>
      </c>
      <c r="D25" s="6" t="s">
        <v>151</v>
      </c>
      <c r="E25" s="6">
        <v>20</v>
      </c>
    </row>
    <row r="26" spans="2:5">
      <c r="B26" s="6" t="s">
        <v>35</v>
      </c>
      <c r="C26" s="7">
        <v>82331</v>
      </c>
      <c r="D26" s="6"/>
      <c r="E26" s="6">
        <v>7.84</v>
      </c>
    </row>
    <row r="27" spans="2:5">
      <c r="B27" s="6" t="s">
        <v>36</v>
      </c>
      <c r="C27" s="6">
        <v>11211640</v>
      </c>
      <c r="D27" s="7" t="s">
        <v>100</v>
      </c>
      <c r="E27" s="7">
        <v>26.93</v>
      </c>
    </row>
    <row r="28" spans="2:5">
      <c r="B28" s="6" t="s">
        <v>37</v>
      </c>
      <c r="C28" s="6">
        <v>11210335</v>
      </c>
      <c r="D28" s="6" t="s">
        <v>100</v>
      </c>
      <c r="E28" s="6">
        <v>37.4</v>
      </c>
    </row>
    <row r="29" spans="2:5">
      <c r="B29" s="6" t="s">
        <v>38</v>
      </c>
      <c r="C29" s="6">
        <v>11214040</v>
      </c>
      <c r="D29" s="6" t="s">
        <v>100</v>
      </c>
      <c r="E29" s="6">
        <v>46.05</v>
      </c>
    </row>
    <row r="30" spans="2:5">
      <c r="B30" s="6" t="s">
        <v>39</v>
      </c>
      <c r="C30" s="6">
        <v>826285</v>
      </c>
      <c r="D30" s="6" t="s">
        <v>152</v>
      </c>
      <c r="E30" s="6">
        <v>9.56</v>
      </c>
    </row>
    <row r="31" spans="2:5">
      <c r="B31" s="7" t="s">
        <v>40</v>
      </c>
      <c r="C31" s="6" t="s">
        <v>153</v>
      </c>
      <c r="D31" s="6" t="s">
        <v>154</v>
      </c>
      <c r="E31" s="6">
        <v>10.78</v>
      </c>
    </row>
    <row r="32" spans="2:5">
      <c r="B32" s="6" t="s">
        <v>41</v>
      </c>
      <c r="C32" s="6">
        <v>82881</v>
      </c>
      <c r="D32" s="6" t="s">
        <v>155</v>
      </c>
      <c r="E32" s="6">
        <v>122.5</v>
      </c>
    </row>
    <row r="33" spans="2:5">
      <c r="B33" s="6" t="s">
        <v>42</v>
      </c>
      <c r="C33" s="6">
        <v>383010</v>
      </c>
      <c r="D33" s="6" t="s">
        <v>156</v>
      </c>
      <c r="E33" s="6">
        <v>112.61</v>
      </c>
    </row>
    <row r="34" spans="2:5">
      <c r="B34" s="6" t="s">
        <v>43</v>
      </c>
      <c r="C34" s="6">
        <v>11221250</v>
      </c>
      <c r="D34" s="6" t="s">
        <v>100</v>
      </c>
      <c r="E34" s="6">
        <v>0</v>
      </c>
    </row>
    <row r="35" spans="2:5">
      <c r="B35" s="6" t="s">
        <v>44</v>
      </c>
      <c r="C35" s="6">
        <v>83068</v>
      </c>
      <c r="D35" s="6" t="s">
        <v>94</v>
      </c>
      <c r="E35" s="6">
        <v>97</v>
      </c>
    </row>
    <row r="36" spans="2:5">
      <c r="B36" s="6" t="s">
        <v>45</v>
      </c>
      <c r="C36" s="6">
        <v>88871</v>
      </c>
      <c r="D36" s="6"/>
      <c r="E36" s="6">
        <v>110</v>
      </c>
    </row>
    <row r="37" spans="2:5">
      <c r="B37" s="6" t="s">
        <v>46</v>
      </c>
      <c r="C37" s="6">
        <v>671100</v>
      </c>
      <c r="D37" s="6" t="s">
        <v>157</v>
      </c>
      <c r="E37" s="6">
        <v>27.85</v>
      </c>
    </row>
    <row r="38" spans="2:5">
      <c r="B38" s="6" t="s">
        <v>47</v>
      </c>
      <c r="C38" s="6">
        <v>836410</v>
      </c>
      <c r="D38" s="6" t="s">
        <v>157</v>
      </c>
      <c r="E38" s="6">
        <v>76.989999999999995</v>
      </c>
    </row>
    <row r="39" spans="2:5">
      <c r="B39" s="6" t="s">
        <v>48</v>
      </c>
      <c r="C39" s="7"/>
      <c r="D39" s="6"/>
      <c r="E39" s="6">
        <v>0</v>
      </c>
    </row>
    <row r="40" spans="2:5">
      <c r="B40" s="6" t="s">
        <v>49</v>
      </c>
      <c r="C40" s="6">
        <v>101013</v>
      </c>
      <c r="D40" s="7"/>
      <c r="E40" s="7">
        <v>20</v>
      </c>
    </row>
    <row r="41" spans="2:5">
      <c r="B41" s="6" t="s">
        <v>50</v>
      </c>
      <c r="C41" s="6" t="s">
        <v>158</v>
      </c>
      <c r="D41" s="6" t="s">
        <v>152</v>
      </c>
      <c r="E41" s="6">
        <v>74</v>
      </c>
    </row>
    <row r="42" spans="2:5">
      <c r="B42" s="6" t="s">
        <v>51</v>
      </c>
      <c r="C42" s="6">
        <v>205365</v>
      </c>
      <c r="D42" s="6" t="s">
        <v>159</v>
      </c>
      <c r="E42" s="6">
        <v>57.23</v>
      </c>
    </row>
    <row r="43" spans="2:5">
      <c r="B43" s="6" t="s">
        <v>52</v>
      </c>
      <c r="C43" s="6" t="s">
        <v>160</v>
      </c>
      <c r="D43" s="6" t="s">
        <v>161</v>
      </c>
      <c r="E43" s="6">
        <v>87</v>
      </c>
    </row>
    <row r="44" spans="2:5">
      <c r="B44" s="6" t="s">
        <v>53</v>
      </c>
      <c r="C44" s="6">
        <v>848450</v>
      </c>
      <c r="D44" s="6" t="s">
        <v>162</v>
      </c>
      <c r="E44" s="6">
        <v>27.5</v>
      </c>
    </row>
    <row r="45" spans="2:5">
      <c r="B45" s="6" t="s">
        <v>54</v>
      </c>
      <c r="C45" s="6"/>
      <c r="D45" s="6"/>
      <c r="E45" s="6">
        <v>0</v>
      </c>
    </row>
    <row r="46" spans="2:5">
      <c r="B46" s="6" t="s">
        <v>55</v>
      </c>
      <c r="C46" s="6">
        <v>2841</v>
      </c>
      <c r="D46" s="6" t="s">
        <v>150</v>
      </c>
      <c r="E46" s="6">
        <v>8.7200000000000006</v>
      </c>
    </row>
    <row r="47" spans="2:5">
      <c r="B47" s="6" t="s">
        <v>56</v>
      </c>
      <c r="C47" s="6">
        <v>855430</v>
      </c>
      <c r="D47" s="6" t="s">
        <v>150</v>
      </c>
      <c r="E47" s="6">
        <v>7.74</v>
      </c>
    </row>
    <row r="48" spans="2:5">
      <c r="B48" s="6" t="s">
        <v>57</v>
      </c>
      <c r="C48" s="6">
        <v>85754</v>
      </c>
      <c r="D48" s="6" t="s">
        <v>150</v>
      </c>
      <c r="E48" s="6">
        <v>14.75</v>
      </c>
    </row>
    <row r="49" spans="2:5">
      <c r="B49" s="6" t="s">
        <v>58</v>
      </c>
      <c r="C49" s="6">
        <v>87425</v>
      </c>
      <c r="D49" s="6"/>
      <c r="E49" s="6">
        <v>12.25</v>
      </c>
    </row>
    <row r="50" spans="2:5">
      <c r="B50" s="6" t="s">
        <v>59</v>
      </c>
      <c r="C50" s="6">
        <v>11210312</v>
      </c>
      <c r="D50" s="6" t="s">
        <v>100</v>
      </c>
      <c r="E50" s="6">
        <v>14.48</v>
      </c>
    </row>
    <row r="51" spans="2:5">
      <c r="B51" s="6" t="s">
        <v>60</v>
      </c>
      <c r="C51" s="7">
        <v>8612330</v>
      </c>
      <c r="D51" s="6" t="s">
        <v>102</v>
      </c>
      <c r="E51" s="6">
        <v>29.01</v>
      </c>
    </row>
    <row r="52" spans="2:5">
      <c r="B52" s="6" t="s">
        <v>61</v>
      </c>
      <c r="C52" s="6" t="s">
        <v>163</v>
      </c>
      <c r="D52" s="7"/>
      <c r="E52" s="7"/>
    </row>
    <row r="53" spans="2:5">
      <c r="B53" s="6" t="s">
        <v>62</v>
      </c>
      <c r="C53" s="6" t="s">
        <v>164</v>
      </c>
      <c r="D53" s="6" t="s">
        <v>130</v>
      </c>
      <c r="E53" s="6">
        <v>161.1</v>
      </c>
    </row>
    <row r="54" spans="2:5">
      <c r="B54" s="6" t="s">
        <v>63</v>
      </c>
      <c r="C54" s="6">
        <v>86178</v>
      </c>
      <c r="D54" s="6" t="s">
        <v>102</v>
      </c>
      <c r="E54" s="6">
        <v>44.31</v>
      </c>
    </row>
    <row r="55" spans="2:5">
      <c r="B55" s="6" t="s">
        <v>64</v>
      </c>
      <c r="C55" s="6">
        <v>864210</v>
      </c>
      <c r="D55" s="6"/>
      <c r="E55" s="6">
        <v>11.83</v>
      </c>
    </row>
    <row r="56" spans="2:5">
      <c r="B56" s="6" t="s">
        <v>65</v>
      </c>
      <c r="C56" s="6">
        <v>86531</v>
      </c>
      <c r="D56" s="6"/>
      <c r="E56" s="6">
        <v>15.19</v>
      </c>
    </row>
    <row r="57" spans="2:5">
      <c r="B57" s="6" t="s">
        <v>66</v>
      </c>
      <c r="C57" s="6" t="s">
        <v>165</v>
      </c>
      <c r="D57" s="6"/>
      <c r="E57" s="6"/>
    </row>
    <row r="58" spans="2:5">
      <c r="B58" s="6" t="s">
        <v>67</v>
      </c>
      <c r="C58" s="6">
        <v>86681</v>
      </c>
      <c r="D58" s="6"/>
      <c r="E58" s="6">
        <v>22.15</v>
      </c>
    </row>
    <row r="59" spans="2:5">
      <c r="B59" s="6" t="s">
        <v>68</v>
      </c>
      <c r="C59" s="6">
        <v>1631</v>
      </c>
      <c r="D59" s="6"/>
      <c r="E59" s="6">
        <v>16.29</v>
      </c>
    </row>
    <row r="60" spans="2:5">
      <c r="B60" s="6" t="s">
        <v>69</v>
      </c>
      <c r="C60" s="6">
        <v>204121</v>
      </c>
      <c r="D60" s="6"/>
      <c r="E60" s="6">
        <v>35.49</v>
      </c>
    </row>
    <row r="61" spans="2:5">
      <c r="B61" s="6" t="s">
        <v>70</v>
      </c>
      <c r="C61" s="6">
        <v>11252644</v>
      </c>
      <c r="D61" s="6" t="s">
        <v>100</v>
      </c>
      <c r="E61" s="6">
        <v>162</v>
      </c>
    </row>
    <row r="62" spans="2:5">
      <c r="B62" s="6" t="s">
        <v>71</v>
      </c>
      <c r="C62" s="6">
        <v>205001</v>
      </c>
      <c r="D62" s="6"/>
      <c r="E62" s="6">
        <v>14.21</v>
      </c>
    </row>
    <row r="63" spans="2:5">
      <c r="B63" s="6" t="s">
        <v>72</v>
      </c>
      <c r="C63" s="6">
        <v>86662</v>
      </c>
      <c r="D63" s="6" t="s">
        <v>131</v>
      </c>
      <c r="E63" s="6">
        <v>19.5</v>
      </c>
    </row>
    <row r="64" spans="2:5">
      <c r="B64" s="6" t="s">
        <v>73</v>
      </c>
      <c r="C64" s="7">
        <v>86631</v>
      </c>
      <c r="D64" s="6" t="s">
        <v>166</v>
      </c>
      <c r="E64" s="6">
        <v>31.29</v>
      </c>
    </row>
    <row r="65" spans="2:5">
      <c r="B65" s="6" t="s">
        <v>74</v>
      </c>
      <c r="C65" s="6" t="s">
        <v>167</v>
      </c>
      <c r="D65" s="7"/>
      <c r="E65" s="7">
        <v>13.88</v>
      </c>
    </row>
    <row r="66" spans="2:5">
      <c r="B66" s="7" t="s">
        <v>75</v>
      </c>
      <c r="C66" s="6">
        <v>88398613</v>
      </c>
      <c r="D66" s="6"/>
      <c r="E66" s="6">
        <v>37.08</v>
      </c>
    </row>
    <row r="67" spans="2:5">
      <c r="B67" s="6" t="s">
        <v>76</v>
      </c>
      <c r="C67" s="6">
        <v>4225</v>
      </c>
      <c r="D67" s="6"/>
      <c r="E67" s="6">
        <v>27.83</v>
      </c>
    </row>
    <row r="68" spans="2:5">
      <c r="B68" s="6" t="s">
        <v>77</v>
      </c>
      <c r="C68" s="6">
        <v>41504</v>
      </c>
      <c r="D68" s="6"/>
      <c r="E68" s="6">
        <v>624</v>
      </c>
    </row>
    <row r="69" spans="2:5">
      <c r="B69" s="6" t="s">
        <v>78</v>
      </c>
      <c r="C69" s="6" t="s">
        <v>168</v>
      </c>
      <c r="D69" s="6" t="s">
        <v>94</v>
      </c>
      <c r="E69" s="6">
        <v>57</v>
      </c>
    </row>
    <row r="70" spans="2:5">
      <c r="B70" s="6" t="s">
        <v>79</v>
      </c>
      <c r="C70" s="6"/>
      <c r="D70" s="6"/>
      <c r="E70" s="6">
        <v>0</v>
      </c>
    </row>
    <row r="71" spans="2:5">
      <c r="B71" s="6" t="s">
        <v>80</v>
      </c>
      <c r="C71" s="6">
        <v>891122</v>
      </c>
      <c r="D71" s="6"/>
      <c r="E71" s="6">
        <v>7.79</v>
      </c>
    </row>
    <row r="72" spans="2:5">
      <c r="B72" s="6" t="s">
        <v>81</v>
      </c>
      <c r="C72" s="6">
        <v>2060305</v>
      </c>
      <c r="D72" s="6"/>
      <c r="E72" s="6">
        <v>2.39</v>
      </c>
    </row>
    <row r="73" spans="2:5">
      <c r="B73" s="6" t="s">
        <v>81</v>
      </c>
      <c r="C73" s="6">
        <v>2060350</v>
      </c>
      <c r="D73" s="6"/>
      <c r="E73" s="6">
        <v>2.7</v>
      </c>
    </row>
    <row r="74" spans="2:5">
      <c r="B74" s="6" t="s">
        <v>82</v>
      </c>
      <c r="C74" s="6" t="s">
        <v>165</v>
      </c>
      <c r="D74" s="6"/>
      <c r="E74" s="6">
        <v>0</v>
      </c>
    </row>
    <row r="75" spans="2:5">
      <c r="B75" s="6" t="s">
        <v>83</v>
      </c>
      <c r="C75" s="6" t="s">
        <v>165</v>
      </c>
      <c r="D75" s="6"/>
      <c r="E75" s="6">
        <v>0</v>
      </c>
    </row>
    <row r="76" spans="2:5">
      <c r="B76" s="6" t="s">
        <v>84</v>
      </c>
      <c r="C76" s="6">
        <v>2060200</v>
      </c>
      <c r="D76" s="6"/>
      <c r="E76" s="6">
        <v>16.95</v>
      </c>
    </row>
    <row r="77" spans="2:5">
      <c r="B77" s="6" t="s">
        <v>85</v>
      </c>
      <c r="C77" s="7">
        <v>894414</v>
      </c>
      <c r="D77" s="6"/>
      <c r="E77" s="6">
        <v>4.97</v>
      </c>
    </row>
    <row r="78" spans="2:5">
      <c r="B78" s="6" t="s">
        <v>86</v>
      </c>
      <c r="C78" s="6">
        <v>894714</v>
      </c>
      <c r="D78" s="7"/>
      <c r="E78" s="7">
        <v>6.23</v>
      </c>
    </row>
    <row r="79" spans="2:5">
      <c r="B79" s="6" t="s">
        <v>87</v>
      </c>
      <c r="C79" s="6" t="s">
        <v>169</v>
      </c>
      <c r="D79" s="6" t="s">
        <v>130</v>
      </c>
      <c r="E79" s="6">
        <v>100</v>
      </c>
    </row>
    <row r="80" spans="2:5">
      <c r="B80" s="6" t="s">
        <v>88</v>
      </c>
      <c r="C80" s="6" t="s">
        <v>170</v>
      </c>
      <c r="D80" s="6"/>
      <c r="E80" s="6">
        <v>0</v>
      </c>
    </row>
    <row r="81" spans="2:5">
      <c r="B81" s="6" t="s">
        <v>89</v>
      </c>
      <c r="C81" s="6">
        <v>1117045</v>
      </c>
      <c r="D81" s="6" t="s">
        <v>100</v>
      </c>
      <c r="E81" s="6">
        <v>0</v>
      </c>
    </row>
    <row r="82" spans="2:5">
      <c r="B82" s="6"/>
      <c r="C82" s="6"/>
      <c r="D82" s="6"/>
      <c r="E82" s="6"/>
    </row>
    <row r="83" spans="2:5">
      <c r="B83" s="6"/>
      <c r="C83" s="6"/>
      <c r="D83" s="6"/>
      <c r="E83" s="6"/>
    </row>
    <row r="84" spans="2:5">
      <c r="B84" s="7"/>
      <c r="C84" s="6"/>
      <c r="D84" s="6"/>
      <c r="E84" s="6"/>
    </row>
    <row r="85" spans="2:5">
      <c r="B85" s="6"/>
      <c r="C85" s="6"/>
      <c r="D85" s="6"/>
      <c r="E85" s="6"/>
    </row>
    <row r="86" spans="2:5">
      <c r="B86" s="8"/>
      <c r="C86" s="9"/>
      <c r="D86" s="1"/>
    </row>
    <row r="87" spans="2:5">
      <c r="B87" s="8"/>
      <c r="C87" s="9"/>
      <c r="D87" s="1"/>
    </row>
    <row r="88" spans="2:5">
      <c r="B88" s="8"/>
      <c r="C88" s="9"/>
      <c r="D88" s="1"/>
    </row>
    <row r="89" spans="2:5">
      <c r="B89" s="8"/>
      <c r="C89" s="9"/>
      <c r="D89" s="1"/>
    </row>
    <row r="90" spans="2:5">
      <c r="B90" s="8"/>
      <c r="C90" s="9"/>
      <c r="D90" s="1"/>
    </row>
    <row r="91" spans="2:5">
      <c r="B91" s="8"/>
      <c r="C91" s="9"/>
      <c r="D91" s="1"/>
    </row>
    <row r="92" spans="2:5">
      <c r="B92" s="8"/>
      <c r="C92" s="9"/>
      <c r="D92" s="1"/>
    </row>
    <row r="93" spans="2:5">
      <c r="B93" s="8"/>
      <c r="C93" s="9"/>
      <c r="D93" s="1"/>
    </row>
    <row r="94" spans="2:5">
      <c r="B94" s="8"/>
      <c r="C94" s="9"/>
      <c r="D94" s="1"/>
    </row>
    <row r="95" spans="2:5">
      <c r="B95" s="8"/>
      <c r="C95" s="9"/>
      <c r="D95" s="1"/>
    </row>
    <row r="96" spans="2:5">
      <c r="B96" s="8"/>
      <c r="C96" s="9"/>
      <c r="D96" s="1"/>
    </row>
    <row r="97" spans="2:4">
      <c r="B97" s="8"/>
      <c r="C97" s="9"/>
      <c r="D97" s="1"/>
    </row>
    <row r="98" spans="2:4">
      <c r="B98" s="8"/>
      <c r="C98" s="9"/>
      <c r="D98" s="1"/>
    </row>
    <row r="99" spans="2:4">
      <c r="B99" s="8"/>
      <c r="C99" s="9"/>
      <c r="D99" s="1"/>
    </row>
    <row r="100" spans="2:4">
      <c r="B100" s="8"/>
      <c r="C100" s="9"/>
      <c r="D100" s="1"/>
    </row>
    <row r="101" spans="2:4">
      <c r="B101" s="8"/>
      <c r="C101" s="9"/>
      <c r="D101" s="1"/>
    </row>
    <row r="102" spans="2:4">
      <c r="B102" s="8"/>
      <c r="C102" s="9"/>
      <c r="D102" s="1"/>
    </row>
    <row r="103" spans="2:4">
      <c r="B103" s="8"/>
      <c r="C103" s="9"/>
      <c r="D103" s="1"/>
    </row>
    <row r="104" spans="2:4">
      <c r="B104" s="8"/>
      <c r="C104" s="9"/>
      <c r="D104" s="1"/>
    </row>
    <row r="105" spans="2:4">
      <c r="B105" s="8"/>
      <c r="C105" s="9"/>
      <c r="D105" s="1"/>
    </row>
    <row r="106" spans="2:4">
      <c r="B106" s="8"/>
      <c r="C106" s="9"/>
      <c r="D106" s="1"/>
    </row>
    <row r="107" spans="2:4">
      <c r="B107" s="8"/>
      <c r="C107" s="9"/>
      <c r="D107" s="1"/>
    </row>
    <row r="108" spans="2:4">
      <c r="B108" s="8"/>
      <c r="C108" s="9"/>
      <c r="D108" s="1"/>
    </row>
    <row r="109" spans="2:4">
      <c r="B109" s="8"/>
      <c r="C109" s="9"/>
      <c r="D109" s="1"/>
    </row>
    <row r="110" spans="2:4">
      <c r="B110" s="8"/>
      <c r="C110" s="9"/>
      <c r="D110" s="1"/>
    </row>
    <row r="111" spans="2:4">
      <c r="B111" s="8"/>
      <c r="C111" s="9"/>
      <c r="D111" s="1"/>
    </row>
    <row r="112" spans="2:4">
      <c r="B112" s="8"/>
      <c r="C112" s="9"/>
      <c r="D112" s="1"/>
    </row>
    <row r="113" spans="2:4">
      <c r="B113" s="8"/>
      <c r="C113" s="9"/>
      <c r="D113" s="1"/>
    </row>
    <row r="114" spans="2:4">
      <c r="B114" s="8"/>
      <c r="C114" s="9"/>
      <c r="D114" s="1"/>
    </row>
    <row r="115" spans="2:4">
      <c r="B115" s="8"/>
      <c r="C115" s="9"/>
      <c r="D115" s="1"/>
    </row>
    <row r="116" spans="2:4">
      <c r="B116" s="8"/>
      <c r="C116" s="9"/>
      <c r="D116" s="1"/>
    </row>
    <row r="117" spans="2:4">
      <c r="B117" s="8"/>
      <c r="C117" s="9"/>
      <c r="D117" s="1"/>
    </row>
    <row r="118" spans="2:4">
      <c r="B118" s="8"/>
      <c r="C118" s="9"/>
      <c r="D118" s="1"/>
    </row>
    <row r="119" spans="2:4">
      <c r="B119" s="8"/>
      <c r="C119" s="9"/>
      <c r="D119" s="1"/>
    </row>
    <row r="120" spans="2:4">
      <c r="B120" s="8"/>
      <c r="C120" s="9"/>
      <c r="D120" s="1"/>
    </row>
    <row r="121" spans="2:4">
      <c r="B121" s="8"/>
      <c r="C121" s="9"/>
      <c r="D121" s="1"/>
    </row>
    <row r="122" spans="2:4">
      <c r="B122" s="8"/>
      <c r="C122" s="9"/>
      <c r="D122" s="1"/>
    </row>
    <row r="123" spans="2:4">
      <c r="B123" s="8"/>
      <c r="C123" s="9"/>
      <c r="D123" s="1"/>
    </row>
    <row r="124" spans="2:4">
      <c r="B124" s="8"/>
      <c r="C124" s="9"/>
      <c r="D124" s="1"/>
    </row>
    <row r="125" spans="2:4">
      <c r="B125" s="8"/>
      <c r="C125" s="9"/>
      <c r="D125" s="1"/>
    </row>
    <row r="126" spans="2:4">
      <c r="B126" s="8"/>
      <c r="C126" s="9"/>
      <c r="D126" s="1"/>
    </row>
    <row r="127" spans="2:4">
      <c r="B127" s="8"/>
      <c r="C127" s="9"/>
      <c r="D127" s="1"/>
    </row>
    <row r="128" spans="2:4">
      <c r="B128" s="8"/>
      <c r="C128" s="9"/>
      <c r="D128" s="1"/>
    </row>
    <row r="129" spans="2:4">
      <c r="B129" s="8"/>
      <c r="C129" s="9"/>
      <c r="D129" s="1"/>
    </row>
    <row r="130" spans="2:4">
      <c r="B130" s="8"/>
      <c r="C130" s="9"/>
      <c r="D130" s="1"/>
    </row>
    <row r="131" spans="2:4">
      <c r="B131" s="8"/>
      <c r="C131" s="9"/>
      <c r="D131" s="1"/>
    </row>
    <row r="132" spans="2:4">
      <c r="B132" s="8"/>
      <c r="C132" s="9"/>
      <c r="D132" s="1"/>
    </row>
    <row r="133" spans="2:4">
      <c r="B133" s="8"/>
      <c r="C133" s="9"/>
      <c r="D133" s="1"/>
    </row>
    <row r="134" spans="2:4">
      <c r="B134" s="8"/>
      <c r="C134" s="9"/>
      <c r="D134" s="1"/>
    </row>
    <row r="135" spans="2:4">
      <c r="B135" s="8"/>
      <c r="C135" s="9"/>
      <c r="D135" s="1"/>
    </row>
    <row r="136" spans="2:4">
      <c r="B136" s="8"/>
      <c r="C136" s="9"/>
      <c r="D136" s="1"/>
    </row>
    <row r="137" spans="2:4">
      <c r="B137" s="8"/>
      <c r="C137" s="9"/>
      <c r="D137" s="1"/>
    </row>
    <row r="138" spans="2:4">
      <c r="B138" s="8"/>
      <c r="C138" s="9"/>
      <c r="D138" s="1"/>
    </row>
    <row r="139" spans="2:4">
      <c r="B139" s="8"/>
      <c r="C139" s="9"/>
      <c r="D139" s="1"/>
    </row>
    <row r="140" spans="2:4">
      <c r="B140" s="8"/>
      <c r="C140" s="9"/>
      <c r="D140" s="1"/>
    </row>
    <row r="141" spans="2:4">
      <c r="B141" s="8"/>
      <c r="C141" s="9"/>
      <c r="D141" s="1"/>
    </row>
    <row r="142" spans="2:4">
      <c r="B142" s="8"/>
      <c r="C142" s="9"/>
      <c r="D142" s="1"/>
    </row>
    <row r="143" spans="2:4">
      <c r="B143" s="8"/>
      <c r="C143" s="9"/>
      <c r="D143" s="1"/>
    </row>
    <row r="144" spans="2:4">
      <c r="B144" s="8"/>
      <c r="C144" s="9"/>
      <c r="D144" s="1"/>
    </row>
    <row r="145" spans="2:4">
      <c r="B145" s="8"/>
      <c r="C145" s="9"/>
      <c r="D145" s="1"/>
    </row>
    <row r="146" spans="2:4">
      <c r="B146" s="8"/>
      <c r="C146" s="9"/>
      <c r="D146" s="1"/>
    </row>
    <row r="147" spans="2:4">
      <c r="B147" s="8"/>
      <c r="C147" s="9"/>
      <c r="D147" s="1"/>
    </row>
    <row r="148" spans="2:4">
      <c r="B148" s="8"/>
      <c r="C148" s="9"/>
      <c r="D148" s="1"/>
    </row>
    <row r="149" spans="2:4">
      <c r="B149" s="8"/>
      <c r="C149" s="9"/>
      <c r="D149" s="1"/>
    </row>
    <row r="150" spans="2:4">
      <c r="B150" s="8"/>
      <c r="C150" s="9"/>
      <c r="D150" s="1"/>
    </row>
    <row r="151" spans="2:4">
      <c r="B151" s="8"/>
      <c r="C151" s="9"/>
      <c r="D151" s="1"/>
    </row>
    <row r="152" spans="2:4">
      <c r="B152" s="8"/>
      <c r="C152" s="9"/>
      <c r="D152" s="1"/>
    </row>
    <row r="153" spans="2:4">
      <c r="B153" s="8"/>
      <c r="C153" s="9"/>
      <c r="D153" s="1"/>
    </row>
    <row r="154" spans="2:4">
      <c r="B154" s="8"/>
      <c r="C154" s="9"/>
      <c r="D154" s="1"/>
    </row>
    <row r="155" spans="2:4">
      <c r="B155" s="8"/>
      <c r="C155" s="9"/>
      <c r="D155" s="1"/>
    </row>
    <row r="156" spans="2:4">
      <c r="B156" s="8"/>
      <c r="C156" s="9"/>
      <c r="D156" s="1"/>
    </row>
    <row r="157" spans="2:4">
      <c r="B157" s="8"/>
      <c r="C157" s="9"/>
      <c r="D157" s="1"/>
    </row>
    <row r="158" spans="2:4">
      <c r="B158" s="8"/>
      <c r="C158" s="9"/>
      <c r="D158" s="1"/>
    </row>
    <row r="159" spans="2:4">
      <c r="B159" s="8"/>
      <c r="C159" s="9"/>
      <c r="D159" s="1"/>
    </row>
    <row r="160" spans="2:4">
      <c r="B160" s="8"/>
      <c r="C160" s="9"/>
      <c r="D160" s="1"/>
    </row>
    <row r="161" spans="2:4">
      <c r="B161" s="8"/>
      <c r="C161" s="9"/>
      <c r="D161" s="1"/>
    </row>
    <row r="162" spans="2:4">
      <c r="B162" s="8"/>
      <c r="C162" s="9"/>
      <c r="D162" s="1"/>
    </row>
    <row r="163" spans="2:4">
      <c r="B163" s="8"/>
      <c r="C163" s="9"/>
      <c r="D163" s="1"/>
    </row>
    <row r="164" spans="2:4">
      <c r="B164" s="8"/>
      <c r="C164" s="9"/>
      <c r="D164" s="1"/>
    </row>
    <row r="165" spans="2:4">
      <c r="B165" s="8"/>
      <c r="C165" s="9"/>
      <c r="D165" s="1"/>
    </row>
    <row r="166" spans="2:4">
      <c r="B166" s="8"/>
      <c r="C166" s="9"/>
      <c r="D166" s="1"/>
    </row>
    <row r="167" spans="2:4">
      <c r="B167" s="8"/>
      <c r="C167" s="9"/>
      <c r="D167" s="1"/>
    </row>
    <row r="168" spans="2:4">
      <c r="B168" s="8"/>
      <c r="C168" s="9"/>
      <c r="D168" s="1"/>
    </row>
    <row r="169" spans="2:4">
      <c r="B169" s="8"/>
      <c r="C169" s="9"/>
      <c r="D169" s="1"/>
    </row>
    <row r="170" spans="2:4">
      <c r="B170" s="8"/>
      <c r="C170" s="9"/>
      <c r="D170" s="1"/>
    </row>
    <row r="171" spans="2:4">
      <c r="B171" s="8"/>
      <c r="C171" s="9"/>
      <c r="D171" s="1"/>
    </row>
    <row r="172" spans="2:4">
      <c r="B172" s="8"/>
      <c r="C172" s="9"/>
      <c r="D172" s="1"/>
    </row>
    <row r="173" spans="2:4">
      <c r="B173" s="8"/>
      <c r="C173" s="9"/>
      <c r="D173" s="1"/>
    </row>
    <row r="174" spans="2:4">
      <c r="B174" s="8"/>
      <c r="C174" s="9"/>
      <c r="D174" s="1"/>
    </row>
    <row r="175" spans="2:4">
      <c r="B175" s="8"/>
      <c r="C175" s="9"/>
      <c r="D175" s="1"/>
    </row>
    <row r="176" spans="2:4">
      <c r="B176" s="8"/>
      <c r="C176" s="9"/>
      <c r="D176" s="1"/>
    </row>
    <row r="177" spans="2:4">
      <c r="B177" s="8"/>
      <c r="C177" s="9"/>
      <c r="D177" s="1"/>
    </row>
    <row r="178" spans="2:4">
      <c r="B178" s="8"/>
      <c r="C178" s="9"/>
      <c r="D178" s="1"/>
    </row>
    <row r="179" spans="2:4">
      <c r="B179" s="8"/>
      <c r="C179" s="9"/>
      <c r="D179" s="1"/>
    </row>
    <row r="180" spans="2:4">
      <c r="B180" s="8"/>
      <c r="C180" s="9"/>
      <c r="D180" s="1"/>
    </row>
    <row r="181" spans="2:4">
      <c r="B181" s="8"/>
      <c r="C181" s="9"/>
      <c r="D181" s="1"/>
    </row>
    <row r="182" spans="2:4">
      <c r="B182" s="8"/>
      <c r="C182" s="9"/>
      <c r="D182" s="1"/>
    </row>
    <row r="183" spans="2:4">
      <c r="B183" s="8"/>
      <c r="C183" s="9"/>
      <c r="D183" s="1"/>
    </row>
    <row r="184" spans="2:4">
      <c r="B184" s="8"/>
      <c r="C184" s="9"/>
      <c r="D184" s="1"/>
    </row>
    <row r="185" spans="2:4">
      <c r="B185" s="8"/>
      <c r="C185" s="9"/>
      <c r="D185" s="1"/>
    </row>
    <row r="186" spans="2:4">
      <c r="B186" s="8"/>
      <c r="C186" s="9"/>
      <c r="D186" s="1"/>
    </row>
    <row r="187" spans="2:4">
      <c r="B187" s="8"/>
      <c r="C187" s="9"/>
      <c r="D187" s="1"/>
    </row>
    <row r="188" spans="2:4">
      <c r="B188" s="8"/>
      <c r="C188" s="9"/>
      <c r="D188" s="1"/>
    </row>
    <row r="189" spans="2:4">
      <c r="B189" s="8"/>
      <c r="C189" s="9"/>
      <c r="D189" s="1"/>
    </row>
    <row r="190" spans="2:4">
      <c r="B190" s="8"/>
      <c r="C190" s="9"/>
      <c r="D190" s="1"/>
    </row>
    <row r="191" spans="2:4">
      <c r="B191" s="8"/>
      <c r="C191" s="9"/>
      <c r="D191" s="1"/>
    </row>
    <row r="192" spans="2:4">
      <c r="B192" s="8"/>
      <c r="C192" s="9"/>
      <c r="D192" s="1"/>
    </row>
    <row r="193" spans="2:4">
      <c r="B193" s="8"/>
      <c r="C193" s="9"/>
      <c r="D193" s="1"/>
    </row>
    <row r="194" spans="2:4">
      <c r="B194" s="8"/>
      <c r="C194" s="9"/>
      <c r="D194" s="1"/>
    </row>
    <row r="195" spans="2:4">
      <c r="B195" s="8"/>
      <c r="C195" s="9"/>
      <c r="D195" s="1"/>
    </row>
    <row r="196" spans="2:4">
      <c r="B196" s="8"/>
      <c r="C196" s="9"/>
      <c r="D196" s="1"/>
    </row>
    <row r="197" spans="2:4">
      <c r="B197" s="8"/>
      <c r="C197" s="9"/>
      <c r="D197" s="1"/>
    </row>
    <row r="198" spans="2:4">
      <c r="B198" s="8"/>
      <c r="C198" s="9"/>
      <c r="D198" s="1"/>
    </row>
    <row r="199" spans="2:4">
      <c r="B199" s="8"/>
      <c r="C199" s="9"/>
      <c r="D199" s="1"/>
    </row>
    <row r="200" spans="2:4">
      <c r="B200" s="8"/>
      <c r="C200" s="9"/>
      <c r="D200" s="1"/>
    </row>
    <row r="201" spans="2:4">
      <c r="B201" s="8"/>
      <c r="C201" s="9"/>
      <c r="D201" s="1"/>
    </row>
    <row r="202" spans="2:4">
      <c r="B202" s="8"/>
      <c r="C202" s="9"/>
      <c r="D202" s="1"/>
    </row>
    <row r="203" spans="2:4">
      <c r="B203" s="8"/>
      <c r="C203" s="9"/>
      <c r="D203" s="1"/>
    </row>
    <row r="204" spans="2:4">
      <c r="B204" s="8"/>
      <c r="C204" s="9"/>
      <c r="D204" s="1"/>
    </row>
    <row r="205" spans="2:4">
      <c r="B205" s="8"/>
      <c r="C205" s="9"/>
      <c r="D205" s="1"/>
    </row>
    <row r="206" spans="2:4">
      <c r="B206" s="8"/>
      <c r="C206" s="9"/>
      <c r="D206" s="1"/>
    </row>
    <row r="207" spans="2:4">
      <c r="B207" s="8"/>
      <c r="C207" s="9"/>
      <c r="D207" s="1"/>
    </row>
    <row r="208" spans="2:4">
      <c r="B208" s="8"/>
      <c r="C208" s="9"/>
      <c r="D208" s="1"/>
    </row>
    <row r="209" spans="2:4">
      <c r="B209" s="8"/>
      <c r="C209" s="9"/>
      <c r="D209" s="1"/>
    </row>
    <row r="210" spans="2:4">
      <c r="B210" s="8"/>
      <c r="C210" s="9"/>
      <c r="D210" s="1"/>
    </row>
    <row r="211" spans="2:4">
      <c r="B211" s="8"/>
      <c r="C211" s="9"/>
      <c r="D211" s="1"/>
    </row>
    <row r="212" spans="2:4">
      <c r="B212" s="8"/>
      <c r="C212" s="9"/>
      <c r="D212" s="1"/>
    </row>
    <row r="213" spans="2:4">
      <c r="B213" s="8"/>
      <c r="C213" s="9"/>
      <c r="D213" s="1"/>
    </row>
    <row r="214" spans="2:4">
      <c r="B214" s="8"/>
      <c r="C214" s="9"/>
      <c r="D214" s="1"/>
    </row>
    <row r="215" spans="2:4">
      <c r="B215" s="8"/>
      <c r="C215" s="9"/>
      <c r="D215" s="1"/>
    </row>
    <row r="216" spans="2:4">
      <c r="B216" s="8"/>
      <c r="C216" s="9"/>
      <c r="D216" s="1"/>
    </row>
    <row r="217" spans="2:4">
      <c r="B217" s="8"/>
      <c r="C217" s="9"/>
      <c r="D217" s="1"/>
    </row>
    <row r="218" spans="2:4">
      <c r="B218" s="8"/>
      <c r="C218" s="9"/>
      <c r="D218" s="1"/>
    </row>
    <row r="219" spans="2:4">
      <c r="B219" s="8"/>
      <c r="C219" s="9"/>
      <c r="D219" s="1"/>
    </row>
    <row r="220" spans="2:4">
      <c r="B220" s="8"/>
      <c r="C220" s="9"/>
      <c r="D220" s="1"/>
    </row>
    <row r="221" spans="2:4">
      <c r="B221" s="8"/>
      <c r="C221" s="9"/>
      <c r="D221" s="1"/>
    </row>
    <row r="222" spans="2:4">
      <c r="B222" s="8"/>
      <c r="C222" s="9"/>
      <c r="D222" s="1"/>
    </row>
    <row r="223" spans="2:4">
      <c r="B223" s="8"/>
      <c r="C223" s="9"/>
      <c r="D223" s="1"/>
    </row>
    <row r="224" spans="2:4">
      <c r="B224" s="8"/>
      <c r="C224" s="9"/>
      <c r="D224" s="1"/>
    </row>
    <row r="225" spans="2:4">
      <c r="B225" s="8"/>
      <c r="C225" s="9"/>
      <c r="D225" s="1"/>
    </row>
    <row r="226" spans="2:4">
      <c r="B226" s="8"/>
      <c r="C226" s="9"/>
      <c r="D226" s="1"/>
    </row>
    <row r="227" spans="2:4">
      <c r="B227" s="8"/>
      <c r="C227" s="9"/>
      <c r="D227" s="1"/>
    </row>
    <row r="228" spans="2:4">
      <c r="B228" s="8"/>
      <c r="C228" s="9"/>
      <c r="D228" s="1"/>
    </row>
    <row r="229" spans="2:4">
      <c r="B229" s="8"/>
      <c r="C229" s="9"/>
      <c r="D229" s="1"/>
    </row>
    <row r="230" spans="2:4">
      <c r="B230" s="8"/>
      <c r="C230" s="9"/>
      <c r="D230" s="1"/>
    </row>
    <row r="231" spans="2:4">
      <c r="B231" s="8"/>
      <c r="C231" s="9"/>
      <c r="D231" s="1"/>
    </row>
    <row r="232" spans="2:4">
      <c r="B232" s="8"/>
      <c r="C232" s="9"/>
      <c r="D232" s="1"/>
    </row>
    <row r="233" spans="2:4">
      <c r="B233" s="8"/>
      <c r="C233" s="9"/>
      <c r="D233" s="1"/>
    </row>
    <row r="234" spans="2:4">
      <c r="B234" s="8"/>
      <c r="C234" s="9"/>
      <c r="D234" s="1"/>
    </row>
    <row r="235" spans="2:4">
      <c r="B235" s="8"/>
      <c r="C235" s="9"/>
      <c r="D235" s="1"/>
    </row>
    <row r="236" spans="2:4">
      <c r="B236" s="8"/>
      <c r="C236" s="9"/>
      <c r="D236" s="1"/>
    </row>
    <row r="237" spans="2:4">
      <c r="B237" s="8"/>
      <c r="C237" s="9"/>
      <c r="D237" s="1"/>
    </row>
    <row r="238" spans="2:4">
      <c r="B238" s="8"/>
      <c r="C238" s="9"/>
      <c r="D238" s="1"/>
    </row>
    <row r="239" spans="2:4">
      <c r="B239" s="8"/>
      <c r="C239" s="9"/>
      <c r="D239" s="1"/>
    </row>
    <row r="240" spans="2:4">
      <c r="B240" s="8"/>
      <c r="C240" s="9"/>
      <c r="D240" s="1"/>
    </row>
    <row r="241" spans="2:4">
      <c r="B241" s="8"/>
      <c r="C241" s="9"/>
      <c r="D241" s="1"/>
    </row>
    <row r="242" spans="2:4">
      <c r="B242" s="8"/>
      <c r="C242" s="9"/>
      <c r="D242" s="1"/>
    </row>
    <row r="243" spans="2:4">
      <c r="B243" s="8"/>
      <c r="C243" s="9"/>
      <c r="D243" s="1"/>
    </row>
    <row r="244" spans="2:4">
      <c r="B244" s="8"/>
      <c r="C244" s="9"/>
      <c r="D244" s="1"/>
    </row>
    <row r="245" spans="2:4">
      <c r="B245" s="8"/>
      <c r="C245" s="9"/>
      <c r="D245" s="1"/>
    </row>
    <row r="246" spans="2:4">
      <c r="B246" s="8"/>
      <c r="C246" s="9"/>
      <c r="D246" s="1"/>
    </row>
    <row r="247" spans="2:4">
      <c r="B247" s="8"/>
      <c r="C247" s="9"/>
      <c r="D247" s="1"/>
    </row>
    <row r="248" spans="2:4">
      <c r="B248" s="8"/>
      <c r="C248" s="9"/>
      <c r="D248" s="1"/>
    </row>
    <row r="249" spans="2:4">
      <c r="B249" s="8"/>
      <c r="C249" s="9"/>
      <c r="D249" s="1"/>
    </row>
    <row r="250" spans="2:4">
      <c r="B250" s="8"/>
      <c r="C250" s="9"/>
      <c r="D250" s="1"/>
    </row>
    <row r="251" spans="2:4">
      <c r="B251" s="8"/>
      <c r="C251" s="9"/>
      <c r="D251" s="1"/>
    </row>
    <row r="252" spans="2:4">
      <c r="B252" s="8"/>
      <c r="C252" s="9"/>
      <c r="D252" s="1"/>
    </row>
    <row r="253" spans="2:4">
      <c r="B253" s="8"/>
      <c r="C253" s="9"/>
      <c r="D253" s="1"/>
    </row>
    <row r="254" spans="2:4">
      <c r="B254" s="8"/>
      <c r="C254" s="9"/>
      <c r="D254" s="1"/>
    </row>
    <row r="255" spans="2:4">
      <c r="B255" s="8"/>
      <c r="C255" s="9"/>
      <c r="D255" s="1"/>
    </row>
    <row r="256" spans="2:4">
      <c r="B256" s="8"/>
      <c r="C256" s="9"/>
      <c r="D256" s="1"/>
    </row>
    <row r="257" spans="2:4">
      <c r="B257" s="8"/>
      <c r="C257" s="9"/>
      <c r="D257" s="1"/>
    </row>
    <row r="258" spans="2:4">
      <c r="B258" s="8"/>
      <c r="C258" s="9"/>
      <c r="D258" s="1"/>
    </row>
    <row r="259" spans="2:4">
      <c r="B259" s="8"/>
      <c r="C259" s="9"/>
      <c r="D259" s="1"/>
    </row>
    <row r="260" spans="2:4">
      <c r="B260" s="8"/>
      <c r="C260" s="9"/>
      <c r="D260" s="1"/>
    </row>
    <row r="261" spans="2:4">
      <c r="B261" s="8"/>
      <c r="C261" s="9"/>
      <c r="D261" s="1"/>
    </row>
    <row r="262" spans="2:4">
      <c r="B262" s="8"/>
      <c r="C262" s="9"/>
      <c r="D262" s="1"/>
    </row>
    <row r="263" spans="2:4">
      <c r="B263" s="8"/>
      <c r="C263" s="9"/>
      <c r="D263" s="1"/>
    </row>
    <row r="264" spans="2:4">
      <c r="B264" s="8"/>
      <c r="C264" s="9"/>
      <c r="D264" s="1"/>
    </row>
    <row r="265" spans="2:4">
      <c r="B265" s="8"/>
      <c r="C265" s="9"/>
      <c r="D265" s="1"/>
    </row>
    <row r="266" spans="2:4">
      <c r="B266" s="8"/>
      <c r="C266" s="9"/>
      <c r="D266" s="1"/>
    </row>
    <row r="267" spans="2:4">
      <c r="B267" s="8"/>
      <c r="C267" s="9"/>
      <c r="D267" s="1"/>
    </row>
    <row r="268" spans="2:4">
      <c r="B268" s="8"/>
      <c r="C268" s="9"/>
      <c r="D268" s="1"/>
    </row>
    <row r="269" spans="2:4">
      <c r="B269" s="8"/>
      <c r="C269" s="9"/>
      <c r="D269" s="1"/>
    </row>
    <row r="270" spans="2:4">
      <c r="B270" s="8"/>
      <c r="C270" s="9"/>
      <c r="D270" s="1"/>
    </row>
    <row r="271" spans="2:4">
      <c r="B271" s="8"/>
      <c r="C271" s="9"/>
      <c r="D271" s="1"/>
    </row>
    <row r="272" spans="2:4">
      <c r="B272" s="8"/>
      <c r="C272" s="9"/>
      <c r="D272" s="1"/>
    </row>
    <row r="273" spans="2:4">
      <c r="B273" s="8"/>
      <c r="C273" s="9"/>
      <c r="D273" s="1"/>
    </row>
    <row r="274" spans="2:4">
      <c r="B274" s="8"/>
      <c r="C274" s="9"/>
      <c r="D274" s="1"/>
    </row>
    <row r="275" spans="2:4">
      <c r="B275" s="8"/>
      <c r="C275" s="9"/>
      <c r="D275" s="1"/>
    </row>
    <row r="276" spans="2:4">
      <c r="B276" s="8"/>
      <c r="C276" s="9"/>
      <c r="D276" s="1"/>
    </row>
    <row r="277" spans="2:4">
      <c r="B277" s="8"/>
      <c r="C277" s="9"/>
      <c r="D277" s="1"/>
    </row>
    <row r="278" spans="2:4">
      <c r="B278" s="8"/>
      <c r="C278" s="9"/>
      <c r="D278" s="1"/>
    </row>
    <row r="279" spans="2:4">
      <c r="B279" s="8"/>
      <c r="C279" s="9"/>
      <c r="D279" s="1"/>
    </row>
    <row r="280" spans="2:4">
      <c r="B280" s="8"/>
      <c r="C280" s="9"/>
      <c r="D280" s="1"/>
    </row>
    <row r="281" spans="2:4">
      <c r="B281" s="8"/>
      <c r="C281" s="9"/>
      <c r="D281" s="1"/>
    </row>
    <row r="282" spans="2:4">
      <c r="B282" s="8"/>
      <c r="C282" s="9"/>
      <c r="D282" s="1"/>
    </row>
    <row r="283" spans="2:4">
      <c r="B283" s="8"/>
      <c r="C283" s="9"/>
      <c r="D283" s="1"/>
    </row>
    <row r="284" spans="2:4">
      <c r="D284" s="1"/>
    </row>
    <row r="285" spans="2:4">
      <c r="D285" s="1"/>
    </row>
    <row r="286" spans="2:4">
      <c r="D286" s="1"/>
    </row>
    <row r="287" spans="2:4">
      <c r="D287" s="1"/>
    </row>
    <row r="288" spans="2:4">
      <c r="D288" s="1"/>
    </row>
    <row r="289" spans="4:4">
      <c r="D289" s="1"/>
    </row>
    <row r="290" spans="4:4">
      <c r="D290" s="1"/>
    </row>
    <row r="291" spans="4:4">
      <c r="D291" s="1"/>
    </row>
    <row r="292" spans="4:4">
      <c r="D292" s="1"/>
    </row>
    <row r="293" spans="4:4">
      <c r="D293" s="1"/>
    </row>
    <row r="294" spans="4:4">
      <c r="D294" s="1"/>
    </row>
    <row r="295" spans="4:4">
      <c r="D295" s="1"/>
    </row>
    <row r="296" spans="4:4">
      <c r="D296" s="1"/>
    </row>
    <row r="297" spans="4:4">
      <c r="D297" s="1"/>
    </row>
    <row r="298" spans="4:4">
      <c r="D298" s="1"/>
    </row>
    <row r="299" spans="4:4">
      <c r="D299" s="1"/>
    </row>
    <row r="300" spans="4:4">
      <c r="D300" s="1"/>
    </row>
    <row r="301" spans="4:4">
      <c r="D301" s="1"/>
    </row>
    <row r="302" spans="4:4">
      <c r="D302" s="1"/>
    </row>
    <row r="303" spans="4:4">
      <c r="D303" s="1"/>
    </row>
    <row r="304" spans="4:4">
      <c r="D304" s="1"/>
    </row>
    <row r="305" spans="4:4">
      <c r="D305" s="1"/>
    </row>
    <row r="306" spans="4:4">
      <c r="D306" s="1"/>
    </row>
    <row r="307" spans="4:4">
      <c r="D307" s="1"/>
    </row>
    <row r="308" spans="4:4">
      <c r="D308" s="1"/>
    </row>
    <row r="309" spans="4:4">
      <c r="D309" s="1"/>
    </row>
    <row r="310" spans="4:4">
      <c r="D310" s="1"/>
    </row>
    <row r="311" spans="4:4">
      <c r="D311" s="1"/>
    </row>
    <row r="312" spans="4:4">
      <c r="D312" s="1"/>
    </row>
    <row r="313" spans="4:4">
      <c r="D313" s="1"/>
    </row>
    <row r="314" spans="4:4">
      <c r="D314" s="1"/>
    </row>
    <row r="315" spans="4:4">
      <c r="D315" s="1"/>
    </row>
    <row r="316" spans="4:4">
      <c r="D316" s="1"/>
    </row>
    <row r="317" spans="4:4">
      <c r="D317" s="1"/>
    </row>
    <row r="318" spans="4:4">
      <c r="D318" s="1"/>
    </row>
    <row r="319" spans="4:4">
      <c r="D319" s="1"/>
    </row>
    <row r="320" spans="4:4">
      <c r="D320" s="1"/>
    </row>
    <row r="321" spans="4:4">
      <c r="D321" s="1"/>
    </row>
    <row r="322" spans="4:4">
      <c r="D322" s="1"/>
    </row>
    <row r="323" spans="4:4">
      <c r="D323" s="1"/>
    </row>
    <row r="324" spans="4:4">
      <c r="D324" s="1"/>
    </row>
    <row r="325" spans="4:4">
      <c r="D325" s="1"/>
    </row>
    <row r="326" spans="4:4">
      <c r="D326" s="1"/>
    </row>
    <row r="327" spans="4:4">
      <c r="D327" s="1"/>
    </row>
    <row r="328" spans="4:4">
      <c r="D328" s="1"/>
    </row>
    <row r="329" spans="4:4">
      <c r="D329" s="1"/>
    </row>
    <row r="330" spans="4:4">
      <c r="D330" s="1"/>
    </row>
    <row r="331" spans="4:4">
      <c r="D331" s="1"/>
    </row>
    <row r="332" spans="4:4">
      <c r="D332" s="1"/>
    </row>
    <row r="333" spans="4:4">
      <c r="D333" s="1"/>
    </row>
    <row r="334" spans="4:4">
      <c r="D334" s="1"/>
    </row>
    <row r="335" spans="4:4">
      <c r="D335" s="1"/>
    </row>
    <row r="336" spans="4:4">
      <c r="D336" s="1"/>
    </row>
    <row r="337" spans="4:4">
      <c r="D337" s="1"/>
    </row>
    <row r="338" spans="4:4">
      <c r="D338" s="1"/>
    </row>
    <row r="339" spans="4:4">
      <c r="D339" s="1"/>
    </row>
    <row r="340" spans="4:4">
      <c r="D340" s="1"/>
    </row>
    <row r="341" spans="4:4">
      <c r="D341" s="1"/>
    </row>
    <row r="342" spans="4:4">
      <c r="D342" s="1"/>
    </row>
    <row r="343" spans="4:4">
      <c r="D343" s="1"/>
    </row>
    <row r="344" spans="4:4">
      <c r="D344" s="1"/>
    </row>
    <row r="345" spans="4:4">
      <c r="D345" s="1"/>
    </row>
    <row r="346" spans="4:4">
      <c r="D346" s="1"/>
    </row>
    <row r="347" spans="4:4">
      <c r="D347" s="1"/>
    </row>
    <row r="348" spans="4:4">
      <c r="D348" s="1"/>
    </row>
    <row r="349" spans="4:4">
      <c r="D349" s="1"/>
    </row>
    <row r="350" spans="4:4">
      <c r="D350" s="1"/>
    </row>
    <row r="351" spans="4:4">
      <c r="D351" s="1"/>
    </row>
    <row r="352" spans="4:4">
      <c r="D352" s="1"/>
    </row>
    <row r="353" spans="4:4">
      <c r="D353" s="1"/>
    </row>
    <row r="354" spans="4:4">
      <c r="D354" s="1"/>
    </row>
    <row r="355" spans="4:4">
      <c r="D355" s="1"/>
    </row>
    <row r="356" spans="4:4">
      <c r="D356" s="1"/>
    </row>
    <row r="357" spans="4:4">
      <c r="D357" s="1"/>
    </row>
    <row r="358" spans="4:4">
      <c r="D358" s="1"/>
    </row>
    <row r="359" spans="4:4">
      <c r="D359" s="1"/>
    </row>
    <row r="360" spans="4:4">
      <c r="D360" s="1"/>
    </row>
    <row r="361" spans="4:4">
      <c r="D361" s="1"/>
    </row>
    <row r="362" spans="4:4">
      <c r="D362" s="1"/>
    </row>
    <row r="363" spans="4:4">
      <c r="D363" s="1"/>
    </row>
    <row r="364" spans="4:4">
      <c r="D364" s="1"/>
    </row>
    <row r="365" spans="4:4">
      <c r="D365" s="1"/>
    </row>
    <row r="366" spans="4:4">
      <c r="D366" s="1"/>
    </row>
    <row r="367" spans="4:4">
      <c r="D367" s="1"/>
    </row>
    <row r="368" spans="4:4">
      <c r="D368" s="1"/>
    </row>
    <row r="369" spans="4:4">
      <c r="D369" s="1"/>
    </row>
    <row r="370" spans="4:4">
      <c r="D370" s="1"/>
    </row>
    <row r="371" spans="4:4">
      <c r="D371" s="1"/>
    </row>
    <row r="372" spans="4:4">
      <c r="D372" s="1"/>
    </row>
    <row r="373" spans="4:4">
      <c r="D373" s="1"/>
    </row>
    <row r="374" spans="4:4">
      <c r="D374" s="1"/>
    </row>
    <row r="375" spans="4:4">
      <c r="D375" s="1"/>
    </row>
    <row r="376" spans="4:4">
      <c r="D376" s="1"/>
    </row>
    <row r="377" spans="4:4">
      <c r="D377" s="1"/>
    </row>
    <row r="378" spans="4:4">
      <c r="D378" s="1"/>
    </row>
    <row r="379" spans="4:4">
      <c r="D379" s="1"/>
    </row>
    <row r="380" spans="4:4">
      <c r="D380" s="1"/>
    </row>
    <row r="381" spans="4:4">
      <c r="D381" s="1"/>
    </row>
    <row r="382" spans="4:4">
      <c r="D382" s="1"/>
    </row>
    <row r="383" spans="4:4">
      <c r="D383" s="1"/>
    </row>
    <row r="384" spans="4:4">
      <c r="D384" s="1"/>
    </row>
    <row r="385" spans="4:4">
      <c r="D385" s="1"/>
    </row>
    <row r="386" spans="4:4">
      <c r="D386" s="1"/>
    </row>
    <row r="387" spans="4:4">
      <c r="D387" s="1"/>
    </row>
    <row r="388" spans="4:4">
      <c r="D388" s="1"/>
    </row>
    <row r="389" spans="4:4">
      <c r="D389" s="1"/>
    </row>
    <row r="390" spans="4:4">
      <c r="D390" s="1"/>
    </row>
    <row r="391" spans="4:4">
      <c r="D391" s="1"/>
    </row>
    <row r="392" spans="4:4">
      <c r="D392" s="1"/>
    </row>
    <row r="393" spans="4:4">
      <c r="D393" s="1"/>
    </row>
    <row r="394" spans="4:4">
      <c r="D394" s="1"/>
    </row>
    <row r="395" spans="4:4">
      <c r="D395" s="1"/>
    </row>
    <row r="396" spans="4:4">
      <c r="D396" s="1"/>
    </row>
    <row r="397" spans="4:4">
      <c r="D397" s="1"/>
    </row>
    <row r="398" spans="4:4">
      <c r="D398" s="1"/>
    </row>
    <row r="399" spans="4:4">
      <c r="D399" s="1"/>
    </row>
    <row r="400" spans="4:4">
      <c r="D400" s="1"/>
    </row>
    <row r="401" spans="4:4">
      <c r="D401" s="1"/>
    </row>
    <row r="402" spans="4:4">
      <c r="D402" s="1"/>
    </row>
    <row r="403" spans="4:4">
      <c r="D403" s="1"/>
    </row>
    <row r="404" spans="4:4">
      <c r="D404" s="1"/>
    </row>
    <row r="405" spans="4:4">
      <c r="D405" s="1"/>
    </row>
    <row r="406" spans="4:4">
      <c r="D406" s="1"/>
    </row>
    <row r="407" spans="4:4">
      <c r="D407" s="1"/>
    </row>
    <row r="408" spans="4:4">
      <c r="D408" s="1"/>
    </row>
    <row r="409" spans="4:4">
      <c r="D409" s="1"/>
    </row>
    <row r="410" spans="4:4">
      <c r="D410" s="1"/>
    </row>
    <row r="411" spans="4:4">
      <c r="D411" s="1"/>
    </row>
    <row r="412" spans="4:4">
      <c r="D412" s="1"/>
    </row>
    <row r="413" spans="4:4">
      <c r="D413" s="1"/>
    </row>
    <row r="414" spans="4:4">
      <c r="D414" s="1"/>
    </row>
    <row r="415" spans="4:4">
      <c r="D415" s="1"/>
    </row>
    <row r="416" spans="4:4">
      <c r="D416" s="1"/>
    </row>
    <row r="417" spans="4:4">
      <c r="D417" s="1"/>
    </row>
    <row r="418" spans="4:4">
      <c r="D418" s="1"/>
    </row>
    <row r="419" spans="4:4">
      <c r="D419" s="1"/>
    </row>
    <row r="420" spans="4:4">
      <c r="D420" s="1"/>
    </row>
    <row r="421" spans="4:4">
      <c r="D421" s="1"/>
    </row>
    <row r="422" spans="4:4">
      <c r="D422" s="1"/>
    </row>
    <row r="423" spans="4:4">
      <c r="D423" s="1"/>
    </row>
    <row r="424" spans="4:4">
      <c r="D424" s="1"/>
    </row>
    <row r="425" spans="4:4">
      <c r="D425" s="1"/>
    </row>
    <row r="426" spans="4:4">
      <c r="D426" s="1"/>
    </row>
    <row r="427" spans="4:4">
      <c r="D427" s="1"/>
    </row>
    <row r="428" spans="4:4">
      <c r="D428" s="1"/>
    </row>
    <row r="429" spans="4:4">
      <c r="D429" s="1"/>
    </row>
    <row r="430" spans="4:4">
      <c r="D430" s="1"/>
    </row>
    <row r="431" spans="4:4">
      <c r="D431" s="1"/>
    </row>
    <row r="432" spans="4:4">
      <c r="D432" s="1"/>
    </row>
    <row r="433" spans="4:4">
      <c r="D433" s="1"/>
    </row>
    <row r="434" spans="4:4">
      <c r="D434" s="1"/>
    </row>
    <row r="435" spans="4:4">
      <c r="D435" s="1"/>
    </row>
    <row r="436" spans="4:4">
      <c r="D436" s="1"/>
    </row>
    <row r="437" spans="4:4">
      <c r="D437" s="1"/>
    </row>
    <row r="438" spans="4:4">
      <c r="D438" s="1"/>
    </row>
    <row r="439" spans="4:4">
      <c r="D439" s="1"/>
    </row>
    <row r="440" spans="4:4">
      <c r="D440" s="1"/>
    </row>
    <row r="441" spans="4:4">
      <c r="D441" s="1"/>
    </row>
    <row r="442" spans="4:4">
      <c r="D442" s="1"/>
    </row>
    <row r="443" spans="4:4">
      <c r="D443" s="1"/>
    </row>
    <row r="444" spans="4:4">
      <c r="D444" s="1"/>
    </row>
    <row r="445" spans="4:4">
      <c r="D445" s="1"/>
    </row>
    <row r="446" spans="4:4">
      <c r="D446" s="1"/>
    </row>
    <row r="447" spans="4:4">
      <c r="D447" s="1"/>
    </row>
    <row r="448" spans="4:4">
      <c r="D448" s="1"/>
    </row>
    <row r="449" spans="4:4">
      <c r="D449" s="1"/>
    </row>
    <row r="450" spans="4:4">
      <c r="D450" s="1"/>
    </row>
    <row r="451" spans="4:4">
      <c r="D451" s="1"/>
    </row>
    <row r="452" spans="4:4">
      <c r="D452" s="1"/>
    </row>
    <row r="453" spans="4:4">
      <c r="D453" s="1"/>
    </row>
    <row r="454" spans="4:4">
      <c r="D454" s="1"/>
    </row>
    <row r="455" spans="4:4">
      <c r="D455" s="1"/>
    </row>
    <row r="456" spans="4:4">
      <c r="D456" s="1"/>
    </row>
    <row r="457" spans="4:4">
      <c r="D457" s="1"/>
    </row>
    <row r="458" spans="4:4">
      <c r="D458" s="1"/>
    </row>
    <row r="459" spans="4:4">
      <c r="D459" s="1"/>
    </row>
    <row r="460" spans="4:4">
      <c r="D460" s="1"/>
    </row>
    <row r="461" spans="4:4">
      <c r="D461" s="1"/>
    </row>
    <row r="462" spans="4:4">
      <c r="D462" s="1"/>
    </row>
    <row r="463" spans="4:4">
      <c r="D463" s="1"/>
    </row>
    <row r="464" spans="4:4">
      <c r="D464" s="1"/>
    </row>
    <row r="465" spans="4:4">
      <c r="D465" s="1"/>
    </row>
    <row r="466" spans="4:4">
      <c r="D466" s="1"/>
    </row>
    <row r="467" spans="4:4">
      <c r="D467" s="1"/>
    </row>
    <row r="468" spans="4:4">
      <c r="D468" s="1"/>
    </row>
    <row r="469" spans="4:4">
      <c r="D469" s="1"/>
    </row>
    <row r="470" spans="4:4">
      <c r="D470" s="1"/>
    </row>
    <row r="471" spans="4:4">
      <c r="D471" s="1"/>
    </row>
    <row r="472" spans="4:4">
      <c r="D472" s="1"/>
    </row>
    <row r="473" spans="4:4">
      <c r="D473" s="1"/>
    </row>
    <row r="474" spans="4:4">
      <c r="D474" s="1"/>
    </row>
    <row r="475" spans="4:4">
      <c r="D475" s="1"/>
    </row>
    <row r="476" spans="4:4">
      <c r="D476" s="1"/>
    </row>
    <row r="477" spans="4:4">
      <c r="D477" s="1"/>
    </row>
    <row r="478" spans="4:4">
      <c r="D478" s="1"/>
    </row>
    <row r="479" spans="4:4">
      <c r="D479" s="1"/>
    </row>
    <row r="480" spans="4:4">
      <c r="D480" s="1"/>
    </row>
    <row r="481" spans="4:4">
      <c r="D481" s="1"/>
    </row>
    <row r="482" spans="4:4">
      <c r="D482" s="1"/>
    </row>
    <row r="483" spans="4:4">
      <c r="D483" s="1"/>
    </row>
    <row r="484" spans="4:4">
      <c r="D484" s="1"/>
    </row>
    <row r="485" spans="4:4">
      <c r="D485" s="1"/>
    </row>
    <row r="486" spans="4:4">
      <c r="D486" s="1"/>
    </row>
    <row r="487" spans="4:4">
      <c r="D487" s="1"/>
    </row>
    <row r="488" spans="4:4">
      <c r="D488" s="1"/>
    </row>
    <row r="489" spans="4:4">
      <c r="D489" s="1"/>
    </row>
    <row r="490" spans="4:4">
      <c r="D490" s="1"/>
    </row>
    <row r="491" spans="4:4">
      <c r="D491" s="1"/>
    </row>
    <row r="492" spans="4:4">
      <c r="D492" s="1"/>
    </row>
    <row r="493" spans="4:4">
      <c r="D493" s="1"/>
    </row>
    <row r="494" spans="4:4">
      <c r="D494" s="1"/>
    </row>
    <row r="495" spans="4:4">
      <c r="D495" s="1"/>
    </row>
    <row r="496" spans="4:4">
      <c r="D496" s="1"/>
    </row>
    <row r="497" spans="4:4">
      <c r="D497" s="1"/>
    </row>
    <row r="498" spans="4:4">
      <c r="D498" s="1"/>
    </row>
    <row r="499" spans="4:4">
      <c r="D499" s="1"/>
    </row>
    <row r="500" spans="4:4">
      <c r="D500" s="1"/>
    </row>
    <row r="501" spans="4:4">
      <c r="D501" s="1"/>
    </row>
    <row r="502" spans="4:4">
      <c r="D502" s="1"/>
    </row>
    <row r="503" spans="4:4">
      <c r="D503" s="1"/>
    </row>
    <row r="504" spans="4:4">
      <c r="D504" s="1"/>
    </row>
    <row r="505" spans="4:4">
      <c r="D505" s="1"/>
    </row>
    <row r="506" spans="4:4">
      <c r="D506" s="1"/>
    </row>
    <row r="507" spans="4:4">
      <c r="D507" s="1"/>
    </row>
    <row r="508" spans="4:4">
      <c r="D508" s="1"/>
    </row>
    <row r="509" spans="4:4">
      <c r="D509" s="1"/>
    </row>
    <row r="510" spans="4:4">
      <c r="D510" s="1"/>
    </row>
    <row r="511" spans="4:4">
      <c r="D511" s="1"/>
    </row>
    <row r="512" spans="4:4">
      <c r="D512" s="1"/>
    </row>
    <row r="513" spans="4:4">
      <c r="D513" s="1"/>
    </row>
    <row r="514" spans="4:4">
      <c r="D514" s="1"/>
    </row>
    <row r="515" spans="4:4">
      <c r="D515" s="1"/>
    </row>
    <row r="516" spans="4:4">
      <c r="D516" s="1"/>
    </row>
    <row r="517" spans="4:4">
      <c r="D517" s="1"/>
    </row>
    <row r="518" spans="4:4">
      <c r="D518" s="1"/>
    </row>
    <row r="519" spans="4:4">
      <c r="D519" s="1"/>
    </row>
    <row r="520" spans="4:4">
      <c r="D520" s="1"/>
    </row>
    <row r="521" spans="4:4">
      <c r="D521" s="1"/>
    </row>
    <row r="522" spans="4:4">
      <c r="D522" s="1"/>
    </row>
    <row r="523" spans="4:4">
      <c r="D523" s="1"/>
    </row>
    <row r="524" spans="4:4">
      <c r="D524" s="1"/>
    </row>
    <row r="525" spans="4:4">
      <c r="D525" s="1"/>
    </row>
    <row r="526" spans="4:4">
      <c r="D526" s="1"/>
    </row>
    <row r="527" spans="4:4">
      <c r="D527" s="1"/>
    </row>
    <row r="528" spans="4:4">
      <c r="D528" s="1"/>
    </row>
    <row r="529" spans="4:4">
      <c r="D529" s="1"/>
    </row>
    <row r="530" spans="4:4">
      <c r="D530" s="1"/>
    </row>
    <row r="531" spans="4:4">
      <c r="D531" s="1"/>
    </row>
    <row r="532" spans="4:4">
      <c r="D532" s="1"/>
    </row>
    <row r="533" spans="4:4">
      <c r="D533" s="1"/>
    </row>
    <row r="534" spans="4:4">
      <c r="D534" s="1"/>
    </row>
    <row r="535" spans="4:4">
      <c r="D535" s="1"/>
    </row>
    <row r="536" spans="4:4">
      <c r="D536" s="1"/>
    </row>
    <row r="537" spans="4:4">
      <c r="D537" s="1"/>
    </row>
    <row r="538" spans="4:4">
      <c r="D538" s="1"/>
    </row>
    <row r="539" spans="4:4">
      <c r="D539" s="1"/>
    </row>
    <row r="540" spans="4:4">
      <c r="D540" s="1"/>
    </row>
    <row r="541" spans="4:4">
      <c r="D541" s="1"/>
    </row>
    <row r="542" spans="4:4">
      <c r="D542" s="1"/>
    </row>
    <row r="543" spans="4:4">
      <c r="D543" s="1"/>
    </row>
    <row r="544" spans="4:4">
      <c r="D544" s="1"/>
    </row>
    <row r="545" spans="4:4">
      <c r="D545" s="1"/>
    </row>
    <row r="546" spans="4:4">
      <c r="D546" s="1"/>
    </row>
    <row r="547" spans="4:4">
      <c r="D547" s="1"/>
    </row>
    <row r="548" spans="4:4">
      <c r="D548" s="1"/>
    </row>
    <row r="549" spans="4:4">
      <c r="D549" s="1"/>
    </row>
    <row r="550" spans="4:4">
      <c r="D550" s="1"/>
    </row>
    <row r="551" spans="4:4">
      <c r="D551" s="1"/>
    </row>
    <row r="552" spans="4:4">
      <c r="D552" s="1"/>
    </row>
    <row r="553" spans="4:4">
      <c r="D553" s="1"/>
    </row>
    <row r="554" spans="4:4">
      <c r="D554" s="1"/>
    </row>
    <row r="555" spans="4:4">
      <c r="D555" s="1"/>
    </row>
    <row r="556" spans="4:4">
      <c r="D556" s="1"/>
    </row>
    <row r="557" spans="4:4">
      <c r="D557" s="1"/>
    </row>
    <row r="558" spans="4:4">
      <c r="D558" s="1"/>
    </row>
    <row r="559" spans="4:4">
      <c r="D559" s="1"/>
    </row>
    <row r="560" spans="4:4">
      <c r="D560" s="1"/>
    </row>
    <row r="561" spans="4:4">
      <c r="D561" s="1"/>
    </row>
    <row r="562" spans="4:4">
      <c r="D562" s="1"/>
    </row>
    <row r="563" spans="4:4">
      <c r="D563" s="1"/>
    </row>
    <row r="564" spans="4:4">
      <c r="D564" s="1"/>
    </row>
    <row r="565" spans="4:4">
      <c r="D565" s="1"/>
    </row>
    <row r="566" spans="4:4">
      <c r="D566" s="1"/>
    </row>
    <row r="567" spans="4:4">
      <c r="D567" s="1"/>
    </row>
    <row r="568" spans="4:4">
      <c r="D568" s="1"/>
    </row>
    <row r="569" spans="4:4">
      <c r="D569" s="1"/>
    </row>
    <row r="570" spans="4:4">
      <c r="D570" s="1"/>
    </row>
    <row r="571" spans="4:4">
      <c r="D571" s="1"/>
    </row>
    <row r="572" spans="4:4">
      <c r="D572" s="1"/>
    </row>
    <row r="573" spans="4:4">
      <c r="D573" s="1"/>
    </row>
    <row r="574" spans="4:4">
      <c r="D574" s="1"/>
    </row>
    <row r="575" spans="4:4">
      <c r="D575" s="1"/>
    </row>
    <row r="576" spans="4:4">
      <c r="D576" s="1"/>
    </row>
    <row r="577" spans="4:4">
      <c r="D577" s="1"/>
    </row>
    <row r="578" spans="4:4">
      <c r="D578" s="1"/>
    </row>
    <row r="579" spans="4:4">
      <c r="D579" s="1"/>
    </row>
    <row r="580" spans="4:4">
      <c r="D580" s="1"/>
    </row>
    <row r="581" spans="4:4">
      <c r="D581" s="1"/>
    </row>
    <row r="582" spans="4:4">
      <c r="D582" s="1"/>
    </row>
  </sheetData>
  <hyperlinks>
    <hyperlink ref="B79" r:id="rId1"/>
    <hyperlink ref="B4" r:id="rId2"/>
    <hyperlink ref="B5" r:id="rId3"/>
    <hyperlink ref="B6" r:id="rId4"/>
    <hyperlink ref="B10" r:id="rId5"/>
    <hyperlink ref="B11" r:id="rId6"/>
    <hyperlink ref="B15" r:id="rId7"/>
    <hyperlink ref="B17" r:id="rId8"/>
    <hyperlink ref="B20" r:id="rId9"/>
    <hyperlink ref="B19" r:id="rId10"/>
    <hyperlink ref="B21" r:id="rId11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B1:E582"/>
  <sheetViews>
    <sheetView workbookViewId="0">
      <selection activeCell="D15" sqref="D15"/>
    </sheetView>
  </sheetViews>
  <sheetFormatPr baseColWidth="10" defaultColWidth="10.875" defaultRowHeight="15"/>
  <cols>
    <col min="1" max="1" width="10.875" style="4"/>
    <col min="2" max="2" width="42.375" style="1" customWidth="1"/>
    <col min="3" max="3" width="24.375" style="4" bestFit="1" customWidth="1"/>
    <col min="4" max="4" width="34.625" style="4" bestFit="1" customWidth="1"/>
    <col min="5" max="5" width="13.375" style="12" customWidth="1"/>
    <col min="6" max="16384" width="10.875" style="4"/>
  </cols>
  <sheetData>
    <row r="1" spans="2:5">
      <c r="C1" s="1"/>
      <c r="D1" s="1"/>
      <c r="E1" s="3"/>
    </row>
    <row r="2" spans="2:5" ht="21">
      <c r="B2" s="5"/>
      <c r="C2" s="5"/>
      <c r="D2" s="5"/>
      <c r="E2" s="5"/>
    </row>
    <row r="3" spans="2:5" ht="21">
      <c r="B3" s="5" t="s">
        <v>20</v>
      </c>
      <c r="C3" s="5" t="s">
        <v>91</v>
      </c>
      <c r="D3" s="5" t="s">
        <v>92</v>
      </c>
      <c r="E3" s="5" t="s">
        <v>5</v>
      </c>
    </row>
    <row r="4" spans="2:5">
      <c r="B4" s="6" t="s">
        <v>6</v>
      </c>
      <c r="C4" s="6">
        <v>1164465</v>
      </c>
      <c r="D4" s="6" t="s">
        <v>171</v>
      </c>
      <c r="E4" s="6"/>
    </row>
    <row r="5" spans="2:5">
      <c r="B5" s="6" t="s">
        <v>7</v>
      </c>
      <c r="C5" s="6">
        <v>11664465</v>
      </c>
      <c r="D5" s="6" t="s">
        <v>172</v>
      </c>
      <c r="E5" s="6">
        <v>298.60000000000002</v>
      </c>
    </row>
    <row r="6" spans="2:5">
      <c r="B6" s="6" t="s">
        <v>8</v>
      </c>
      <c r="C6" s="6">
        <v>1406248</v>
      </c>
      <c r="D6" s="6" t="s">
        <v>173</v>
      </c>
      <c r="E6" s="6">
        <v>42.7</v>
      </c>
    </row>
    <row r="7" spans="2:5">
      <c r="B7" s="6" t="s">
        <v>9</v>
      </c>
      <c r="C7" s="6">
        <v>1084898</v>
      </c>
      <c r="D7" s="6"/>
      <c r="E7" s="6">
        <v>1.3</v>
      </c>
    </row>
    <row r="8" spans="2:5">
      <c r="B8" s="6" t="s">
        <v>10</v>
      </c>
      <c r="C8" s="6">
        <v>1084928</v>
      </c>
      <c r="D8" s="6"/>
      <c r="E8" s="6">
        <v>1.23</v>
      </c>
    </row>
    <row r="9" spans="2:5">
      <c r="B9" s="6" t="s">
        <v>11</v>
      </c>
      <c r="C9" s="6"/>
      <c r="D9" s="6"/>
      <c r="E9" s="6"/>
    </row>
    <row r="10" spans="2:5">
      <c r="B10" s="6" t="s">
        <v>12</v>
      </c>
      <c r="C10" s="6" t="s">
        <v>18</v>
      </c>
      <c r="D10" s="6" t="s">
        <v>174</v>
      </c>
      <c r="E10" s="6">
        <v>65.95</v>
      </c>
    </row>
    <row r="11" spans="2:5">
      <c r="B11" s="6" t="s">
        <v>13</v>
      </c>
      <c r="C11" s="6" t="s">
        <v>19</v>
      </c>
      <c r="D11" s="6"/>
      <c r="E11" s="6">
        <v>183.9</v>
      </c>
    </row>
    <row r="12" spans="2:5">
      <c r="B12" s="6" t="s">
        <v>14</v>
      </c>
      <c r="C12" s="6"/>
      <c r="D12" s="6"/>
      <c r="E12" s="6"/>
    </row>
    <row r="13" spans="2:5">
      <c r="B13" s="6" t="s">
        <v>22</v>
      </c>
      <c r="C13" s="6"/>
      <c r="D13" s="6"/>
      <c r="E13" s="6"/>
    </row>
    <row r="14" spans="2:5">
      <c r="B14" s="7" t="s">
        <v>23</v>
      </c>
      <c r="C14" s="7"/>
      <c r="D14" s="6"/>
      <c r="E14" s="6"/>
    </row>
    <row r="15" spans="2:5">
      <c r="B15" s="6" t="s">
        <v>24</v>
      </c>
      <c r="C15" s="6">
        <v>1466185</v>
      </c>
      <c r="D15" s="7" t="s">
        <v>175</v>
      </c>
      <c r="E15" s="7"/>
    </row>
    <row r="16" spans="2:5">
      <c r="B16" s="6" t="s">
        <v>25</v>
      </c>
      <c r="C16" s="6" t="s">
        <v>176</v>
      </c>
      <c r="D16" s="6" t="s">
        <v>102</v>
      </c>
      <c r="E16" s="6">
        <v>8.35</v>
      </c>
    </row>
    <row r="17" spans="2:5">
      <c r="B17" s="6" t="s">
        <v>26</v>
      </c>
      <c r="C17" s="6">
        <v>1465456</v>
      </c>
      <c r="D17" s="6" t="s">
        <v>100</v>
      </c>
      <c r="E17" s="6">
        <v>46.36</v>
      </c>
    </row>
    <row r="18" spans="2:5">
      <c r="B18" s="6" t="s">
        <v>27</v>
      </c>
      <c r="C18" s="6"/>
      <c r="D18" s="6"/>
      <c r="E18" s="6"/>
    </row>
    <row r="19" spans="2:5">
      <c r="B19" s="6" t="s">
        <v>28</v>
      </c>
      <c r="C19" s="6">
        <v>1142723</v>
      </c>
      <c r="D19" s="6" t="s">
        <v>177</v>
      </c>
      <c r="E19" s="6">
        <v>36.69</v>
      </c>
    </row>
    <row r="20" spans="2:5">
      <c r="B20" s="6" t="s">
        <v>29</v>
      </c>
      <c r="C20" s="6" t="s">
        <v>178</v>
      </c>
      <c r="D20" s="6" t="s">
        <v>179</v>
      </c>
      <c r="E20" s="6">
        <v>31.82</v>
      </c>
    </row>
    <row r="21" spans="2:5">
      <c r="B21" s="6" t="s">
        <v>30</v>
      </c>
      <c r="C21" s="6">
        <v>1142455</v>
      </c>
      <c r="D21" s="6" t="s">
        <v>180</v>
      </c>
      <c r="E21" s="6">
        <v>85.16</v>
      </c>
    </row>
    <row r="22" spans="2:5">
      <c r="B22" s="6" t="s">
        <v>31</v>
      </c>
      <c r="C22" s="6">
        <v>1142455</v>
      </c>
      <c r="D22" s="6" t="s">
        <v>181</v>
      </c>
      <c r="E22" s="6">
        <v>8.66</v>
      </c>
    </row>
    <row r="23" spans="2:5">
      <c r="B23" s="6" t="s">
        <v>32</v>
      </c>
      <c r="C23" s="6"/>
      <c r="D23" s="6"/>
      <c r="E23" s="6"/>
    </row>
    <row r="24" spans="2:5">
      <c r="B24" s="6" t="s">
        <v>33</v>
      </c>
      <c r="C24" s="6">
        <v>1257077</v>
      </c>
      <c r="D24" s="6" t="s">
        <v>182</v>
      </c>
      <c r="E24" s="6">
        <v>73.17</v>
      </c>
    </row>
    <row r="25" spans="2:5">
      <c r="B25" s="6" t="s">
        <v>34</v>
      </c>
      <c r="C25" s="7">
        <v>1119975</v>
      </c>
      <c r="D25" s="6" t="s">
        <v>157</v>
      </c>
      <c r="E25" s="6">
        <v>11.99</v>
      </c>
    </row>
    <row r="26" spans="2:5">
      <c r="B26" s="6" t="s">
        <v>35</v>
      </c>
      <c r="C26" s="6" t="s">
        <v>183</v>
      </c>
      <c r="D26" s="7" t="s">
        <v>184</v>
      </c>
      <c r="E26" s="7">
        <v>17.989999999999998</v>
      </c>
    </row>
    <row r="27" spans="2:5">
      <c r="B27" s="6" t="s">
        <v>36</v>
      </c>
      <c r="C27" s="6">
        <v>211627</v>
      </c>
      <c r="D27" s="6" t="s">
        <v>100</v>
      </c>
      <c r="E27" s="6">
        <v>28</v>
      </c>
    </row>
    <row r="28" spans="2:5">
      <c r="B28" s="6" t="s">
        <v>37</v>
      </c>
      <c r="C28" s="6">
        <v>210443</v>
      </c>
      <c r="D28" s="6" t="s">
        <v>100</v>
      </c>
      <c r="E28" s="6">
        <v>24.95</v>
      </c>
    </row>
    <row r="29" spans="2:5">
      <c r="B29" s="6" t="s">
        <v>38</v>
      </c>
      <c r="C29" s="6">
        <v>215042</v>
      </c>
      <c r="D29" s="6" t="s">
        <v>100</v>
      </c>
      <c r="E29" s="6">
        <v>48.9</v>
      </c>
    </row>
    <row r="30" spans="2:5">
      <c r="B30" s="7" t="s">
        <v>39</v>
      </c>
      <c r="C30" s="6" t="s">
        <v>185</v>
      </c>
      <c r="D30" s="6" t="s">
        <v>186</v>
      </c>
      <c r="E30" s="6">
        <v>4.2699999999999996</v>
      </c>
    </row>
    <row r="31" spans="2:5">
      <c r="B31" s="6" t="s">
        <v>40</v>
      </c>
      <c r="C31" s="6" t="s">
        <v>187</v>
      </c>
      <c r="D31" s="6" t="s">
        <v>188</v>
      </c>
      <c r="E31" s="6">
        <v>15.65</v>
      </c>
    </row>
    <row r="32" spans="2:5">
      <c r="B32" s="6" t="s">
        <v>41</v>
      </c>
      <c r="C32" s="6">
        <v>1097926</v>
      </c>
      <c r="D32" s="6" t="s">
        <v>155</v>
      </c>
      <c r="E32" s="6">
        <v>139.1</v>
      </c>
    </row>
    <row r="33" spans="2:5">
      <c r="B33" s="6" t="s">
        <v>42</v>
      </c>
      <c r="C33" s="6" t="s">
        <v>189</v>
      </c>
      <c r="D33" s="6" t="s">
        <v>190</v>
      </c>
      <c r="E33" s="6">
        <v>139.77000000000001</v>
      </c>
    </row>
    <row r="34" spans="2:5">
      <c r="B34" s="6" t="s">
        <v>43</v>
      </c>
      <c r="C34" s="6" t="s">
        <v>191</v>
      </c>
      <c r="D34" s="6" t="s">
        <v>100</v>
      </c>
      <c r="E34" s="6">
        <v>18.690000000000001</v>
      </c>
    </row>
    <row r="35" spans="2:5">
      <c r="B35" s="6" t="s">
        <v>44</v>
      </c>
      <c r="C35" s="6"/>
      <c r="D35" s="6"/>
      <c r="E35" s="6"/>
    </row>
    <row r="36" spans="2:5">
      <c r="B36" s="6" t="s">
        <v>45</v>
      </c>
      <c r="C36" s="6" t="s">
        <v>192</v>
      </c>
      <c r="D36" s="6" t="s">
        <v>100</v>
      </c>
      <c r="E36" s="6">
        <v>113.69</v>
      </c>
    </row>
    <row r="37" spans="2:5">
      <c r="B37" s="6" t="s">
        <v>46</v>
      </c>
      <c r="C37" s="6"/>
      <c r="D37" s="6"/>
      <c r="E37" s="6"/>
    </row>
    <row r="38" spans="2:5">
      <c r="B38" s="6" t="s">
        <v>47</v>
      </c>
      <c r="C38" s="7"/>
      <c r="D38" s="6"/>
      <c r="E38" s="6"/>
    </row>
    <row r="39" spans="2:5">
      <c r="B39" s="6" t="s">
        <v>48</v>
      </c>
      <c r="C39" s="6"/>
      <c r="D39" s="7"/>
      <c r="E39" s="7"/>
    </row>
    <row r="40" spans="2:5">
      <c r="B40" s="6" t="s">
        <v>49</v>
      </c>
      <c r="C40" s="6"/>
      <c r="D40" s="6"/>
      <c r="E40" s="6"/>
    </row>
    <row r="41" spans="2:5">
      <c r="B41" s="6" t="s">
        <v>50</v>
      </c>
      <c r="C41" s="6"/>
      <c r="D41" s="6"/>
      <c r="E41" s="6"/>
    </row>
    <row r="42" spans="2:5">
      <c r="B42" s="6" t="s">
        <v>51</v>
      </c>
      <c r="C42" s="6">
        <v>1141899</v>
      </c>
      <c r="D42" s="6" t="s">
        <v>159</v>
      </c>
      <c r="E42" s="6">
        <v>56.66</v>
      </c>
    </row>
    <row r="43" spans="2:5">
      <c r="B43" s="6" t="s">
        <v>52</v>
      </c>
      <c r="C43" s="6"/>
      <c r="D43" s="6"/>
      <c r="E43" s="6"/>
    </row>
    <row r="44" spans="2:5">
      <c r="B44" s="6" t="s">
        <v>53</v>
      </c>
      <c r="C44" s="6">
        <v>1158156</v>
      </c>
      <c r="D44" s="6" t="s">
        <v>193</v>
      </c>
      <c r="E44" s="6">
        <v>30.4</v>
      </c>
    </row>
    <row r="45" spans="2:5">
      <c r="B45" s="6" t="s">
        <v>54</v>
      </c>
      <c r="C45" s="6"/>
      <c r="D45" s="6"/>
      <c r="E45" s="6"/>
    </row>
    <row r="46" spans="2:5">
      <c r="B46" s="6" t="s">
        <v>55</v>
      </c>
      <c r="C46" s="6" t="s">
        <v>149</v>
      </c>
      <c r="D46" s="6"/>
      <c r="E46" s="6"/>
    </row>
    <row r="47" spans="2:5">
      <c r="B47" s="6" t="s">
        <v>56</v>
      </c>
      <c r="C47" s="6" t="s">
        <v>149</v>
      </c>
      <c r="D47" s="6"/>
      <c r="E47" s="6"/>
    </row>
    <row r="48" spans="2:5">
      <c r="B48" s="7" t="s">
        <v>57</v>
      </c>
      <c r="C48" s="6" t="s">
        <v>149</v>
      </c>
      <c r="D48" s="6"/>
      <c r="E48" s="6"/>
    </row>
    <row r="49" spans="2:5">
      <c r="B49" s="6" t="s">
        <v>58</v>
      </c>
      <c r="C49" s="6" t="s">
        <v>149</v>
      </c>
      <c r="D49" s="6"/>
      <c r="E49" s="6"/>
    </row>
    <row r="50" spans="2:5">
      <c r="B50" s="6" t="s">
        <v>59</v>
      </c>
      <c r="C50" s="7">
        <v>1156530</v>
      </c>
      <c r="D50" s="6" t="s">
        <v>100</v>
      </c>
      <c r="E50" s="6">
        <v>13.9</v>
      </c>
    </row>
    <row r="51" spans="2:5">
      <c r="B51" s="6" t="s">
        <v>60</v>
      </c>
      <c r="C51" s="6"/>
      <c r="D51" s="7"/>
      <c r="E51" s="7"/>
    </row>
    <row r="52" spans="2:5">
      <c r="B52" s="6" t="s">
        <v>61</v>
      </c>
      <c r="C52" s="6"/>
      <c r="D52" s="6"/>
      <c r="E52" s="6"/>
    </row>
    <row r="53" spans="2:5">
      <c r="B53" s="6" t="s">
        <v>62</v>
      </c>
      <c r="C53" s="6"/>
      <c r="D53" s="6"/>
      <c r="E53" s="6"/>
    </row>
    <row r="54" spans="2:5">
      <c r="B54" s="6" t="s">
        <v>63</v>
      </c>
      <c r="C54" s="6">
        <v>1140848</v>
      </c>
      <c r="D54" s="6" t="s">
        <v>102</v>
      </c>
      <c r="E54" s="6">
        <v>29.43</v>
      </c>
    </row>
    <row r="55" spans="2:5">
      <c r="B55" s="6" t="s">
        <v>64</v>
      </c>
      <c r="C55" s="6" t="s">
        <v>149</v>
      </c>
      <c r="D55" s="6"/>
      <c r="E55" s="6"/>
    </row>
    <row r="56" spans="2:5">
      <c r="B56" s="6" t="s">
        <v>65</v>
      </c>
      <c r="C56" s="6"/>
      <c r="D56" s="6"/>
      <c r="E56" s="6"/>
    </row>
    <row r="57" spans="2:5">
      <c r="B57" s="6" t="s">
        <v>66</v>
      </c>
      <c r="C57" s="6"/>
      <c r="D57" s="6"/>
      <c r="E57" s="6"/>
    </row>
    <row r="58" spans="2:5">
      <c r="B58" s="6" t="s">
        <v>67</v>
      </c>
      <c r="C58" s="6"/>
      <c r="D58" s="6"/>
      <c r="E58" s="6"/>
    </row>
    <row r="59" spans="2:5">
      <c r="B59" s="6" t="s">
        <v>68</v>
      </c>
      <c r="C59" s="6"/>
      <c r="D59" s="6"/>
      <c r="E59" s="6"/>
    </row>
    <row r="60" spans="2:5">
      <c r="B60" s="6" t="s">
        <v>69</v>
      </c>
      <c r="C60" s="6">
        <v>1142948</v>
      </c>
      <c r="D60" s="6" t="s">
        <v>159</v>
      </c>
      <c r="E60" s="6">
        <v>12.21</v>
      </c>
    </row>
    <row r="61" spans="2:5">
      <c r="B61" s="6" t="s">
        <v>70</v>
      </c>
      <c r="C61" s="6" t="s">
        <v>194</v>
      </c>
      <c r="D61" s="6" t="s">
        <v>100</v>
      </c>
      <c r="E61" s="6">
        <v>165.9</v>
      </c>
    </row>
    <row r="62" spans="2:5">
      <c r="B62" s="6" t="s">
        <v>71</v>
      </c>
      <c r="C62" s="6"/>
      <c r="D62" s="6"/>
      <c r="E62" s="6"/>
    </row>
    <row r="63" spans="2:5">
      <c r="B63" s="6" t="s">
        <v>72</v>
      </c>
      <c r="C63" s="7"/>
      <c r="D63" s="6"/>
      <c r="E63" s="6">
        <v>18.37</v>
      </c>
    </row>
    <row r="64" spans="2:5">
      <c r="B64" s="6" t="s">
        <v>73</v>
      </c>
      <c r="C64" s="6"/>
      <c r="D64" s="7"/>
      <c r="E64" s="7"/>
    </row>
    <row r="65" spans="2:5">
      <c r="B65" s="7" t="s">
        <v>74</v>
      </c>
      <c r="C65" s="6">
        <v>1085516</v>
      </c>
      <c r="D65" s="6" t="s">
        <v>159</v>
      </c>
      <c r="E65" s="6">
        <v>11.56</v>
      </c>
    </row>
    <row r="66" spans="2:5">
      <c r="B66" s="6" t="s">
        <v>75</v>
      </c>
      <c r="C66" s="6" t="s">
        <v>195</v>
      </c>
      <c r="D66" s="6" t="s">
        <v>196</v>
      </c>
      <c r="E66" s="6">
        <v>31.74</v>
      </c>
    </row>
    <row r="67" spans="2:5">
      <c r="B67" s="6" t="s">
        <v>76</v>
      </c>
      <c r="C67" s="6"/>
      <c r="D67" s="6"/>
      <c r="E67" s="6"/>
    </row>
    <row r="68" spans="2:5">
      <c r="B68" s="6" t="s">
        <v>77</v>
      </c>
      <c r="C68" s="6">
        <v>1382396</v>
      </c>
      <c r="D68" s="6" t="s">
        <v>197</v>
      </c>
      <c r="E68" s="6">
        <v>609</v>
      </c>
    </row>
    <row r="69" spans="2:5">
      <c r="B69" s="6" t="s">
        <v>78</v>
      </c>
      <c r="C69" s="6">
        <v>1800718</v>
      </c>
      <c r="D69" s="6" t="s">
        <v>198</v>
      </c>
      <c r="E69" s="6">
        <v>60.29</v>
      </c>
    </row>
    <row r="70" spans="2:5">
      <c r="B70" s="6" t="s">
        <v>79</v>
      </c>
      <c r="C70" s="6"/>
      <c r="D70" s="6"/>
      <c r="E70" s="6"/>
    </row>
    <row r="71" spans="2:5">
      <c r="B71" s="6" t="s">
        <v>80</v>
      </c>
      <c r="C71" s="6">
        <v>1142930</v>
      </c>
      <c r="D71" s="6"/>
      <c r="E71" s="6">
        <v>11.29</v>
      </c>
    </row>
    <row r="72" spans="2:5">
      <c r="B72" s="6" t="s">
        <v>81</v>
      </c>
      <c r="C72" s="6">
        <v>1142896</v>
      </c>
      <c r="D72" s="6"/>
      <c r="E72" s="6">
        <v>2.6</v>
      </c>
    </row>
    <row r="73" spans="2:5">
      <c r="B73" s="6" t="s">
        <v>81</v>
      </c>
      <c r="C73" s="6">
        <v>1142898</v>
      </c>
      <c r="D73" s="6"/>
      <c r="E73" s="6">
        <v>2.87</v>
      </c>
    </row>
    <row r="74" spans="2:5">
      <c r="B74" s="6" t="s">
        <v>82</v>
      </c>
      <c r="C74" s="6"/>
      <c r="D74" s="6"/>
      <c r="E74" s="6"/>
    </row>
    <row r="75" spans="2:5">
      <c r="B75" s="6" t="s">
        <v>83</v>
      </c>
      <c r="C75" s="6"/>
      <c r="D75" s="6"/>
      <c r="E75" s="6"/>
    </row>
    <row r="76" spans="2:5">
      <c r="B76" s="6" t="s">
        <v>84</v>
      </c>
      <c r="C76" s="7">
        <v>1142849</v>
      </c>
      <c r="D76" s="6"/>
      <c r="E76" s="6">
        <v>17.829999999999998</v>
      </c>
    </row>
    <row r="77" spans="2:5">
      <c r="B77" s="6" t="s">
        <v>85</v>
      </c>
      <c r="C77" s="6"/>
      <c r="D77" s="7"/>
      <c r="E77" s="7"/>
    </row>
    <row r="78" spans="2:5">
      <c r="B78" s="6" t="s">
        <v>86</v>
      </c>
      <c r="C78" s="6"/>
      <c r="D78" s="6"/>
      <c r="E78" s="6"/>
    </row>
    <row r="79" spans="2:5">
      <c r="B79" s="6" t="s">
        <v>87</v>
      </c>
      <c r="C79" s="6">
        <v>1214002</v>
      </c>
      <c r="D79" s="6" t="s">
        <v>199</v>
      </c>
      <c r="E79" s="6">
        <v>59</v>
      </c>
    </row>
    <row r="80" spans="2:5">
      <c r="B80" s="6" t="s">
        <v>88</v>
      </c>
      <c r="C80" s="6"/>
      <c r="D80" s="6"/>
      <c r="E80" s="6"/>
    </row>
    <row r="81" spans="2:5">
      <c r="B81" s="6" t="s">
        <v>89</v>
      </c>
      <c r="C81" s="6"/>
      <c r="D81" s="6"/>
      <c r="E81" s="6"/>
    </row>
    <row r="82" spans="2:5">
      <c r="B82" s="6"/>
      <c r="C82" s="6"/>
      <c r="D82" s="6"/>
      <c r="E82" s="6"/>
    </row>
    <row r="83" spans="2:5">
      <c r="B83" s="7"/>
      <c r="C83" s="6"/>
      <c r="D83" s="6"/>
      <c r="E83" s="6"/>
    </row>
    <row r="84" spans="2:5">
      <c r="B84" s="6"/>
      <c r="C84" s="6"/>
      <c r="D84" s="6"/>
      <c r="E84" s="6"/>
    </row>
    <row r="85" spans="2:5">
      <c r="B85" s="13"/>
      <c r="C85" s="14"/>
      <c r="D85" s="14"/>
      <c r="E85" s="15"/>
    </row>
    <row r="86" spans="2:5">
      <c r="B86" s="8"/>
      <c r="C86" s="1"/>
      <c r="D86" s="1"/>
    </row>
    <row r="87" spans="2:5">
      <c r="B87" s="8"/>
      <c r="C87" s="1"/>
      <c r="D87" s="1"/>
    </row>
    <row r="88" spans="2:5">
      <c r="B88" s="8"/>
      <c r="C88" s="1"/>
      <c r="D88" s="1"/>
    </row>
    <row r="89" spans="2:5">
      <c r="B89" s="8"/>
      <c r="C89" s="1"/>
      <c r="D89" s="1"/>
    </row>
    <row r="90" spans="2:5">
      <c r="B90" s="8"/>
      <c r="C90" s="1"/>
      <c r="D90" s="1"/>
    </row>
    <row r="91" spans="2:5">
      <c r="B91" s="8"/>
      <c r="C91" s="1"/>
      <c r="D91" s="1"/>
    </row>
    <row r="92" spans="2:5">
      <c r="B92" s="8"/>
      <c r="C92" s="1"/>
      <c r="D92" s="1"/>
    </row>
    <row r="93" spans="2:5">
      <c r="B93" s="8"/>
      <c r="C93" s="1"/>
      <c r="D93" s="1"/>
    </row>
    <row r="94" spans="2:5">
      <c r="B94" s="8"/>
      <c r="C94" s="1"/>
      <c r="D94" s="1"/>
    </row>
    <row r="95" spans="2:5">
      <c r="B95" s="8"/>
      <c r="C95" s="1"/>
      <c r="D95" s="1"/>
    </row>
    <row r="96" spans="2:5">
      <c r="B96" s="8"/>
      <c r="C96" s="1"/>
      <c r="D96" s="1"/>
    </row>
    <row r="97" spans="2:4">
      <c r="B97" s="8"/>
      <c r="C97" s="1"/>
      <c r="D97" s="1"/>
    </row>
    <row r="98" spans="2:4">
      <c r="B98" s="8"/>
      <c r="C98" s="1"/>
      <c r="D98" s="1"/>
    </row>
    <row r="99" spans="2:4">
      <c r="B99" s="8"/>
      <c r="C99" s="1"/>
      <c r="D99" s="1"/>
    </row>
    <row r="100" spans="2:4">
      <c r="B100" s="8"/>
      <c r="C100" s="1"/>
      <c r="D100" s="1"/>
    </row>
    <row r="101" spans="2:4">
      <c r="B101" s="8"/>
      <c r="C101" s="1"/>
      <c r="D101" s="1"/>
    </row>
    <row r="102" spans="2:4">
      <c r="B102" s="8"/>
      <c r="C102" s="1"/>
      <c r="D102" s="1"/>
    </row>
    <row r="103" spans="2:4">
      <c r="B103" s="8"/>
      <c r="C103" s="1"/>
      <c r="D103" s="1"/>
    </row>
    <row r="104" spans="2:4">
      <c r="B104" s="8"/>
      <c r="C104" s="1"/>
      <c r="D104" s="1"/>
    </row>
    <row r="105" spans="2:4">
      <c r="B105" s="8"/>
      <c r="C105" s="1"/>
      <c r="D105" s="1"/>
    </row>
    <row r="106" spans="2:4">
      <c r="B106" s="8"/>
      <c r="C106" s="1"/>
      <c r="D106" s="1"/>
    </row>
    <row r="107" spans="2:4">
      <c r="B107" s="8"/>
      <c r="C107" s="1"/>
      <c r="D107" s="1"/>
    </row>
    <row r="108" spans="2:4">
      <c r="B108" s="8"/>
      <c r="C108" s="1"/>
      <c r="D108" s="1"/>
    </row>
    <row r="109" spans="2:4">
      <c r="B109" s="8"/>
      <c r="C109" s="1"/>
      <c r="D109" s="1"/>
    </row>
    <row r="110" spans="2:4">
      <c r="B110" s="8"/>
      <c r="C110" s="1"/>
      <c r="D110" s="1"/>
    </row>
    <row r="111" spans="2:4">
      <c r="B111" s="8"/>
      <c r="C111" s="1"/>
      <c r="D111" s="1"/>
    </row>
    <row r="112" spans="2:4">
      <c r="B112" s="8"/>
      <c r="C112" s="1"/>
      <c r="D112" s="1"/>
    </row>
    <row r="113" spans="2:4">
      <c r="B113" s="8"/>
      <c r="C113" s="1"/>
      <c r="D113" s="1"/>
    </row>
    <row r="114" spans="2:4">
      <c r="B114" s="8"/>
      <c r="C114" s="1"/>
      <c r="D114" s="1"/>
    </row>
    <row r="115" spans="2:4">
      <c r="B115" s="8"/>
      <c r="C115" s="1"/>
      <c r="D115" s="1"/>
    </row>
    <row r="116" spans="2:4">
      <c r="B116" s="8"/>
      <c r="C116" s="1"/>
      <c r="D116" s="1"/>
    </row>
    <row r="117" spans="2:4">
      <c r="B117" s="8"/>
      <c r="C117" s="1"/>
      <c r="D117" s="1"/>
    </row>
    <row r="118" spans="2:4">
      <c r="B118" s="8"/>
      <c r="C118" s="1"/>
      <c r="D118" s="1"/>
    </row>
    <row r="119" spans="2:4">
      <c r="B119" s="8"/>
      <c r="C119" s="1"/>
      <c r="D119" s="1"/>
    </row>
    <row r="120" spans="2:4">
      <c r="B120" s="8"/>
      <c r="C120" s="1"/>
      <c r="D120" s="1"/>
    </row>
    <row r="121" spans="2:4">
      <c r="B121" s="8"/>
      <c r="C121" s="1"/>
      <c r="D121" s="1"/>
    </row>
    <row r="122" spans="2:4">
      <c r="B122" s="8"/>
      <c r="C122" s="1"/>
      <c r="D122" s="1"/>
    </row>
    <row r="123" spans="2:4">
      <c r="B123" s="8"/>
      <c r="C123" s="1"/>
      <c r="D123" s="1"/>
    </row>
    <row r="124" spans="2:4">
      <c r="B124" s="8"/>
      <c r="C124" s="1"/>
      <c r="D124" s="1"/>
    </row>
    <row r="125" spans="2:4">
      <c r="B125" s="8"/>
      <c r="C125" s="1"/>
      <c r="D125" s="1"/>
    </row>
    <row r="126" spans="2:4">
      <c r="B126" s="8"/>
      <c r="C126" s="1"/>
      <c r="D126" s="1"/>
    </row>
    <row r="127" spans="2:4">
      <c r="B127" s="8"/>
      <c r="C127" s="1"/>
      <c r="D127" s="1"/>
    </row>
    <row r="128" spans="2:4">
      <c r="B128" s="8"/>
      <c r="C128" s="1"/>
      <c r="D128" s="1"/>
    </row>
    <row r="129" spans="2:4">
      <c r="B129" s="8"/>
      <c r="C129" s="1"/>
      <c r="D129" s="1"/>
    </row>
    <row r="130" spans="2:4">
      <c r="B130" s="8"/>
      <c r="C130" s="1"/>
      <c r="D130" s="1"/>
    </row>
    <row r="131" spans="2:4">
      <c r="B131" s="8"/>
      <c r="C131" s="1"/>
      <c r="D131" s="1"/>
    </row>
    <row r="132" spans="2:4">
      <c r="B132" s="8"/>
      <c r="C132" s="1"/>
      <c r="D132" s="1"/>
    </row>
    <row r="133" spans="2:4">
      <c r="B133" s="8"/>
      <c r="C133" s="1"/>
      <c r="D133" s="1"/>
    </row>
    <row r="134" spans="2:4">
      <c r="B134" s="8"/>
      <c r="C134" s="1"/>
      <c r="D134" s="1"/>
    </row>
    <row r="135" spans="2:4">
      <c r="B135" s="8"/>
      <c r="C135" s="1"/>
      <c r="D135" s="1"/>
    </row>
    <row r="136" spans="2:4">
      <c r="B136" s="8"/>
      <c r="C136" s="1"/>
      <c r="D136" s="1"/>
    </row>
    <row r="137" spans="2:4">
      <c r="B137" s="8"/>
      <c r="C137" s="1"/>
      <c r="D137" s="1"/>
    </row>
    <row r="138" spans="2:4">
      <c r="B138" s="8"/>
      <c r="C138" s="1"/>
      <c r="D138" s="1"/>
    </row>
    <row r="139" spans="2:4">
      <c r="B139" s="8"/>
      <c r="C139" s="1"/>
      <c r="D139" s="1"/>
    </row>
    <row r="140" spans="2:4">
      <c r="B140" s="8"/>
      <c r="C140" s="1"/>
      <c r="D140" s="1"/>
    </row>
    <row r="141" spans="2:4">
      <c r="B141" s="8"/>
      <c r="C141" s="1"/>
      <c r="D141" s="1"/>
    </row>
    <row r="142" spans="2:4">
      <c r="B142" s="8"/>
      <c r="C142" s="1"/>
      <c r="D142" s="1"/>
    </row>
    <row r="143" spans="2:4">
      <c r="B143" s="8"/>
      <c r="C143" s="1"/>
      <c r="D143" s="1"/>
    </row>
    <row r="144" spans="2:4">
      <c r="B144" s="8"/>
      <c r="C144" s="1"/>
      <c r="D144" s="1"/>
    </row>
    <row r="145" spans="2:4">
      <c r="B145" s="8"/>
      <c r="C145" s="1"/>
      <c r="D145" s="1"/>
    </row>
    <row r="146" spans="2:4">
      <c r="B146" s="8"/>
      <c r="C146" s="1"/>
      <c r="D146" s="1"/>
    </row>
    <row r="147" spans="2:4">
      <c r="B147" s="8"/>
      <c r="C147" s="1"/>
      <c r="D147" s="1"/>
    </row>
    <row r="148" spans="2:4">
      <c r="B148" s="8"/>
      <c r="C148" s="1"/>
      <c r="D148" s="1"/>
    </row>
    <row r="149" spans="2:4">
      <c r="B149" s="8"/>
      <c r="C149" s="1"/>
      <c r="D149" s="1"/>
    </row>
    <row r="150" spans="2:4">
      <c r="B150" s="8"/>
      <c r="C150" s="1"/>
      <c r="D150" s="1"/>
    </row>
    <row r="151" spans="2:4">
      <c r="B151" s="8"/>
      <c r="C151" s="1"/>
      <c r="D151" s="1"/>
    </row>
    <row r="152" spans="2:4">
      <c r="B152" s="8"/>
      <c r="C152" s="1"/>
      <c r="D152" s="1"/>
    </row>
    <row r="153" spans="2:4">
      <c r="B153" s="8"/>
      <c r="C153" s="1"/>
      <c r="D153" s="1"/>
    </row>
    <row r="154" spans="2:4">
      <c r="B154" s="8"/>
      <c r="C154" s="1"/>
      <c r="D154" s="1"/>
    </row>
    <row r="155" spans="2:4">
      <c r="B155" s="8"/>
      <c r="C155" s="1"/>
      <c r="D155" s="1"/>
    </row>
    <row r="156" spans="2:4">
      <c r="B156" s="8"/>
      <c r="C156" s="1"/>
      <c r="D156" s="1"/>
    </row>
    <row r="157" spans="2:4">
      <c r="B157" s="8"/>
      <c r="C157" s="1"/>
      <c r="D157" s="1"/>
    </row>
    <row r="158" spans="2:4">
      <c r="B158" s="8"/>
      <c r="C158" s="1"/>
      <c r="D158" s="1"/>
    </row>
    <row r="159" spans="2:4">
      <c r="B159" s="8"/>
      <c r="C159" s="1"/>
      <c r="D159" s="1"/>
    </row>
    <row r="160" spans="2:4">
      <c r="B160" s="8"/>
      <c r="C160" s="1"/>
      <c r="D160" s="1"/>
    </row>
    <row r="161" spans="2:4">
      <c r="B161" s="8"/>
      <c r="C161" s="1"/>
      <c r="D161" s="1"/>
    </row>
    <row r="162" spans="2:4">
      <c r="B162" s="8"/>
      <c r="C162" s="1"/>
      <c r="D162" s="1"/>
    </row>
    <row r="163" spans="2:4">
      <c r="B163" s="8"/>
      <c r="C163" s="1"/>
      <c r="D163" s="1"/>
    </row>
    <row r="164" spans="2:4">
      <c r="B164" s="8"/>
      <c r="C164" s="1"/>
      <c r="D164" s="1"/>
    </row>
    <row r="165" spans="2:4">
      <c r="B165" s="8"/>
      <c r="C165" s="1"/>
      <c r="D165" s="1"/>
    </row>
    <row r="166" spans="2:4">
      <c r="B166" s="8"/>
      <c r="C166" s="1"/>
      <c r="D166" s="1"/>
    </row>
    <row r="167" spans="2:4">
      <c r="B167" s="8"/>
      <c r="C167" s="1"/>
      <c r="D167" s="1"/>
    </row>
    <row r="168" spans="2:4">
      <c r="B168" s="8"/>
      <c r="C168" s="1"/>
      <c r="D168" s="1"/>
    </row>
    <row r="169" spans="2:4">
      <c r="B169" s="8"/>
      <c r="C169" s="1"/>
      <c r="D169" s="1"/>
    </row>
    <row r="170" spans="2:4">
      <c r="B170" s="8"/>
      <c r="C170" s="1"/>
      <c r="D170" s="1"/>
    </row>
    <row r="171" spans="2:4">
      <c r="B171" s="8"/>
      <c r="C171" s="1"/>
      <c r="D171" s="1"/>
    </row>
    <row r="172" spans="2:4">
      <c r="B172" s="8"/>
      <c r="C172" s="1"/>
      <c r="D172" s="1"/>
    </row>
    <row r="173" spans="2:4">
      <c r="B173" s="8"/>
      <c r="C173" s="1"/>
      <c r="D173" s="1"/>
    </row>
    <row r="174" spans="2:4">
      <c r="B174" s="8"/>
      <c r="C174" s="1"/>
      <c r="D174" s="1"/>
    </row>
    <row r="175" spans="2:4">
      <c r="B175" s="8"/>
      <c r="C175" s="1"/>
      <c r="D175" s="1"/>
    </row>
    <row r="176" spans="2:4">
      <c r="B176" s="8"/>
      <c r="C176" s="1"/>
      <c r="D176" s="1"/>
    </row>
    <row r="177" spans="2:4">
      <c r="B177" s="8"/>
      <c r="C177" s="1"/>
      <c r="D177" s="1"/>
    </row>
    <row r="178" spans="2:4">
      <c r="B178" s="8"/>
      <c r="C178" s="1"/>
      <c r="D178" s="1"/>
    </row>
    <row r="179" spans="2:4">
      <c r="B179" s="8"/>
      <c r="C179" s="1"/>
      <c r="D179" s="1"/>
    </row>
    <row r="180" spans="2:4">
      <c r="B180" s="8"/>
      <c r="C180" s="1"/>
      <c r="D180" s="1"/>
    </row>
    <row r="181" spans="2:4">
      <c r="B181" s="8"/>
      <c r="C181" s="1"/>
      <c r="D181" s="1"/>
    </row>
    <row r="182" spans="2:4">
      <c r="B182" s="8"/>
      <c r="C182" s="1"/>
      <c r="D182" s="1"/>
    </row>
    <row r="183" spans="2:4">
      <c r="B183" s="8"/>
      <c r="C183" s="1"/>
      <c r="D183" s="1"/>
    </row>
    <row r="184" spans="2:4">
      <c r="B184" s="8"/>
      <c r="C184" s="1"/>
      <c r="D184" s="1"/>
    </row>
    <row r="185" spans="2:4">
      <c r="B185" s="8"/>
      <c r="C185" s="1"/>
      <c r="D185" s="1"/>
    </row>
    <row r="186" spans="2:4">
      <c r="B186" s="8"/>
      <c r="C186" s="1"/>
      <c r="D186" s="1"/>
    </row>
    <row r="187" spans="2:4">
      <c r="B187" s="8"/>
      <c r="C187" s="1"/>
      <c r="D187" s="1"/>
    </row>
    <row r="188" spans="2:4">
      <c r="B188" s="8"/>
      <c r="C188" s="1"/>
      <c r="D188" s="1"/>
    </row>
    <row r="189" spans="2:4">
      <c r="B189" s="8"/>
      <c r="C189" s="1"/>
      <c r="D189" s="1"/>
    </row>
    <row r="190" spans="2:4">
      <c r="B190" s="8"/>
      <c r="C190" s="1"/>
      <c r="D190" s="1"/>
    </row>
    <row r="191" spans="2:4">
      <c r="B191" s="8"/>
      <c r="C191" s="1"/>
      <c r="D191" s="1"/>
    </row>
    <row r="192" spans="2:4">
      <c r="B192" s="8"/>
      <c r="C192" s="1"/>
      <c r="D192" s="1"/>
    </row>
    <row r="193" spans="2:4">
      <c r="B193" s="8"/>
      <c r="C193" s="1"/>
      <c r="D193" s="1"/>
    </row>
    <row r="194" spans="2:4">
      <c r="B194" s="8"/>
      <c r="C194" s="1"/>
      <c r="D194" s="1"/>
    </row>
    <row r="195" spans="2:4">
      <c r="B195" s="8"/>
      <c r="C195" s="1"/>
      <c r="D195" s="1"/>
    </row>
    <row r="196" spans="2:4">
      <c r="B196" s="8"/>
      <c r="C196" s="1"/>
      <c r="D196" s="1"/>
    </row>
    <row r="197" spans="2:4">
      <c r="B197" s="8"/>
      <c r="C197" s="1"/>
      <c r="D197" s="1"/>
    </row>
    <row r="198" spans="2:4">
      <c r="B198" s="8"/>
      <c r="C198" s="1"/>
      <c r="D198" s="1"/>
    </row>
    <row r="199" spans="2:4">
      <c r="B199" s="8"/>
      <c r="C199" s="1"/>
      <c r="D199" s="1"/>
    </row>
    <row r="200" spans="2:4">
      <c r="B200" s="8"/>
      <c r="C200" s="1"/>
      <c r="D200" s="1"/>
    </row>
    <row r="201" spans="2:4">
      <c r="B201" s="8"/>
      <c r="C201" s="1"/>
      <c r="D201" s="1"/>
    </row>
    <row r="202" spans="2:4">
      <c r="B202" s="8"/>
      <c r="C202" s="1"/>
      <c r="D202" s="1"/>
    </row>
    <row r="203" spans="2:4">
      <c r="B203" s="8"/>
      <c r="C203" s="1"/>
      <c r="D203" s="1"/>
    </row>
    <row r="204" spans="2:4">
      <c r="B204" s="8"/>
      <c r="C204" s="1"/>
      <c r="D204" s="1"/>
    </row>
    <row r="205" spans="2:4">
      <c r="B205" s="8"/>
      <c r="C205" s="1"/>
      <c r="D205" s="1"/>
    </row>
    <row r="206" spans="2:4">
      <c r="B206" s="8"/>
      <c r="C206" s="1"/>
      <c r="D206" s="1"/>
    </row>
    <row r="207" spans="2:4">
      <c r="B207" s="8"/>
      <c r="C207" s="1"/>
      <c r="D207" s="1"/>
    </row>
    <row r="208" spans="2:4">
      <c r="B208" s="8"/>
      <c r="C208" s="1"/>
      <c r="D208" s="1"/>
    </row>
    <row r="209" spans="2:4">
      <c r="B209" s="8"/>
      <c r="C209" s="1"/>
      <c r="D209" s="1"/>
    </row>
    <row r="210" spans="2:4">
      <c r="B210" s="8"/>
      <c r="C210" s="1"/>
      <c r="D210" s="1"/>
    </row>
    <row r="211" spans="2:4">
      <c r="B211" s="8"/>
      <c r="C211" s="1"/>
      <c r="D211" s="1"/>
    </row>
    <row r="212" spans="2:4">
      <c r="B212" s="8"/>
      <c r="C212" s="1"/>
      <c r="D212" s="1"/>
    </row>
    <row r="213" spans="2:4">
      <c r="B213" s="8"/>
      <c r="C213" s="1"/>
      <c r="D213" s="1"/>
    </row>
    <row r="214" spans="2:4">
      <c r="B214" s="8"/>
      <c r="C214" s="1"/>
      <c r="D214" s="1"/>
    </row>
    <row r="215" spans="2:4">
      <c r="B215" s="8"/>
      <c r="C215" s="1"/>
      <c r="D215" s="1"/>
    </row>
    <row r="216" spans="2:4">
      <c r="B216" s="8"/>
      <c r="C216" s="1"/>
      <c r="D216" s="1"/>
    </row>
    <row r="217" spans="2:4">
      <c r="B217" s="8"/>
      <c r="C217" s="1"/>
      <c r="D217" s="1"/>
    </row>
    <row r="218" spans="2:4">
      <c r="B218" s="8"/>
      <c r="C218" s="1"/>
      <c r="D218" s="1"/>
    </row>
    <row r="219" spans="2:4">
      <c r="B219" s="8"/>
      <c r="C219" s="1"/>
      <c r="D219" s="1"/>
    </row>
    <row r="220" spans="2:4">
      <c r="B220" s="8"/>
      <c r="C220" s="1"/>
      <c r="D220" s="1"/>
    </row>
    <row r="221" spans="2:4">
      <c r="B221" s="8"/>
      <c r="C221" s="1"/>
      <c r="D221" s="1"/>
    </row>
    <row r="222" spans="2:4">
      <c r="B222" s="8"/>
      <c r="C222" s="1"/>
      <c r="D222" s="1"/>
    </row>
    <row r="223" spans="2:4">
      <c r="B223" s="8"/>
      <c r="C223" s="1"/>
      <c r="D223" s="1"/>
    </row>
    <row r="224" spans="2:4">
      <c r="B224" s="8"/>
      <c r="C224" s="1"/>
      <c r="D224" s="1"/>
    </row>
    <row r="225" spans="2:4">
      <c r="B225" s="8"/>
      <c r="C225" s="1"/>
      <c r="D225" s="1"/>
    </row>
    <row r="226" spans="2:4">
      <c r="B226" s="8"/>
      <c r="C226" s="1"/>
      <c r="D226" s="1"/>
    </row>
    <row r="227" spans="2:4">
      <c r="B227" s="8"/>
      <c r="C227" s="1"/>
      <c r="D227" s="1"/>
    </row>
    <row r="228" spans="2:4">
      <c r="B228" s="8"/>
      <c r="C228" s="1"/>
      <c r="D228" s="1"/>
    </row>
    <row r="229" spans="2:4">
      <c r="B229" s="8"/>
      <c r="C229" s="1"/>
      <c r="D229" s="1"/>
    </row>
    <row r="230" spans="2:4">
      <c r="B230" s="8"/>
      <c r="C230" s="1"/>
      <c r="D230" s="1"/>
    </row>
    <row r="231" spans="2:4">
      <c r="B231" s="8"/>
      <c r="C231" s="1"/>
      <c r="D231" s="1"/>
    </row>
    <row r="232" spans="2:4">
      <c r="B232" s="8"/>
      <c r="C232" s="1"/>
      <c r="D232" s="1"/>
    </row>
    <row r="233" spans="2:4">
      <c r="B233" s="8"/>
      <c r="C233" s="1"/>
      <c r="D233" s="1"/>
    </row>
    <row r="234" spans="2:4">
      <c r="B234" s="8"/>
      <c r="C234" s="1"/>
      <c r="D234" s="1"/>
    </row>
    <row r="235" spans="2:4">
      <c r="B235" s="8"/>
      <c r="C235" s="1"/>
      <c r="D235" s="1"/>
    </row>
    <row r="236" spans="2:4">
      <c r="B236" s="8"/>
      <c r="C236" s="1"/>
      <c r="D236" s="1"/>
    </row>
    <row r="237" spans="2:4">
      <c r="B237" s="8"/>
      <c r="C237" s="1"/>
      <c r="D237" s="1"/>
    </row>
    <row r="238" spans="2:4">
      <c r="B238" s="8"/>
      <c r="C238" s="1"/>
      <c r="D238" s="1"/>
    </row>
    <row r="239" spans="2:4">
      <c r="B239" s="8"/>
      <c r="C239" s="1"/>
      <c r="D239" s="1"/>
    </row>
    <row r="240" spans="2:4">
      <c r="B240" s="8"/>
      <c r="C240" s="1"/>
      <c r="D240" s="1"/>
    </row>
    <row r="241" spans="2:4">
      <c r="B241" s="8"/>
      <c r="C241" s="1"/>
      <c r="D241" s="1"/>
    </row>
    <row r="242" spans="2:4">
      <c r="B242" s="8"/>
      <c r="C242" s="1"/>
      <c r="D242" s="1"/>
    </row>
    <row r="243" spans="2:4">
      <c r="B243" s="8"/>
      <c r="C243" s="1"/>
      <c r="D243" s="1"/>
    </row>
    <row r="244" spans="2:4">
      <c r="B244" s="8"/>
      <c r="C244" s="1"/>
      <c r="D244" s="1"/>
    </row>
    <row r="245" spans="2:4">
      <c r="B245" s="8"/>
      <c r="C245" s="1"/>
      <c r="D245" s="1"/>
    </row>
    <row r="246" spans="2:4">
      <c r="B246" s="8"/>
      <c r="C246" s="1"/>
      <c r="D246" s="1"/>
    </row>
    <row r="247" spans="2:4">
      <c r="B247" s="8"/>
      <c r="C247" s="1"/>
      <c r="D247" s="1"/>
    </row>
    <row r="248" spans="2:4">
      <c r="B248" s="8"/>
      <c r="C248" s="1"/>
      <c r="D248" s="1"/>
    </row>
    <row r="249" spans="2:4">
      <c r="B249" s="8"/>
      <c r="C249" s="1"/>
      <c r="D249" s="1"/>
    </row>
    <row r="250" spans="2:4">
      <c r="B250" s="8"/>
      <c r="C250" s="1"/>
      <c r="D250" s="1"/>
    </row>
    <row r="251" spans="2:4">
      <c r="B251" s="8"/>
      <c r="C251" s="1"/>
      <c r="D251" s="1"/>
    </row>
    <row r="252" spans="2:4">
      <c r="B252" s="8"/>
      <c r="C252" s="1"/>
      <c r="D252" s="1"/>
    </row>
    <row r="253" spans="2:4">
      <c r="B253" s="8"/>
      <c r="C253" s="1"/>
      <c r="D253" s="1"/>
    </row>
    <row r="254" spans="2:4">
      <c r="B254" s="8"/>
      <c r="C254" s="1"/>
      <c r="D254" s="1"/>
    </row>
    <row r="255" spans="2:4">
      <c r="B255" s="8"/>
      <c r="C255" s="1"/>
      <c r="D255" s="1"/>
    </row>
    <row r="256" spans="2:4">
      <c r="B256" s="8"/>
      <c r="C256" s="1"/>
      <c r="D256" s="1"/>
    </row>
    <row r="257" spans="2:4">
      <c r="B257" s="8"/>
      <c r="C257" s="1"/>
      <c r="D257" s="1"/>
    </row>
    <row r="258" spans="2:4">
      <c r="B258" s="8"/>
      <c r="C258" s="1"/>
      <c r="D258" s="1"/>
    </row>
    <row r="259" spans="2:4">
      <c r="B259" s="8"/>
      <c r="C259" s="1"/>
      <c r="D259" s="1"/>
    </row>
    <row r="260" spans="2:4">
      <c r="B260" s="8"/>
      <c r="C260" s="1"/>
      <c r="D260" s="1"/>
    </row>
    <row r="261" spans="2:4">
      <c r="B261" s="8"/>
      <c r="C261" s="1"/>
      <c r="D261" s="1"/>
    </row>
    <row r="262" spans="2:4">
      <c r="B262" s="8"/>
      <c r="C262" s="1"/>
      <c r="D262" s="1"/>
    </row>
    <row r="263" spans="2:4">
      <c r="B263" s="8"/>
      <c r="C263" s="1"/>
      <c r="D263" s="1"/>
    </row>
    <row r="264" spans="2:4">
      <c r="B264" s="8"/>
      <c r="C264" s="1"/>
      <c r="D264" s="1"/>
    </row>
    <row r="265" spans="2:4">
      <c r="B265" s="8"/>
      <c r="C265" s="1"/>
      <c r="D265" s="1"/>
    </row>
    <row r="266" spans="2:4">
      <c r="B266" s="8"/>
      <c r="C266" s="1"/>
      <c r="D266" s="1"/>
    </row>
    <row r="267" spans="2:4">
      <c r="B267" s="8"/>
      <c r="C267" s="1"/>
      <c r="D267" s="1"/>
    </row>
    <row r="268" spans="2:4">
      <c r="B268" s="8"/>
      <c r="C268" s="1"/>
      <c r="D268" s="1"/>
    </row>
    <row r="269" spans="2:4">
      <c r="B269" s="8"/>
      <c r="C269" s="1"/>
      <c r="D269" s="1"/>
    </row>
    <row r="270" spans="2:4">
      <c r="B270" s="8"/>
      <c r="C270" s="1"/>
      <c r="D270" s="1"/>
    </row>
    <row r="271" spans="2:4">
      <c r="B271" s="8"/>
      <c r="C271" s="1"/>
      <c r="D271" s="1"/>
    </row>
    <row r="272" spans="2:4">
      <c r="B272" s="8"/>
      <c r="C272" s="1"/>
      <c r="D272" s="1"/>
    </row>
    <row r="273" spans="2:4">
      <c r="B273" s="8"/>
      <c r="C273" s="1"/>
      <c r="D273" s="1"/>
    </row>
    <row r="274" spans="2:4">
      <c r="B274" s="8"/>
      <c r="C274" s="1"/>
      <c r="D274" s="1"/>
    </row>
    <row r="275" spans="2:4">
      <c r="B275" s="8"/>
      <c r="C275" s="1"/>
      <c r="D275" s="1"/>
    </row>
    <row r="276" spans="2:4">
      <c r="B276" s="8"/>
      <c r="C276" s="1"/>
      <c r="D276" s="1"/>
    </row>
    <row r="277" spans="2:4">
      <c r="B277" s="8"/>
      <c r="C277" s="1"/>
      <c r="D277" s="1"/>
    </row>
    <row r="278" spans="2:4">
      <c r="B278" s="8"/>
      <c r="C278" s="1"/>
      <c r="D278" s="1"/>
    </row>
    <row r="279" spans="2:4">
      <c r="B279" s="8"/>
      <c r="C279" s="1"/>
      <c r="D279" s="1"/>
    </row>
    <row r="280" spans="2:4">
      <c r="B280" s="8"/>
      <c r="C280" s="1"/>
      <c r="D280" s="1"/>
    </row>
    <row r="281" spans="2:4">
      <c r="B281" s="8"/>
      <c r="C281" s="1"/>
      <c r="D281" s="1"/>
    </row>
    <row r="282" spans="2:4">
      <c r="B282" s="8"/>
      <c r="C282" s="1"/>
      <c r="D282" s="1"/>
    </row>
    <row r="283" spans="2:4">
      <c r="B283" s="8"/>
      <c r="C283" s="1"/>
      <c r="D283" s="1"/>
    </row>
    <row r="284" spans="2:4">
      <c r="C284" s="1"/>
      <c r="D284" s="1"/>
    </row>
    <row r="285" spans="2:4">
      <c r="C285" s="1"/>
      <c r="D285" s="1"/>
    </row>
    <row r="286" spans="2:4">
      <c r="C286" s="1"/>
      <c r="D286" s="1"/>
    </row>
    <row r="287" spans="2:4">
      <c r="C287" s="1"/>
      <c r="D287" s="1"/>
    </row>
    <row r="288" spans="2:4">
      <c r="C288" s="1"/>
      <c r="D288" s="1"/>
    </row>
    <row r="289" spans="3:4">
      <c r="C289" s="1"/>
      <c r="D289" s="1"/>
    </row>
    <row r="290" spans="3:4">
      <c r="C290" s="1"/>
      <c r="D290" s="1"/>
    </row>
    <row r="291" spans="3:4">
      <c r="C291" s="1"/>
      <c r="D291" s="1"/>
    </row>
    <row r="292" spans="3:4">
      <c r="C292" s="1"/>
      <c r="D292" s="1"/>
    </row>
    <row r="293" spans="3:4">
      <c r="C293" s="1"/>
      <c r="D293" s="1"/>
    </row>
    <row r="294" spans="3:4">
      <c r="C294" s="1"/>
      <c r="D294" s="1"/>
    </row>
    <row r="295" spans="3:4">
      <c r="C295" s="1"/>
      <c r="D295" s="1"/>
    </row>
    <row r="296" spans="3:4">
      <c r="C296" s="1"/>
      <c r="D296" s="1"/>
    </row>
    <row r="297" spans="3:4">
      <c r="C297" s="1"/>
      <c r="D297" s="1"/>
    </row>
    <row r="298" spans="3:4">
      <c r="C298" s="1"/>
      <c r="D298" s="1"/>
    </row>
    <row r="299" spans="3:4">
      <c r="C299" s="1"/>
      <c r="D299" s="1"/>
    </row>
    <row r="300" spans="3:4">
      <c r="C300" s="1"/>
      <c r="D300" s="1"/>
    </row>
    <row r="301" spans="3:4">
      <c r="C301" s="1"/>
      <c r="D301" s="1"/>
    </row>
    <row r="302" spans="3:4">
      <c r="C302" s="1"/>
      <c r="D302" s="1"/>
    </row>
    <row r="303" spans="3:4">
      <c r="C303" s="1"/>
      <c r="D303" s="1"/>
    </row>
    <row r="304" spans="3:4">
      <c r="C304" s="1"/>
      <c r="D304" s="1"/>
    </row>
    <row r="305" spans="3:4">
      <c r="C305" s="1"/>
      <c r="D305" s="1"/>
    </row>
    <row r="306" spans="3:4">
      <c r="C306" s="1"/>
      <c r="D306" s="1"/>
    </row>
    <row r="307" spans="3:4">
      <c r="C307" s="1"/>
      <c r="D307" s="1"/>
    </row>
    <row r="308" spans="3:4">
      <c r="C308" s="1"/>
      <c r="D308" s="1"/>
    </row>
    <row r="309" spans="3:4">
      <c r="C309" s="1"/>
      <c r="D309" s="1"/>
    </row>
    <row r="310" spans="3:4">
      <c r="C310" s="1"/>
      <c r="D310" s="1"/>
    </row>
    <row r="311" spans="3:4">
      <c r="C311" s="1"/>
      <c r="D311" s="1"/>
    </row>
    <row r="312" spans="3:4">
      <c r="C312" s="1"/>
      <c r="D312" s="1"/>
    </row>
    <row r="313" spans="3:4">
      <c r="C313" s="1"/>
      <c r="D313" s="1"/>
    </row>
    <row r="314" spans="3:4">
      <c r="C314" s="1"/>
      <c r="D314" s="1"/>
    </row>
    <row r="315" spans="3:4">
      <c r="C315" s="1"/>
      <c r="D315" s="1"/>
    </row>
    <row r="316" spans="3:4">
      <c r="C316" s="1"/>
      <c r="D316" s="1"/>
    </row>
    <row r="317" spans="3:4">
      <c r="C317" s="1"/>
      <c r="D317" s="1"/>
    </row>
    <row r="318" spans="3:4">
      <c r="C318" s="1"/>
      <c r="D318" s="1"/>
    </row>
    <row r="319" spans="3:4">
      <c r="C319" s="1"/>
      <c r="D319" s="1"/>
    </row>
    <row r="320" spans="3:4">
      <c r="C320" s="1"/>
      <c r="D320" s="1"/>
    </row>
    <row r="321" spans="3:4">
      <c r="C321" s="1"/>
      <c r="D321" s="1"/>
    </row>
    <row r="322" spans="3:4">
      <c r="C322" s="1"/>
      <c r="D322" s="1"/>
    </row>
    <row r="323" spans="3:4">
      <c r="C323" s="1"/>
      <c r="D323" s="1"/>
    </row>
    <row r="324" spans="3:4">
      <c r="C324" s="1"/>
      <c r="D324" s="1"/>
    </row>
    <row r="325" spans="3:4">
      <c r="C325" s="1"/>
      <c r="D325" s="1"/>
    </row>
    <row r="326" spans="3:4">
      <c r="C326" s="1"/>
      <c r="D326" s="1"/>
    </row>
    <row r="327" spans="3:4">
      <c r="C327" s="1"/>
      <c r="D327" s="1"/>
    </row>
    <row r="328" spans="3:4">
      <c r="C328" s="1"/>
      <c r="D328" s="1"/>
    </row>
    <row r="329" spans="3:4">
      <c r="C329" s="1"/>
      <c r="D329" s="1"/>
    </row>
    <row r="330" spans="3:4">
      <c r="C330" s="1"/>
      <c r="D330" s="1"/>
    </row>
    <row r="331" spans="3:4">
      <c r="C331" s="1"/>
      <c r="D331" s="1"/>
    </row>
    <row r="332" spans="3:4">
      <c r="C332" s="1"/>
      <c r="D332" s="1"/>
    </row>
    <row r="333" spans="3:4">
      <c r="C333" s="1"/>
      <c r="D333" s="1"/>
    </row>
    <row r="334" spans="3:4">
      <c r="C334" s="1"/>
      <c r="D334" s="1"/>
    </row>
    <row r="335" spans="3:4">
      <c r="C335" s="1"/>
      <c r="D335" s="1"/>
    </row>
    <row r="336" spans="3:4">
      <c r="C336" s="1"/>
      <c r="D336" s="1"/>
    </row>
    <row r="337" spans="3:4">
      <c r="C337" s="1"/>
      <c r="D337" s="1"/>
    </row>
    <row r="338" spans="3:4">
      <c r="C338" s="1"/>
      <c r="D338" s="1"/>
    </row>
    <row r="339" spans="3:4">
      <c r="C339" s="1"/>
      <c r="D339" s="1"/>
    </row>
    <row r="340" spans="3:4">
      <c r="C340" s="1"/>
      <c r="D340" s="1"/>
    </row>
    <row r="341" spans="3:4">
      <c r="C341" s="1"/>
      <c r="D341" s="1"/>
    </row>
    <row r="342" spans="3:4">
      <c r="C342" s="1"/>
      <c r="D342" s="1"/>
    </row>
    <row r="343" spans="3:4">
      <c r="C343" s="1"/>
      <c r="D343" s="1"/>
    </row>
    <row r="344" spans="3:4">
      <c r="C344" s="1"/>
      <c r="D344" s="1"/>
    </row>
    <row r="345" spans="3:4">
      <c r="C345" s="1"/>
      <c r="D345" s="1"/>
    </row>
    <row r="346" spans="3:4">
      <c r="C346" s="1"/>
      <c r="D346" s="1"/>
    </row>
    <row r="347" spans="3:4">
      <c r="C347" s="1"/>
      <c r="D347" s="1"/>
    </row>
    <row r="348" spans="3:4">
      <c r="C348" s="1"/>
      <c r="D348" s="1"/>
    </row>
    <row r="349" spans="3:4">
      <c r="C349" s="1"/>
      <c r="D349" s="1"/>
    </row>
    <row r="350" spans="3:4">
      <c r="C350" s="1"/>
      <c r="D350" s="1"/>
    </row>
    <row r="351" spans="3:4">
      <c r="C351" s="1"/>
      <c r="D351" s="1"/>
    </row>
    <row r="352" spans="3:4">
      <c r="C352" s="1"/>
      <c r="D352" s="1"/>
    </row>
    <row r="353" spans="3:4">
      <c r="C353" s="1"/>
      <c r="D353" s="1"/>
    </row>
    <row r="354" spans="3:4">
      <c r="C354" s="1"/>
      <c r="D354" s="1"/>
    </row>
    <row r="355" spans="3:4">
      <c r="C355" s="1"/>
      <c r="D355" s="1"/>
    </row>
    <row r="356" spans="3:4">
      <c r="C356" s="1"/>
      <c r="D356" s="1"/>
    </row>
    <row r="357" spans="3:4">
      <c r="C357" s="1"/>
      <c r="D357" s="1"/>
    </row>
    <row r="358" spans="3:4">
      <c r="C358" s="1"/>
      <c r="D358" s="1"/>
    </row>
    <row r="359" spans="3:4">
      <c r="C359" s="1"/>
      <c r="D359" s="1"/>
    </row>
    <row r="360" spans="3:4">
      <c r="C360" s="1"/>
      <c r="D360" s="1"/>
    </row>
    <row r="361" spans="3:4">
      <c r="C361" s="1"/>
      <c r="D361" s="1"/>
    </row>
    <row r="362" spans="3:4">
      <c r="C362" s="1"/>
      <c r="D362" s="1"/>
    </row>
    <row r="363" spans="3:4">
      <c r="C363" s="1"/>
      <c r="D363" s="1"/>
    </row>
    <row r="364" spans="3:4">
      <c r="C364" s="1"/>
      <c r="D364" s="1"/>
    </row>
    <row r="365" spans="3:4">
      <c r="C365" s="1"/>
      <c r="D365" s="1"/>
    </row>
    <row r="366" spans="3:4">
      <c r="C366" s="1"/>
      <c r="D366" s="1"/>
    </row>
    <row r="367" spans="3:4">
      <c r="C367" s="1"/>
      <c r="D367" s="1"/>
    </row>
    <row r="368" spans="3:4">
      <c r="C368" s="1"/>
      <c r="D368" s="1"/>
    </row>
    <row r="369" spans="3:4">
      <c r="C369" s="1"/>
      <c r="D369" s="1"/>
    </row>
    <row r="370" spans="3:4">
      <c r="C370" s="1"/>
      <c r="D370" s="1"/>
    </row>
    <row r="371" spans="3:4">
      <c r="C371" s="1"/>
      <c r="D371" s="1"/>
    </row>
    <row r="372" spans="3:4">
      <c r="C372" s="1"/>
      <c r="D372" s="1"/>
    </row>
    <row r="373" spans="3:4">
      <c r="C373" s="1"/>
      <c r="D373" s="1"/>
    </row>
    <row r="374" spans="3:4">
      <c r="C374" s="1"/>
      <c r="D374" s="1"/>
    </row>
    <row r="375" spans="3:4">
      <c r="C375" s="1"/>
      <c r="D375" s="1"/>
    </row>
    <row r="376" spans="3:4">
      <c r="C376" s="1"/>
      <c r="D376" s="1"/>
    </row>
    <row r="377" spans="3:4">
      <c r="C377" s="1"/>
      <c r="D377" s="1"/>
    </row>
    <row r="378" spans="3:4">
      <c r="C378" s="1"/>
      <c r="D378" s="1"/>
    </row>
    <row r="379" spans="3:4">
      <c r="C379" s="1"/>
      <c r="D379" s="1"/>
    </row>
    <row r="380" spans="3:4">
      <c r="C380" s="1"/>
      <c r="D380" s="1"/>
    </row>
    <row r="381" spans="3:4">
      <c r="C381" s="1"/>
      <c r="D381" s="1"/>
    </row>
    <row r="382" spans="3:4">
      <c r="C382" s="1"/>
      <c r="D382" s="1"/>
    </row>
    <row r="383" spans="3:4">
      <c r="C383" s="1"/>
      <c r="D383" s="1"/>
    </row>
    <row r="384" spans="3:4">
      <c r="C384" s="1"/>
      <c r="D384" s="1"/>
    </row>
    <row r="385" spans="3:4">
      <c r="C385" s="1"/>
      <c r="D385" s="1"/>
    </row>
    <row r="386" spans="3:4">
      <c r="C386" s="1"/>
      <c r="D386" s="1"/>
    </row>
    <row r="387" spans="3:4">
      <c r="C387" s="1"/>
      <c r="D387" s="1"/>
    </row>
    <row r="388" spans="3:4">
      <c r="C388" s="1"/>
      <c r="D388" s="1"/>
    </row>
    <row r="389" spans="3:4">
      <c r="C389" s="1"/>
      <c r="D389" s="1"/>
    </row>
    <row r="390" spans="3:4">
      <c r="C390" s="1"/>
      <c r="D390" s="1"/>
    </row>
    <row r="391" spans="3:4">
      <c r="C391" s="1"/>
      <c r="D391" s="1"/>
    </row>
    <row r="392" spans="3:4">
      <c r="C392" s="1"/>
      <c r="D392" s="1"/>
    </row>
    <row r="393" spans="3:4">
      <c r="C393" s="1"/>
      <c r="D393" s="1"/>
    </row>
    <row r="394" spans="3:4">
      <c r="C394" s="1"/>
      <c r="D394" s="1"/>
    </row>
    <row r="395" spans="3:4">
      <c r="C395" s="1"/>
      <c r="D395" s="1"/>
    </row>
    <row r="396" spans="3:4">
      <c r="C396" s="1"/>
      <c r="D396" s="1"/>
    </row>
    <row r="397" spans="3:4">
      <c r="C397" s="1"/>
      <c r="D397" s="1"/>
    </row>
    <row r="398" spans="3:4">
      <c r="C398" s="1"/>
      <c r="D398" s="1"/>
    </row>
    <row r="399" spans="3:4">
      <c r="C399" s="1"/>
      <c r="D399" s="1"/>
    </row>
    <row r="400" spans="3:4">
      <c r="C400" s="1"/>
      <c r="D400" s="1"/>
    </row>
    <row r="401" spans="3:4">
      <c r="C401" s="1"/>
      <c r="D401" s="1"/>
    </row>
    <row r="402" spans="3:4">
      <c r="C402" s="1"/>
      <c r="D402" s="1"/>
    </row>
    <row r="403" spans="3:4">
      <c r="C403" s="1"/>
      <c r="D403" s="1"/>
    </row>
    <row r="404" spans="3:4">
      <c r="C404" s="1"/>
      <c r="D404" s="1"/>
    </row>
    <row r="405" spans="3:4">
      <c r="C405" s="1"/>
      <c r="D405" s="1"/>
    </row>
    <row r="406" spans="3:4">
      <c r="C406" s="1"/>
      <c r="D406" s="1"/>
    </row>
    <row r="407" spans="3:4">
      <c r="C407" s="1"/>
      <c r="D407" s="1"/>
    </row>
    <row r="408" spans="3:4">
      <c r="C408" s="1"/>
      <c r="D408" s="1"/>
    </row>
    <row r="409" spans="3:4">
      <c r="C409" s="1"/>
      <c r="D409" s="1"/>
    </row>
    <row r="410" spans="3:4">
      <c r="C410" s="1"/>
      <c r="D410" s="1"/>
    </row>
    <row r="411" spans="3:4">
      <c r="C411" s="1"/>
      <c r="D411" s="1"/>
    </row>
    <row r="412" spans="3:4">
      <c r="C412" s="1"/>
      <c r="D412" s="1"/>
    </row>
    <row r="413" spans="3:4">
      <c r="C413" s="1"/>
      <c r="D413" s="1"/>
    </row>
    <row r="414" spans="3:4">
      <c r="C414" s="1"/>
      <c r="D414" s="1"/>
    </row>
    <row r="415" spans="3:4">
      <c r="C415" s="1"/>
      <c r="D415" s="1"/>
    </row>
    <row r="416" spans="3:4">
      <c r="C416" s="1"/>
      <c r="D416" s="1"/>
    </row>
    <row r="417" spans="3:4">
      <c r="C417" s="1"/>
      <c r="D417" s="1"/>
    </row>
    <row r="418" spans="3:4">
      <c r="C418" s="1"/>
      <c r="D418" s="1"/>
    </row>
    <row r="419" spans="3:4">
      <c r="C419" s="1"/>
      <c r="D419" s="1"/>
    </row>
    <row r="420" spans="3:4">
      <c r="C420" s="1"/>
      <c r="D420" s="1"/>
    </row>
    <row r="421" spans="3:4">
      <c r="C421" s="1"/>
      <c r="D421" s="1"/>
    </row>
    <row r="422" spans="3:4">
      <c r="C422" s="1"/>
      <c r="D422" s="1"/>
    </row>
    <row r="423" spans="3:4">
      <c r="C423" s="1"/>
      <c r="D423" s="1"/>
    </row>
    <row r="424" spans="3:4">
      <c r="C424" s="1"/>
      <c r="D424" s="1"/>
    </row>
    <row r="425" spans="3:4">
      <c r="C425" s="1"/>
      <c r="D425" s="1"/>
    </row>
    <row r="426" spans="3:4">
      <c r="C426" s="1"/>
      <c r="D426" s="1"/>
    </row>
    <row r="427" spans="3:4">
      <c r="C427" s="1"/>
      <c r="D427" s="1"/>
    </row>
    <row r="428" spans="3:4">
      <c r="C428" s="1"/>
      <c r="D428" s="1"/>
    </row>
    <row r="429" spans="3:4">
      <c r="C429" s="1"/>
      <c r="D429" s="1"/>
    </row>
    <row r="430" spans="3:4">
      <c r="C430" s="1"/>
      <c r="D430" s="1"/>
    </row>
    <row r="431" spans="3:4">
      <c r="C431" s="1"/>
      <c r="D431" s="1"/>
    </row>
    <row r="432" spans="3:4">
      <c r="C432" s="1"/>
      <c r="D432" s="1"/>
    </row>
    <row r="433" spans="3:4">
      <c r="C433" s="1"/>
      <c r="D433" s="1"/>
    </row>
    <row r="434" spans="3:4">
      <c r="C434" s="1"/>
      <c r="D434" s="1"/>
    </row>
    <row r="435" spans="3:4">
      <c r="C435" s="1"/>
      <c r="D435" s="1"/>
    </row>
    <row r="436" spans="3:4">
      <c r="C436" s="1"/>
      <c r="D436" s="1"/>
    </row>
    <row r="437" spans="3:4">
      <c r="C437" s="1"/>
      <c r="D437" s="1"/>
    </row>
    <row r="438" spans="3:4">
      <c r="C438" s="1"/>
      <c r="D438" s="1"/>
    </row>
    <row r="439" spans="3:4">
      <c r="C439" s="1"/>
      <c r="D439" s="1"/>
    </row>
    <row r="440" spans="3:4">
      <c r="C440" s="1"/>
      <c r="D440" s="1"/>
    </row>
    <row r="441" spans="3:4">
      <c r="C441" s="1"/>
      <c r="D441" s="1"/>
    </row>
    <row r="442" spans="3:4">
      <c r="C442" s="1"/>
      <c r="D442" s="1"/>
    </row>
    <row r="443" spans="3:4">
      <c r="C443" s="1"/>
      <c r="D443" s="1"/>
    </row>
    <row r="444" spans="3:4">
      <c r="C444" s="1"/>
      <c r="D444" s="1"/>
    </row>
    <row r="445" spans="3:4">
      <c r="C445" s="1"/>
      <c r="D445" s="1"/>
    </row>
    <row r="446" spans="3:4">
      <c r="C446" s="1"/>
      <c r="D446" s="1"/>
    </row>
    <row r="447" spans="3:4">
      <c r="C447" s="1"/>
      <c r="D447" s="1"/>
    </row>
    <row r="448" spans="3:4">
      <c r="C448" s="1"/>
      <c r="D448" s="1"/>
    </row>
    <row r="449" spans="3:4">
      <c r="C449" s="1"/>
      <c r="D449" s="1"/>
    </row>
    <row r="450" spans="3:4">
      <c r="C450" s="1"/>
      <c r="D450" s="1"/>
    </row>
    <row r="451" spans="3:4">
      <c r="C451" s="1"/>
      <c r="D451" s="1"/>
    </row>
    <row r="452" spans="3:4">
      <c r="C452" s="1"/>
      <c r="D452" s="1"/>
    </row>
    <row r="453" spans="3:4">
      <c r="C453" s="1"/>
      <c r="D453" s="1"/>
    </row>
    <row r="454" spans="3:4">
      <c r="C454" s="1"/>
      <c r="D454" s="1"/>
    </row>
    <row r="455" spans="3:4">
      <c r="C455" s="1"/>
      <c r="D455" s="1"/>
    </row>
    <row r="456" spans="3:4">
      <c r="C456" s="1"/>
      <c r="D456" s="1"/>
    </row>
    <row r="457" spans="3:4">
      <c r="C457" s="1"/>
      <c r="D457" s="1"/>
    </row>
    <row r="458" spans="3:4">
      <c r="C458" s="1"/>
      <c r="D458" s="1"/>
    </row>
    <row r="459" spans="3:4">
      <c r="C459" s="1"/>
      <c r="D459" s="1"/>
    </row>
    <row r="460" spans="3:4">
      <c r="C460" s="1"/>
      <c r="D460" s="1"/>
    </row>
    <row r="461" spans="3:4">
      <c r="C461" s="1"/>
      <c r="D461" s="1"/>
    </row>
    <row r="462" spans="3:4">
      <c r="C462" s="1"/>
      <c r="D462" s="1"/>
    </row>
    <row r="463" spans="3:4">
      <c r="C463" s="1"/>
      <c r="D463" s="1"/>
    </row>
    <row r="464" spans="3:4">
      <c r="C464" s="1"/>
      <c r="D464" s="1"/>
    </row>
    <row r="465" spans="3:4">
      <c r="C465" s="1"/>
      <c r="D465" s="1"/>
    </row>
    <row r="466" spans="3:4">
      <c r="C466" s="1"/>
      <c r="D466" s="1"/>
    </row>
    <row r="467" spans="3:4">
      <c r="C467" s="1"/>
      <c r="D467" s="1"/>
    </row>
    <row r="468" spans="3:4">
      <c r="C468" s="1"/>
      <c r="D468" s="1"/>
    </row>
    <row r="469" spans="3:4">
      <c r="C469" s="1"/>
      <c r="D469" s="1"/>
    </row>
    <row r="470" spans="3:4">
      <c r="C470" s="1"/>
      <c r="D470" s="1"/>
    </row>
    <row r="471" spans="3:4">
      <c r="C471" s="1"/>
      <c r="D471" s="1"/>
    </row>
    <row r="472" spans="3:4">
      <c r="C472" s="1"/>
      <c r="D472" s="1"/>
    </row>
    <row r="473" spans="3:4">
      <c r="C473" s="1"/>
      <c r="D473" s="1"/>
    </row>
    <row r="474" spans="3:4">
      <c r="C474" s="1"/>
      <c r="D474" s="1"/>
    </row>
    <row r="475" spans="3:4">
      <c r="C475" s="1"/>
      <c r="D475" s="1"/>
    </row>
    <row r="476" spans="3:4">
      <c r="C476" s="1"/>
      <c r="D476" s="1"/>
    </row>
    <row r="477" spans="3:4">
      <c r="C477" s="1"/>
      <c r="D477" s="1"/>
    </row>
    <row r="478" spans="3:4">
      <c r="C478" s="1"/>
      <c r="D478" s="1"/>
    </row>
    <row r="479" spans="3:4">
      <c r="C479" s="1"/>
      <c r="D479" s="1"/>
    </row>
    <row r="480" spans="3:4">
      <c r="C480" s="1"/>
      <c r="D480" s="1"/>
    </row>
    <row r="481" spans="3:4">
      <c r="C481" s="1"/>
      <c r="D481" s="1"/>
    </row>
    <row r="482" spans="3:4">
      <c r="C482" s="1"/>
      <c r="D482" s="1"/>
    </row>
    <row r="483" spans="3:4">
      <c r="C483" s="1"/>
      <c r="D483" s="1"/>
    </row>
    <row r="484" spans="3:4">
      <c r="C484" s="1"/>
      <c r="D484" s="1"/>
    </row>
    <row r="485" spans="3:4">
      <c r="C485" s="1"/>
      <c r="D485" s="1"/>
    </row>
    <row r="486" spans="3:4">
      <c r="C486" s="1"/>
      <c r="D486" s="1"/>
    </row>
    <row r="487" spans="3:4">
      <c r="C487" s="1"/>
      <c r="D487" s="1"/>
    </row>
    <row r="488" spans="3:4">
      <c r="C488" s="1"/>
      <c r="D488" s="1"/>
    </row>
    <row r="489" spans="3:4">
      <c r="C489" s="1"/>
      <c r="D489" s="1"/>
    </row>
    <row r="490" spans="3:4">
      <c r="C490" s="1"/>
      <c r="D490" s="1"/>
    </row>
    <row r="491" spans="3:4">
      <c r="C491" s="1"/>
      <c r="D491" s="1"/>
    </row>
    <row r="492" spans="3:4">
      <c r="C492" s="1"/>
      <c r="D492" s="1"/>
    </row>
    <row r="493" spans="3:4">
      <c r="C493" s="1"/>
      <c r="D493" s="1"/>
    </row>
    <row r="494" spans="3:4">
      <c r="C494" s="1"/>
      <c r="D494" s="1"/>
    </row>
    <row r="495" spans="3:4">
      <c r="C495" s="1"/>
      <c r="D495" s="1"/>
    </row>
    <row r="496" spans="3:4">
      <c r="C496" s="1"/>
      <c r="D496" s="1"/>
    </row>
    <row r="497" spans="3:4">
      <c r="C497" s="1"/>
      <c r="D497" s="1"/>
    </row>
    <row r="498" spans="3:4">
      <c r="C498" s="1"/>
      <c r="D498" s="1"/>
    </row>
    <row r="499" spans="3:4">
      <c r="C499" s="1"/>
      <c r="D499" s="1"/>
    </row>
    <row r="500" spans="3:4">
      <c r="C500" s="1"/>
      <c r="D500" s="1"/>
    </row>
    <row r="501" spans="3:4">
      <c r="C501" s="1"/>
      <c r="D501" s="1"/>
    </row>
    <row r="502" spans="3:4">
      <c r="C502" s="1"/>
      <c r="D502" s="1"/>
    </row>
    <row r="503" spans="3:4">
      <c r="C503" s="1"/>
      <c r="D503" s="1"/>
    </row>
    <row r="504" spans="3:4">
      <c r="C504" s="1"/>
      <c r="D504" s="1"/>
    </row>
    <row r="505" spans="3:4">
      <c r="C505" s="1"/>
      <c r="D505" s="1"/>
    </row>
    <row r="506" spans="3:4">
      <c r="C506" s="1"/>
      <c r="D506" s="1"/>
    </row>
    <row r="507" spans="3:4">
      <c r="C507" s="1"/>
      <c r="D507" s="1"/>
    </row>
    <row r="508" spans="3:4">
      <c r="C508" s="1"/>
      <c r="D508" s="1"/>
    </row>
    <row r="509" spans="3:4">
      <c r="C509" s="1"/>
      <c r="D509" s="1"/>
    </row>
    <row r="510" spans="3:4">
      <c r="C510" s="1"/>
      <c r="D510" s="1"/>
    </row>
    <row r="511" spans="3:4">
      <c r="C511" s="1"/>
      <c r="D511" s="1"/>
    </row>
    <row r="512" spans="3:4">
      <c r="C512" s="1"/>
      <c r="D512" s="1"/>
    </row>
    <row r="513" spans="3:4">
      <c r="C513" s="1"/>
      <c r="D513" s="1"/>
    </row>
    <row r="514" spans="3:4">
      <c r="C514" s="1"/>
      <c r="D514" s="1"/>
    </row>
    <row r="515" spans="3:4">
      <c r="C515" s="1"/>
      <c r="D515" s="1"/>
    </row>
    <row r="516" spans="3:4">
      <c r="C516" s="1"/>
      <c r="D516" s="1"/>
    </row>
    <row r="517" spans="3:4">
      <c r="C517" s="1"/>
      <c r="D517" s="1"/>
    </row>
    <row r="518" spans="3:4">
      <c r="C518" s="1"/>
      <c r="D518" s="1"/>
    </row>
    <row r="519" spans="3:4">
      <c r="C519" s="1"/>
      <c r="D519" s="1"/>
    </row>
    <row r="520" spans="3:4">
      <c r="C520" s="1"/>
      <c r="D520" s="1"/>
    </row>
    <row r="521" spans="3:4">
      <c r="C521" s="1"/>
      <c r="D521" s="1"/>
    </row>
    <row r="522" spans="3:4">
      <c r="C522" s="1"/>
      <c r="D522" s="1"/>
    </row>
    <row r="523" spans="3:4">
      <c r="C523" s="1"/>
      <c r="D523" s="1"/>
    </row>
    <row r="524" spans="3:4">
      <c r="C524" s="1"/>
      <c r="D524" s="1"/>
    </row>
    <row r="525" spans="3:4">
      <c r="C525" s="1"/>
      <c r="D525" s="1"/>
    </row>
    <row r="526" spans="3:4">
      <c r="C526" s="1"/>
      <c r="D526" s="1"/>
    </row>
    <row r="527" spans="3:4">
      <c r="C527" s="1"/>
      <c r="D527" s="1"/>
    </row>
    <row r="528" spans="3:4">
      <c r="C528" s="1"/>
      <c r="D528" s="1"/>
    </row>
    <row r="529" spans="3:4">
      <c r="C529" s="1"/>
      <c r="D529" s="1"/>
    </row>
    <row r="530" spans="3:4">
      <c r="C530" s="1"/>
      <c r="D530" s="1"/>
    </row>
    <row r="531" spans="3:4">
      <c r="C531" s="1"/>
      <c r="D531" s="1"/>
    </row>
    <row r="532" spans="3:4">
      <c r="C532" s="1"/>
      <c r="D532" s="1"/>
    </row>
    <row r="533" spans="3:4">
      <c r="C533" s="1"/>
      <c r="D533" s="1"/>
    </row>
    <row r="534" spans="3:4">
      <c r="C534" s="1"/>
      <c r="D534" s="1"/>
    </row>
    <row r="535" spans="3:4">
      <c r="C535" s="1"/>
      <c r="D535" s="1"/>
    </row>
    <row r="536" spans="3:4">
      <c r="C536" s="1"/>
      <c r="D536" s="1"/>
    </row>
    <row r="537" spans="3:4">
      <c r="C537" s="1"/>
      <c r="D537" s="1"/>
    </row>
    <row r="538" spans="3:4">
      <c r="C538" s="1"/>
      <c r="D538" s="1"/>
    </row>
    <row r="539" spans="3:4">
      <c r="C539" s="1"/>
      <c r="D539" s="1"/>
    </row>
    <row r="540" spans="3:4">
      <c r="C540" s="1"/>
      <c r="D540" s="1"/>
    </row>
    <row r="541" spans="3:4">
      <c r="C541" s="1"/>
      <c r="D541" s="1"/>
    </row>
    <row r="542" spans="3:4">
      <c r="C542" s="1"/>
      <c r="D542" s="1"/>
    </row>
    <row r="543" spans="3:4">
      <c r="C543" s="1"/>
      <c r="D543" s="1"/>
    </row>
    <row r="544" spans="3:4">
      <c r="C544" s="1"/>
      <c r="D544" s="1"/>
    </row>
    <row r="545" spans="3:4">
      <c r="C545" s="1"/>
      <c r="D545" s="1"/>
    </row>
    <row r="546" spans="3:4">
      <c r="C546" s="1"/>
      <c r="D546" s="1"/>
    </row>
    <row r="547" spans="3:4">
      <c r="C547" s="1"/>
      <c r="D547" s="1"/>
    </row>
    <row r="548" spans="3:4">
      <c r="C548" s="1"/>
      <c r="D548" s="1"/>
    </row>
    <row r="549" spans="3:4">
      <c r="C549" s="1"/>
      <c r="D549" s="1"/>
    </row>
    <row r="550" spans="3:4">
      <c r="C550" s="1"/>
      <c r="D550" s="1"/>
    </row>
    <row r="551" spans="3:4">
      <c r="C551" s="1"/>
      <c r="D551" s="1"/>
    </row>
    <row r="552" spans="3:4">
      <c r="C552" s="1"/>
      <c r="D552" s="1"/>
    </row>
    <row r="553" spans="3:4">
      <c r="C553" s="1"/>
      <c r="D553" s="1"/>
    </row>
    <row r="554" spans="3:4">
      <c r="C554" s="1"/>
      <c r="D554" s="1"/>
    </row>
    <row r="555" spans="3:4">
      <c r="C555" s="1"/>
      <c r="D555" s="1"/>
    </row>
    <row r="556" spans="3:4">
      <c r="C556" s="1"/>
      <c r="D556" s="1"/>
    </row>
    <row r="557" spans="3:4">
      <c r="C557" s="1"/>
      <c r="D557" s="1"/>
    </row>
    <row r="558" spans="3:4">
      <c r="C558" s="1"/>
      <c r="D558" s="1"/>
    </row>
    <row r="559" spans="3:4">
      <c r="C559" s="1"/>
      <c r="D559" s="1"/>
    </row>
    <row r="560" spans="3:4">
      <c r="C560" s="1"/>
      <c r="D560" s="1"/>
    </row>
    <row r="561" spans="3:4">
      <c r="C561" s="1"/>
      <c r="D561" s="1"/>
    </row>
    <row r="562" spans="3:4">
      <c r="C562" s="1"/>
      <c r="D562" s="1"/>
    </row>
    <row r="563" spans="3:4">
      <c r="C563" s="1"/>
      <c r="D563" s="1"/>
    </row>
    <row r="564" spans="3:4">
      <c r="C564" s="1"/>
      <c r="D564" s="1"/>
    </row>
    <row r="565" spans="3:4">
      <c r="C565" s="1"/>
      <c r="D565" s="1"/>
    </row>
    <row r="566" spans="3:4">
      <c r="C566" s="1"/>
      <c r="D566" s="1"/>
    </row>
    <row r="567" spans="3:4">
      <c r="C567" s="1"/>
      <c r="D567" s="1"/>
    </row>
    <row r="568" spans="3:4">
      <c r="C568" s="1"/>
      <c r="D568" s="1"/>
    </row>
    <row r="569" spans="3:4">
      <c r="C569" s="1"/>
      <c r="D569" s="1"/>
    </row>
    <row r="570" spans="3:4">
      <c r="C570" s="1"/>
      <c r="D570" s="1"/>
    </row>
    <row r="571" spans="3:4">
      <c r="C571" s="1"/>
      <c r="D571" s="1"/>
    </row>
    <row r="572" spans="3:4">
      <c r="C572" s="1"/>
      <c r="D572" s="1"/>
    </row>
    <row r="573" spans="3:4">
      <c r="C573" s="1"/>
      <c r="D573" s="1"/>
    </row>
    <row r="574" spans="3:4">
      <c r="C574" s="1"/>
      <c r="D574" s="1"/>
    </row>
    <row r="575" spans="3:4">
      <c r="C575" s="1"/>
      <c r="D575" s="1"/>
    </row>
    <row r="576" spans="3:4">
      <c r="C576" s="1"/>
      <c r="D576" s="1"/>
    </row>
    <row r="577" spans="3:4">
      <c r="C577" s="1"/>
      <c r="D577" s="1"/>
    </row>
    <row r="578" spans="3:4">
      <c r="C578" s="1"/>
      <c r="D578" s="1"/>
    </row>
    <row r="579" spans="3:4">
      <c r="C579" s="1"/>
      <c r="D579" s="1"/>
    </row>
    <row r="580" spans="3:4">
      <c r="C580" s="1"/>
      <c r="D580" s="1"/>
    </row>
    <row r="581" spans="3:4">
      <c r="C581" s="1"/>
      <c r="D581" s="1"/>
    </row>
    <row r="582" spans="3:4">
      <c r="C582" s="1"/>
      <c r="D582" s="1"/>
    </row>
  </sheetData>
  <hyperlinks>
    <hyperlink ref="B79" r:id="rId1"/>
    <hyperlink ref="B4" r:id="rId2"/>
    <hyperlink ref="B5" r:id="rId3"/>
    <hyperlink ref="B6" r:id="rId4"/>
    <hyperlink ref="B10" r:id="rId5"/>
    <hyperlink ref="B11" r:id="rId6"/>
    <hyperlink ref="B15" r:id="rId7"/>
    <hyperlink ref="B17" r:id="rId8"/>
    <hyperlink ref="B20" r:id="rId9"/>
    <hyperlink ref="B19" r:id="rId10"/>
    <hyperlink ref="B21" r:id="rId11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inventaire outillage</vt:lpstr>
      <vt:lpstr>parametre</vt:lpstr>
      <vt:lpstr>TECHSERVICES</vt:lpstr>
      <vt:lpstr>LEGOUEIX</vt:lpstr>
      <vt:lpstr>TEREVA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jean-francois liquette</cp:lastModifiedBy>
  <dcterms:created xsi:type="dcterms:W3CDTF">2017-05-01T17:56:02Z</dcterms:created>
  <dcterms:modified xsi:type="dcterms:W3CDTF">2017-05-02T05:23:51Z</dcterms:modified>
</cp:coreProperties>
</file>