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65" windowWidth="14805" windowHeight="7950"/>
  </bookViews>
  <sheets>
    <sheet name="Données Initiales" sheetId="1" r:id="rId1"/>
    <sheet name="objectif final" sheetId="2" r:id="rId2"/>
  </sheets>
  <calcPr calcId="145621"/>
</workbook>
</file>

<file path=xl/calcChain.xml><?xml version="1.0" encoding="utf-8"?>
<calcChain xmlns="http://schemas.openxmlformats.org/spreadsheetml/2006/main">
  <c r="I2" i="1" l="1"/>
  <c r="J2" i="1"/>
  <c r="K2" i="1"/>
  <c r="L2" i="1"/>
  <c r="M2" i="1"/>
  <c r="N2" i="1"/>
  <c r="O2" i="1"/>
  <c r="P2" i="1"/>
  <c r="Q2" i="1"/>
  <c r="R2" i="1"/>
  <c r="I3" i="1"/>
  <c r="J3" i="1"/>
  <c r="K3" i="1"/>
  <c r="L3" i="1"/>
  <c r="M3" i="1"/>
  <c r="N3" i="1"/>
  <c r="O3" i="1"/>
  <c r="P3" i="1"/>
  <c r="Q3" i="1"/>
  <c r="R3" i="1"/>
  <c r="I4" i="1"/>
  <c r="J4" i="1"/>
  <c r="K4" i="1"/>
  <c r="L4" i="1"/>
  <c r="M4" i="1"/>
  <c r="N4" i="1"/>
  <c r="O4" i="1"/>
  <c r="P4" i="1"/>
  <c r="Q4" i="1"/>
  <c r="R4" i="1"/>
  <c r="I5" i="1"/>
  <c r="J5" i="1"/>
  <c r="K5" i="1"/>
  <c r="L5" i="1"/>
  <c r="M5" i="1"/>
  <c r="N5" i="1"/>
  <c r="O5" i="1"/>
  <c r="P5" i="1"/>
  <c r="Q5" i="1"/>
  <c r="R5" i="1"/>
  <c r="I6" i="1"/>
  <c r="J6" i="1"/>
  <c r="K6" i="1"/>
  <c r="L6" i="1"/>
  <c r="M6" i="1"/>
  <c r="N6" i="1"/>
  <c r="O6" i="1"/>
  <c r="P6" i="1"/>
  <c r="Q6" i="1"/>
  <c r="R6" i="1"/>
  <c r="I7" i="1"/>
  <c r="J7" i="1"/>
  <c r="K7" i="1"/>
  <c r="L7" i="1"/>
  <c r="M7" i="1"/>
  <c r="N7" i="1"/>
  <c r="O7" i="1"/>
  <c r="P7" i="1"/>
  <c r="Q7" i="1"/>
  <c r="R7" i="1"/>
  <c r="I8" i="1"/>
  <c r="J8" i="1"/>
  <c r="K8" i="1"/>
  <c r="L8" i="1"/>
  <c r="M8" i="1"/>
  <c r="N8" i="1"/>
  <c r="O8" i="1"/>
  <c r="P8" i="1"/>
  <c r="Q8" i="1"/>
  <c r="R8" i="1"/>
  <c r="I9" i="1"/>
  <c r="J9" i="1"/>
  <c r="K9" i="1"/>
  <c r="L9" i="1"/>
  <c r="M9" i="1"/>
  <c r="N9" i="1"/>
  <c r="O9" i="1"/>
  <c r="P9" i="1"/>
  <c r="Q9" i="1"/>
  <c r="R9" i="1"/>
  <c r="I10" i="1"/>
  <c r="J10" i="1"/>
  <c r="K10" i="1"/>
  <c r="L10" i="1"/>
  <c r="M10" i="1"/>
  <c r="N10" i="1"/>
  <c r="O10" i="1"/>
  <c r="P10" i="1"/>
  <c r="Q10" i="1"/>
  <c r="R10" i="1"/>
  <c r="I11" i="1"/>
  <c r="J11" i="1"/>
  <c r="K11" i="1"/>
  <c r="L11" i="1"/>
  <c r="M11" i="1"/>
  <c r="N11" i="1"/>
  <c r="O11" i="1"/>
  <c r="P11" i="1"/>
  <c r="Q11" i="1"/>
  <c r="R11" i="1"/>
  <c r="I12" i="1"/>
  <c r="J12" i="1"/>
  <c r="K12" i="1"/>
  <c r="L12" i="1"/>
  <c r="M12" i="1"/>
  <c r="N12" i="1"/>
  <c r="O12" i="1"/>
  <c r="P12" i="1"/>
  <c r="Q12" i="1"/>
  <c r="R12" i="1"/>
  <c r="I13" i="1"/>
  <c r="J13" i="1"/>
  <c r="K13" i="1"/>
  <c r="L13" i="1"/>
  <c r="M13" i="1"/>
  <c r="N13" i="1"/>
  <c r="O13" i="1"/>
  <c r="P13" i="1"/>
  <c r="Q13" i="1"/>
  <c r="R13" i="1"/>
  <c r="G3" i="1"/>
  <c r="H3" i="1"/>
  <c r="G4" i="1"/>
  <c r="H4" i="1"/>
  <c r="G5" i="1"/>
  <c r="H5" i="1"/>
  <c r="G6" i="1"/>
  <c r="H6" i="1"/>
  <c r="G7" i="1"/>
  <c r="H7" i="1"/>
  <c r="G8" i="1"/>
  <c r="H8" i="1"/>
  <c r="G9" i="1"/>
  <c r="H9" i="1"/>
  <c r="G10" i="1"/>
  <c r="H10" i="1"/>
  <c r="G11" i="1"/>
  <c r="H11" i="1"/>
  <c r="G12" i="1"/>
  <c r="H12" i="1"/>
  <c r="G13" i="1"/>
  <c r="H13" i="1"/>
  <c r="H2" i="1"/>
  <c r="G2" i="1"/>
  <c r="F4" i="1"/>
  <c r="F5" i="1" s="1"/>
  <c r="F6" i="1" s="1"/>
  <c r="F7" i="1" s="1"/>
  <c r="F8" i="1" s="1"/>
  <c r="F9" i="1" s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22" i="1" s="1"/>
  <c r="F23" i="1" s="1"/>
  <c r="F24" i="1" s="1"/>
  <c r="F25" i="1" s="1"/>
  <c r="F26" i="1" s="1"/>
  <c r="F27" i="1" s="1"/>
  <c r="F28" i="1" s="1"/>
  <c r="F2" i="1"/>
  <c r="F3" i="1" s="1"/>
</calcChain>
</file>

<file path=xl/sharedStrings.xml><?xml version="1.0" encoding="utf-8"?>
<sst xmlns="http://schemas.openxmlformats.org/spreadsheetml/2006/main" count="5" uniqueCount="5">
  <si>
    <t>année survenance</t>
  </si>
  <si>
    <t>année inventaire</t>
  </si>
  <si>
    <t>Charge sinistres</t>
  </si>
  <si>
    <t>année d'inventaire</t>
  </si>
  <si>
    <t>année de survenance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</si>
</sst>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MS Sans Serif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/>
    </xf>
    <xf numFmtId="3" fontId="0" fillId="0" borderId="0" xfId="0" applyNumberFormat="1" applyAlignment="1">
      <alignment horizontal="center"/>
    </xf>
    <xf numFmtId="3" fontId="2" fillId="0" borderId="0" xfId="1" applyNumberFormat="1" applyFont="1" applyAlignment="1">
      <alignment horizontal="right"/>
    </xf>
    <xf numFmtId="3" fontId="0" fillId="0" borderId="0" xfId="0" applyNumberFormat="1" applyAlignment="1">
      <alignment horizontal="right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3" fontId="0" fillId="0" borderId="0" xfId="0" applyNumberForma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86"/>
  <sheetViews>
    <sheetView tabSelected="1" workbookViewId="0">
      <selection activeCell="G2" sqref="G2:R13"/>
    </sheetView>
  </sheetViews>
  <sheetFormatPr baseColWidth="10" defaultRowHeight="15" x14ac:dyDescent="0.25"/>
  <cols>
    <col min="1" max="1" width="3.85546875" customWidth="1"/>
    <col min="2" max="3" width="15.7109375" customWidth="1"/>
    <col min="4" max="4" width="15.7109375" style="4" customWidth="1"/>
  </cols>
  <sheetData>
    <row r="1" spans="2:18" x14ac:dyDescent="0.25">
      <c r="B1" s="1" t="s">
        <v>0</v>
      </c>
      <c r="C1" s="1" t="s">
        <v>1</v>
      </c>
      <c r="D1" s="2" t="s">
        <v>2</v>
      </c>
      <c r="G1">
        <v>1</v>
      </c>
      <c r="H1">
        <v>2</v>
      </c>
      <c r="I1">
        <v>3</v>
      </c>
      <c r="J1">
        <v>4</v>
      </c>
      <c r="K1">
        <v>5</v>
      </c>
      <c r="L1">
        <v>6</v>
      </c>
      <c r="M1">
        <v>7</v>
      </c>
      <c r="N1">
        <v>8</v>
      </c>
      <c r="O1">
        <v>9</v>
      </c>
      <c r="P1">
        <v>10</v>
      </c>
      <c r="Q1">
        <v>11</v>
      </c>
      <c r="R1">
        <v>12</v>
      </c>
    </row>
    <row r="2" spans="2:18" x14ac:dyDescent="0.25">
      <c r="B2">
        <v>2005</v>
      </c>
      <c r="C2">
        <v>2005</v>
      </c>
      <c r="D2" s="3">
        <v>74182558.29874602</v>
      </c>
      <c r="F2">
        <f>MIN(B2:B79)</f>
        <v>2005</v>
      </c>
      <c r="G2" s="9">
        <f>SUMIFS($D$2:$D$79,$B$2:$B$79,$F2,$C$2:$C$79,$B2+G$1-1)</f>
        <v>74182558.29874602</v>
      </c>
      <c r="H2" s="9">
        <f>SUMIFS($D$2:$D$79,$B$2:$B$79,$F2,$C$2:$C$79,$B2+H$1-1)</f>
        <v>123516365.83131209</v>
      </c>
      <c r="I2" s="9">
        <f t="shared" ref="I2:R2" si="0">SUMIFS($D$2:$D$79,$B$2:$B$79,$F2,$C$2:$C$79,$B2+I$1-1)</f>
        <v>122650009.58567373</v>
      </c>
      <c r="J2" s="9">
        <f t="shared" si="0"/>
        <v>120198514.27141477</v>
      </c>
      <c r="K2" s="9">
        <f t="shared" si="0"/>
        <v>117346738.84338979</v>
      </c>
      <c r="L2" s="9">
        <f t="shared" si="0"/>
        <v>116020874.91208217</v>
      </c>
      <c r="M2" s="9">
        <f t="shared" si="0"/>
        <v>115945581.81596172</v>
      </c>
      <c r="N2" s="9">
        <f t="shared" si="0"/>
        <v>116096596.04980665</v>
      </c>
      <c r="O2" s="9">
        <f t="shared" si="0"/>
        <v>110333417.54377457</v>
      </c>
      <c r="P2" s="9">
        <f t="shared" si="0"/>
        <v>110477468.56859237</v>
      </c>
      <c r="Q2" s="9">
        <f t="shared" si="0"/>
        <v>110818854.10496812</v>
      </c>
      <c r="R2" s="9">
        <f t="shared" si="0"/>
        <v>110560998.29796551</v>
      </c>
    </row>
    <row r="3" spans="2:18" x14ac:dyDescent="0.25">
      <c r="B3">
        <v>2006</v>
      </c>
      <c r="C3">
        <v>2006</v>
      </c>
      <c r="D3" s="3">
        <v>38823835.973831013</v>
      </c>
      <c r="F3">
        <f>IF(F2&lt;MAX(B2:B79),F2+1,"")</f>
        <v>2006</v>
      </c>
      <c r="G3" s="9">
        <f t="shared" ref="G3:R13" si="1">SUMIFS($D$2:$D$79,$B$2:$B$79,$F3,$C$2:$C$79,$B3+G$1-1)</f>
        <v>38823835.973831013</v>
      </c>
      <c r="H3" s="9">
        <f t="shared" si="1"/>
        <v>82848370.500938728</v>
      </c>
      <c r="I3" s="9">
        <f t="shared" si="1"/>
        <v>80776036.165778801</v>
      </c>
      <c r="J3" s="9">
        <f t="shared" si="1"/>
        <v>79158078.571638823</v>
      </c>
      <c r="K3" s="9">
        <f t="shared" si="1"/>
        <v>76315442.684915453</v>
      </c>
      <c r="L3" s="9">
        <f t="shared" si="1"/>
        <v>74606222.599174857</v>
      </c>
      <c r="M3" s="9">
        <f t="shared" si="1"/>
        <v>74301696.411599532</v>
      </c>
      <c r="N3" s="9">
        <f t="shared" si="1"/>
        <v>74248139.293129995</v>
      </c>
      <c r="O3" s="9">
        <f t="shared" si="1"/>
        <v>75030191.636553586</v>
      </c>
      <c r="P3" s="9">
        <f t="shared" si="1"/>
        <v>74526607.307647139</v>
      </c>
      <c r="Q3" s="9">
        <f t="shared" si="1"/>
        <v>74044024.68965894</v>
      </c>
      <c r="R3" s="9">
        <f t="shared" si="1"/>
        <v>0</v>
      </c>
    </row>
    <row r="4" spans="2:18" x14ac:dyDescent="0.25">
      <c r="B4">
        <v>2007</v>
      </c>
      <c r="C4">
        <v>2007</v>
      </c>
      <c r="D4" s="3">
        <v>40446712.623340212</v>
      </c>
      <c r="F4">
        <f t="shared" ref="F4:F28" si="2">IF(F3&lt;MAX(B3:B80),F3+1,"")</f>
        <v>2007</v>
      </c>
      <c r="G4" s="9">
        <f t="shared" si="1"/>
        <v>40446712.623340212</v>
      </c>
      <c r="H4" s="9">
        <f t="shared" si="1"/>
        <v>135287645.86347115</v>
      </c>
      <c r="I4" s="9">
        <f t="shared" si="1"/>
        <v>129774875.06707089</v>
      </c>
      <c r="J4" s="9">
        <f t="shared" si="1"/>
        <v>127750865.34868163</v>
      </c>
      <c r="K4" s="9">
        <f t="shared" si="1"/>
        <v>127104124.01384237</v>
      </c>
      <c r="L4" s="9">
        <f t="shared" si="1"/>
        <v>126128501.29625291</v>
      </c>
      <c r="M4" s="9">
        <f t="shared" si="1"/>
        <v>126130480.09177308</v>
      </c>
      <c r="N4" s="9">
        <f t="shared" si="1"/>
        <v>123528136.23098508</v>
      </c>
      <c r="O4" s="9">
        <f t="shared" si="1"/>
        <v>123324214.4658808</v>
      </c>
      <c r="P4" s="9">
        <f t="shared" si="1"/>
        <v>123221404.62397131</v>
      </c>
      <c r="Q4" s="9">
        <f t="shared" si="1"/>
        <v>0</v>
      </c>
      <c r="R4" s="9">
        <f t="shared" si="1"/>
        <v>0</v>
      </c>
    </row>
    <row r="5" spans="2:18" x14ac:dyDescent="0.25">
      <c r="B5">
        <v>2008</v>
      </c>
      <c r="C5">
        <v>2008</v>
      </c>
      <c r="D5" s="3">
        <v>31410045.93984805</v>
      </c>
      <c r="F5">
        <f t="shared" si="2"/>
        <v>2008</v>
      </c>
      <c r="G5" s="9">
        <f t="shared" si="1"/>
        <v>31410045.93984805</v>
      </c>
      <c r="H5" s="9">
        <f t="shared" si="1"/>
        <v>131934871.89989346</v>
      </c>
      <c r="I5" s="9">
        <f t="shared" si="1"/>
        <v>135033265.28022841</v>
      </c>
      <c r="J5" s="9">
        <f t="shared" si="1"/>
        <v>127749563.43044533</v>
      </c>
      <c r="K5" s="9">
        <f t="shared" si="1"/>
        <v>126522543.41955276</v>
      </c>
      <c r="L5" s="9">
        <f t="shared" si="1"/>
        <v>125663135.31123465</v>
      </c>
      <c r="M5" s="9">
        <f t="shared" si="1"/>
        <v>125551901.60724908</v>
      </c>
      <c r="N5" s="9">
        <f t="shared" si="1"/>
        <v>123617769.95214894</v>
      </c>
      <c r="O5" s="9">
        <f t="shared" si="1"/>
        <v>123221836.46150559</v>
      </c>
      <c r="P5" s="9">
        <f t="shared" si="1"/>
        <v>0</v>
      </c>
      <c r="Q5" s="9">
        <f t="shared" si="1"/>
        <v>0</v>
      </c>
      <c r="R5" s="9">
        <f t="shared" si="1"/>
        <v>0</v>
      </c>
    </row>
    <row r="6" spans="2:18" x14ac:dyDescent="0.25">
      <c r="B6">
        <v>2009</v>
      </c>
      <c r="C6">
        <v>2009</v>
      </c>
      <c r="D6" s="3">
        <v>25853584.911535993</v>
      </c>
      <c r="F6">
        <f t="shared" si="2"/>
        <v>2009</v>
      </c>
      <c r="G6" s="9">
        <f t="shared" si="1"/>
        <v>25853584.911535993</v>
      </c>
      <c r="H6" s="9">
        <f t="shared" si="1"/>
        <v>148339507.28647786</v>
      </c>
      <c r="I6" s="9">
        <f t="shared" si="1"/>
        <v>142582717.8046447</v>
      </c>
      <c r="J6" s="9">
        <f t="shared" si="1"/>
        <v>136997631.60720778</v>
      </c>
      <c r="K6" s="9">
        <f t="shared" si="1"/>
        <v>135144084.58502504</v>
      </c>
      <c r="L6" s="9">
        <f t="shared" si="1"/>
        <v>134787606.14127624</v>
      </c>
      <c r="M6" s="9">
        <f t="shared" si="1"/>
        <v>134388685.64243156</v>
      </c>
      <c r="N6" s="9">
        <f t="shared" si="1"/>
        <v>134597415.93012539</v>
      </c>
      <c r="O6" s="9">
        <f t="shared" si="1"/>
        <v>0</v>
      </c>
      <c r="P6" s="9">
        <f t="shared" si="1"/>
        <v>0</v>
      </c>
      <c r="Q6" s="9">
        <f t="shared" si="1"/>
        <v>0</v>
      </c>
      <c r="R6" s="9">
        <f t="shared" si="1"/>
        <v>0</v>
      </c>
    </row>
    <row r="7" spans="2:18" x14ac:dyDescent="0.25">
      <c r="B7">
        <v>2010</v>
      </c>
      <c r="C7">
        <v>2010</v>
      </c>
      <c r="D7" s="3">
        <v>50740352.141542047</v>
      </c>
      <c r="F7">
        <f t="shared" si="2"/>
        <v>2010</v>
      </c>
      <c r="G7" s="9">
        <f t="shared" si="1"/>
        <v>50740352.141542047</v>
      </c>
      <c r="H7" s="9">
        <f t="shared" si="1"/>
        <v>152676437.50272036</v>
      </c>
      <c r="I7" s="9">
        <f t="shared" si="1"/>
        <v>162294456.43983817</v>
      </c>
      <c r="J7" s="9">
        <f t="shared" si="1"/>
        <v>159466426.27097529</v>
      </c>
      <c r="K7" s="9">
        <f t="shared" si="1"/>
        <v>158580400.46491164</v>
      </c>
      <c r="L7" s="9">
        <f t="shared" si="1"/>
        <v>158923809.41239244</v>
      </c>
      <c r="M7" s="9">
        <f t="shared" si="1"/>
        <v>157764402.67188543</v>
      </c>
      <c r="N7" s="9">
        <f t="shared" si="1"/>
        <v>0</v>
      </c>
      <c r="O7" s="9">
        <f t="shared" si="1"/>
        <v>0</v>
      </c>
      <c r="P7" s="9">
        <f t="shared" si="1"/>
        <v>0</v>
      </c>
      <c r="Q7" s="9">
        <f t="shared" si="1"/>
        <v>0</v>
      </c>
      <c r="R7" s="9">
        <f t="shared" si="1"/>
        <v>0</v>
      </c>
    </row>
    <row r="8" spans="2:18" x14ac:dyDescent="0.25">
      <c r="B8">
        <v>2011</v>
      </c>
      <c r="C8">
        <v>2011</v>
      </c>
      <c r="D8" s="3">
        <v>27814717.370772131</v>
      </c>
      <c r="F8">
        <f t="shared" si="2"/>
        <v>2011</v>
      </c>
      <c r="G8" s="9">
        <f t="shared" si="1"/>
        <v>27814717.370772131</v>
      </c>
      <c r="H8" s="9">
        <f t="shared" si="1"/>
        <v>90495933.427632555</v>
      </c>
      <c r="I8" s="9">
        <f t="shared" si="1"/>
        <v>88836522.918768197</v>
      </c>
      <c r="J8" s="9">
        <f t="shared" si="1"/>
        <v>88434426.609316081</v>
      </c>
      <c r="K8" s="9">
        <f t="shared" si="1"/>
        <v>88270481.530367151</v>
      </c>
      <c r="L8" s="9">
        <f t="shared" si="1"/>
        <v>86454396.16858992</v>
      </c>
      <c r="M8" s="9">
        <f t="shared" si="1"/>
        <v>0</v>
      </c>
      <c r="N8" s="9">
        <f t="shared" si="1"/>
        <v>0</v>
      </c>
      <c r="O8" s="9">
        <f t="shared" si="1"/>
        <v>0</v>
      </c>
      <c r="P8" s="9">
        <f t="shared" si="1"/>
        <v>0</v>
      </c>
      <c r="Q8" s="9">
        <f t="shared" si="1"/>
        <v>0</v>
      </c>
      <c r="R8" s="9">
        <f t="shared" si="1"/>
        <v>0</v>
      </c>
    </row>
    <row r="9" spans="2:18" x14ac:dyDescent="0.25">
      <c r="B9">
        <v>2012</v>
      </c>
      <c r="C9">
        <v>2012</v>
      </c>
      <c r="D9" s="3">
        <v>16487856.031821957</v>
      </c>
      <c r="F9">
        <f t="shared" si="2"/>
        <v>2012</v>
      </c>
      <c r="G9" s="9">
        <f t="shared" si="1"/>
        <v>16487856.031821957</v>
      </c>
      <c r="H9" s="9">
        <f t="shared" si="1"/>
        <v>75870937.942569867</v>
      </c>
      <c r="I9" s="9">
        <f t="shared" si="1"/>
        <v>83363643.577649429</v>
      </c>
      <c r="J9" s="9">
        <f t="shared" si="1"/>
        <v>78437136.365096524</v>
      </c>
      <c r="K9" s="9">
        <f t="shared" si="1"/>
        <v>77557235.958804265</v>
      </c>
      <c r="L9" s="9">
        <f t="shared" si="1"/>
        <v>0</v>
      </c>
      <c r="M9" s="9">
        <f t="shared" si="1"/>
        <v>0</v>
      </c>
      <c r="N9" s="9">
        <f t="shared" si="1"/>
        <v>0</v>
      </c>
      <c r="O9" s="9">
        <f t="shared" si="1"/>
        <v>0</v>
      </c>
      <c r="P9" s="9">
        <f t="shared" si="1"/>
        <v>0</v>
      </c>
      <c r="Q9" s="9">
        <f t="shared" si="1"/>
        <v>0</v>
      </c>
      <c r="R9" s="9">
        <f t="shared" si="1"/>
        <v>0</v>
      </c>
    </row>
    <row r="10" spans="2:18" x14ac:dyDescent="0.25">
      <c r="B10">
        <v>2013</v>
      </c>
      <c r="C10">
        <v>2013</v>
      </c>
      <c r="D10" s="3">
        <v>13966332.465880891</v>
      </c>
      <c r="F10">
        <f t="shared" si="2"/>
        <v>2013</v>
      </c>
      <c r="G10" s="9">
        <f t="shared" si="1"/>
        <v>13966332.465880891</v>
      </c>
      <c r="H10" s="9">
        <f t="shared" si="1"/>
        <v>68854176.875439942</v>
      </c>
      <c r="I10" s="9">
        <f t="shared" si="1"/>
        <v>68358373.32878828</v>
      </c>
      <c r="J10" s="9">
        <f t="shared" si="1"/>
        <v>68247788.68387562</v>
      </c>
      <c r="K10" s="9">
        <f t="shared" si="1"/>
        <v>0</v>
      </c>
      <c r="L10" s="9">
        <f t="shared" si="1"/>
        <v>0</v>
      </c>
      <c r="M10" s="9">
        <f t="shared" si="1"/>
        <v>0</v>
      </c>
      <c r="N10" s="9">
        <f t="shared" si="1"/>
        <v>0</v>
      </c>
      <c r="O10" s="9">
        <f t="shared" si="1"/>
        <v>0</v>
      </c>
      <c r="P10" s="9">
        <f t="shared" si="1"/>
        <v>0</v>
      </c>
      <c r="Q10" s="9">
        <f t="shared" si="1"/>
        <v>0</v>
      </c>
      <c r="R10" s="9">
        <f t="shared" si="1"/>
        <v>0</v>
      </c>
    </row>
    <row r="11" spans="2:18" x14ac:dyDescent="0.25">
      <c r="B11">
        <v>2014</v>
      </c>
      <c r="C11">
        <v>2014</v>
      </c>
      <c r="D11" s="3">
        <v>17291964.842570487</v>
      </c>
      <c r="F11">
        <f t="shared" si="2"/>
        <v>2014</v>
      </c>
      <c r="G11" s="9">
        <f t="shared" si="1"/>
        <v>17291964.842570487</v>
      </c>
      <c r="H11" s="9">
        <f t="shared" si="1"/>
        <v>60525258.373557396</v>
      </c>
      <c r="I11" s="9">
        <f t="shared" si="1"/>
        <v>60830283.405507565</v>
      </c>
      <c r="J11" s="9">
        <f t="shared" si="1"/>
        <v>0</v>
      </c>
      <c r="K11" s="9">
        <f t="shared" si="1"/>
        <v>0</v>
      </c>
      <c r="L11" s="9">
        <f t="shared" si="1"/>
        <v>0</v>
      </c>
      <c r="M11" s="9">
        <f t="shared" si="1"/>
        <v>0</v>
      </c>
      <c r="N11" s="9">
        <f t="shared" si="1"/>
        <v>0</v>
      </c>
      <c r="O11" s="9">
        <f t="shared" si="1"/>
        <v>0</v>
      </c>
      <c r="P11" s="9">
        <f t="shared" si="1"/>
        <v>0</v>
      </c>
      <c r="Q11" s="9">
        <f t="shared" si="1"/>
        <v>0</v>
      </c>
      <c r="R11" s="9">
        <f t="shared" si="1"/>
        <v>0</v>
      </c>
    </row>
    <row r="12" spans="2:18" x14ac:dyDescent="0.25">
      <c r="B12">
        <v>2015</v>
      </c>
      <c r="C12">
        <v>2015</v>
      </c>
      <c r="D12" s="3">
        <v>20409524.154757023</v>
      </c>
      <c r="F12">
        <f t="shared" si="2"/>
        <v>2015</v>
      </c>
      <c r="G12" s="9">
        <f t="shared" si="1"/>
        <v>20409524.154757023</v>
      </c>
      <c r="H12" s="9">
        <f t="shared" si="1"/>
        <v>78716455.014736742</v>
      </c>
      <c r="I12" s="9">
        <f t="shared" si="1"/>
        <v>0</v>
      </c>
      <c r="J12" s="9">
        <f t="shared" si="1"/>
        <v>0</v>
      </c>
      <c r="K12" s="9">
        <f t="shared" si="1"/>
        <v>0</v>
      </c>
      <c r="L12" s="9">
        <f t="shared" si="1"/>
        <v>0</v>
      </c>
      <c r="M12" s="9">
        <f t="shared" si="1"/>
        <v>0</v>
      </c>
      <c r="N12" s="9">
        <f t="shared" si="1"/>
        <v>0</v>
      </c>
      <c r="O12" s="9">
        <f t="shared" si="1"/>
        <v>0</v>
      </c>
      <c r="P12" s="9">
        <f t="shared" si="1"/>
        <v>0</v>
      </c>
      <c r="Q12" s="9">
        <f t="shared" si="1"/>
        <v>0</v>
      </c>
      <c r="R12" s="9">
        <f t="shared" si="1"/>
        <v>0</v>
      </c>
    </row>
    <row r="13" spans="2:18" x14ac:dyDescent="0.25">
      <c r="B13">
        <v>2016</v>
      </c>
      <c r="C13">
        <v>2016</v>
      </c>
      <c r="D13" s="3">
        <v>16019153.722093329</v>
      </c>
      <c r="F13">
        <f t="shared" si="2"/>
        <v>2016</v>
      </c>
      <c r="G13" s="9">
        <f t="shared" si="1"/>
        <v>16019153.722093329</v>
      </c>
      <c r="H13" s="9">
        <f t="shared" si="1"/>
        <v>0</v>
      </c>
      <c r="I13" s="9">
        <f t="shared" si="1"/>
        <v>0</v>
      </c>
      <c r="J13" s="9">
        <f t="shared" si="1"/>
        <v>0</v>
      </c>
      <c r="K13" s="9">
        <f t="shared" si="1"/>
        <v>0</v>
      </c>
      <c r="L13" s="9">
        <f t="shared" si="1"/>
        <v>0</v>
      </c>
      <c r="M13" s="9">
        <f t="shared" si="1"/>
        <v>0</v>
      </c>
      <c r="N13" s="9">
        <f t="shared" si="1"/>
        <v>0</v>
      </c>
      <c r="O13" s="9">
        <f t="shared" si="1"/>
        <v>0</v>
      </c>
      <c r="P13" s="9">
        <f t="shared" si="1"/>
        <v>0</v>
      </c>
      <c r="Q13" s="9">
        <f t="shared" si="1"/>
        <v>0</v>
      </c>
      <c r="R13" s="9">
        <f t="shared" si="1"/>
        <v>0</v>
      </c>
    </row>
    <row r="14" spans="2:18" x14ac:dyDescent="0.25">
      <c r="B14">
        <v>2005</v>
      </c>
      <c r="C14">
        <v>2006</v>
      </c>
      <c r="D14" s="3">
        <v>123516365.83131209</v>
      </c>
      <c r="F14" t="str">
        <f t="shared" si="2"/>
        <v/>
      </c>
    </row>
    <row r="15" spans="2:18" x14ac:dyDescent="0.25">
      <c r="B15">
        <v>2006</v>
      </c>
      <c r="C15">
        <v>2007</v>
      </c>
      <c r="D15" s="3">
        <v>82848370.500938728</v>
      </c>
      <c r="F15" t="str">
        <f t="shared" si="2"/>
        <v/>
      </c>
    </row>
    <row r="16" spans="2:18" x14ac:dyDescent="0.25">
      <c r="B16">
        <v>2007</v>
      </c>
      <c r="C16">
        <v>2008</v>
      </c>
      <c r="D16" s="3">
        <v>135287645.86347115</v>
      </c>
      <c r="F16" t="str">
        <f t="shared" si="2"/>
        <v/>
      </c>
    </row>
    <row r="17" spans="2:6" x14ac:dyDescent="0.25">
      <c r="B17">
        <v>2008</v>
      </c>
      <c r="C17">
        <v>2009</v>
      </c>
      <c r="D17" s="3">
        <v>131934871.89989346</v>
      </c>
      <c r="F17" t="str">
        <f t="shared" si="2"/>
        <v/>
      </c>
    </row>
    <row r="18" spans="2:6" x14ac:dyDescent="0.25">
      <c r="B18">
        <v>2009</v>
      </c>
      <c r="C18">
        <v>2010</v>
      </c>
      <c r="D18" s="3">
        <v>148339507.28647786</v>
      </c>
      <c r="F18" t="str">
        <f t="shared" si="2"/>
        <v/>
      </c>
    </row>
    <row r="19" spans="2:6" x14ac:dyDescent="0.25">
      <c r="B19">
        <v>2010</v>
      </c>
      <c r="C19">
        <v>2011</v>
      </c>
      <c r="D19" s="3">
        <v>152676437.50272036</v>
      </c>
      <c r="F19" t="str">
        <f t="shared" si="2"/>
        <v/>
      </c>
    </row>
    <row r="20" spans="2:6" x14ac:dyDescent="0.25">
      <c r="B20">
        <v>2011</v>
      </c>
      <c r="C20">
        <v>2012</v>
      </c>
      <c r="D20" s="3">
        <v>90495933.427632555</v>
      </c>
      <c r="F20" t="str">
        <f t="shared" si="2"/>
        <v/>
      </c>
    </row>
    <row r="21" spans="2:6" x14ac:dyDescent="0.25">
      <c r="B21">
        <v>2012</v>
      </c>
      <c r="C21">
        <v>2013</v>
      </c>
      <c r="D21" s="3">
        <v>75870937.942569867</v>
      </c>
      <c r="F21" t="str">
        <f t="shared" si="2"/>
        <v/>
      </c>
    </row>
    <row r="22" spans="2:6" x14ac:dyDescent="0.25">
      <c r="B22">
        <v>2013</v>
      </c>
      <c r="C22">
        <v>2014</v>
      </c>
      <c r="D22" s="3">
        <v>68854176.875439942</v>
      </c>
      <c r="F22" t="str">
        <f t="shared" si="2"/>
        <v/>
      </c>
    </row>
    <row r="23" spans="2:6" x14ac:dyDescent="0.25">
      <c r="B23">
        <v>2014</v>
      </c>
      <c r="C23">
        <v>2015</v>
      </c>
      <c r="D23" s="3">
        <v>60525258.373557396</v>
      </c>
      <c r="F23" t="str">
        <f t="shared" si="2"/>
        <v/>
      </c>
    </row>
    <row r="24" spans="2:6" x14ac:dyDescent="0.25">
      <c r="B24">
        <v>2015</v>
      </c>
      <c r="C24">
        <v>2016</v>
      </c>
      <c r="D24" s="3">
        <v>78716455.014736742</v>
      </c>
      <c r="F24" t="str">
        <f t="shared" si="2"/>
        <v/>
      </c>
    </row>
    <row r="25" spans="2:6" x14ac:dyDescent="0.25">
      <c r="B25">
        <v>2005</v>
      </c>
      <c r="C25">
        <v>2007</v>
      </c>
      <c r="D25" s="3">
        <v>122650009.58567373</v>
      </c>
      <c r="F25" t="str">
        <f t="shared" si="2"/>
        <v/>
      </c>
    </row>
    <row r="26" spans="2:6" x14ac:dyDescent="0.25">
      <c r="B26">
        <v>2006</v>
      </c>
      <c r="C26">
        <v>2008</v>
      </c>
      <c r="D26" s="3">
        <v>80776036.165778801</v>
      </c>
      <c r="F26" t="str">
        <f t="shared" si="2"/>
        <v/>
      </c>
    </row>
    <row r="27" spans="2:6" x14ac:dyDescent="0.25">
      <c r="B27">
        <v>2007</v>
      </c>
      <c r="C27">
        <v>2009</v>
      </c>
      <c r="D27" s="3">
        <v>129774875.06707089</v>
      </c>
      <c r="F27" t="str">
        <f t="shared" si="2"/>
        <v/>
      </c>
    </row>
    <row r="28" spans="2:6" x14ac:dyDescent="0.25">
      <c r="B28">
        <v>2008</v>
      </c>
      <c r="C28">
        <v>2010</v>
      </c>
      <c r="D28" s="3">
        <v>135033265.28022841</v>
      </c>
      <c r="F28" t="str">
        <f t="shared" si="2"/>
        <v/>
      </c>
    </row>
    <row r="29" spans="2:6" x14ac:dyDescent="0.25">
      <c r="B29">
        <v>2009</v>
      </c>
      <c r="C29">
        <v>2011</v>
      </c>
      <c r="D29" s="3">
        <v>142582717.8046447</v>
      </c>
    </row>
    <row r="30" spans="2:6" x14ac:dyDescent="0.25">
      <c r="B30">
        <v>2010</v>
      </c>
      <c r="C30">
        <v>2012</v>
      </c>
      <c r="D30" s="3">
        <v>162294456.43983817</v>
      </c>
    </row>
    <row r="31" spans="2:6" x14ac:dyDescent="0.25">
      <c r="B31">
        <v>2011</v>
      </c>
      <c r="C31">
        <v>2013</v>
      </c>
      <c r="D31" s="3">
        <v>88836522.918768197</v>
      </c>
    </row>
    <row r="32" spans="2:6" x14ac:dyDescent="0.25">
      <c r="B32">
        <v>2012</v>
      </c>
      <c r="C32">
        <v>2014</v>
      </c>
      <c r="D32" s="3">
        <v>83363643.577649429</v>
      </c>
    </row>
    <row r="33" spans="2:4" x14ac:dyDescent="0.25">
      <c r="B33">
        <v>2013</v>
      </c>
      <c r="C33">
        <v>2015</v>
      </c>
      <c r="D33" s="3">
        <v>68358373.32878828</v>
      </c>
    </row>
    <row r="34" spans="2:4" x14ac:dyDescent="0.25">
      <c r="B34">
        <v>2014</v>
      </c>
      <c r="C34">
        <v>2016</v>
      </c>
      <c r="D34" s="3">
        <v>60830283.405507565</v>
      </c>
    </row>
    <row r="35" spans="2:4" x14ac:dyDescent="0.25">
      <c r="B35">
        <v>2005</v>
      </c>
      <c r="C35">
        <v>2008</v>
      </c>
      <c r="D35" s="3">
        <v>120198514.27141477</v>
      </c>
    </row>
    <row r="36" spans="2:4" x14ac:dyDescent="0.25">
      <c r="B36">
        <v>2006</v>
      </c>
      <c r="C36">
        <v>2009</v>
      </c>
      <c r="D36" s="3">
        <v>79158078.571638823</v>
      </c>
    </row>
    <row r="37" spans="2:4" x14ac:dyDescent="0.25">
      <c r="B37">
        <v>2007</v>
      </c>
      <c r="C37">
        <v>2010</v>
      </c>
      <c r="D37" s="3">
        <v>127750865.34868163</v>
      </c>
    </row>
    <row r="38" spans="2:4" x14ac:dyDescent="0.25">
      <c r="B38">
        <v>2008</v>
      </c>
      <c r="C38">
        <v>2011</v>
      </c>
      <c r="D38" s="3">
        <v>127749563.43044533</v>
      </c>
    </row>
    <row r="39" spans="2:4" x14ac:dyDescent="0.25">
      <c r="B39">
        <v>2009</v>
      </c>
      <c r="C39">
        <v>2012</v>
      </c>
      <c r="D39" s="3">
        <v>136997631.60720778</v>
      </c>
    </row>
    <row r="40" spans="2:4" x14ac:dyDescent="0.25">
      <c r="B40">
        <v>2010</v>
      </c>
      <c r="C40">
        <v>2013</v>
      </c>
      <c r="D40" s="3">
        <v>159466426.27097529</v>
      </c>
    </row>
    <row r="41" spans="2:4" x14ac:dyDescent="0.25">
      <c r="B41">
        <v>2011</v>
      </c>
      <c r="C41">
        <v>2014</v>
      </c>
      <c r="D41" s="3">
        <v>88434426.609316081</v>
      </c>
    </row>
    <row r="42" spans="2:4" x14ac:dyDescent="0.25">
      <c r="B42">
        <v>2012</v>
      </c>
      <c r="C42">
        <v>2015</v>
      </c>
      <c r="D42" s="3">
        <v>78437136.365096524</v>
      </c>
    </row>
    <row r="43" spans="2:4" x14ac:dyDescent="0.25">
      <c r="B43">
        <v>2013</v>
      </c>
      <c r="C43">
        <v>2016</v>
      </c>
      <c r="D43" s="3">
        <v>68247788.68387562</v>
      </c>
    </row>
    <row r="44" spans="2:4" x14ac:dyDescent="0.25">
      <c r="B44">
        <v>2005</v>
      </c>
      <c r="C44">
        <v>2009</v>
      </c>
      <c r="D44" s="3">
        <v>117346738.84338979</v>
      </c>
    </row>
    <row r="45" spans="2:4" x14ac:dyDescent="0.25">
      <c r="B45">
        <v>2006</v>
      </c>
      <c r="C45">
        <v>2010</v>
      </c>
      <c r="D45" s="3">
        <v>76315442.684915453</v>
      </c>
    </row>
    <row r="46" spans="2:4" x14ac:dyDescent="0.25">
      <c r="B46">
        <v>2007</v>
      </c>
      <c r="C46">
        <v>2011</v>
      </c>
      <c r="D46" s="3">
        <v>127104124.01384237</v>
      </c>
    </row>
    <row r="47" spans="2:4" x14ac:dyDescent="0.25">
      <c r="B47">
        <v>2008</v>
      </c>
      <c r="C47">
        <v>2012</v>
      </c>
      <c r="D47" s="3">
        <v>126522543.41955276</v>
      </c>
    </row>
    <row r="48" spans="2:4" x14ac:dyDescent="0.25">
      <c r="B48">
        <v>2009</v>
      </c>
      <c r="C48">
        <v>2013</v>
      </c>
      <c r="D48" s="3">
        <v>135144084.58502504</v>
      </c>
    </row>
    <row r="49" spans="2:4" x14ac:dyDescent="0.25">
      <c r="B49">
        <v>2010</v>
      </c>
      <c r="C49">
        <v>2014</v>
      </c>
      <c r="D49" s="3">
        <v>158580400.46491164</v>
      </c>
    </row>
    <row r="50" spans="2:4" x14ac:dyDescent="0.25">
      <c r="B50">
        <v>2011</v>
      </c>
      <c r="C50">
        <v>2015</v>
      </c>
      <c r="D50" s="3">
        <v>88270481.530367151</v>
      </c>
    </row>
    <row r="51" spans="2:4" x14ac:dyDescent="0.25">
      <c r="B51">
        <v>2012</v>
      </c>
      <c r="C51">
        <v>2016</v>
      </c>
      <c r="D51" s="3">
        <v>77557235.958804265</v>
      </c>
    </row>
    <row r="52" spans="2:4" x14ac:dyDescent="0.25">
      <c r="B52">
        <v>2005</v>
      </c>
      <c r="C52">
        <v>2010</v>
      </c>
      <c r="D52" s="3">
        <v>116020874.91208217</v>
      </c>
    </row>
    <row r="53" spans="2:4" x14ac:dyDescent="0.25">
      <c r="B53">
        <v>2006</v>
      </c>
      <c r="C53">
        <v>2011</v>
      </c>
      <c r="D53" s="3">
        <v>74606222.599174857</v>
      </c>
    </row>
    <row r="54" spans="2:4" x14ac:dyDescent="0.25">
      <c r="B54">
        <v>2007</v>
      </c>
      <c r="C54">
        <v>2012</v>
      </c>
      <c r="D54" s="3">
        <v>126128501.29625291</v>
      </c>
    </row>
    <row r="55" spans="2:4" x14ac:dyDescent="0.25">
      <c r="B55">
        <v>2008</v>
      </c>
      <c r="C55">
        <v>2013</v>
      </c>
      <c r="D55" s="3">
        <v>125663135.31123465</v>
      </c>
    </row>
    <row r="56" spans="2:4" x14ac:dyDescent="0.25">
      <c r="B56">
        <v>2009</v>
      </c>
      <c r="C56">
        <v>2014</v>
      </c>
      <c r="D56" s="3">
        <v>134787606.14127624</v>
      </c>
    </row>
    <row r="57" spans="2:4" x14ac:dyDescent="0.25">
      <c r="B57">
        <v>2010</v>
      </c>
      <c r="C57">
        <v>2015</v>
      </c>
      <c r="D57" s="3">
        <v>158923809.41239244</v>
      </c>
    </row>
    <row r="58" spans="2:4" x14ac:dyDescent="0.25">
      <c r="B58">
        <v>2011</v>
      </c>
      <c r="C58">
        <v>2016</v>
      </c>
      <c r="D58" s="3">
        <v>86454396.16858992</v>
      </c>
    </row>
    <row r="59" spans="2:4" x14ac:dyDescent="0.25">
      <c r="B59">
        <v>2005</v>
      </c>
      <c r="C59">
        <v>2011</v>
      </c>
      <c r="D59" s="3">
        <v>115945581.81596172</v>
      </c>
    </row>
    <row r="60" spans="2:4" x14ac:dyDescent="0.25">
      <c r="B60">
        <v>2006</v>
      </c>
      <c r="C60">
        <v>2012</v>
      </c>
      <c r="D60" s="3">
        <v>74301696.411599532</v>
      </c>
    </row>
    <row r="61" spans="2:4" x14ac:dyDescent="0.25">
      <c r="B61">
        <v>2007</v>
      </c>
      <c r="C61">
        <v>2013</v>
      </c>
      <c r="D61" s="3">
        <v>126130480.09177308</v>
      </c>
    </row>
    <row r="62" spans="2:4" x14ac:dyDescent="0.25">
      <c r="B62">
        <v>2008</v>
      </c>
      <c r="C62">
        <v>2014</v>
      </c>
      <c r="D62" s="3">
        <v>125551901.60724908</v>
      </c>
    </row>
    <row r="63" spans="2:4" x14ac:dyDescent="0.25">
      <c r="B63">
        <v>2009</v>
      </c>
      <c r="C63">
        <v>2015</v>
      </c>
      <c r="D63" s="3">
        <v>134388685.64243156</v>
      </c>
    </row>
    <row r="64" spans="2:4" x14ac:dyDescent="0.25">
      <c r="B64">
        <v>2010</v>
      </c>
      <c r="C64">
        <v>2016</v>
      </c>
      <c r="D64" s="3">
        <v>157764402.67188543</v>
      </c>
    </row>
    <row r="65" spans="2:4" x14ac:dyDescent="0.25">
      <c r="B65">
        <v>2005</v>
      </c>
      <c r="C65">
        <v>2012</v>
      </c>
      <c r="D65" s="3">
        <v>116096596.04980665</v>
      </c>
    </row>
    <row r="66" spans="2:4" x14ac:dyDescent="0.25">
      <c r="B66">
        <v>2006</v>
      </c>
      <c r="C66">
        <v>2013</v>
      </c>
      <c r="D66" s="3">
        <v>74248139.293129995</v>
      </c>
    </row>
    <row r="67" spans="2:4" x14ac:dyDescent="0.25">
      <c r="B67">
        <v>2007</v>
      </c>
      <c r="C67">
        <v>2014</v>
      </c>
      <c r="D67" s="3">
        <v>123528136.23098508</v>
      </c>
    </row>
    <row r="68" spans="2:4" x14ac:dyDescent="0.25">
      <c r="B68">
        <v>2008</v>
      </c>
      <c r="C68">
        <v>2015</v>
      </c>
      <c r="D68" s="3">
        <v>123617769.95214894</v>
      </c>
    </row>
    <row r="69" spans="2:4" x14ac:dyDescent="0.25">
      <c r="B69">
        <v>2009</v>
      </c>
      <c r="C69">
        <v>2016</v>
      </c>
      <c r="D69" s="3">
        <v>134597415.93012539</v>
      </c>
    </row>
    <row r="70" spans="2:4" x14ac:dyDescent="0.25">
      <c r="B70">
        <v>2005</v>
      </c>
      <c r="C70">
        <v>2013</v>
      </c>
      <c r="D70" s="3">
        <v>110333417.54377457</v>
      </c>
    </row>
    <row r="71" spans="2:4" x14ac:dyDescent="0.25">
      <c r="B71">
        <v>2006</v>
      </c>
      <c r="C71">
        <v>2014</v>
      </c>
      <c r="D71" s="3">
        <v>75030191.636553586</v>
      </c>
    </row>
    <row r="72" spans="2:4" x14ac:dyDescent="0.25">
      <c r="B72">
        <v>2007</v>
      </c>
      <c r="C72">
        <v>2015</v>
      </c>
      <c r="D72" s="3">
        <v>123324214.4658808</v>
      </c>
    </row>
    <row r="73" spans="2:4" x14ac:dyDescent="0.25">
      <c r="B73">
        <v>2008</v>
      </c>
      <c r="C73">
        <v>2016</v>
      </c>
      <c r="D73" s="3">
        <v>123221836.46150559</v>
      </c>
    </row>
    <row r="74" spans="2:4" x14ac:dyDescent="0.25">
      <c r="B74">
        <v>2005</v>
      </c>
      <c r="C74">
        <v>2014</v>
      </c>
      <c r="D74" s="3">
        <v>110477468.56859237</v>
      </c>
    </row>
    <row r="75" spans="2:4" x14ac:dyDescent="0.25">
      <c r="B75">
        <v>2006</v>
      </c>
      <c r="C75">
        <v>2015</v>
      </c>
      <c r="D75" s="3">
        <v>74526607.307647139</v>
      </c>
    </row>
    <row r="76" spans="2:4" x14ac:dyDescent="0.25">
      <c r="B76">
        <v>2007</v>
      </c>
      <c r="C76">
        <v>2016</v>
      </c>
      <c r="D76" s="3">
        <v>123221404.62397131</v>
      </c>
    </row>
    <row r="77" spans="2:4" x14ac:dyDescent="0.25">
      <c r="B77">
        <v>2005</v>
      </c>
      <c r="C77">
        <v>2015</v>
      </c>
      <c r="D77" s="3">
        <v>110818854.10496812</v>
      </c>
    </row>
    <row r="78" spans="2:4" x14ac:dyDescent="0.25">
      <c r="B78">
        <v>2006</v>
      </c>
      <c r="C78">
        <v>2016</v>
      </c>
      <c r="D78" s="3">
        <v>74044024.68965894</v>
      </c>
    </row>
    <row r="79" spans="2:4" x14ac:dyDescent="0.25">
      <c r="B79">
        <v>2005</v>
      </c>
      <c r="C79">
        <v>2016</v>
      </c>
      <c r="D79" s="3">
        <v>110560998.29796551</v>
      </c>
    </row>
    <row r="80" spans="2:4" x14ac:dyDescent="0.25">
      <c r="D80" s="3"/>
    </row>
    <row r="81" spans="4:4" x14ac:dyDescent="0.25">
      <c r="D81" s="3"/>
    </row>
    <row r="82" spans="4:4" x14ac:dyDescent="0.25">
      <c r="D82" s="3"/>
    </row>
    <row r="83" spans="4:4" x14ac:dyDescent="0.25">
      <c r="D83" s="3"/>
    </row>
    <row r="84" spans="4:4" x14ac:dyDescent="0.25">
      <c r="D84" s="3"/>
    </row>
    <row r="85" spans="4:4" x14ac:dyDescent="0.25">
      <c r="D85" s="3"/>
    </row>
    <row r="86" spans="4:4" x14ac:dyDescent="0.25">
      <c r="D86" s="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4" x14ac:dyDescent="0.25">
      <c r="C1" s="8" t="s">
        <v>4</v>
      </c>
      <c r="D1" s="8"/>
      <c r="E1" s="8"/>
      <c r="F1" s="8"/>
      <c r="G1" s="8"/>
      <c r="H1" s="8"/>
      <c r="I1" s="8"/>
      <c r="J1" s="8"/>
      <c r="K1" s="8"/>
      <c r="L1" s="8"/>
      <c r="M1" s="8"/>
      <c r="N1" s="8"/>
    </row>
    <row r="2" spans="1:14" x14ac:dyDescent="0.25">
      <c r="C2">
        <v>1</v>
      </c>
      <c r="D2">
        <v>2</v>
      </c>
      <c r="E2">
        <v>3</v>
      </c>
      <c r="F2">
        <v>4</v>
      </c>
      <c r="G2">
        <v>5</v>
      </c>
      <c r="H2">
        <v>6</v>
      </c>
      <c r="I2">
        <v>7</v>
      </c>
      <c r="J2">
        <v>8</v>
      </c>
      <c r="K2">
        <v>9</v>
      </c>
      <c r="L2">
        <v>10</v>
      </c>
      <c r="M2">
        <v>11</v>
      </c>
      <c r="N2">
        <v>12</v>
      </c>
    </row>
    <row r="3" spans="1:14" x14ac:dyDescent="0.25">
      <c r="A3" s="7" t="s">
        <v>3</v>
      </c>
      <c r="B3">
        <v>2005</v>
      </c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</row>
    <row r="4" spans="1:14" x14ac:dyDescent="0.25">
      <c r="A4" s="7"/>
      <c r="B4">
        <v>2006</v>
      </c>
      <c r="C4" s="5"/>
      <c r="D4" s="5"/>
      <c r="E4" s="5"/>
      <c r="F4" s="5"/>
      <c r="G4" s="5"/>
      <c r="H4" s="5"/>
      <c r="I4" s="5"/>
      <c r="J4" s="5"/>
      <c r="K4" s="5"/>
      <c r="L4" s="5"/>
      <c r="M4" s="5"/>
    </row>
    <row r="5" spans="1:14" x14ac:dyDescent="0.25">
      <c r="A5" s="7"/>
      <c r="B5">
        <v>2007</v>
      </c>
      <c r="C5" s="5"/>
      <c r="D5" s="5"/>
      <c r="E5" s="5"/>
      <c r="F5" s="5"/>
      <c r="G5" s="5"/>
      <c r="H5" s="5"/>
      <c r="I5" s="5"/>
      <c r="J5" s="5"/>
      <c r="K5" s="5"/>
      <c r="L5" s="5"/>
    </row>
    <row r="6" spans="1:14" x14ac:dyDescent="0.25">
      <c r="A6" s="7"/>
      <c r="B6">
        <v>2008</v>
      </c>
      <c r="C6" s="6"/>
      <c r="D6" s="6"/>
      <c r="E6" s="6"/>
      <c r="F6" s="6"/>
      <c r="G6" s="6"/>
      <c r="H6" s="6"/>
      <c r="I6" s="6"/>
      <c r="J6" s="6"/>
      <c r="K6" s="6"/>
    </row>
    <row r="7" spans="1:14" x14ac:dyDescent="0.25">
      <c r="A7" s="7"/>
      <c r="B7">
        <v>2009</v>
      </c>
      <c r="C7" s="5"/>
      <c r="D7" s="5"/>
      <c r="E7" s="5"/>
      <c r="F7" s="5"/>
      <c r="G7" s="5"/>
      <c r="H7" s="5"/>
      <c r="I7" s="5"/>
      <c r="J7" s="5"/>
    </row>
    <row r="8" spans="1:14" x14ac:dyDescent="0.25">
      <c r="A8" s="7"/>
      <c r="B8">
        <v>2010</v>
      </c>
      <c r="C8" s="5"/>
      <c r="D8" s="5"/>
      <c r="E8" s="5"/>
      <c r="F8" s="5"/>
      <c r="G8" s="5"/>
      <c r="H8" s="5"/>
      <c r="I8" s="5"/>
    </row>
    <row r="9" spans="1:14" x14ac:dyDescent="0.25">
      <c r="A9" s="7"/>
      <c r="B9">
        <v>2011</v>
      </c>
      <c r="C9" s="5"/>
      <c r="D9" s="5"/>
      <c r="E9" s="5"/>
      <c r="F9" s="5"/>
      <c r="G9" s="5"/>
      <c r="H9" s="5"/>
    </row>
    <row r="10" spans="1:14" x14ac:dyDescent="0.25">
      <c r="A10" s="7"/>
      <c r="B10">
        <v>2012</v>
      </c>
      <c r="C10" s="5"/>
      <c r="D10" s="5"/>
      <c r="E10" s="5"/>
      <c r="F10" s="5"/>
      <c r="G10" s="5"/>
    </row>
    <row r="11" spans="1:14" x14ac:dyDescent="0.25">
      <c r="A11" s="7"/>
      <c r="B11">
        <v>2013</v>
      </c>
      <c r="C11" s="5"/>
      <c r="D11" s="5"/>
      <c r="E11" s="5"/>
      <c r="F11" s="5"/>
    </row>
    <row r="12" spans="1:14" x14ac:dyDescent="0.25">
      <c r="A12" s="7"/>
      <c r="B12">
        <v>2014</v>
      </c>
      <c r="C12" s="5"/>
      <c r="D12" s="5"/>
      <c r="E12" s="5"/>
    </row>
    <row r="13" spans="1:14" x14ac:dyDescent="0.25">
      <c r="A13" s="7"/>
      <c r="B13">
        <v>2015</v>
      </c>
      <c r="C13" s="5"/>
      <c r="D13" s="5"/>
    </row>
    <row r="14" spans="1:14" x14ac:dyDescent="0.25">
      <c r="A14" s="7"/>
      <c r="B14">
        <v>2016</v>
      </c>
      <c r="C14" s="5"/>
    </row>
  </sheetData>
  <mergeCells count="3">
    <mergeCell ref="C6:K6"/>
    <mergeCell ref="A3:A14"/>
    <mergeCell ref="C1:N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 Initiales</vt:lpstr>
      <vt:lpstr>objectif final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2017-03-10T09:48:55Z</dcterms:modified>
</cp:coreProperties>
</file>