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 codeName="{372AB895-14C1-FC20-EB20-F1B4BCFD95AE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fd022682d8e0605f/Documents/CHRUN/Grille d'analyse modele/"/>
    </mc:Choice>
  </mc:AlternateContent>
  <xr:revisionPtr revIDLastSave="8167" documentId="8_{243F488D-5E97-4F9C-A54A-44734F4D639E}" xr6:coauthVersionLast="47" xr6:coauthVersionMax="47" xr10:uidLastSave="{0FDA657A-FB8A-4761-9FAD-1236C63CEBF7}"/>
  <bookViews>
    <workbookView xWindow="-108" yWindow="-108" windowWidth="23256" windowHeight="12576" xr2:uid="{00000000-000D-0000-FFFF-FFFF00000000}"/>
  </bookViews>
  <sheets>
    <sheet name="Feuil2" sheetId="37" r:id="rId1"/>
    <sheet name="Lot N°1" sheetId="116" r:id="rId2"/>
    <sheet name="Lot N°2" sheetId="117" r:id="rId3"/>
    <sheet name="Lot N°3" sheetId="118" r:id="rId4"/>
    <sheet name="Lot N°4" sheetId="119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8" i="119" l="1"/>
  <c r="I28" i="119"/>
  <c r="F28" i="119"/>
  <c r="L23" i="119"/>
  <c r="I23" i="119"/>
  <c r="F23" i="119"/>
  <c r="L19" i="119"/>
  <c r="I19" i="119"/>
  <c r="F19" i="119"/>
  <c r="L28" i="118"/>
  <c r="I28" i="118"/>
  <c r="F28" i="118"/>
  <c r="L23" i="118"/>
  <c r="I23" i="118"/>
  <c r="F23" i="118"/>
  <c r="L19" i="118"/>
  <c r="I19" i="118"/>
  <c r="F19" i="118"/>
  <c r="L28" i="117"/>
  <c r="I28" i="117"/>
  <c r="F28" i="117"/>
  <c r="L23" i="117"/>
  <c r="I23" i="117"/>
  <c r="F23" i="117"/>
  <c r="L19" i="117"/>
  <c r="I19" i="117"/>
  <c r="F19" i="117"/>
  <c r="L28" i="116"/>
  <c r="I28" i="116"/>
  <c r="F28" i="116"/>
  <c r="L23" i="116"/>
  <c r="I23" i="116"/>
  <c r="F23" i="116"/>
  <c r="L19" i="116"/>
  <c r="I19" i="116"/>
  <c r="F19" i="116"/>
</calcChain>
</file>

<file path=xl/sharedStrings.xml><?xml version="1.0" encoding="utf-8"?>
<sst xmlns="http://schemas.openxmlformats.org/spreadsheetml/2006/main" count="141" uniqueCount="28">
  <si>
    <t>NOMBRE DE CRITERES</t>
  </si>
  <si>
    <t>SOUS CRITERES</t>
  </si>
  <si>
    <t>Critère 1</t>
  </si>
  <si>
    <t>Sous-Critère 1.1</t>
  </si>
  <si>
    <t>Sous-Critère 1.2</t>
  </si>
  <si>
    <t>Critère 2</t>
  </si>
  <si>
    <t>Sous-Critère 2.1</t>
  </si>
  <si>
    <t>Sous-Critère 2.2</t>
  </si>
  <si>
    <t>Total Critère 1</t>
  </si>
  <si>
    <t>Total Critère 2</t>
  </si>
  <si>
    <t>PONDERATIONS CRITERES</t>
  </si>
  <si>
    <t xml:space="preserve">CANDIDAT </t>
  </si>
  <si>
    <t>Réponse Prestataire 1</t>
  </si>
  <si>
    <t>Notation 1</t>
  </si>
  <si>
    <t>Réponse Prestataire 2</t>
  </si>
  <si>
    <t>Commentaire Client Interne 2</t>
  </si>
  <si>
    <t>Notation 2</t>
  </si>
  <si>
    <t>NOMBRE DE LOTS</t>
  </si>
  <si>
    <t>Commentaire Client Interne 1</t>
  </si>
  <si>
    <t>Critère 3</t>
  </si>
  <si>
    <t>Sous-Critère 3.1</t>
  </si>
  <si>
    <t>Total Critère 3</t>
  </si>
  <si>
    <t>Réponse Prestataire 3</t>
  </si>
  <si>
    <t>Commentaire Client Interne 3</t>
  </si>
  <si>
    <t>Notation 3</t>
  </si>
  <si>
    <t>Sous-Critère 3.2</t>
  </si>
  <si>
    <t>Sous-Critère 1.3</t>
  </si>
  <si>
    <t>Sous-Critère 3.3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</si>
</sst>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4"/>
      <color theme="1"/>
      <name val="Aptos Narrow"/>
      <family val="2"/>
      <scheme val="minor"/>
    </font>
    <font>
      <b/>
      <sz val="14"/>
      <color theme="1"/>
      <name val="Aptos Narrow"/>
      <family val="2"/>
      <scheme val="minor"/>
    </font>
    <font>
      <b/>
      <sz val="18"/>
      <color theme="1"/>
      <name val="Aptos Narrow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3</xdr:row>
      <xdr:rowOff>83820</xdr:rowOff>
    </xdr:from>
    <xdr:to>
      <xdr:col>1</xdr:col>
      <xdr:colOff>1051560</xdr:colOff>
      <xdr:row>5</xdr:row>
      <xdr:rowOff>121920</xdr:rowOff>
    </xdr:to>
    <xdr:sp macro="[0]!CreerMatriceNo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2BF1D81-06D5-42E7-8BBB-9AD611289D0D}"/>
            </a:ext>
          </a:extLst>
        </xdr:cNvPr>
        <xdr:cNvSpPr/>
      </xdr:nvSpPr>
      <xdr:spPr>
        <a:xfrm>
          <a:off x="1120140" y="769620"/>
          <a:ext cx="967740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Criteres</a:t>
          </a:r>
          <a:r>
            <a:rPr lang="fr-FR" sz="1100" baseline="0">
              <a:solidFill>
                <a:schemeClr val="bg1"/>
              </a:solidFill>
            </a:rPr>
            <a:t> &amp; Sous critères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771525</xdr:colOff>
      <xdr:row>2</xdr:row>
      <xdr:rowOff>47625</xdr:rowOff>
    </xdr:from>
    <xdr:to>
      <xdr:col>6</xdr:col>
      <xdr:colOff>2114550</xdr:colOff>
      <xdr:row>5</xdr:row>
      <xdr:rowOff>66675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D28CD862-5EB1-4CFC-BE2C-4E259D5DD082}"/>
            </a:ext>
          </a:extLst>
        </xdr:cNvPr>
        <xdr:cNvSpPr/>
      </xdr:nvSpPr>
      <xdr:spPr>
        <a:xfrm>
          <a:off x="12353925" y="504825"/>
          <a:ext cx="1160145" cy="704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  <a:r>
            <a:rPr lang="fr-FR" sz="1100" baseline="0"/>
            <a:t> total de la matrice </a:t>
          </a:r>
          <a:endParaRPr lang="fr-FR" sz="1100"/>
        </a:p>
      </xdr:txBody>
    </xdr:sp>
    <xdr:clientData/>
  </xdr:twoCellAnchor>
  <xdr:twoCellAnchor>
    <xdr:from>
      <xdr:col>1</xdr:col>
      <xdr:colOff>137160</xdr:colOff>
      <xdr:row>7</xdr:row>
      <xdr:rowOff>53340</xdr:rowOff>
    </xdr:from>
    <xdr:to>
      <xdr:col>1</xdr:col>
      <xdr:colOff>1173480</xdr:colOff>
      <xdr:row>10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6F0B9C40-5169-4F88-8593-60F6355007C2}"/>
            </a:ext>
          </a:extLst>
        </xdr:cNvPr>
        <xdr:cNvSpPr/>
      </xdr:nvSpPr>
      <xdr:spPr>
        <a:xfrm>
          <a:off x="1173480" y="1653540"/>
          <a:ext cx="1036320" cy="640080"/>
        </a:xfrm>
        <a:prstGeom prst="round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Creation</a:t>
          </a:r>
          <a:r>
            <a:rPr lang="fr-FR" sz="1100" baseline="0"/>
            <a:t> des lots</a:t>
          </a:r>
          <a:endParaRPr lang="fr-FR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3</xdr:row>
      <xdr:rowOff>83820</xdr:rowOff>
    </xdr:from>
    <xdr:to>
      <xdr:col>1</xdr:col>
      <xdr:colOff>1051560</xdr:colOff>
      <xdr:row>5</xdr:row>
      <xdr:rowOff>121920</xdr:rowOff>
    </xdr:to>
    <xdr:sp macro="[0]!CreerMatriceNo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3BAB7FD2-0D94-4888-B08D-CB62FB28DC46}"/>
            </a:ext>
          </a:extLst>
        </xdr:cNvPr>
        <xdr:cNvSpPr/>
      </xdr:nvSpPr>
      <xdr:spPr>
        <a:xfrm>
          <a:off x="2042160" y="769620"/>
          <a:ext cx="967740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Criteres</a:t>
          </a:r>
          <a:r>
            <a:rPr lang="fr-FR" sz="1100" baseline="0">
              <a:solidFill>
                <a:schemeClr val="bg1"/>
              </a:solidFill>
            </a:rPr>
            <a:t> &amp; Sous critères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771525</xdr:colOff>
      <xdr:row>2</xdr:row>
      <xdr:rowOff>47625</xdr:rowOff>
    </xdr:from>
    <xdr:to>
      <xdr:col>6</xdr:col>
      <xdr:colOff>2114550</xdr:colOff>
      <xdr:row>5</xdr:row>
      <xdr:rowOff>66675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133691F-F7D9-438F-BE00-5004F538EE22}"/>
            </a:ext>
          </a:extLst>
        </xdr:cNvPr>
        <xdr:cNvSpPr/>
      </xdr:nvSpPr>
      <xdr:spPr>
        <a:xfrm>
          <a:off x="13275945" y="504825"/>
          <a:ext cx="1160145" cy="704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  <a:r>
            <a:rPr lang="fr-FR" sz="1100" baseline="0"/>
            <a:t> total de la matrice </a:t>
          </a:r>
          <a:endParaRPr lang="fr-FR" sz="1100"/>
        </a:p>
      </xdr:txBody>
    </xdr:sp>
    <xdr:clientData/>
  </xdr:twoCellAnchor>
  <xdr:twoCellAnchor>
    <xdr:from>
      <xdr:col>1</xdr:col>
      <xdr:colOff>137160</xdr:colOff>
      <xdr:row>7</xdr:row>
      <xdr:rowOff>53340</xdr:rowOff>
    </xdr:from>
    <xdr:to>
      <xdr:col>1</xdr:col>
      <xdr:colOff>1173480</xdr:colOff>
      <xdr:row>10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B10267E6-6581-4A93-93A1-0C90251401E6}"/>
            </a:ext>
          </a:extLst>
        </xdr:cNvPr>
        <xdr:cNvSpPr/>
      </xdr:nvSpPr>
      <xdr:spPr>
        <a:xfrm>
          <a:off x="2095500" y="1653540"/>
          <a:ext cx="1036320" cy="640080"/>
        </a:xfrm>
        <a:prstGeom prst="round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Creation</a:t>
          </a:r>
          <a:r>
            <a:rPr lang="fr-FR" sz="1100" baseline="0"/>
            <a:t> des lots</a:t>
          </a:r>
          <a:endParaRPr lang="fr-FR" sz="11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3</xdr:row>
      <xdr:rowOff>83820</xdr:rowOff>
    </xdr:from>
    <xdr:to>
      <xdr:col>1</xdr:col>
      <xdr:colOff>1051560</xdr:colOff>
      <xdr:row>5</xdr:row>
      <xdr:rowOff>121920</xdr:rowOff>
    </xdr:to>
    <xdr:sp macro="[0]!CreerMatriceNo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42047415-AB99-4D8D-9225-C97965972B3F}"/>
            </a:ext>
          </a:extLst>
        </xdr:cNvPr>
        <xdr:cNvSpPr/>
      </xdr:nvSpPr>
      <xdr:spPr>
        <a:xfrm>
          <a:off x="2042160" y="769620"/>
          <a:ext cx="967740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Criteres</a:t>
          </a:r>
          <a:r>
            <a:rPr lang="fr-FR" sz="1100" baseline="0">
              <a:solidFill>
                <a:schemeClr val="bg1"/>
              </a:solidFill>
            </a:rPr>
            <a:t> &amp; Sous critères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771525</xdr:colOff>
      <xdr:row>2</xdr:row>
      <xdr:rowOff>47625</xdr:rowOff>
    </xdr:from>
    <xdr:to>
      <xdr:col>6</xdr:col>
      <xdr:colOff>2114550</xdr:colOff>
      <xdr:row>5</xdr:row>
      <xdr:rowOff>66675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4C66F08A-B825-485C-BC6A-7FEB5E2C9874}"/>
            </a:ext>
          </a:extLst>
        </xdr:cNvPr>
        <xdr:cNvSpPr/>
      </xdr:nvSpPr>
      <xdr:spPr>
        <a:xfrm>
          <a:off x="13275945" y="504825"/>
          <a:ext cx="1160145" cy="704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  <a:r>
            <a:rPr lang="fr-FR" sz="1100" baseline="0"/>
            <a:t> total de la matrice </a:t>
          </a:r>
          <a:endParaRPr lang="fr-FR" sz="1100"/>
        </a:p>
      </xdr:txBody>
    </xdr:sp>
    <xdr:clientData/>
  </xdr:twoCellAnchor>
  <xdr:twoCellAnchor>
    <xdr:from>
      <xdr:col>1</xdr:col>
      <xdr:colOff>137160</xdr:colOff>
      <xdr:row>7</xdr:row>
      <xdr:rowOff>53340</xdr:rowOff>
    </xdr:from>
    <xdr:to>
      <xdr:col>1</xdr:col>
      <xdr:colOff>1173480</xdr:colOff>
      <xdr:row>10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53EE3FFA-65C2-457C-A0EA-4D5DE9E80D84}"/>
            </a:ext>
          </a:extLst>
        </xdr:cNvPr>
        <xdr:cNvSpPr/>
      </xdr:nvSpPr>
      <xdr:spPr>
        <a:xfrm>
          <a:off x="2095500" y="1653540"/>
          <a:ext cx="1036320" cy="640080"/>
        </a:xfrm>
        <a:prstGeom prst="round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Creation</a:t>
          </a:r>
          <a:r>
            <a:rPr lang="fr-FR" sz="1100" baseline="0"/>
            <a:t> des lots</a:t>
          </a:r>
          <a:endParaRPr lang="fr-FR" sz="1100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3</xdr:row>
      <xdr:rowOff>83820</xdr:rowOff>
    </xdr:from>
    <xdr:to>
      <xdr:col>1</xdr:col>
      <xdr:colOff>1051560</xdr:colOff>
      <xdr:row>5</xdr:row>
      <xdr:rowOff>121920</xdr:rowOff>
    </xdr:to>
    <xdr:sp macro="[0]!CreerMatriceNo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BAA7E8FF-4CB7-466C-B0A3-E5F17939532C}"/>
            </a:ext>
          </a:extLst>
        </xdr:cNvPr>
        <xdr:cNvSpPr/>
      </xdr:nvSpPr>
      <xdr:spPr>
        <a:xfrm>
          <a:off x="2042160" y="769620"/>
          <a:ext cx="967740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Criteres</a:t>
          </a:r>
          <a:r>
            <a:rPr lang="fr-FR" sz="1100" baseline="0">
              <a:solidFill>
                <a:schemeClr val="bg1"/>
              </a:solidFill>
            </a:rPr>
            <a:t> &amp; Sous critères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771525</xdr:colOff>
      <xdr:row>2</xdr:row>
      <xdr:rowOff>47625</xdr:rowOff>
    </xdr:from>
    <xdr:to>
      <xdr:col>6</xdr:col>
      <xdr:colOff>2114550</xdr:colOff>
      <xdr:row>5</xdr:row>
      <xdr:rowOff>66675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7D333085-451B-450B-8D7F-69545840F2D9}"/>
            </a:ext>
          </a:extLst>
        </xdr:cNvPr>
        <xdr:cNvSpPr/>
      </xdr:nvSpPr>
      <xdr:spPr>
        <a:xfrm>
          <a:off x="13275945" y="504825"/>
          <a:ext cx="1160145" cy="704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  <a:r>
            <a:rPr lang="fr-FR" sz="1100" baseline="0"/>
            <a:t> total de la matrice </a:t>
          </a:r>
          <a:endParaRPr lang="fr-FR" sz="1100"/>
        </a:p>
      </xdr:txBody>
    </xdr:sp>
    <xdr:clientData/>
  </xdr:twoCellAnchor>
  <xdr:twoCellAnchor>
    <xdr:from>
      <xdr:col>1</xdr:col>
      <xdr:colOff>137160</xdr:colOff>
      <xdr:row>7</xdr:row>
      <xdr:rowOff>53340</xdr:rowOff>
    </xdr:from>
    <xdr:to>
      <xdr:col>1</xdr:col>
      <xdr:colOff>1173480</xdr:colOff>
      <xdr:row>10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E06D2851-CDE4-4F07-A587-D8C94BEF8A32}"/>
            </a:ext>
          </a:extLst>
        </xdr:cNvPr>
        <xdr:cNvSpPr/>
      </xdr:nvSpPr>
      <xdr:spPr>
        <a:xfrm>
          <a:off x="2095500" y="1653540"/>
          <a:ext cx="1036320" cy="640080"/>
        </a:xfrm>
        <a:prstGeom prst="round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Creation</a:t>
          </a:r>
          <a:r>
            <a:rPr lang="fr-FR" sz="1100" baseline="0"/>
            <a:t> des lots</a:t>
          </a:r>
          <a:endParaRPr lang="fr-FR" sz="1100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83820</xdr:colOff>
      <xdr:row>3</xdr:row>
      <xdr:rowOff>83820</xdr:rowOff>
    </xdr:from>
    <xdr:to>
      <xdr:col>1</xdr:col>
      <xdr:colOff>1051560</xdr:colOff>
      <xdr:row>5</xdr:row>
      <xdr:rowOff>121920</xdr:rowOff>
    </xdr:to>
    <xdr:sp macro="[0]!CreerMatriceNotation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94A7AC4-D695-4DED-B9C2-C03859AE8FAF}"/>
            </a:ext>
          </a:extLst>
        </xdr:cNvPr>
        <xdr:cNvSpPr/>
      </xdr:nvSpPr>
      <xdr:spPr>
        <a:xfrm>
          <a:off x="2042160" y="769620"/>
          <a:ext cx="967740" cy="495300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bg1"/>
              </a:solidFill>
            </a:rPr>
            <a:t>Criteres</a:t>
          </a:r>
          <a:r>
            <a:rPr lang="fr-FR" sz="1100" baseline="0">
              <a:solidFill>
                <a:schemeClr val="bg1"/>
              </a:solidFill>
            </a:rPr>
            <a:t> &amp; Sous critères </a:t>
          </a:r>
          <a:endParaRPr lang="fr-FR" sz="1100">
            <a:solidFill>
              <a:schemeClr val="bg1"/>
            </a:solidFill>
          </a:endParaRPr>
        </a:p>
      </xdr:txBody>
    </xdr:sp>
    <xdr:clientData/>
  </xdr:twoCellAnchor>
  <xdr:twoCellAnchor>
    <xdr:from>
      <xdr:col>6</xdr:col>
      <xdr:colOff>771525</xdr:colOff>
      <xdr:row>2</xdr:row>
      <xdr:rowOff>47625</xdr:rowOff>
    </xdr:from>
    <xdr:to>
      <xdr:col>6</xdr:col>
      <xdr:colOff>2114550</xdr:colOff>
      <xdr:row>5</xdr:row>
      <xdr:rowOff>66675</xdr:rowOff>
    </xdr:to>
    <xdr:sp macro="[0]!raz" textlink="">
      <xdr:nvSpPr>
        <xdr:cNvPr id="3" name="Rectangle à coins arrondis 2">
          <a:extLst>
            <a:ext uri="{FF2B5EF4-FFF2-40B4-BE49-F238E27FC236}">
              <a16:creationId xmlns:a16="http://schemas.microsoft.com/office/drawing/2014/main" id="{22D47621-8C78-42DD-BC1C-DD9465733253}"/>
            </a:ext>
          </a:extLst>
        </xdr:cNvPr>
        <xdr:cNvSpPr/>
      </xdr:nvSpPr>
      <xdr:spPr>
        <a:xfrm>
          <a:off x="13275945" y="504825"/>
          <a:ext cx="1160145" cy="704850"/>
        </a:xfrm>
        <a:prstGeom prst="roundRect">
          <a:avLst/>
        </a:prstGeom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Effacement</a:t>
          </a:r>
          <a:r>
            <a:rPr lang="fr-FR" sz="1100" baseline="0"/>
            <a:t> total de la matrice </a:t>
          </a:r>
          <a:endParaRPr lang="fr-FR" sz="1100"/>
        </a:p>
      </xdr:txBody>
    </xdr:sp>
    <xdr:clientData/>
  </xdr:twoCellAnchor>
  <xdr:twoCellAnchor>
    <xdr:from>
      <xdr:col>1</xdr:col>
      <xdr:colOff>137160</xdr:colOff>
      <xdr:row>7</xdr:row>
      <xdr:rowOff>53340</xdr:rowOff>
    </xdr:from>
    <xdr:to>
      <xdr:col>1</xdr:col>
      <xdr:colOff>1173480</xdr:colOff>
      <xdr:row>10</xdr:row>
      <xdr:rowOff>7620</xdr:rowOff>
    </xdr:to>
    <xdr:sp macro="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3B32DC5-22C7-4159-A656-2A1177990E7A}"/>
            </a:ext>
          </a:extLst>
        </xdr:cNvPr>
        <xdr:cNvSpPr/>
      </xdr:nvSpPr>
      <xdr:spPr>
        <a:xfrm>
          <a:off x="2095500" y="1653540"/>
          <a:ext cx="1036320" cy="640080"/>
        </a:xfrm>
        <a:prstGeom prst="roundRect">
          <a:avLst/>
        </a:prstGeom>
      </xdr:spPr>
      <xdr:style>
        <a:lnRef idx="2">
          <a:schemeClr val="dk1">
            <a:shade val="15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Creation</a:t>
          </a:r>
          <a:r>
            <a:rPr lang="fr-FR" sz="1100" baseline="0"/>
            <a:t> des lots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730516-8855-4000-8AF4-62072EAE1968}">
  <sheetPr codeName="Feuil2"/>
  <dimension ref="A1:AG100"/>
  <sheetViews>
    <sheetView tabSelected="1" workbookViewId="0">
      <selection activeCell="C5" sqref="C5"/>
    </sheetView>
  </sheetViews>
  <sheetFormatPr baseColWidth="10" defaultRowHeight="18" x14ac:dyDescent="0.35"/>
  <cols>
    <col min="1" max="1" width="21.4140625" customWidth="1"/>
    <col min="2" max="2" width="23.08203125" customWidth="1"/>
    <col min="3" max="3" width="20.1640625" customWidth="1"/>
    <col min="4" max="4" width="25" customWidth="1"/>
    <col min="5" max="5" width="24.83203125" customWidth="1"/>
    <col min="6" max="6" width="22.25" style="1" customWidth="1"/>
    <col min="7" max="7" width="21.1640625" customWidth="1"/>
    <col min="8" max="8" width="28.08203125" customWidth="1"/>
    <col min="9" max="9" width="14.6640625" customWidth="1"/>
    <col min="10" max="10" width="18.33203125" bestFit="1" customWidth="1"/>
    <col min="11" max="11" width="24.5" bestFit="1" customWidth="1"/>
    <col min="12" max="12" width="16.25" customWidth="1"/>
    <col min="13" max="13" width="18.33203125" bestFit="1" customWidth="1"/>
    <col min="14" max="14" width="27.4140625" customWidth="1"/>
    <col min="15" max="15" width="19.75" customWidth="1"/>
    <col min="17" max="17" width="23.1640625" customWidth="1"/>
    <col min="19" max="19" width="18.1640625" bestFit="1" customWidth="1"/>
  </cols>
  <sheetData>
    <row r="1" spans="1:33" x14ac:dyDescent="0.35">
      <c r="B1" s="3" t="s">
        <v>0</v>
      </c>
      <c r="C1" s="2" t="s">
        <v>1</v>
      </c>
      <c r="D1" s="2" t="s">
        <v>10</v>
      </c>
      <c r="E1" s="2" t="s">
        <v>11</v>
      </c>
      <c r="F1" s="2" t="s">
        <v>17</v>
      </c>
    </row>
    <row r="2" spans="1:33" x14ac:dyDescent="0.35">
      <c r="B2" s="1">
        <v>3</v>
      </c>
      <c r="C2" s="1">
        <v>3</v>
      </c>
      <c r="D2" s="1">
        <v>10</v>
      </c>
      <c r="E2" s="1">
        <v>3</v>
      </c>
      <c r="F2" s="1">
        <v>4</v>
      </c>
    </row>
    <row r="3" spans="1:33" x14ac:dyDescent="0.35">
      <c r="B3" s="1"/>
      <c r="C3" s="1">
        <v>2</v>
      </c>
      <c r="D3" s="1">
        <v>15</v>
      </c>
    </row>
    <row r="4" spans="1:33" x14ac:dyDescent="0.35">
      <c r="C4" s="1">
        <v>3</v>
      </c>
      <c r="D4" s="1">
        <v>20</v>
      </c>
    </row>
    <row r="5" spans="1:33" x14ac:dyDescent="0.35">
      <c r="C5" s="1"/>
      <c r="D5" s="1"/>
    </row>
    <row r="6" spans="1:33" x14ac:dyDescent="0.35">
      <c r="C6" s="1"/>
      <c r="D6" s="1"/>
    </row>
    <row r="7" spans="1:33" x14ac:dyDescent="0.35">
      <c r="C7" s="1"/>
      <c r="D7" s="1"/>
    </row>
    <row r="8" spans="1:33" x14ac:dyDescent="0.35">
      <c r="C8" s="1"/>
      <c r="D8" s="1"/>
    </row>
    <row r="9" spans="1:33" x14ac:dyDescent="0.35">
      <c r="C9" s="1"/>
      <c r="D9" s="1"/>
    </row>
    <row r="10" spans="1:33" x14ac:dyDescent="0.35">
      <c r="C10" s="1"/>
      <c r="D10" s="1"/>
    </row>
    <row r="11" spans="1:33" x14ac:dyDescent="0.35">
      <c r="C11" s="1"/>
      <c r="D11" s="1"/>
    </row>
    <row r="12" spans="1:33" s="4" customFormat="1" ht="23.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</row>
    <row r="13" spans="1:33" x14ac:dyDescent="0.35">
      <c r="F13"/>
    </row>
    <row r="14" spans="1:33" x14ac:dyDescent="0.35">
      <c r="F14"/>
    </row>
    <row r="15" spans="1:33" x14ac:dyDescent="0.35">
      <c r="F15"/>
    </row>
    <row r="16" spans="1:33" x14ac:dyDescent="0.35">
      <c r="F16"/>
    </row>
    <row r="17" spans="6:6" x14ac:dyDescent="0.35">
      <c r="F17"/>
    </row>
    <row r="18" spans="6:6" x14ac:dyDescent="0.35">
      <c r="F18"/>
    </row>
    <row r="19" spans="6:6" x14ac:dyDescent="0.35">
      <c r="F19"/>
    </row>
    <row r="20" spans="6:6" x14ac:dyDescent="0.35">
      <c r="F20"/>
    </row>
    <row r="21" spans="6:6" x14ac:dyDescent="0.35">
      <c r="F21"/>
    </row>
    <row r="22" spans="6:6" x14ac:dyDescent="0.35">
      <c r="F22"/>
    </row>
    <row r="23" spans="6:6" x14ac:dyDescent="0.35">
      <c r="F23"/>
    </row>
    <row r="24" spans="6:6" x14ac:dyDescent="0.35">
      <c r="F24"/>
    </row>
    <row r="25" spans="6:6" x14ac:dyDescent="0.35">
      <c r="F25"/>
    </row>
    <row r="26" spans="6:6" x14ac:dyDescent="0.35">
      <c r="F26"/>
    </row>
    <row r="27" spans="6:6" x14ac:dyDescent="0.35">
      <c r="F27"/>
    </row>
    <row r="28" spans="6:6" x14ac:dyDescent="0.35">
      <c r="F28"/>
    </row>
    <row r="29" spans="6:6" x14ac:dyDescent="0.35">
      <c r="F29"/>
    </row>
    <row r="30" spans="6:6" x14ac:dyDescent="0.35">
      <c r="F30"/>
    </row>
    <row r="31" spans="6:6" x14ac:dyDescent="0.35">
      <c r="F31"/>
    </row>
    <row r="32" spans="6:6" x14ac:dyDescent="0.35">
      <c r="F32"/>
    </row>
    <row r="33" spans="6:6" x14ac:dyDescent="0.35">
      <c r="F33"/>
    </row>
    <row r="34" spans="6:6" x14ac:dyDescent="0.35">
      <c r="F34"/>
    </row>
    <row r="35" spans="6:6" x14ac:dyDescent="0.35">
      <c r="F35"/>
    </row>
    <row r="36" spans="6:6" x14ac:dyDescent="0.35">
      <c r="F36"/>
    </row>
    <row r="37" spans="6:6" x14ac:dyDescent="0.35">
      <c r="F37"/>
    </row>
    <row r="38" spans="6:6" x14ac:dyDescent="0.35">
      <c r="F38"/>
    </row>
    <row r="39" spans="6:6" x14ac:dyDescent="0.35">
      <c r="F39"/>
    </row>
    <row r="40" spans="6:6" x14ac:dyDescent="0.35">
      <c r="F40"/>
    </row>
    <row r="41" spans="6:6" x14ac:dyDescent="0.35">
      <c r="F41"/>
    </row>
    <row r="42" spans="6:6" x14ac:dyDescent="0.35">
      <c r="F42"/>
    </row>
    <row r="43" spans="6:6" x14ac:dyDescent="0.35">
      <c r="F43"/>
    </row>
    <row r="44" spans="6:6" x14ac:dyDescent="0.35">
      <c r="F44"/>
    </row>
    <row r="45" spans="6:6" x14ac:dyDescent="0.35">
      <c r="F45"/>
    </row>
    <row r="46" spans="6:6" x14ac:dyDescent="0.35">
      <c r="F46"/>
    </row>
    <row r="47" spans="6:6" x14ac:dyDescent="0.35">
      <c r="F47"/>
    </row>
    <row r="48" spans="6:6" x14ac:dyDescent="0.35">
      <c r="F48"/>
    </row>
    <row r="49" spans="6:6" x14ac:dyDescent="0.35">
      <c r="F49"/>
    </row>
    <row r="50" spans="6:6" x14ac:dyDescent="0.35">
      <c r="F50"/>
    </row>
    <row r="51" spans="6:6" x14ac:dyDescent="0.35">
      <c r="F51"/>
    </row>
    <row r="52" spans="6:6" x14ac:dyDescent="0.35">
      <c r="F52"/>
    </row>
    <row r="53" spans="6:6" x14ac:dyDescent="0.35">
      <c r="F53"/>
    </row>
    <row r="54" spans="6:6" x14ac:dyDescent="0.35">
      <c r="F54"/>
    </row>
    <row r="55" spans="6:6" x14ac:dyDescent="0.35">
      <c r="F55"/>
    </row>
    <row r="56" spans="6:6" x14ac:dyDescent="0.35">
      <c r="F56"/>
    </row>
    <row r="57" spans="6:6" x14ac:dyDescent="0.35">
      <c r="F57"/>
    </row>
    <row r="58" spans="6:6" x14ac:dyDescent="0.35">
      <c r="F58"/>
    </row>
    <row r="59" spans="6:6" x14ac:dyDescent="0.35">
      <c r="F59"/>
    </row>
    <row r="60" spans="6:6" x14ac:dyDescent="0.35">
      <c r="F60"/>
    </row>
    <row r="61" spans="6:6" x14ac:dyDescent="0.35">
      <c r="F61"/>
    </row>
    <row r="62" spans="6:6" x14ac:dyDescent="0.35">
      <c r="F62"/>
    </row>
    <row r="63" spans="6:6" x14ac:dyDescent="0.35">
      <c r="F63"/>
    </row>
    <row r="64" spans="6:6" x14ac:dyDescent="0.35">
      <c r="F64"/>
    </row>
    <row r="65" spans="6:6" x14ac:dyDescent="0.35">
      <c r="F65"/>
    </row>
    <row r="66" spans="6:6" x14ac:dyDescent="0.35">
      <c r="F66"/>
    </row>
    <row r="67" spans="6:6" x14ac:dyDescent="0.35">
      <c r="F67"/>
    </row>
    <row r="68" spans="6:6" x14ac:dyDescent="0.35">
      <c r="F68"/>
    </row>
    <row r="69" spans="6:6" x14ac:dyDescent="0.35">
      <c r="F69"/>
    </row>
    <row r="70" spans="6:6" x14ac:dyDescent="0.35">
      <c r="F70"/>
    </row>
    <row r="71" spans="6:6" x14ac:dyDescent="0.35">
      <c r="F71"/>
    </row>
    <row r="72" spans="6:6" x14ac:dyDescent="0.35">
      <c r="F72"/>
    </row>
    <row r="73" spans="6:6" x14ac:dyDescent="0.35">
      <c r="F73"/>
    </row>
    <row r="74" spans="6:6" x14ac:dyDescent="0.35">
      <c r="F74"/>
    </row>
    <row r="75" spans="6:6" x14ac:dyDescent="0.35">
      <c r="F75"/>
    </row>
    <row r="76" spans="6:6" x14ac:dyDescent="0.35">
      <c r="F76"/>
    </row>
    <row r="77" spans="6:6" x14ac:dyDescent="0.35">
      <c r="F77"/>
    </row>
    <row r="78" spans="6:6" x14ac:dyDescent="0.35">
      <c r="F78"/>
    </row>
    <row r="79" spans="6:6" x14ac:dyDescent="0.35">
      <c r="F79"/>
    </row>
    <row r="80" spans="6:6" x14ac:dyDescent="0.35">
      <c r="F80"/>
    </row>
    <row r="81" spans="6:6" x14ac:dyDescent="0.35">
      <c r="F81"/>
    </row>
    <row r="82" spans="6:6" x14ac:dyDescent="0.35">
      <c r="F82"/>
    </row>
    <row r="83" spans="6:6" x14ac:dyDescent="0.35">
      <c r="F83"/>
    </row>
    <row r="84" spans="6:6" x14ac:dyDescent="0.35">
      <c r="F84"/>
    </row>
    <row r="85" spans="6:6" x14ac:dyDescent="0.35">
      <c r="F85"/>
    </row>
    <row r="86" spans="6:6" x14ac:dyDescent="0.35">
      <c r="F86"/>
    </row>
    <row r="87" spans="6:6" x14ac:dyDescent="0.35">
      <c r="F87"/>
    </row>
    <row r="88" spans="6:6" x14ac:dyDescent="0.35">
      <c r="F88"/>
    </row>
    <row r="89" spans="6:6" x14ac:dyDescent="0.35">
      <c r="F89"/>
    </row>
    <row r="90" spans="6:6" x14ac:dyDescent="0.35">
      <c r="F90"/>
    </row>
    <row r="91" spans="6:6" x14ac:dyDescent="0.35">
      <c r="F91"/>
    </row>
    <row r="92" spans="6:6" x14ac:dyDescent="0.35">
      <c r="F92"/>
    </row>
    <row r="93" spans="6:6" x14ac:dyDescent="0.35">
      <c r="F93"/>
    </row>
    <row r="94" spans="6:6" x14ac:dyDescent="0.35">
      <c r="F94"/>
    </row>
    <row r="95" spans="6:6" x14ac:dyDescent="0.35">
      <c r="F95"/>
    </row>
    <row r="96" spans="6:6" x14ac:dyDescent="0.35">
      <c r="F96"/>
    </row>
    <row r="97" spans="6:6" x14ac:dyDescent="0.35">
      <c r="F97"/>
    </row>
    <row r="98" spans="6:6" x14ac:dyDescent="0.35">
      <c r="F98"/>
    </row>
    <row r="99" spans="6:6" x14ac:dyDescent="0.35">
      <c r="F99"/>
    </row>
    <row r="100" spans="6:6" x14ac:dyDescent="0.35">
      <c r="F100"/>
    </row>
  </sheetData>
  <dataValidations count="5">
    <dataValidation type="list" allowBlank="1" showInputMessage="1" showErrorMessage="1" sqref="F2" xr:uid="{4CF68375-E121-47D3-B68D-5A90217F9B69}">
      <formula1>"1,2,3,4,5,6,7,8,9,10,11,12,13,14,15,16,17,18,19,20"</formula1>
    </dataValidation>
    <dataValidation type="list" allowBlank="1" showInputMessage="1" showErrorMessage="1" promptTitle="Nombre de candidat " prompt="Sélectionner le nombre de candidat ayant répondu au lot." sqref="E2" xr:uid="{EFD51ED8-FA6D-44DD-8DC9-E469A76175EA}">
      <formula1>"1,2,3,4,5,6,7,8,9,10"</formula1>
    </dataValidation>
    <dataValidation type="list" allowBlank="1" showInputMessage="1" showErrorMessage="1" prompt="Sélectionner entre 1 et 10 sous critères" sqref="C2:C11" xr:uid="{C1C71DDD-1FDE-441A-AF06-5EBDDF392B29}">
      <formula1>"1,2,3,4,5,6,7,8,9,10"</formula1>
    </dataValidation>
    <dataValidation type="list" allowBlank="1" showInputMessage="1" showErrorMessage="1" prompt="Choisir une valeur entre 1 et 10" sqref="B2" xr:uid="{12A451DF-94BF-42F7-AF7F-550BCCE37A29}">
      <formula1>"1,2,3,4,5,6,7,8,9,10"</formula1>
    </dataValidation>
    <dataValidation type="list" allowBlank="1" showInputMessage="1" showErrorMessage="1" sqref="B3 AG52:AG53 AA18:AA20 AD18:AD20 AA52:AA53 AA14:AA15 AD14:AD15 AA23:AA25 AD23:AD25 AD28:AD30 AA28:AA30 AA42:AA43 AD42:AD43 AG42:AG43 AG23:AG25 AA49 AA37:AA39 AD37:AD39 AG37:AG39 AA33:AA34 AD33:AD34 AG33:AG34 AG14:AG15 AD49 AA46 AD46 AG46 AG49 AD52:AD53 AG18:AG20 AG28:AG30 F16 I16 L16 O16 F17 I17 L17 O17 F20 I20 L20 O20 F21 I21 L21 O21" xr:uid="{DE7936C8-B394-46DF-AE09-F53DE7D04109}">
      <formula1>"1,2,3,4"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5B8B5E-74B2-435C-9B6B-ABD26A2AE033}">
  <sheetPr codeName="Feuil6"/>
  <dimension ref="A1:AG100"/>
  <sheetViews>
    <sheetView workbookViewId="0">
      <selection activeCell="F2" sqref="F2"/>
    </sheetView>
  </sheetViews>
  <sheetFormatPr baseColWidth="10" defaultRowHeight="18" x14ac:dyDescent="0.35"/>
  <cols>
    <col min="1" max="1" width="21.4140625" customWidth="1"/>
    <col min="2" max="2" width="23.08203125" customWidth="1"/>
    <col min="3" max="3" width="20.1640625" customWidth="1"/>
    <col min="4" max="4" width="25" customWidth="1"/>
    <col min="5" max="5" width="24.83203125" customWidth="1"/>
    <col min="6" max="6" width="22.25" style="1" customWidth="1"/>
    <col min="7" max="7" width="21.1640625" customWidth="1"/>
    <col min="8" max="8" width="28.08203125" customWidth="1"/>
    <col min="9" max="9" width="14.6640625" customWidth="1"/>
    <col min="10" max="10" width="18.33203125" bestFit="1" customWidth="1"/>
    <col min="11" max="11" width="24.5" bestFit="1" customWidth="1"/>
    <col min="12" max="12" width="16.25" customWidth="1"/>
    <col min="13" max="13" width="18.33203125" bestFit="1" customWidth="1"/>
    <col min="14" max="14" width="27.4140625" customWidth="1"/>
    <col min="15" max="15" width="19.75" customWidth="1"/>
    <col min="17" max="17" width="23.1640625" customWidth="1"/>
    <col min="19" max="19" width="18.1640625" bestFit="1" customWidth="1"/>
  </cols>
  <sheetData>
    <row r="1" spans="1:33" x14ac:dyDescent="0.35">
      <c r="B1" s="3" t="s">
        <v>0</v>
      </c>
      <c r="C1" s="2" t="s">
        <v>1</v>
      </c>
      <c r="D1" s="2" t="s">
        <v>10</v>
      </c>
      <c r="E1" s="2" t="s">
        <v>11</v>
      </c>
      <c r="F1" s="2" t="s">
        <v>17</v>
      </c>
    </row>
    <row r="2" spans="1:33" x14ac:dyDescent="0.35">
      <c r="B2" s="1">
        <v>3</v>
      </c>
      <c r="C2" s="1">
        <v>3</v>
      </c>
      <c r="D2" s="1">
        <v>10</v>
      </c>
      <c r="E2" s="1">
        <v>3</v>
      </c>
      <c r="F2" s="1">
        <v>4</v>
      </c>
    </row>
    <row r="3" spans="1:33" x14ac:dyDescent="0.35">
      <c r="B3" s="1"/>
      <c r="C3" s="1">
        <v>2</v>
      </c>
      <c r="D3" s="1">
        <v>15</v>
      </c>
    </row>
    <row r="4" spans="1:33" x14ac:dyDescent="0.35">
      <c r="C4" s="1">
        <v>3</v>
      </c>
      <c r="D4" s="1">
        <v>20</v>
      </c>
    </row>
    <row r="5" spans="1:33" x14ac:dyDescent="0.35">
      <c r="C5" s="1"/>
      <c r="D5" s="1"/>
    </row>
    <row r="6" spans="1:33" x14ac:dyDescent="0.35">
      <c r="C6" s="1"/>
      <c r="D6" s="1"/>
    </row>
    <row r="7" spans="1:33" x14ac:dyDescent="0.35">
      <c r="C7" s="1"/>
      <c r="D7" s="1"/>
    </row>
    <row r="8" spans="1:33" x14ac:dyDescent="0.35">
      <c r="C8" s="1"/>
      <c r="D8" s="1"/>
    </row>
    <row r="9" spans="1:33" x14ac:dyDescent="0.35">
      <c r="C9" s="1"/>
      <c r="D9" s="1"/>
    </row>
    <row r="10" spans="1:33" x14ac:dyDescent="0.35">
      <c r="C10" s="1"/>
      <c r="D10" s="1"/>
    </row>
    <row r="11" spans="1:33" x14ac:dyDescent="0.35">
      <c r="C11" s="1"/>
      <c r="D11" s="1"/>
    </row>
    <row r="12" spans="1:33" s="4" customFormat="1" ht="23.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</row>
    <row r="13" spans="1:33" x14ac:dyDescent="0.35">
      <c r="F13"/>
    </row>
    <row r="14" spans="1:33" x14ac:dyDescent="0.35">
      <c r="D14" t="s">
        <v>12</v>
      </c>
      <c r="E14" t="s">
        <v>18</v>
      </c>
      <c r="F14" t="s">
        <v>13</v>
      </c>
      <c r="G14" t="s">
        <v>14</v>
      </c>
      <c r="H14" t="s">
        <v>15</v>
      </c>
      <c r="I14" t="s">
        <v>16</v>
      </c>
      <c r="J14" t="s">
        <v>22</v>
      </c>
      <c r="K14" t="s">
        <v>23</v>
      </c>
      <c r="L14" t="s">
        <v>24</v>
      </c>
    </row>
    <row r="15" spans="1:33" x14ac:dyDescent="0.35">
      <c r="A15" t="s">
        <v>2</v>
      </c>
      <c r="F15"/>
    </row>
    <row r="16" spans="1:33" x14ac:dyDescent="0.35">
      <c r="B16" t="s">
        <v>3</v>
      </c>
      <c r="F16"/>
    </row>
    <row r="17" spans="1:12" x14ac:dyDescent="0.35">
      <c r="B17" t="s">
        <v>4</v>
      </c>
      <c r="F17"/>
    </row>
    <row r="18" spans="1:12" x14ac:dyDescent="0.35">
      <c r="B18" t="s">
        <v>26</v>
      </c>
      <c r="F18"/>
    </row>
    <row r="19" spans="1:12" x14ac:dyDescent="0.35">
      <c r="E19" t="s">
        <v>8</v>
      </c>
      <c r="F19">
        <f>SUM($F$16:$F$18) / (3 * 4) * 10</f>
        <v>0</v>
      </c>
      <c r="H19" t="s">
        <v>8</v>
      </c>
      <c r="I19">
        <f>SUM($I$16:$I$18) / (3 * 4) * 10</f>
        <v>0</v>
      </c>
      <c r="K19" t="s">
        <v>8</v>
      </c>
      <c r="L19">
        <f>SUM($L$16:$L$18) / (3 * 4) * 10</f>
        <v>0</v>
      </c>
    </row>
    <row r="20" spans="1:12" x14ac:dyDescent="0.35">
      <c r="A20" t="s">
        <v>5</v>
      </c>
      <c r="F20"/>
    </row>
    <row r="21" spans="1:12" x14ac:dyDescent="0.35">
      <c r="B21" t="s">
        <v>6</v>
      </c>
      <c r="F21"/>
    </row>
    <row r="22" spans="1:12" x14ac:dyDescent="0.35">
      <c r="B22" t="s">
        <v>7</v>
      </c>
      <c r="F22"/>
    </row>
    <row r="23" spans="1:12" x14ac:dyDescent="0.35">
      <c r="E23" t="s">
        <v>9</v>
      </c>
      <c r="F23">
        <f>SUM($F$21:$F$22) / (2 * 4) * 15</f>
        <v>0</v>
      </c>
      <c r="H23" t="s">
        <v>9</v>
      </c>
      <c r="I23">
        <f>SUM($I$21:$I$22) / (2 * 4) * 15</f>
        <v>0</v>
      </c>
      <c r="K23" t="s">
        <v>9</v>
      </c>
      <c r="L23">
        <f>SUM($L$21:$L$22) / (2 * 4) * 15</f>
        <v>0</v>
      </c>
    </row>
    <row r="24" spans="1:12" x14ac:dyDescent="0.35">
      <c r="A24" t="s">
        <v>19</v>
      </c>
      <c r="F24"/>
    </row>
    <row r="25" spans="1:12" x14ac:dyDescent="0.35">
      <c r="B25" t="s">
        <v>20</v>
      </c>
      <c r="F25"/>
    </row>
    <row r="26" spans="1:12" x14ac:dyDescent="0.35">
      <c r="B26" t="s">
        <v>25</v>
      </c>
      <c r="F26"/>
    </row>
    <row r="27" spans="1:12" x14ac:dyDescent="0.35">
      <c r="B27" t="s">
        <v>27</v>
      </c>
      <c r="F27"/>
    </row>
    <row r="28" spans="1:12" x14ac:dyDescent="0.35">
      <c r="E28" t="s">
        <v>21</v>
      </c>
      <c r="F28">
        <f>SUM($F$25:$F$27) / (3 * 4) * 20</f>
        <v>0</v>
      </c>
      <c r="H28" t="s">
        <v>21</v>
      </c>
      <c r="I28">
        <f>SUM($I$25:$I$27) / (3 * 4) * 20</f>
        <v>0</v>
      </c>
      <c r="K28" t="s">
        <v>21</v>
      </c>
      <c r="L28">
        <f>SUM($L$25:$L$27) / (3 * 4) * 20</f>
        <v>0</v>
      </c>
    </row>
    <row r="29" spans="1:12" x14ac:dyDescent="0.35">
      <c r="F29"/>
    </row>
    <row r="30" spans="1:12" x14ac:dyDescent="0.35">
      <c r="F30"/>
    </row>
    <row r="31" spans="1:12" x14ac:dyDescent="0.35">
      <c r="F31"/>
    </row>
    <row r="32" spans="1:12" x14ac:dyDescent="0.35">
      <c r="F32"/>
    </row>
    <row r="33" spans="6:6" x14ac:dyDescent="0.35">
      <c r="F33"/>
    </row>
    <row r="34" spans="6:6" x14ac:dyDescent="0.35">
      <c r="F34"/>
    </row>
    <row r="35" spans="6:6" x14ac:dyDescent="0.35">
      <c r="F35"/>
    </row>
    <row r="36" spans="6:6" x14ac:dyDescent="0.35">
      <c r="F36"/>
    </row>
    <row r="37" spans="6:6" x14ac:dyDescent="0.35">
      <c r="F37"/>
    </row>
    <row r="38" spans="6:6" x14ac:dyDescent="0.35">
      <c r="F38"/>
    </row>
    <row r="39" spans="6:6" x14ac:dyDescent="0.35">
      <c r="F39"/>
    </row>
    <row r="40" spans="6:6" x14ac:dyDescent="0.35">
      <c r="F40"/>
    </row>
    <row r="41" spans="6:6" x14ac:dyDescent="0.35">
      <c r="F41"/>
    </row>
    <row r="42" spans="6:6" x14ac:dyDescent="0.35">
      <c r="F42"/>
    </row>
    <row r="43" spans="6:6" x14ac:dyDescent="0.35">
      <c r="F43"/>
    </row>
    <row r="44" spans="6:6" x14ac:dyDescent="0.35">
      <c r="F44"/>
    </row>
    <row r="45" spans="6:6" x14ac:dyDescent="0.35">
      <c r="F45"/>
    </row>
    <row r="46" spans="6:6" x14ac:dyDescent="0.35">
      <c r="F46"/>
    </row>
    <row r="47" spans="6:6" x14ac:dyDescent="0.35">
      <c r="F47"/>
    </row>
    <row r="48" spans="6:6" x14ac:dyDescent="0.35">
      <c r="F48"/>
    </row>
    <row r="49" spans="6:6" x14ac:dyDescent="0.35">
      <c r="F49"/>
    </row>
    <row r="50" spans="6:6" x14ac:dyDescent="0.35">
      <c r="F50"/>
    </row>
    <row r="51" spans="6:6" x14ac:dyDescent="0.35">
      <c r="F51"/>
    </row>
    <row r="52" spans="6:6" x14ac:dyDescent="0.35">
      <c r="F52"/>
    </row>
    <row r="53" spans="6:6" x14ac:dyDescent="0.35">
      <c r="F53"/>
    </row>
    <row r="54" spans="6:6" x14ac:dyDescent="0.35">
      <c r="F54"/>
    </row>
    <row r="55" spans="6:6" x14ac:dyDescent="0.35">
      <c r="F55"/>
    </row>
    <row r="56" spans="6:6" x14ac:dyDescent="0.35">
      <c r="F56"/>
    </row>
    <row r="57" spans="6:6" x14ac:dyDescent="0.35">
      <c r="F57"/>
    </row>
    <row r="58" spans="6:6" x14ac:dyDescent="0.35">
      <c r="F58"/>
    </row>
    <row r="59" spans="6:6" x14ac:dyDescent="0.35">
      <c r="F59"/>
    </row>
    <row r="60" spans="6:6" x14ac:dyDescent="0.35">
      <c r="F60"/>
    </row>
    <row r="61" spans="6:6" x14ac:dyDescent="0.35">
      <c r="F61"/>
    </row>
    <row r="62" spans="6:6" x14ac:dyDescent="0.35">
      <c r="F62"/>
    </row>
    <row r="63" spans="6:6" x14ac:dyDescent="0.35">
      <c r="F63"/>
    </row>
    <row r="64" spans="6:6" x14ac:dyDescent="0.35">
      <c r="F64"/>
    </row>
    <row r="65" spans="6:6" x14ac:dyDescent="0.35">
      <c r="F65"/>
    </row>
    <row r="66" spans="6:6" x14ac:dyDescent="0.35">
      <c r="F66"/>
    </row>
    <row r="67" spans="6:6" x14ac:dyDescent="0.35">
      <c r="F67"/>
    </row>
    <row r="68" spans="6:6" x14ac:dyDescent="0.35">
      <c r="F68"/>
    </row>
    <row r="69" spans="6:6" x14ac:dyDescent="0.35">
      <c r="F69"/>
    </row>
    <row r="70" spans="6:6" x14ac:dyDescent="0.35">
      <c r="F70"/>
    </row>
    <row r="71" spans="6:6" x14ac:dyDescent="0.35">
      <c r="F71"/>
    </row>
    <row r="72" spans="6:6" x14ac:dyDescent="0.35">
      <c r="F72"/>
    </row>
    <row r="73" spans="6:6" x14ac:dyDescent="0.35">
      <c r="F73"/>
    </row>
    <row r="74" spans="6:6" x14ac:dyDescent="0.35">
      <c r="F74"/>
    </row>
    <row r="75" spans="6:6" x14ac:dyDescent="0.35">
      <c r="F75"/>
    </row>
    <row r="76" spans="6:6" x14ac:dyDescent="0.35">
      <c r="F76"/>
    </row>
    <row r="77" spans="6:6" x14ac:dyDescent="0.35">
      <c r="F77"/>
    </row>
    <row r="78" spans="6:6" x14ac:dyDescent="0.35">
      <c r="F78"/>
    </row>
    <row r="79" spans="6:6" x14ac:dyDescent="0.35">
      <c r="F79"/>
    </row>
    <row r="80" spans="6:6" x14ac:dyDescent="0.35">
      <c r="F80"/>
    </row>
    <row r="81" spans="6:6" x14ac:dyDescent="0.35">
      <c r="F81"/>
    </row>
    <row r="82" spans="6:6" x14ac:dyDescent="0.35">
      <c r="F82"/>
    </row>
    <row r="83" spans="6:6" x14ac:dyDescent="0.35">
      <c r="F83"/>
    </row>
    <row r="84" spans="6:6" x14ac:dyDescent="0.35">
      <c r="F84"/>
    </row>
    <row r="85" spans="6:6" x14ac:dyDescent="0.35">
      <c r="F85"/>
    </row>
    <row r="86" spans="6:6" x14ac:dyDescent="0.35">
      <c r="F86"/>
    </row>
    <row r="87" spans="6:6" x14ac:dyDescent="0.35">
      <c r="F87"/>
    </row>
    <row r="88" spans="6:6" x14ac:dyDescent="0.35">
      <c r="F88"/>
    </row>
    <row r="89" spans="6:6" x14ac:dyDescent="0.35">
      <c r="F89"/>
    </row>
    <row r="90" spans="6:6" x14ac:dyDescent="0.35">
      <c r="F90"/>
    </row>
    <row r="91" spans="6:6" x14ac:dyDescent="0.35">
      <c r="F91"/>
    </row>
    <row r="92" spans="6:6" x14ac:dyDescent="0.35">
      <c r="F92"/>
    </row>
    <row r="93" spans="6:6" x14ac:dyDescent="0.35">
      <c r="F93"/>
    </row>
    <row r="94" spans="6:6" x14ac:dyDescent="0.35">
      <c r="F94"/>
    </row>
    <row r="95" spans="6:6" x14ac:dyDescent="0.35">
      <c r="F95"/>
    </row>
    <row r="96" spans="6:6" x14ac:dyDescent="0.35">
      <c r="F96"/>
    </row>
    <row r="97" spans="6:6" x14ac:dyDescent="0.35">
      <c r="F97"/>
    </row>
    <row r="98" spans="6:6" x14ac:dyDescent="0.35">
      <c r="F98"/>
    </row>
    <row r="99" spans="6:6" x14ac:dyDescent="0.35">
      <c r="F99"/>
    </row>
    <row r="100" spans="6:6" x14ac:dyDescent="0.35">
      <c r="F100"/>
    </row>
  </sheetData>
  <dataValidations count="5">
    <dataValidation type="list" allowBlank="1" showInputMessage="1" showErrorMessage="1" sqref="B3 AG52:AG53 AA18:AA20 AD18:AD20 AA52:AA53 AA14:AA15 AD14:AD15 AA23:AA25 AD23:AD25 AD28:AD30 AA28:AA30 AA42:AA43 AD42:AD43 AG42:AG43 AG23:AG25 AA49 AA37:AA39 AD37:AD39 AG37:AG39 AA33:AA34 AD33:AD34 AG33:AG34 AG14:AG15 AD49 AA46 AD46 AG46 AG49 AD52:AD53 AG18:AG20 AG28:AG30 F16 I16 L16 F17 I17 L17 F18 I18 L18 F21 I21 L21 F22 I22 L22 F25 I25 L25 F26 I26 L26 F27 I27 L27" xr:uid="{B66FEA05-B0D7-4347-AEDB-DAE87DBDE671}">
      <formula1>"1,2,3,4"</formula1>
    </dataValidation>
    <dataValidation type="list" allowBlank="1" showInputMessage="1" showErrorMessage="1" prompt="Choisir une valeur entre 1 et 10" sqref="B2" xr:uid="{F0DDECF1-7CC0-4F22-95BD-886FF8D775D2}">
      <formula1>"1,2,3,4,5,6,7,8,9,10"</formula1>
    </dataValidation>
    <dataValidation type="list" allowBlank="1" showInputMessage="1" showErrorMessage="1" prompt="Sélectionner entre 1 et 10 sous critères" sqref="C2:C11" xr:uid="{465710C1-616E-4562-8C68-5DDF19BE05AC}">
      <formula1>"1,2,3,4,5,6,7,8,9,10"</formula1>
    </dataValidation>
    <dataValidation type="list" allowBlank="1" showInputMessage="1" showErrorMessage="1" promptTitle="Nombre de candidat " prompt="Sélectionner le nombre de candidat ayant répondu au lot." sqref="E2" xr:uid="{8E5E5D9F-ECEA-4225-B842-6D5BE64A4480}">
      <formula1>"1,2,3,4,5,6,7,8,9,10"</formula1>
    </dataValidation>
    <dataValidation type="list" allowBlank="1" showInputMessage="1" showErrorMessage="1" sqref="F2" xr:uid="{6D001FB7-24B1-4555-88EE-5422A518BD0C}">
      <formula1>"1,2,3,4,5,6,7,8,9,10,11,12,13,14,15,16,17,18,19,20"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1A5C1F-7A96-458E-A8C3-8DF8D149FBE6}">
  <sheetPr codeName="Feuil5"/>
  <dimension ref="A1:AG100"/>
  <sheetViews>
    <sheetView workbookViewId="0">
      <selection activeCell="F2" sqref="F2"/>
    </sheetView>
  </sheetViews>
  <sheetFormatPr baseColWidth="10" defaultRowHeight="18" x14ac:dyDescent="0.35"/>
  <cols>
    <col min="1" max="1" width="21.4140625" customWidth="1"/>
    <col min="2" max="2" width="23.08203125" customWidth="1"/>
    <col min="3" max="3" width="20.1640625" customWidth="1"/>
    <col min="4" max="4" width="25" customWidth="1"/>
    <col min="5" max="5" width="24.83203125" customWidth="1"/>
    <col min="6" max="6" width="22.25" style="1" customWidth="1"/>
    <col min="7" max="7" width="21.1640625" customWidth="1"/>
    <col min="8" max="8" width="28.08203125" customWidth="1"/>
    <col min="9" max="9" width="14.6640625" customWidth="1"/>
    <col min="10" max="10" width="18.33203125" bestFit="1" customWidth="1"/>
    <col min="11" max="11" width="24.5" bestFit="1" customWidth="1"/>
    <col min="12" max="12" width="16.25" customWidth="1"/>
    <col min="13" max="13" width="18.33203125" bestFit="1" customWidth="1"/>
    <col min="14" max="14" width="27.4140625" customWidth="1"/>
    <col min="15" max="15" width="19.75" customWidth="1"/>
    <col min="17" max="17" width="23.1640625" customWidth="1"/>
    <col min="19" max="19" width="18.1640625" bestFit="1" customWidth="1"/>
  </cols>
  <sheetData>
    <row r="1" spans="1:33" x14ac:dyDescent="0.35">
      <c r="B1" s="3" t="s">
        <v>0</v>
      </c>
      <c r="C1" s="2" t="s">
        <v>1</v>
      </c>
      <c r="D1" s="2" t="s">
        <v>10</v>
      </c>
      <c r="E1" s="2" t="s">
        <v>11</v>
      </c>
      <c r="F1" s="2" t="s">
        <v>17</v>
      </c>
    </row>
    <row r="2" spans="1:33" x14ac:dyDescent="0.35">
      <c r="B2" s="1">
        <v>3</v>
      </c>
      <c r="C2" s="1">
        <v>3</v>
      </c>
      <c r="D2" s="1">
        <v>10</v>
      </c>
      <c r="E2" s="1">
        <v>3</v>
      </c>
      <c r="F2" s="1">
        <v>4</v>
      </c>
    </row>
    <row r="3" spans="1:33" x14ac:dyDescent="0.35">
      <c r="B3" s="1"/>
      <c r="C3" s="1">
        <v>2</v>
      </c>
      <c r="D3" s="1">
        <v>15</v>
      </c>
    </row>
    <row r="4" spans="1:33" x14ac:dyDescent="0.35">
      <c r="C4" s="1">
        <v>3</v>
      </c>
      <c r="D4" s="1">
        <v>20</v>
      </c>
    </row>
    <row r="5" spans="1:33" x14ac:dyDescent="0.35">
      <c r="C5" s="1"/>
      <c r="D5" s="1"/>
    </row>
    <row r="6" spans="1:33" x14ac:dyDescent="0.35">
      <c r="C6" s="1"/>
      <c r="D6" s="1"/>
    </row>
    <row r="7" spans="1:33" x14ac:dyDescent="0.35">
      <c r="C7" s="1"/>
      <c r="D7" s="1"/>
    </row>
    <row r="8" spans="1:33" x14ac:dyDescent="0.35">
      <c r="C8" s="1"/>
      <c r="D8" s="1"/>
    </row>
    <row r="9" spans="1:33" x14ac:dyDescent="0.35">
      <c r="C9" s="1"/>
      <c r="D9" s="1"/>
    </row>
    <row r="10" spans="1:33" x14ac:dyDescent="0.35">
      <c r="C10" s="1"/>
      <c r="D10" s="1"/>
    </row>
    <row r="11" spans="1:33" x14ac:dyDescent="0.35">
      <c r="C11" s="1"/>
      <c r="D11" s="1"/>
    </row>
    <row r="12" spans="1:33" s="4" customFormat="1" ht="23.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</row>
    <row r="13" spans="1:33" x14ac:dyDescent="0.35">
      <c r="F13"/>
    </row>
    <row r="14" spans="1:33" x14ac:dyDescent="0.35">
      <c r="D14" t="s">
        <v>12</v>
      </c>
      <c r="E14" t="s">
        <v>18</v>
      </c>
      <c r="F14" t="s">
        <v>13</v>
      </c>
      <c r="G14" t="s">
        <v>14</v>
      </c>
      <c r="H14" t="s">
        <v>15</v>
      </c>
      <c r="I14" t="s">
        <v>16</v>
      </c>
      <c r="J14" t="s">
        <v>22</v>
      </c>
      <c r="K14" t="s">
        <v>23</v>
      </c>
      <c r="L14" t="s">
        <v>24</v>
      </c>
    </row>
    <row r="15" spans="1:33" x14ac:dyDescent="0.35">
      <c r="A15" t="s">
        <v>2</v>
      </c>
      <c r="F15"/>
    </row>
    <row r="16" spans="1:33" x14ac:dyDescent="0.35">
      <c r="B16" t="s">
        <v>3</v>
      </c>
      <c r="F16"/>
    </row>
    <row r="17" spans="1:12" x14ac:dyDescent="0.35">
      <c r="B17" t="s">
        <v>4</v>
      </c>
      <c r="F17"/>
    </row>
    <row r="18" spans="1:12" x14ac:dyDescent="0.35">
      <c r="B18" t="s">
        <v>26</v>
      </c>
      <c r="F18"/>
    </row>
    <row r="19" spans="1:12" x14ac:dyDescent="0.35">
      <c r="E19" t="s">
        <v>8</v>
      </c>
      <c r="F19">
        <f>SUM($F$16:$F$18) / (3 * 4) * 10</f>
        <v>0</v>
      </c>
      <c r="H19" t="s">
        <v>8</v>
      </c>
      <c r="I19">
        <f>SUM($I$16:$I$18) / (3 * 4) * 10</f>
        <v>0</v>
      </c>
      <c r="K19" t="s">
        <v>8</v>
      </c>
      <c r="L19">
        <f>SUM($L$16:$L$18) / (3 * 4) * 10</f>
        <v>0</v>
      </c>
    </row>
    <row r="20" spans="1:12" x14ac:dyDescent="0.35">
      <c r="A20" t="s">
        <v>5</v>
      </c>
      <c r="F20"/>
    </row>
    <row r="21" spans="1:12" x14ac:dyDescent="0.35">
      <c r="B21" t="s">
        <v>6</v>
      </c>
      <c r="F21"/>
    </row>
    <row r="22" spans="1:12" x14ac:dyDescent="0.35">
      <c r="B22" t="s">
        <v>7</v>
      </c>
      <c r="F22"/>
    </row>
    <row r="23" spans="1:12" x14ac:dyDescent="0.35">
      <c r="E23" t="s">
        <v>9</v>
      </c>
      <c r="F23">
        <f>SUM($F$21:$F$22) / (2 * 4) * 15</f>
        <v>0</v>
      </c>
      <c r="H23" t="s">
        <v>9</v>
      </c>
      <c r="I23">
        <f>SUM($I$21:$I$22) / (2 * 4) * 15</f>
        <v>0</v>
      </c>
      <c r="K23" t="s">
        <v>9</v>
      </c>
      <c r="L23">
        <f>SUM($L$21:$L$22) / (2 * 4) * 15</f>
        <v>0</v>
      </c>
    </row>
    <row r="24" spans="1:12" x14ac:dyDescent="0.35">
      <c r="A24" t="s">
        <v>19</v>
      </c>
      <c r="F24"/>
    </row>
    <row r="25" spans="1:12" x14ac:dyDescent="0.35">
      <c r="B25" t="s">
        <v>20</v>
      </c>
      <c r="F25"/>
    </row>
    <row r="26" spans="1:12" x14ac:dyDescent="0.35">
      <c r="B26" t="s">
        <v>25</v>
      </c>
      <c r="F26"/>
    </row>
    <row r="27" spans="1:12" x14ac:dyDescent="0.35">
      <c r="B27" t="s">
        <v>27</v>
      </c>
      <c r="F27"/>
    </row>
    <row r="28" spans="1:12" x14ac:dyDescent="0.35">
      <c r="E28" t="s">
        <v>21</v>
      </c>
      <c r="F28">
        <f>SUM($F$25:$F$27) / (3 * 4) * 20</f>
        <v>0</v>
      </c>
      <c r="H28" t="s">
        <v>21</v>
      </c>
      <c r="I28">
        <f>SUM($I$25:$I$27) / (3 * 4) * 20</f>
        <v>0</v>
      </c>
      <c r="K28" t="s">
        <v>21</v>
      </c>
      <c r="L28">
        <f>SUM($L$25:$L$27) / (3 * 4) * 20</f>
        <v>0</v>
      </c>
    </row>
    <row r="29" spans="1:12" x14ac:dyDescent="0.35">
      <c r="F29"/>
    </row>
    <row r="30" spans="1:12" x14ac:dyDescent="0.35">
      <c r="F30"/>
    </row>
    <row r="31" spans="1:12" x14ac:dyDescent="0.35">
      <c r="F31"/>
    </row>
    <row r="32" spans="1:12" x14ac:dyDescent="0.35">
      <c r="F32"/>
    </row>
    <row r="33" spans="6:6" x14ac:dyDescent="0.35">
      <c r="F33"/>
    </row>
    <row r="34" spans="6:6" x14ac:dyDescent="0.35">
      <c r="F34"/>
    </row>
    <row r="35" spans="6:6" x14ac:dyDescent="0.35">
      <c r="F35"/>
    </row>
    <row r="36" spans="6:6" x14ac:dyDescent="0.35">
      <c r="F36"/>
    </row>
    <row r="37" spans="6:6" x14ac:dyDescent="0.35">
      <c r="F37"/>
    </row>
    <row r="38" spans="6:6" x14ac:dyDescent="0.35">
      <c r="F38"/>
    </row>
    <row r="39" spans="6:6" x14ac:dyDescent="0.35">
      <c r="F39"/>
    </row>
    <row r="40" spans="6:6" x14ac:dyDescent="0.35">
      <c r="F40"/>
    </row>
    <row r="41" spans="6:6" x14ac:dyDescent="0.35">
      <c r="F41"/>
    </row>
    <row r="42" spans="6:6" x14ac:dyDescent="0.35">
      <c r="F42"/>
    </row>
    <row r="43" spans="6:6" x14ac:dyDescent="0.35">
      <c r="F43"/>
    </row>
    <row r="44" spans="6:6" x14ac:dyDescent="0.35">
      <c r="F44"/>
    </row>
    <row r="45" spans="6:6" x14ac:dyDescent="0.35">
      <c r="F45"/>
    </row>
    <row r="46" spans="6:6" x14ac:dyDescent="0.35">
      <c r="F46"/>
    </row>
    <row r="47" spans="6:6" x14ac:dyDescent="0.35">
      <c r="F47"/>
    </row>
    <row r="48" spans="6:6" x14ac:dyDescent="0.35">
      <c r="F48"/>
    </row>
    <row r="49" spans="6:6" x14ac:dyDescent="0.35">
      <c r="F49"/>
    </row>
    <row r="50" spans="6:6" x14ac:dyDescent="0.35">
      <c r="F50"/>
    </row>
    <row r="51" spans="6:6" x14ac:dyDescent="0.35">
      <c r="F51"/>
    </row>
    <row r="52" spans="6:6" x14ac:dyDescent="0.35">
      <c r="F52"/>
    </row>
    <row r="53" spans="6:6" x14ac:dyDescent="0.35">
      <c r="F53"/>
    </row>
    <row r="54" spans="6:6" x14ac:dyDescent="0.35">
      <c r="F54"/>
    </row>
    <row r="55" spans="6:6" x14ac:dyDescent="0.35">
      <c r="F55"/>
    </row>
    <row r="56" spans="6:6" x14ac:dyDescent="0.35">
      <c r="F56"/>
    </row>
    <row r="57" spans="6:6" x14ac:dyDescent="0.35">
      <c r="F57"/>
    </row>
    <row r="58" spans="6:6" x14ac:dyDescent="0.35">
      <c r="F58"/>
    </row>
    <row r="59" spans="6:6" x14ac:dyDescent="0.35">
      <c r="F59"/>
    </row>
    <row r="60" spans="6:6" x14ac:dyDescent="0.35">
      <c r="F60"/>
    </row>
    <row r="61" spans="6:6" x14ac:dyDescent="0.35">
      <c r="F61"/>
    </row>
    <row r="62" spans="6:6" x14ac:dyDescent="0.35">
      <c r="F62"/>
    </row>
    <row r="63" spans="6:6" x14ac:dyDescent="0.35">
      <c r="F63"/>
    </row>
    <row r="64" spans="6:6" x14ac:dyDescent="0.35">
      <c r="F64"/>
    </row>
    <row r="65" spans="6:6" x14ac:dyDescent="0.35">
      <c r="F65"/>
    </row>
    <row r="66" spans="6:6" x14ac:dyDescent="0.35">
      <c r="F66"/>
    </row>
    <row r="67" spans="6:6" x14ac:dyDescent="0.35">
      <c r="F67"/>
    </row>
    <row r="68" spans="6:6" x14ac:dyDescent="0.35">
      <c r="F68"/>
    </row>
    <row r="69" spans="6:6" x14ac:dyDescent="0.35">
      <c r="F69"/>
    </row>
    <row r="70" spans="6:6" x14ac:dyDescent="0.35">
      <c r="F70"/>
    </row>
    <row r="71" spans="6:6" x14ac:dyDescent="0.35">
      <c r="F71"/>
    </row>
    <row r="72" spans="6:6" x14ac:dyDescent="0.35">
      <c r="F72"/>
    </row>
    <row r="73" spans="6:6" x14ac:dyDescent="0.35">
      <c r="F73"/>
    </row>
    <row r="74" spans="6:6" x14ac:dyDescent="0.35">
      <c r="F74"/>
    </row>
    <row r="75" spans="6:6" x14ac:dyDescent="0.35">
      <c r="F75"/>
    </row>
    <row r="76" spans="6:6" x14ac:dyDescent="0.35">
      <c r="F76"/>
    </row>
    <row r="77" spans="6:6" x14ac:dyDescent="0.35">
      <c r="F77"/>
    </row>
    <row r="78" spans="6:6" x14ac:dyDescent="0.35">
      <c r="F78"/>
    </row>
    <row r="79" spans="6:6" x14ac:dyDescent="0.35">
      <c r="F79"/>
    </row>
    <row r="80" spans="6:6" x14ac:dyDescent="0.35">
      <c r="F80"/>
    </row>
    <row r="81" spans="6:6" x14ac:dyDescent="0.35">
      <c r="F81"/>
    </row>
    <row r="82" spans="6:6" x14ac:dyDescent="0.35">
      <c r="F82"/>
    </row>
    <row r="83" spans="6:6" x14ac:dyDescent="0.35">
      <c r="F83"/>
    </row>
    <row r="84" spans="6:6" x14ac:dyDescent="0.35">
      <c r="F84"/>
    </row>
    <row r="85" spans="6:6" x14ac:dyDescent="0.35">
      <c r="F85"/>
    </row>
    <row r="86" spans="6:6" x14ac:dyDescent="0.35">
      <c r="F86"/>
    </row>
    <row r="87" spans="6:6" x14ac:dyDescent="0.35">
      <c r="F87"/>
    </row>
    <row r="88" spans="6:6" x14ac:dyDescent="0.35">
      <c r="F88"/>
    </row>
    <row r="89" spans="6:6" x14ac:dyDescent="0.35">
      <c r="F89"/>
    </row>
    <row r="90" spans="6:6" x14ac:dyDescent="0.35">
      <c r="F90"/>
    </row>
    <row r="91" spans="6:6" x14ac:dyDescent="0.35">
      <c r="F91"/>
    </row>
    <row r="92" spans="6:6" x14ac:dyDescent="0.35">
      <c r="F92"/>
    </row>
    <row r="93" spans="6:6" x14ac:dyDescent="0.35">
      <c r="F93"/>
    </row>
    <row r="94" spans="6:6" x14ac:dyDescent="0.35">
      <c r="F94"/>
    </row>
    <row r="95" spans="6:6" x14ac:dyDescent="0.35">
      <c r="F95"/>
    </row>
    <row r="96" spans="6:6" x14ac:dyDescent="0.35">
      <c r="F96"/>
    </row>
    <row r="97" spans="6:6" x14ac:dyDescent="0.35">
      <c r="F97"/>
    </row>
    <row r="98" spans="6:6" x14ac:dyDescent="0.35">
      <c r="F98"/>
    </row>
    <row r="99" spans="6:6" x14ac:dyDescent="0.35">
      <c r="F99"/>
    </row>
    <row r="100" spans="6:6" x14ac:dyDescent="0.35">
      <c r="F100"/>
    </row>
  </sheetData>
  <dataValidations count="5">
    <dataValidation type="list" allowBlank="1" showInputMessage="1" showErrorMessage="1" sqref="B3 AG52:AG53 AA18:AA20 AD18:AD20 AA52:AA53 AA14:AA15 AD14:AD15 AA23:AA25 AD23:AD25 AD28:AD30 AA28:AA30 AA42:AA43 AD42:AD43 AG42:AG43 AG23:AG25 AA49 AA37:AA39 AD37:AD39 AG37:AG39 AA33:AA34 AD33:AD34 AG33:AG34 AG14:AG15 AD49 AA46 AD46 AG46 AG49 AD52:AD53 AG18:AG20 AG28:AG30 F16 I16 L16 F17 I17 L17 F18 I18 L18 F21 I21 L21 F22 I22 L22 F25 I25 L25 F26 I26 L26 F27 I27 L27" xr:uid="{126AF2D4-B23E-40A8-9331-36608DC953D8}">
      <formula1>"1,2,3,4"</formula1>
    </dataValidation>
    <dataValidation type="list" allowBlank="1" showInputMessage="1" showErrorMessage="1" prompt="Choisir une valeur entre 1 et 10" sqref="B2" xr:uid="{81F3BA84-D1B6-44C2-B758-E8FBFE62DD38}">
      <formula1>"1,2,3,4,5,6,7,8,9,10"</formula1>
    </dataValidation>
    <dataValidation type="list" allowBlank="1" showInputMessage="1" showErrorMessage="1" prompt="Sélectionner entre 1 et 10 sous critères" sqref="C2:C11" xr:uid="{4941B50A-1BDC-447D-BC48-FC2818D04984}">
      <formula1>"1,2,3,4,5,6,7,8,9,10"</formula1>
    </dataValidation>
    <dataValidation type="list" allowBlank="1" showInputMessage="1" showErrorMessage="1" promptTitle="Nombre de candidat " prompt="Sélectionner le nombre de candidat ayant répondu au lot." sqref="E2" xr:uid="{09EF19A8-3598-4231-B527-21CD856008CB}">
      <formula1>"1,2,3,4,5,6,7,8,9,10"</formula1>
    </dataValidation>
    <dataValidation type="list" allowBlank="1" showInputMessage="1" showErrorMessage="1" sqref="F2" xr:uid="{75730309-C790-4403-88EF-F3BB9BA65B13}">
      <formula1>"1,2,3,4,5,6,7,8,9,10,11,12,13,14,15,16,17,18,19,20"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615DEB-8C72-4BB5-B75C-F2C50D9A6963}">
  <sheetPr codeName="Feuil4"/>
  <dimension ref="A1:AG100"/>
  <sheetViews>
    <sheetView workbookViewId="0">
      <selection activeCell="F2" sqref="F2"/>
    </sheetView>
  </sheetViews>
  <sheetFormatPr baseColWidth="10" defaultRowHeight="18" x14ac:dyDescent="0.35"/>
  <cols>
    <col min="1" max="1" width="21.4140625" customWidth="1"/>
    <col min="2" max="2" width="23.08203125" customWidth="1"/>
    <col min="3" max="3" width="20.1640625" customWidth="1"/>
    <col min="4" max="4" width="25" customWidth="1"/>
    <col min="5" max="5" width="24.83203125" customWidth="1"/>
    <col min="6" max="6" width="22.25" style="1" customWidth="1"/>
    <col min="7" max="7" width="21.1640625" customWidth="1"/>
    <col min="8" max="8" width="28.08203125" customWidth="1"/>
    <col min="9" max="9" width="14.6640625" customWidth="1"/>
    <col min="10" max="10" width="18.33203125" bestFit="1" customWidth="1"/>
    <col min="11" max="11" width="24.5" bestFit="1" customWidth="1"/>
    <col min="12" max="12" width="16.25" customWidth="1"/>
    <col min="13" max="13" width="18.33203125" bestFit="1" customWidth="1"/>
    <col min="14" max="14" width="27.4140625" customWidth="1"/>
    <col min="15" max="15" width="19.75" customWidth="1"/>
    <col min="17" max="17" width="23.1640625" customWidth="1"/>
    <col min="19" max="19" width="18.1640625" bestFit="1" customWidth="1"/>
  </cols>
  <sheetData>
    <row r="1" spans="1:33" x14ac:dyDescent="0.35">
      <c r="B1" s="3" t="s">
        <v>0</v>
      </c>
      <c r="C1" s="2" t="s">
        <v>1</v>
      </c>
      <c r="D1" s="2" t="s">
        <v>10</v>
      </c>
      <c r="E1" s="2" t="s">
        <v>11</v>
      </c>
      <c r="F1" s="2" t="s">
        <v>17</v>
      </c>
    </row>
    <row r="2" spans="1:33" x14ac:dyDescent="0.35">
      <c r="B2" s="1">
        <v>3</v>
      </c>
      <c r="C2" s="1">
        <v>3</v>
      </c>
      <c r="D2" s="1">
        <v>10</v>
      </c>
      <c r="E2" s="1">
        <v>3</v>
      </c>
      <c r="F2" s="1">
        <v>4</v>
      </c>
    </row>
    <row r="3" spans="1:33" x14ac:dyDescent="0.35">
      <c r="B3" s="1"/>
      <c r="C3" s="1">
        <v>2</v>
      </c>
      <c r="D3" s="1">
        <v>15</v>
      </c>
    </row>
    <row r="4" spans="1:33" x14ac:dyDescent="0.35">
      <c r="C4" s="1">
        <v>3</v>
      </c>
      <c r="D4" s="1">
        <v>20</v>
      </c>
    </row>
    <row r="5" spans="1:33" x14ac:dyDescent="0.35">
      <c r="C5" s="1"/>
      <c r="D5" s="1"/>
    </row>
    <row r="6" spans="1:33" x14ac:dyDescent="0.35">
      <c r="C6" s="1"/>
      <c r="D6" s="1"/>
    </row>
    <row r="7" spans="1:33" x14ac:dyDescent="0.35">
      <c r="C7" s="1"/>
      <c r="D7" s="1"/>
    </row>
    <row r="8" spans="1:33" x14ac:dyDescent="0.35">
      <c r="C8" s="1"/>
      <c r="D8" s="1"/>
    </row>
    <row r="9" spans="1:33" x14ac:dyDescent="0.35">
      <c r="C9" s="1"/>
      <c r="D9" s="1"/>
    </row>
    <row r="10" spans="1:33" x14ac:dyDescent="0.35">
      <c r="C10" s="1"/>
      <c r="D10" s="1"/>
    </row>
    <row r="11" spans="1:33" x14ac:dyDescent="0.35">
      <c r="C11" s="1"/>
      <c r="D11" s="1"/>
    </row>
    <row r="12" spans="1:33" s="4" customFormat="1" ht="23.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</row>
    <row r="13" spans="1:33" x14ac:dyDescent="0.35">
      <c r="F13"/>
    </row>
    <row r="14" spans="1:33" x14ac:dyDescent="0.35">
      <c r="D14" t="s">
        <v>12</v>
      </c>
      <c r="E14" t="s">
        <v>18</v>
      </c>
      <c r="F14" t="s">
        <v>13</v>
      </c>
      <c r="G14" t="s">
        <v>14</v>
      </c>
      <c r="H14" t="s">
        <v>15</v>
      </c>
      <c r="I14" t="s">
        <v>16</v>
      </c>
      <c r="J14" t="s">
        <v>22</v>
      </c>
      <c r="K14" t="s">
        <v>23</v>
      </c>
      <c r="L14" t="s">
        <v>24</v>
      </c>
    </row>
    <row r="15" spans="1:33" x14ac:dyDescent="0.35">
      <c r="A15" t="s">
        <v>2</v>
      </c>
      <c r="F15"/>
    </row>
    <row r="16" spans="1:33" x14ac:dyDescent="0.35">
      <c r="B16" t="s">
        <v>3</v>
      </c>
      <c r="F16"/>
    </row>
    <row r="17" spans="1:12" x14ac:dyDescent="0.35">
      <c r="B17" t="s">
        <v>4</v>
      </c>
      <c r="F17"/>
    </row>
    <row r="18" spans="1:12" x14ac:dyDescent="0.35">
      <c r="B18" t="s">
        <v>26</v>
      </c>
      <c r="F18"/>
    </row>
    <row r="19" spans="1:12" x14ac:dyDescent="0.35">
      <c r="E19" t="s">
        <v>8</v>
      </c>
      <c r="F19">
        <f>SUM($F$16:$F$18) / (3 * 4) * 10</f>
        <v>0</v>
      </c>
      <c r="H19" t="s">
        <v>8</v>
      </c>
      <c r="I19">
        <f>SUM($I$16:$I$18) / (3 * 4) * 10</f>
        <v>0</v>
      </c>
      <c r="K19" t="s">
        <v>8</v>
      </c>
      <c r="L19">
        <f>SUM($L$16:$L$18) / (3 * 4) * 10</f>
        <v>0</v>
      </c>
    </row>
    <row r="20" spans="1:12" x14ac:dyDescent="0.35">
      <c r="A20" t="s">
        <v>5</v>
      </c>
      <c r="F20"/>
    </row>
    <row r="21" spans="1:12" x14ac:dyDescent="0.35">
      <c r="B21" t="s">
        <v>6</v>
      </c>
      <c r="F21"/>
    </row>
    <row r="22" spans="1:12" x14ac:dyDescent="0.35">
      <c r="B22" t="s">
        <v>7</v>
      </c>
      <c r="F22"/>
    </row>
    <row r="23" spans="1:12" x14ac:dyDescent="0.35">
      <c r="E23" t="s">
        <v>9</v>
      </c>
      <c r="F23">
        <f>SUM($F$21:$F$22) / (2 * 4) * 15</f>
        <v>0</v>
      </c>
      <c r="H23" t="s">
        <v>9</v>
      </c>
      <c r="I23">
        <f>SUM($I$21:$I$22) / (2 * 4) * 15</f>
        <v>0</v>
      </c>
      <c r="K23" t="s">
        <v>9</v>
      </c>
      <c r="L23">
        <f>SUM($L$21:$L$22) / (2 * 4) * 15</f>
        <v>0</v>
      </c>
    </row>
    <row r="24" spans="1:12" x14ac:dyDescent="0.35">
      <c r="A24" t="s">
        <v>19</v>
      </c>
      <c r="F24"/>
    </row>
    <row r="25" spans="1:12" x14ac:dyDescent="0.35">
      <c r="B25" t="s">
        <v>20</v>
      </c>
      <c r="F25"/>
    </row>
    <row r="26" spans="1:12" x14ac:dyDescent="0.35">
      <c r="B26" t="s">
        <v>25</v>
      </c>
      <c r="F26"/>
    </row>
    <row r="27" spans="1:12" x14ac:dyDescent="0.35">
      <c r="B27" t="s">
        <v>27</v>
      </c>
      <c r="F27"/>
    </row>
    <row r="28" spans="1:12" x14ac:dyDescent="0.35">
      <c r="E28" t="s">
        <v>21</v>
      </c>
      <c r="F28">
        <f>SUM($F$25:$F$27) / (3 * 4) * 20</f>
        <v>0</v>
      </c>
      <c r="H28" t="s">
        <v>21</v>
      </c>
      <c r="I28">
        <f>SUM($I$25:$I$27) / (3 * 4) * 20</f>
        <v>0</v>
      </c>
      <c r="K28" t="s">
        <v>21</v>
      </c>
      <c r="L28">
        <f>SUM($L$25:$L$27) / (3 * 4) * 20</f>
        <v>0</v>
      </c>
    </row>
    <row r="29" spans="1:12" x14ac:dyDescent="0.35">
      <c r="F29"/>
    </row>
    <row r="30" spans="1:12" x14ac:dyDescent="0.35">
      <c r="F30"/>
    </row>
    <row r="31" spans="1:12" x14ac:dyDescent="0.35">
      <c r="F31"/>
    </row>
    <row r="32" spans="1:12" x14ac:dyDescent="0.35">
      <c r="F32"/>
    </row>
    <row r="33" spans="6:6" x14ac:dyDescent="0.35">
      <c r="F33"/>
    </row>
    <row r="34" spans="6:6" x14ac:dyDescent="0.35">
      <c r="F34"/>
    </row>
    <row r="35" spans="6:6" x14ac:dyDescent="0.35">
      <c r="F35"/>
    </row>
    <row r="36" spans="6:6" x14ac:dyDescent="0.35">
      <c r="F36"/>
    </row>
    <row r="37" spans="6:6" x14ac:dyDescent="0.35">
      <c r="F37"/>
    </row>
    <row r="38" spans="6:6" x14ac:dyDescent="0.35">
      <c r="F38"/>
    </row>
    <row r="39" spans="6:6" x14ac:dyDescent="0.35">
      <c r="F39"/>
    </row>
    <row r="40" spans="6:6" x14ac:dyDescent="0.35">
      <c r="F40"/>
    </row>
    <row r="41" spans="6:6" x14ac:dyDescent="0.35">
      <c r="F41"/>
    </row>
    <row r="42" spans="6:6" x14ac:dyDescent="0.35">
      <c r="F42"/>
    </row>
    <row r="43" spans="6:6" x14ac:dyDescent="0.35">
      <c r="F43"/>
    </row>
    <row r="44" spans="6:6" x14ac:dyDescent="0.35">
      <c r="F44"/>
    </row>
    <row r="45" spans="6:6" x14ac:dyDescent="0.35">
      <c r="F45"/>
    </row>
    <row r="46" spans="6:6" x14ac:dyDescent="0.35">
      <c r="F46"/>
    </row>
    <row r="47" spans="6:6" x14ac:dyDescent="0.35">
      <c r="F47"/>
    </row>
    <row r="48" spans="6:6" x14ac:dyDescent="0.35">
      <c r="F48"/>
    </row>
    <row r="49" spans="6:6" x14ac:dyDescent="0.35">
      <c r="F49"/>
    </row>
    <row r="50" spans="6:6" x14ac:dyDescent="0.35">
      <c r="F50"/>
    </row>
    <row r="51" spans="6:6" x14ac:dyDescent="0.35">
      <c r="F51"/>
    </row>
    <row r="52" spans="6:6" x14ac:dyDescent="0.35">
      <c r="F52"/>
    </row>
    <row r="53" spans="6:6" x14ac:dyDescent="0.35">
      <c r="F53"/>
    </row>
    <row r="54" spans="6:6" x14ac:dyDescent="0.35">
      <c r="F54"/>
    </row>
    <row r="55" spans="6:6" x14ac:dyDescent="0.35">
      <c r="F55"/>
    </row>
    <row r="56" spans="6:6" x14ac:dyDescent="0.35">
      <c r="F56"/>
    </row>
    <row r="57" spans="6:6" x14ac:dyDescent="0.35">
      <c r="F57"/>
    </row>
    <row r="58" spans="6:6" x14ac:dyDescent="0.35">
      <c r="F58"/>
    </row>
    <row r="59" spans="6:6" x14ac:dyDescent="0.35">
      <c r="F59"/>
    </row>
    <row r="60" spans="6:6" x14ac:dyDescent="0.35">
      <c r="F60"/>
    </row>
    <row r="61" spans="6:6" x14ac:dyDescent="0.35">
      <c r="F61"/>
    </row>
    <row r="62" spans="6:6" x14ac:dyDescent="0.35">
      <c r="F62"/>
    </row>
    <row r="63" spans="6:6" x14ac:dyDescent="0.35">
      <c r="F63"/>
    </row>
    <row r="64" spans="6:6" x14ac:dyDescent="0.35">
      <c r="F64"/>
    </row>
    <row r="65" spans="6:6" x14ac:dyDescent="0.35">
      <c r="F65"/>
    </row>
    <row r="66" spans="6:6" x14ac:dyDescent="0.35">
      <c r="F66"/>
    </row>
    <row r="67" spans="6:6" x14ac:dyDescent="0.35">
      <c r="F67"/>
    </row>
    <row r="68" spans="6:6" x14ac:dyDescent="0.35">
      <c r="F68"/>
    </row>
    <row r="69" spans="6:6" x14ac:dyDescent="0.35">
      <c r="F69"/>
    </row>
    <row r="70" spans="6:6" x14ac:dyDescent="0.35">
      <c r="F70"/>
    </row>
    <row r="71" spans="6:6" x14ac:dyDescent="0.35">
      <c r="F71"/>
    </row>
    <row r="72" spans="6:6" x14ac:dyDescent="0.35">
      <c r="F72"/>
    </row>
    <row r="73" spans="6:6" x14ac:dyDescent="0.35">
      <c r="F73"/>
    </row>
    <row r="74" spans="6:6" x14ac:dyDescent="0.35">
      <c r="F74"/>
    </row>
    <row r="75" spans="6:6" x14ac:dyDescent="0.35">
      <c r="F75"/>
    </row>
    <row r="76" spans="6:6" x14ac:dyDescent="0.35">
      <c r="F76"/>
    </row>
    <row r="77" spans="6:6" x14ac:dyDescent="0.35">
      <c r="F77"/>
    </row>
    <row r="78" spans="6:6" x14ac:dyDescent="0.35">
      <c r="F78"/>
    </row>
    <row r="79" spans="6:6" x14ac:dyDescent="0.35">
      <c r="F79"/>
    </row>
    <row r="80" spans="6:6" x14ac:dyDescent="0.35">
      <c r="F80"/>
    </row>
    <row r="81" spans="6:6" x14ac:dyDescent="0.35">
      <c r="F81"/>
    </row>
    <row r="82" spans="6:6" x14ac:dyDescent="0.35">
      <c r="F82"/>
    </row>
    <row r="83" spans="6:6" x14ac:dyDescent="0.35">
      <c r="F83"/>
    </row>
    <row r="84" spans="6:6" x14ac:dyDescent="0.35">
      <c r="F84"/>
    </row>
    <row r="85" spans="6:6" x14ac:dyDescent="0.35">
      <c r="F85"/>
    </row>
    <row r="86" spans="6:6" x14ac:dyDescent="0.35">
      <c r="F86"/>
    </row>
    <row r="87" spans="6:6" x14ac:dyDescent="0.35">
      <c r="F87"/>
    </row>
    <row r="88" spans="6:6" x14ac:dyDescent="0.35">
      <c r="F88"/>
    </row>
    <row r="89" spans="6:6" x14ac:dyDescent="0.35">
      <c r="F89"/>
    </row>
    <row r="90" spans="6:6" x14ac:dyDescent="0.35">
      <c r="F90"/>
    </row>
    <row r="91" spans="6:6" x14ac:dyDescent="0.35">
      <c r="F91"/>
    </row>
    <row r="92" spans="6:6" x14ac:dyDescent="0.35">
      <c r="F92"/>
    </row>
    <row r="93" spans="6:6" x14ac:dyDescent="0.35">
      <c r="F93"/>
    </row>
    <row r="94" spans="6:6" x14ac:dyDescent="0.35">
      <c r="F94"/>
    </row>
    <row r="95" spans="6:6" x14ac:dyDescent="0.35">
      <c r="F95"/>
    </row>
    <row r="96" spans="6:6" x14ac:dyDescent="0.35">
      <c r="F96"/>
    </row>
    <row r="97" spans="6:6" x14ac:dyDescent="0.35">
      <c r="F97"/>
    </row>
    <row r="98" spans="6:6" x14ac:dyDescent="0.35">
      <c r="F98"/>
    </row>
    <row r="99" spans="6:6" x14ac:dyDescent="0.35">
      <c r="F99"/>
    </row>
    <row r="100" spans="6:6" x14ac:dyDescent="0.35">
      <c r="F100"/>
    </row>
  </sheetData>
  <dataValidations count="5">
    <dataValidation type="list" allowBlank="1" showInputMessage="1" showErrorMessage="1" sqref="B3 AG52:AG53 AA18:AA20 AD18:AD20 AA52:AA53 AA14:AA15 AD14:AD15 AA23:AA25 AD23:AD25 AD28:AD30 AA28:AA30 AA42:AA43 AD42:AD43 AG42:AG43 AG23:AG25 AA49 AA37:AA39 AD37:AD39 AG37:AG39 AA33:AA34 AD33:AD34 AG33:AG34 AG14:AG15 AD49 AA46 AD46 AG46 AG49 AD52:AD53 AG18:AG20 AG28:AG30 F16 I16 L16 F17 I17 L17 F18 I18 L18 F21 I21 L21 F22 I22 L22 F25 I25 L25 F26 I26 L26 F27 I27 L27" xr:uid="{92EA2EEC-227A-443D-B98B-59B27F7435FB}">
      <formula1>"1,2,3,4"</formula1>
    </dataValidation>
    <dataValidation type="list" allowBlank="1" showInputMessage="1" showErrorMessage="1" prompt="Choisir une valeur entre 1 et 10" sqref="B2" xr:uid="{E0EC88C6-4DBF-4F4F-9F30-EF109B5011A3}">
      <formula1>"1,2,3,4,5,6,7,8,9,10"</formula1>
    </dataValidation>
    <dataValidation type="list" allowBlank="1" showInputMessage="1" showErrorMessage="1" prompt="Sélectionner entre 1 et 10 sous critères" sqref="C2:C11" xr:uid="{AE2ABE0F-B519-4833-8CFE-F4B501D9B0F2}">
      <formula1>"1,2,3,4,5,6,7,8,9,10"</formula1>
    </dataValidation>
    <dataValidation type="list" allowBlank="1" showInputMessage="1" showErrorMessage="1" promptTitle="Nombre de candidat " prompt="Sélectionner le nombre de candidat ayant répondu au lot." sqref="E2" xr:uid="{5735CEEA-25A9-4C4F-A89A-6C80BB74CED6}">
      <formula1>"1,2,3,4,5,6,7,8,9,10"</formula1>
    </dataValidation>
    <dataValidation type="list" allowBlank="1" showInputMessage="1" showErrorMessage="1" sqref="F2" xr:uid="{93CDBFC5-FCB2-4758-87B2-98ED53F03902}">
      <formula1>"1,2,3,4,5,6,7,8,9,10,11,12,13,14,15,16,17,18,19,20"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F49BF6B-0592-47BB-92EC-68DDC6BFAD95}">
  <sheetPr codeName="Feuil3"/>
  <dimension ref="A1:AG100"/>
  <sheetViews>
    <sheetView workbookViewId="0">
      <selection activeCell="F2" sqref="F2"/>
    </sheetView>
  </sheetViews>
  <sheetFormatPr baseColWidth="10" defaultRowHeight="18" x14ac:dyDescent="0.35"/>
  <cols>
    <col min="1" max="1" width="21.4140625" customWidth="1"/>
    <col min="2" max="2" width="23.08203125" customWidth="1"/>
    <col min="3" max="3" width="20.1640625" customWidth="1"/>
    <col min="4" max="4" width="25" customWidth="1"/>
    <col min="5" max="5" width="24.83203125" customWidth="1"/>
    <col min="6" max="6" width="22.25" style="1" customWidth="1"/>
    <col min="7" max="7" width="21.1640625" customWidth="1"/>
    <col min="8" max="8" width="28.08203125" customWidth="1"/>
    <col min="9" max="9" width="14.6640625" customWidth="1"/>
    <col min="10" max="10" width="18.33203125" bestFit="1" customWidth="1"/>
    <col min="11" max="11" width="24.5" bestFit="1" customWidth="1"/>
    <col min="12" max="12" width="16.25" customWidth="1"/>
    <col min="13" max="13" width="18.33203125" bestFit="1" customWidth="1"/>
    <col min="14" max="14" width="27.4140625" customWidth="1"/>
    <col min="15" max="15" width="19.75" customWidth="1"/>
    <col min="17" max="17" width="23.1640625" customWidth="1"/>
    <col min="19" max="19" width="18.1640625" bestFit="1" customWidth="1"/>
  </cols>
  <sheetData>
    <row r="1" spans="1:33" x14ac:dyDescent="0.35">
      <c r="B1" s="3" t="s">
        <v>0</v>
      </c>
      <c r="C1" s="2" t="s">
        <v>1</v>
      </c>
      <c r="D1" s="2" t="s">
        <v>10</v>
      </c>
      <c r="E1" s="2" t="s">
        <v>11</v>
      </c>
      <c r="F1" s="2" t="s">
        <v>17</v>
      </c>
    </row>
    <row r="2" spans="1:33" x14ac:dyDescent="0.35">
      <c r="B2" s="1">
        <v>3</v>
      </c>
      <c r="C2" s="1">
        <v>3</v>
      </c>
      <c r="D2" s="1">
        <v>10</v>
      </c>
      <c r="E2" s="1">
        <v>3</v>
      </c>
      <c r="F2" s="1">
        <v>4</v>
      </c>
    </row>
    <row r="3" spans="1:33" x14ac:dyDescent="0.35">
      <c r="B3" s="1"/>
      <c r="C3" s="1">
        <v>2</v>
      </c>
      <c r="D3" s="1">
        <v>15</v>
      </c>
    </row>
    <row r="4" spans="1:33" x14ac:dyDescent="0.35">
      <c r="C4" s="1">
        <v>3</v>
      </c>
      <c r="D4" s="1">
        <v>20</v>
      </c>
    </row>
    <row r="5" spans="1:33" x14ac:dyDescent="0.35">
      <c r="C5" s="1"/>
      <c r="D5" s="1"/>
    </row>
    <row r="6" spans="1:33" x14ac:dyDescent="0.35">
      <c r="C6" s="1"/>
      <c r="D6" s="1"/>
    </row>
    <row r="7" spans="1:33" x14ac:dyDescent="0.35">
      <c r="C7" s="1"/>
      <c r="D7" s="1"/>
    </row>
    <row r="8" spans="1:33" x14ac:dyDescent="0.35">
      <c r="C8" s="1"/>
      <c r="D8" s="1"/>
    </row>
    <row r="9" spans="1:33" x14ac:dyDescent="0.35">
      <c r="C9" s="1"/>
      <c r="D9" s="1"/>
    </row>
    <row r="10" spans="1:33" x14ac:dyDescent="0.35">
      <c r="C10" s="1"/>
      <c r="D10" s="1"/>
    </row>
    <row r="11" spans="1:33" x14ac:dyDescent="0.35">
      <c r="C11" s="1"/>
      <c r="D11" s="1"/>
    </row>
    <row r="12" spans="1:33" s="4" customFormat="1" ht="23.4" x14ac:dyDescent="0.3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</row>
    <row r="13" spans="1:33" x14ac:dyDescent="0.35">
      <c r="F13"/>
    </row>
    <row r="14" spans="1:33" x14ac:dyDescent="0.35">
      <c r="D14" t="s">
        <v>12</v>
      </c>
      <c r="E14" t="s">
        <v>18</v>
      </c>
      <c r="F14" t="s">
        <v>13</v>
      </c>
      <c r="G14" t="s">
        <v>14</v>
      </c>
      <c r="H14" t="s">
        <v>15</v>
      </c>
      <c r="I14" t="s">
        <v>16</v>
      </c>
      <c r="J14" t="s">
        <v>22</v>
      </c>
      <c r="K14" t="s">
        <v>23</v>
      </c>
      <c r="L14" t="s">
        <v>24</v>
      </c>
    </row>
    <row r="15" spans="1:33" x14ac:dyDescent="0.35">
      <c r="A15" t="s">
        <v>2</v>
      </c>
      <c r="F15"/>
    </row>
    <row r="16" spans="1:33" x14ac:dyDescent="0.35">
      <c r="B16" t="s">
        <v>3</v>
      </c>
      <c r="F16"/>
    </row>
    <row r="17" spans="1:12" x14ac:dyDescent="0.35">
      <c r="B17" t="s">
        <v>4</v>
      </c>
      <c r="F17"/>
    </row>
    <row r="18" spans="1:12" x14ac:dyDescent="0.35">
      <c r="B18" t="s">
        <v>26</v>
      </c>
      <c r="F18"/>
    </row>
    <row r="19" spans="1:12" x14ac:dyDescent="0.35">
      <c r="E19" t="s">
        <v>8</v>
      </c>
      <c r="F19">
        <f>SUM($F$16:$F$18) / (3 * 4) * 10</f>
        <v>0</v>
      </c>
      <c r="H19" t="s">
        <v>8</v>
      </c>
      <c r="I19">
        <f>SUM($I$16:$I$18) / (3 * 4) * 10</f>
        <v>0</v>
      </c>
      <c r="K19" t="s">
        <v>8</v>
      </c>
      <c r="L19">
        <f>SUM($L$16:$L$18) / (3 * 4) * 10</f>
        <v>0</v>
      </c>
    </row>
    <row r="20" spans="1:12" x14ac:dyDescent="0.35">
      <c r="A20" t="s">
        <v>5</v>
      </c>
      <c r="F20"/>
    </row>
    <row r="21" spans="1:12" x14ac:dyDescent="0.35">
      <c r="B21" t="s">
        <v>6</v>
      </c>
      <c r="F21"/>
    </row>
    <row r="22" spans="1:12" x14ac:dyDescent="0.35">
      <c r="B22" t="s">
        <v>7</v>
      </c>
      <c r="F22"/>
    </row>
    <row r="23" spans="1:12" x14ac:dyDescent="0.35">
      <c r="E23" t="s">
        <v>9</v>
      </c>
      <c r="F23">
        <f>SUM($F$21:$F$22) / (2 * 4) * 15</f>
        <v>0</v>
      </c>
      <c r="H23" t="s">
        <v>9</v>
      </c>
      <c r="I23">
        <f>SUM($I$21:$I$22) / (2 * 4) * 15</f>
        <v>0</v>
      </c>
      <c r="K23" t="s">
        <v>9</v>
      </c>
      <c r="L23">
        <f>SUM($L$21:$L$22) / (2 * 4) * 15</f>
        <v>0</v>
      </c>
    </row>
    <row r="24" spans="1:12" x14ac:dyDescent="0.35">
      <c r="A24" t="s">
        <v>19</v>
      </c>
      <c r="F24"/>
    </row>
    <row r="25" spans="1:12" x14ac:dyDescent="0.35">
      <c r="B25" t="s">
        <v>20</v>
      </c>
      <c r="F25"/>
    </row>
    <row r="26" spans="1:12" x14ac:dyDescent="0.35">
      <c r="B26" t="s">
        <v>25</v>
      </c>
      <c r="F26"/>
    </row>
    <row r="27" spans="1:12" x14ac:dyDescent="0.35">
      <c r="B27" t="s">
        <v>27</v>
      </c>
      <c r="F27"/>
    </row>
    <row r="28" spans="1:12" x14ac:dyDescent="0.35">
      <c r="E28" t="s">
        <v>21</v>
      </c>
      <c r="F28">
        <f>SUM($F$25:$F$27) / (3 * 4) * 20</f>
        <v>0</v>
      </c>
      <c r="H28" t="s">
        <v>21</v>
      </c>
      <c r="I28">
        <f>SUM($I$25:$I$27) / (3 * 4) * 20</f>
        <v>0</v>
      </c>
      <c r="K28" t="s">
        <v>21</v>
      </c>
      <c r="L28">
        <f>SUM($L$25:$L$27) / (3 * 4) * 20</f>
        <v>0</v>
      </c>
    </row>
    <row r="29" spans="1:12" x14ac:dyDescent="0.35">
      <c r="F29"/>
    </row>
    <row r="30" spans="1:12" x14ac:dyDescent="0.35">
      <c r="F30"/>
    </row>
    <row r="31" spans="1:12" x14ac:dyDescent="0.35">
      <c r="F31"/>
    </row>
    <row r="32" spans="1:12" x14ac:dyDescent="0.35">
      <c r="F32"/>
    </row>
    <row r="33" spans="6:6" x14ac:dyDescent="0.35">
      <c r="F33"/>
    </row>
    <row r="34" spans="6:6" x14ac:dyDescent="0.35">
      <c r="F34"/>
    </row>
    <row r="35" spans="6:6" x14ac:dyDescent="0.35">
      <c r="F35"/>
    </row>
    <row r="36" spans="6:6" x14ac:dyDescent="0.35">
      <c r="F36"/>
    </row>
    <row r="37" spans="6:6" x14ac:dyDescent="0.35">
      <c r="F37"/>
    </row>
    <row r="38" spans="6:6" x14ac:dyDescent="0.35">
      <c r="F38"/>
    </row>
    <row r="39" spans="6:6" x14ac:dyDescent="0.35">
      <c r="F39"/>
    </row>
    <row r="40" spans="6:6" x14ac:dyDescent="0.35">
      <c r="F40"/>
    </row>
    <row r="41" spans="6:6" x14ac:dyDescent="0.35">
      <c r="F41"/>
    </row>
    <row r="42" spans="6:6" x14ac:dyDescent="0.35">
      <c r="F42"/>
    </row>
    <row r="43" spans="6:6" x14ac:dyDescent="0.35">
      <c r="F43"/>
    </row>
    <row r="44" spans="6:6" x14ac:dyDescent="0.35">
      <c r="F44"/>
    </row>
    <row r="45" spans="6:6" x14ac:dyDescent="0.35">
      <c r="F45"/>
    </row>
    <row r="46" spans="6:6" x14ac:dyDescent="0.35">
      <c r="F46"/>
    </row>
    <row r="47" spans="6:6" x14ac:dyDescent="0.35">
      <c r="F47"/>
    </row>
    <row r="48" spans="6:6" x14ac:dyDescent="0.35">
      <c r="F48"/>
    </row>
    <row r="49" spans="6:6" x14ac:dyDescent="0.35">
      <c r="F49"/>
    </row>
    <row r="50" spans="6:6" x14ac:dyDescent="0.35">
      <c r="F50"/>
    </row>
    <row r="51" spans="6:6" x14ac:dyDescent="0.35">
      <c r="F51"/>
    </row>
    <row r="52" spans="6:6" x14ac:dyDescent="0.35">
      <c r="F52"/>
    </row>
    <row r="53" spans="6:6" x14ac:dyDescent="0.35">
      <c r="F53"/>
    </row>
    <row r="54" spans="6:6" x14ac:dyDescent="0.35">
      <c r="F54"/>
    </row>
    <row r="55" spans="6:6" x14ac:dyDescent="0.35">
      <c r="F55"/>
    </row>
    <row r="56" spans="6:6" x14ac:dyDescent="0.35">
      <c r="F56"/>
    </row>
    <row r="57" spans="6:6" x14ac:dyDescent="0.35">
      <c r="F57"/>
    </row>
    <row r="58" spans="6:6" x14ac:dyDescent="0.35">
      <c r="F58"/>
    </row>
    <row r="59" spans="6:6" x14ac:dyDescent="0.35">
      <c r="F59"/>
    </row>
    <row r="60" spans="6:6" x14ac:dyDescent="0.35">
      <c r="F60"/>
    </row>
    <row r="61" spans="6:6" x14ac:dyDescent="0.35">
      <c r="F61"/>
    </row>
    <row r="62" spans="6:6" x14ac:dyDescent="0.35">
      <c r="F62"/>
    </row>
    <row r="63" spans="6:6" x14ac:dyDescent="0.35">
      <c r="F63"/>
    </row>
    <row r="64" spans="6:6" x14ac:dyDescent="0.35">
      <c r="F64"/>
    </row>
    <row r="65" spans="6:6" x14ac:dyDescent="0.35">
      <c r="F65"/>
    </row>
    <row r="66" spans="6:6" x14ac:dyDescent="0.35">
      <c r="F66"/>
    </row>
    <row r="67" spans="6:6" x14ac:dyDescent="0.35">
      <c r="F67"/>
    </row>
    <row r="68" spans="6:6" x14ac:dyDescent="0.35">
      <c r="F68"/>
    </row>
    <row r="69" spans="6:6" x14ac:dyDescent="0.35">
      <c r="F69"/>
    </row>
    <row r="70" spans="6:6" x14ac:dyDescent="0.35">
      <c r="F70"/>
    </row>
    <row r="71" spans="6:6" x14ac:dyDescent="0.35">
      <c r="F71"/>
    </row>
    <row r="72" spans="6:6" x14ac:dyDescent="0.35">
      <c r="F72"/>
    </row>
    <row r="73" spans="6:6" x14ac:dyDescent="0.35">
      <c r="F73"/>
    </row>
    <row r="74" spans="6:6" x14ac:dyDescent="0.35">
      <c r="F74"/>
    </row>
    <row r="75" spans="6:6" x14ac:dyDescent="0.35">
      <c r="F75"/>
    </row>
    <row r="76" spans="6:6" x14ac:dyDescent="0.35">
      <c r="F76"/>
    </row>
    <row r="77" spans="6:6" x14ac:dyDescent="0.35">
      <c r="F77"/>
    </row>
    <row r="78" spans="6:6" x14ac:dyDescent="0.35">
      <c r="F78"/>
    </row>
    <row r="79" spans="6:6" x14ac:dyDescent="0.35">
      <c r="F79"/>
    </row>
    <row r="80" spans="6:6" x14ac:dyDescent="0.35">
      <c r="F80"/>
    </row>
    <row r="81" spans="6:6" x14ac:dyDescent="0.35">
      <c r="F81"/>
    </row>
    <row r="82" spans="6:6" x14ac:dyDescent="0.35">
      <c r="F82"/>
    </row>
    <row r="83" spans="6:6" x14ac:dyDescent="0.35">
      <c r="F83"/>
    </row>
    <row r="84" spans="6:6" x14ac:dyDescent="0.35">
      <c r="F84"/>
    </row>
    <row r="85" spans="6:6" x14ac:dyDescent="0.35">
      <c r="F85"/>
    </row>
    <row r="86" spans="6:6" x14ac:dyDescent="0.35">
      <c r="F86"/>
    </row>
    <row r="87" spans="6:6" x14ac:dyDescent="0.35">
      <c r="F87"/>
    </row>
    <row r="88" spans="6:6" x14ac:dyDescent="0.35">
      <c r="F88"/>
    </row>
    <row r="89" spans="6:6" x14ac:dyDescent="0.35">
      <c r="F89"/>
    </row>
    <row r="90" spans="6:6" x14ac:dyDescent="0.35">
      <c r="F90"/>
    </row>
    <row r="91" spans="6:6" x14ac:dyDescent="0.35">
      <c r="F91"/>
    </row>
    <row r="92" spans="6:6" x14ac:dyDescent="0.35">
      <c r="F92"/>
    </row>
    <row r="93" spans="6:6" x14ac:dyDescent="0.35">
      <c r="F93"/>
    </row>
    <row r="94" spans="6:6" x14ac:dyDescent="0.35">
      <c r="F94"/>
    </row>
    <row r="95" spans="6:6" x14ac:dyDescent="0.35">
      <c r="F95"/>
    </row>
    <row r="96" spans="6:6" x14ac:dyDescent="0.35">
      <c r="F96"/>
    </row>
    <row r="97" spans="6:6" x14ac:dyDescent="0.35">
      <c r="F97"/>
    </row>
    <row r="98" spans="6:6" x14ac:dyDescent="0.35">
      <c r="F98"/>
    </row>
    <row r="99" spans="6:6" x14ac:dyDescent="0.35">
      <c r="F99"/>
    </row>
    <row r="100" spans="6:6" x14ac:dyDescent="0.35">
      <c r="F100"/>
    </row>
  </sheetData>
  <dataValidations count="5">
    <dataValidation type="list" allowBlank="1" showInputMessage="1" showErrorMessage="1" sqref="B3 AG52:AG53 AA18:AA20 AD18:AD20 AA52:AA53 AA14:AA15 AD14:AD15 AA23:AA25 AD23:AD25 AD28:AD30 AA28:AA30 AA42:AA43 AD42:AD43 AG42:AG43 AG23:AG25 AA49 AA37:AA39 AD37:AD39 AG37:AG39 AA33:AA34 AD33:AD34 AG33:AG34 AG14:AG15 AD49 AA46 AD46 AG46 AG49 AD52:AD53 AG18:AG20 AG28:AG30 F16 I16 L16 F17 I17 L17 F18 I18 L18 F21 I21 L21 F22 I22 L22 F25 I25 L25 F26 I26 L26 F27 I27 L27" xr:uid="{585738EA-00EF-41BE-AD61-1EEB6E019C56}">
      <formula1>"1,2,3,4"</formula1>
    </dataValidation>
    <dataValidation type="list" allowBlank="1" showInputMessage="1" showErrorMessage="1" prompt="Choisir une valeur entre 1 et 10" sqref="B2" xr:uid="{03F9F661-4B4F-43BD-BB60-C4B7BC4BB020}">
      <formula1>"1,2,3,4,5,6,7,8,9,10"</formula1>
    </dataValidation>
    <dataValidation type="list" allowBlank="1" showInputMessage="1" showErrorMessage="1" prompt="Sélectionner entre 1 et 10 sous critères" sqref="C2:C11" xr:uid="{529F5B90-E83B-443D-B2D3-C87191C58B4B}">
      <formula1>"1,2,3,4,5,6,7,8,9,10"</formula1>
    </dataValidation>
    <dataValidation type="list" allowBlank="1" showInputMessage="1" showErrorMessage="1" promptTitle="Nombre de candidat " prompt="Sélectionner le nombre de candidat ayant répondu au lot." sqref="E2" xr:uid="{8F96BFA4-9862-4836-9A0E-5EE0DFE53D55}">
      <formula1>"1,2,3,4,5,6,7,8,9,10"</formula1>
    </dataValidation>
    <dataValidation type="list" allowBlank="1" showInputMessage="1" showErrorMessage="1" sqref="F2" xr:uid="{AE9C187E-4794-49B8-B18E-BD8DE012224A}">
      <formula1>"1,2,3,4,5,6,7,8,9,10,11,12,13,14,15,16,17,18,19,20"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Feuil2</vt:lpstr>
      <vt:lpstr>Lot N°1</vt:lpstr>
      <vt:lpstr>Lot N°2</vt:lpstr>
      <vt:lpstr>Lot N°3</vt:lpstr>
      <vt:lpstr>Lot N°4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MAGNIEN Richard</dc:creator>
  <cp:lastModifiedBy>MAGNIEN Richard</cp:lastModifiedBy>
  <cp:lastPrinted>2024-08-12T10:21:09Z</cp:lastPrinted>
  <dcterms:created xsi:type="dcterms:W3CDTF">2024-08-10T09:07:42Z</dcterms:created>
  <dcterms:modified xsi:type="dcterms:W3CDTF">2024-08-13T20:49:41Z</dcterms:modified>
</cp:coreProperties>
</file>