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tri\Desktop\"/>
    </mc:Choice>
  </mc:AlternateContent>
  <xr:revisionPtr revIDLastSave="0" documentId="8_{055B0450-FF4F-4584-B438-6512E088CE42}" xr6:coauthVersionLast="47" xr6:coauthVersionMax="47" xr10:uidLastSave="{00000000-0000-0000-0000-000000000000}"/>
  <bookViews>
    <workbookView xWindow="2434" yWindow="2434" windowWidth="16457" windowHeight="9455" xr2:uid="{EE595953-F8B8-40B5-B362-01751EB344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6" i="1"/>
  <c r="F7" i="1"/>
  <c r="F8" i="1"/>
  <c r="F2" i="1"/>
  <c r="D3" i="1"/>
  <c r="D4" i="1"/>
  <c r="D5" i="1"/>
  <c r="D6" i="1"/>
  <c r="D7" i="1"/>
  <c r="D8" i="1"/>
  <c r="D2" i="1"/>
  <c r="C3" i="1" a="1"/>
  <c r="C4" i="1" a="1"/>
  <c r="C5" i="1" a="1"/>
  <c r="C6" i="1" a="1"/>
  <c r="C7" i="1" a="1"/>
  <c r="C8" i="1" a="1"/>
  <c r="C2" i="1" a="1"/>
  <c r="C8" i="1" l="1"/>
  <c r="E8" i="1" s="1"/>
  <c r="C7" i="1"/>
  <c r="E7" i="1" s="1"/>
  <c r="C6" i="1"/>
  <c r="E6" i="1" s="1"/>
  <c r="C5" i="1"/>
  <c r="E5" i="1" s="1"/>
  <c r="F5" i="1" s="1"/>
  <c r="C4" i="1"/>
  <c r="E4" i="1" s="1"/>
  <c r="C3" i="1"/>
  <c r="E3" i="1" s="1"/>
  <c r="C2" i="1"/>
  <c r="E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<sst xmlns="http://schemas.openxmlformats.org/spreadsheetml/2006/main" count="15" uniqueCount="12">
  <si>
    <t>Coupe de l'Oustal TH2 PO</t>
  </si>
  <si>
    <t>Coupe de l'Aveyron TH3</t>
  </si>
  <si>
    <t>Coupe de l'Aveyron TH5</t>
  </si>
  <si>
    <t>Nom</t>
  </si>
  <si>
    <t>Présents</t>
  </si>
  <si>
    <t>TH</t>
  </si>
  <si>
    <t>+ peuplés</t>
  </si>
  <si>
    <t>Tableau 2</t>
  </si>
  <si>
    <t>Prix</t>
  </si>
  <si>
    <t>Coupe de l'Aveyron TH4</t>
  </si>
  <si>
    <t>Recherche Prix</t>
  </si>
  <si>
    <t>Si "non"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</si>
</sst>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Aptos Narrow"/>
      <family val="2"/>
    </font>
    <font>
      <sz val="12"/>
      <name val="Comic Sans MS"/>
      <family val="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quotePrefix="1"/>
    <xf numFmtId="0" fontId="0" fillId="0" borderId="1" xfId="0" applyBorder="1"/>
    <xf numFmtId="0" fontId="1" fillId="0" borderId="0" xfId="0" applyFont="1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417A03-BDE1-4B24-A320-0BB42EDD523C}">
  <dimension ref="A1:I9"/>
  <sheetViews>
    <sheetView tabSelected="1" workbookViewId="0">
      <selection activeCell="I8" sqref="I8"/>
    </sheetView>
  </sheetViews>
  <sheetFormatPr baseColWidth="10" defaultRowHeight="18.45" x14ac:dyDescent="0.5"/>
  <cols>
    <col min="1" max="1" width="23.46875" customWidth="1"/>
    <col min="5" max="5" width="12.234375" bestFit="1" customWidth="1"/>
    <col min="7" max="7" width="6.05859375" customWidth="1"/>
  </cols>
  <sheetData>
    <row r="1" spans="1:9" x14ac:dyDescent="0.5">
      <c r="A1" t="s">
        <v>3</v>
      </c>
      <c r="B1" t="s">
        <v>4</v>
      </c>
      <c r="C1" t="s">
        <v>5</v>
      </c>
      <c r="D1" s="3" t="s">
        <v>6</v>
      </c>
      <c r="E1" t="s">
        <v>10</v>
      </c>
      <c r="F1" t="s">
        <v>11</v>
      </c>
      <c r="H1" t="s">
        <v>7</v>
      </c>
      <c r="I1" t="s">
        <v>8</v>
      </c>
    </row>
    <row r="2" spans="1:9" ht="19.3" x14ac:dyDescent="0.6">
      <c r="A2" s="1" t="s">
        <v>0</v>
      </c>
      <c r="B2" s="2">
        <v>44</v>
      </c>
      <c r="C2" s="2" t="str" cm="1">
        <f t="array" aca="1" ref="C2" ca="1">MID(A2,MATCH(0,ISERROR(MID(A2,ROW(INDIRECT("1:"&amp;LEN(A2))),1)*1)*1,0),LEN(A2)-SUM(ISERROR(MID(A2,ROW(INDIRECT("1:"&amp;LEN(A2))),1)*1)*1))</f>
        <v>2</v>
      </c>
      <c r="D2" s="2" t="str">
        <f>IF(B2=MAX($B$2:$B$8),1,"non")</f>
        <v>non</v>
      </c>
      <c r="E2" s="4" t="e">
        <f ca="1">VLOOKUP(C2,H2:I5,8,FALSE)</f>
        <v>#N/A</v>
      </c>
      <c r="F2" s="4">
        <f>IF(D2="non",B2*1,B2*E2)</f>
        <v>44</v>
      </c>
      <c r="H2" s="4">
        <v>2</v>
      </c>
      <c r="I2" s="4">
        <v>3</v>
      </c>
    </row>
    <row r="3" spans="1:9" ht="19.3" x14ac:dyDescent="0.6">
      <c r="A3" s="1" t="s">
        <v>1</v>
      </c>
      <c r="B3" s="2">
        <v>65</v>
      </c>
      <c r="C3" s="2" t="str" cm="1">
        <f t="array" aca="1" ref="C3" ca="1">MID(A3,MATCH(0,ISERROR(MID(A3,ROW(INDIRECT("1:"&amp;LEN(A3))),1)*1)*1,0),LEN(A3)-SUM(ISERROR(MID(A3,ROW(INDIRECT("1:"&amp;LEN(A3))),1)*1)*1))</f>
        <v>3</v>
      </c>
      <c r="D3" s="2" t="str">
        <f t="shared" ref="D3:D8" si="0">IF(B3=MAX($B$2:$B$8),1,"non")</f>
        <v>non</v>
      </c>
      <c r="E3" s="4" t="e">
        <f t="shared" ref="E3:E8" ca="1" si="1">VLOOKUP(C3,H3:I6,8,FALSE)</f>
        <v>#N/A</v>
      </c>
      <c r="F3" s="4">
        <f t="shared" ref="F3:F8" si="2">IF(D3="non",B3*1,B3*E3)</f>
        <v>65</v>
      </c>
      <c r="H3" s="4">
        <v>3</v>
      </c>
      <c r="I3" s="4">
        <v>4</v>
      </c>
    </row>
    <row r="4" spans="1:9" ht="19.3" x14ac:dyDescent="0.6">
      <c r="A4" s="1" t="s">
        <v>1</v>
      </c>
      <c r="B4" s="2">
        <v>65</v>
      </c>
      <c r="C4" s="2" t="str" cm="1">
        <f t="array" aca="1" ref="C4" ca="1">MID(A4,MATCH(0,ISERROR(MID(A4,ROW(INDIRECT("1:"&amp;LEN(A4))),1)*1)*1,0),LEN(A4)-SUM(ISERROR(MID(A4,ROW(INDIRECT("1:"&amp;LEN(A4))),1)*1)*1))</f>
        <v>3</v>
      </c>
      <c r="D4" s="2" t="str">
        <f t="shared" si="0"/>
        <v>non</v>
      </c>
      <c r="E4" s="4" t="e">
        <f t="shared" ca="1" si="1"/>
        <v>#N/A</v>
      </c>
      <c r="F4" s="4">
        <f t="shared" si="2"/>
        <v>65</v>
      </c>
      <c r="H4" s="4">
        <v>4</v>
      </c>
      <c r="I4" s="4">
        <v>4.5</v>
      </c>
    </row>
    <row r="5" spans="1:9" ht="19.3" x14ac:dyDescent="0.6">
      <c r="A5" s="1" t="s">
        <v>1</v>
      </c>
      <c r="B5" s="2">
        <v>75</v>
      </c>
      <c r="C5" s="2" t="str" cm="1">
        <f t="array" aca="1" ref="C5" ca="1">MID(A5,MATCH(0,ISERROR(MID(A5,ROW(INDIRECT("1:"&amp;LEN(A5))),1)*1)*1,0),LEN(A5)-SUM(ISERROR(MID(A5,ROW(INDIRECT("1:"&amp;LEN(A5))),1)*1)*1))</f>
        <v>3</v>
      </c>
      <c r="D5" s="2">
        <f t="shared" si="0"/>
        <v>1</v>
      </c>
      <c r="E5" s="4" t="e">
        <f t="shared" ca="1" si="1"/>
        <v>#N/A</v>
      </c>
      <c r="F5" s="4" t="e">
        <f t="shared" ca="1" si="2"/>
        <v>#N/A</v>
      </c>
      <c r="H5" s="4">
        <v>5</v>
      </c>
      <c r="I5" s="4">
        <v>5</v>
      </c>
    </row>
    <row r="6" spans="1:9" ht="19.3" x14ac:dyDescent="0.6">
      <c r="A6" s="1" t="s">
        <v>9</v>
      </c>
      <c r="B6" s="2">
        <v>22</v>
      </c>
      <c r="C6" s="2" t="str" cm="1">
        <f t="array" aca="1" ref="C6" ca="1">MID(A6,MATCH(0,ISERROR(MID(A6,ROW(INDIRECT("1:"&amp;LEN(A6))),1)*1)*1,0),LEN(A6)-SUM(ISERROR(MID(A6,ROW(INDIRECT("1:"&amp;LEN(A6))),1)*1)*1))</f>
        <v>4</v>
      </c>
      <c r="D6" s="2" t="str">
        <f t="shared" si="0"/>
        <v>non</v>
      </c>
      <c r="E6" s="4" t="e">
        <f t="shared" ca="1" si="1"/>
        <v>#N/A</v>
      </c>
      <c r="F6" s="4">
        <f t="shared" si="2"/>
        <v>22</v>
      </c>
    </row>
    <row r="7" spans="1:9" ht="19.3" x14ac:dyDescent="0.6">
      <c r="A7" s="1" t="s">
        <v>1</v>
      </c>
      <c r="B7" s="2">
        <v>28</v>
      </c>
      <c r="C7" s="2" t="str" cm="1">
        <f t="array" aca="1" ref="C7" ca="1">MID(A7,MATCH(0,ISERROR(MID(A7,ROW(INDIRECT("1:"&amp;LEN(A7))),1)*1)*1,0),LEN(A7)-SUM(ISERROR(MID(A7,ROW(INDIRECT("1:"&amp;LEN(A7))),1)*1)*1))</f>
        <v>3</v>
      </c>
      <c r="D7" s="2" t="str">
        <f t="shared" si="0"/>
        <v>non</v>
      </c>
      <c r="E7" s="4" t="e">
        <f t="shared" ca="1" si="1"/>
        <v>#N/A</v>
      </c>
      <c r="F7" s="4">
        <f t="shared" si="2"/>
        <v>28</v>
      </c>
    </row>
    <row r="8" spans="1:9" ht="19.3" x14ac:dyDescent="0.6">
      <c r="A8" s="1" t="s">
        <v>2</v>
      </c>
      <c r="B8" s="2">
        <v>35</v>
      </c>
      <c r="C8" s="2" t="str" cm="1">
        <f t="array" aca="1" ref="C8" ca="1">MID(A8,MATCH(0,ISERROR(MID(A8,ROW(INDIRECT("1:"&amp;LEN(A8))),1)*1)*1,0),LEN(A8)-SUM(ISERROR(MID(A8,ROW(INDIRECT("1:"&amp;LEN(A8))),1)*1)*1))</f>
        <v>5</v>
      </c>
      <c r="D8" s="2" t="str">
        <f t="shared" si="0"/>
        <v>non</v>
      </c>
      <c r="E8" s="4" t="e">
        <f t="shared" ca="1" si="1"/>
        <v>#N/A</v>
      </c>
      <c r="F8" s="4">
        <f t="shared" si="2"/>
        <v>35</v>
      </c>
    </row>
    <row r="9" spans="1:9" x14ac:dyDescent="0.5">
      <c r="D9" s="5"/>
      <c r="E9" s="6"/>
      <c r="F9" s="6"/>
      <c r="G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b</dc:creator>
  <cp:lastModifiedBy>patricia b</cp:lastModifiedBy>
  <dcterms:created xsi:type="dcterms:W3CDTF">2026-03-05T08:34:58Z</dcterms:created>
  <dcterms:modified xsi:type="dcterms:W3CDTF">2026-03-05T08:47:38Z</dcterms:modified>
</cp:coreProperties>
</file>