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284703\Desktop\"/>
    </mc:Choice>
  </mc:AlternateContent>
  <xr:revisionPtr revIDLastSave="0" documentId="13_ncr:1_{7DBB4973-BD06-4A38-9543-955343495E9F}" xr6:coauthVersionLast="47" xr6:coauthVersionMax="47" xr10:uidLastSave="{00000000-0000-0000-0000-000000000000}"/>
  <bookViews>
    <workbookView xWindow="-120" yWindow="-120" windowWidth="29040" windowHeight="15840" activeTab="1" xr2:uid="{7DE5EAE7-9EEC-4C15-B55F-F4CCA7B37A20}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X11" i="1" l="1"/>
  <c r="AD11" i="1"/>
  <c r="AX10" i="1"/>
  <c r="AD10" i="1"/>
  <c r="AX9" i="1"/>
  <c r="AX8" i="1"/>
  <c r="AX7" i="1"/>
  <c r="AD6" i="1"/>
</calcChain>
</file>

<file path=xl/sharedStrings.xml><?xml version="1.0" encoding="utf-8"?>
<sst xmlns="http://schemas.openxmlformats.org/spreadsheetml/2006/main" count="152" uniqueCount="98">
  <si>
    <t>Tare</t>
  </si>
  <si>
    <t>21150x08</t>
  </si>
  <si>
    <t>K</t>
  </si>
  <si>
    <t>Monotemps</t>
  </si>
  <si>
    <t>C</t>
  </si>
  <si>
    <t>Ok</t>
  </si>
  <si>
    <t>D</t>
  </si>
  <si>
    <t>Oui</t>
  </si>
  <si>
    <t>USD</t>
  </si>
  <si>
    <t>F</t>
  </si>
  <si>
    <t>MONO P50</t>
  </si>
  <si>
    <t>21365x03</t>
  </si>
  <si>
    <t>J</t>
  </si>
  <si>
    <t>NA</t>
  </si>
  <si>
    <t>Marche Courante</t>
  </si>
  <si>
    <t>X</t>
  </si>
  <si>
    <t>USD-XD</t>
  </si>
  <si>
    <t>MONOMI20</t>
  </si>
  <si>
    <t/>
  </si>
  <si>
    <t>24859x02</t>
  </si>
  <si>
    <t>24292X06</t>
  </si>
  <si>
    <t>Etalon</t>
  </si>
  <si>
    <t>E</t>
  </si>
  <si>
    <t>2T-2</t>
  </si>
  <si>
    <t>ETL P555</t>
  </si>
  <si>
    <t>24h</t>
  </si>
  <si>
    <t>24960x01</t>
  </si>
  <si>
    <t>A</t>
  </si>
  <si>
    <t>f</t>
  </si>
  <si>
    <t>Na</t>
  </si>
  <si>
    <t>USD-HD</t>
  </si>
  <si>
    <t>MBD</t>
  </si>
  <si>
    <t>MB</t>
  </si>
  <si>
    <t>24962x01</t>
  </si>
  <si>
    <t>PF977</t>
  </si>
  <si>
    <t>24988x02</t>
  </si>
  <si>
    <t>NET987</t>
  </si>
  <si>
    <t>MBDNET</t>
  </si>
  <si>
    <t>Descripteur1</t>
  </si>
  <si>
    <t>Descripteur2</t>
  </si>
  <si>
    <t>Descripteur3</t>
  </si>
  <si>
    <t>Descripteur4</t>
  </si>
  <si>
    <t>Descripteur5</t>
  </si>
  <si>
    <t>Descripteur6</t>
  </si>
  <si>
    <t>Descripteur7</t>
  </si>
  <si>
    <t>Descripteur8</t>
  </si>
  <si>
    <t>Descripteur9</t>
  </si>
  <si>
    <t>Descripteur10</t>
  </si>
  <si>
    <t>Descripteur11</t>
  </si>
  <si>
    <t>Descripteur12</t>
  </si>
  <si>
    <t>Descripteur13</t>
  </si>
  <si>
    <t>Descripteur14</t>
  </si>
  <si>
    <t>Descripteur15</t>
  </si>
  <si>
    <t>Descripteur16</t>
  </si>
  <si>
    <t>Descripteur17</t>
  </si>
  <si>
    <t>Descripteur18</t>
  </si>
  <si>
    <t>Descripteur19</t>
  </si>
  <si>
    <t>Descripteur20</t>
  </si>
  <si>
    <t>Descripteur21</t>
  </si>
  <si>
    <t>Descripteur22</t>
  </si>
  <si>
    <t>Descripteur23</t>
  </si>
  <si>
    <t>Descripteur24</t>
  </si>
  <si>
    <t>Descripteur25</t>
  </si>
  <si>
    <t>Descripteur26</t>
  </si>
  <si>
    <t>Descripteur27</t>
  </si>
  <si>
    <t>Descripteur28</t>
  </si>
  <si>
    <t>Descripteur29</t>
  </si>
  <si>
    <t>Descripteur30</t>
  </si>
  <si>
    <t>Descripteur31</t>
  </si>
  <si>
    <t>Descripteur32</t>
  </si>
  <si>
    <t>Descripteur33</t>
  </si>
  <si>
    <t>Descripteur34</t>
  </si>
  <si>
    <t>Descripteur35</t>
  </si>
  <si>
    <t>Descripteur36</t>
  </si>
  <si>
    <t>Descripteur37</t>
  </si>
  <si>
    <t>Descripteur38</t>
  </si>
  <si>
    <t>Descripteur39</t>
  </si>
  <si>
    <t>Descripteur40</t>
  </si>
  <si>
    <t>Descripteur41</t>
  </si>
  <si>
    <t>Descripteur42</t>
  </si>
  <si>
    <t>Descripteur43</t>
  </si>
  <si>
    <t>Descripteur44</t>
  </si>
  <si>
    <t>Descripteur45</t>
  </si>
  <si>
    <t>Descripteur46</t>
  </si>
  <si>
    <t>Descripteur47</t>
  </si>
  <si>
    <t>Descripteur48</t>
  </si>
  <si>
    <t>Descripteur49</t>
  </si>
  <si>
    <t>Descripteur50</t>
  </si>
  <si>
    <t>Descripteur51</t>
  </si>
  <si>
    <t>F2</t>
  </si>
  <si>
    <t>F1</t>
  </si>
  <si>
    <t>Résultat1</t>
  </si>
  <si>
    <t>Résultat2</t>
  </si>
  <si>
    <t>Résultat3</t>
  </si>
  <si>
    <t>Résultat4</t>
  </si>
  <si>
    <t>Résultat5</t>
  </si>
  <si>
    <t>Résultat6</t>
  </si>
  <si>
    <t>Résultat7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</si>
</sst>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7FFB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gray125">
        <fgColor auto="1"/>
      </patternFill>
    </fill>
    <fill>
      <patternFill patternType="gray125">
        <fgColor auto="1"/>
        <bgColor theme="0" tint="-4.9989318521683403E-2"/>
      </patternFill>
    </fill>
    <fill>
      <patternFill patternType="gray125">
        <bgColor theme="0"/>
      </patternFill>
    </fill>
    <fill>
      <patternFill patternType="gray125">
        <bgColor theme="0" tint="-4.9989318521683403E-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textRotation="90"/>
      <protection locked="0"/>
    </xf>
    <xf numFmtId="0" fontId="5" fillId="0" borderId="1" xfId="0" applyFont="1" applyBorder="1" applyAlignment="1" applyProtection="1">
      <alignment horizontal="center" vertical="center" textRotation="90"/>
      <protection locked="0"/>
    </xf>
    <xf numFmtId="0" fontId="4" fillId="4" borderId="1" xfId="0" applyFont="1" applyFill="1" applyBorder="1" applyAlignment="1" applyProtection="1">
      <alignment horizontal="center" vertical="center" textRotation="90" wrapText="1"/>
      <protection locked="0"/>
    </xf>
    <xf numFmtId="2" fontId="1" fillId="5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5" fillId="0" borderId="1" xfId="0" applyFont="1" applyBorder="1" applyAlignment="1" applyProtection="1">
      <alignment horizontal="center" vertical="center" textRotation="90" wrapText="1"/>
      <protection locked="0"/>
    </xf>
    <xf numFmtId="0" fontId="5" fillId="2" borderId="1" xfId="0" applyFont="1" applyFill="1" applyBorder="1" applyAlignment="1" applyProtection="1">
      <alignment horizontal="center" vertical="center" textRotation="90" wrapText="1"/>
      <protection locked="0"/>
    </xf>
    <xf numFmtId="0" fontId="7" fillId="0" borderId="1" xfId="0" applyFont="1" applyBorder="1" applyAlignment="1" applyProtection="1">
      <alignment horizontal="center" vertical="center" textRotation="90" wrapText="1"/>
      <protection locked="0"/>
    </xf>
    <xf numFmtId="0" fontId="5" fillId="6" borderId="1" xfId="0" applyFont="1" applyFill="1" applyBorder="1" applyAlignment="1" applyProtection="1">
      <alignment horizontal="center" vertical="center" textRotation="90" wrapText="1"/>
      <protection locked="0"/>
    </xf>
    <xf numFmtId="0" fontId="5" fillId="7" borderId="1" xfId="0" applyFont="1" applyFill="1" applyBorder="1" applyAlignment="1" applyProtection="1">
      <alignment horizontal="center" vertical="center" textRotation="90" wrapText="1"/>
      <protection locked="0"/>
    </xf>
    <xf numFmtId="0" fontId="1" fillId="7" borderId="1" xfId="0" applyFont="1" applyFill="1" applyBorder="1" applyAlignment="1" applyProtection="1">
      <alignment horizontal="center" vertical="center" textRotation="90" wrapText="1"/>
      <protection locked="0"/>
    </xf>
    <xf numFmtId="0" fontId="5" fillId="8" borderId="2" xfId="0" applyFont="1" applyFill="1" applyBorder="1" applyAlignment="1" applyProtection="1">
      <alignment horizontal="center" vertical="center" textRotation="90" wrapText="1"/>
      <protection locked="0"/>
    </xf>
    <xf numFmtId="0" fontId="5" fillId="8" borderId="1" xfId="0" applyFont="1" applyFill="1" applyBorder="1" applyAlignment="1" applyProtection="1">
      <alignment horizontal="center" vertical="center" textRotation="90" wrapText="1"/>
      <protection locked="0"/>
    </xf>
    <xf numFmtId="0" fontId="5" fillId="8" borderId="3" xfId="0" applyFont="1" applyFill="1" applyBorder="1" applyAlignment="1" applyProtection="1">
      <alignment horizontal="center" vertical="center" textRotation="90" wrapText="1"/>
      <protection locked="0"/>
    </xf>
    <xf numFmtId="0" fontId="5" fillId="0" borderId="4" xfId="0" applyFont="1" applyBorder="1" applyAlignment="1" applyProtection="1">
      <alignment horizontal="center" vertical="center" textRotation="90" wrapText="1"/>
      <protection locked="0"/>
    </xf>
    <xf numFmtId="0" fontId="5" fillId="0" borderId="0" xfId="0" applyFont="1" applyAlignment="1" applyProtection="1">
      <alignment horizontal="center" vertical="center" textRotation="90"/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13" borderId="1" xfId="0" applyNumberFormat="1" applyFill="1" applyBorder="1" applyAlignment="1" applyProtection="1">
      <alignment horizontal="center" vertical="center" wrapText="1"/>
      <protection locked="0"/>
    </xf>
    <xf numFmtId="165" fontId="0" fillId="13" borderId="1" xfId="0" applyNumberFormat="1" applyFill="1" applyBorder="1" applyAlignment="1">
      <alignment horizontal="center" vertical="center" wrapText="1"/>
    </xf>
    <xf numFmtId="0" fontId="0" fillId="13" borderId="1" xfId="0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7" borderId="1" xfId="0" applyFill="1" applyBorder="1" applyAlignment="1" applyProtection="1">
      <alignment horizontal="center" vertical="center"/>
      <protection locked="0"/>
    </xf>
    <xf numFmtId="0" fontId="0" fillId="15" borderId="1" xfId="0" applyFill="1" applyBorder="1" applyAlignment="1" applyProtection="1">
      <alignment horizontal="center" vertical="center" wrapText="1"/>
      <protection locked="0"/>
    </xf>
    <xf numFmtId="164" fontId="0" fillId="15" borderId="1" xfId="0" applyNumberFormat="1" applyFill="1" applyBorder="1" applyAlignment="1" applyProtection="1">
      <alignment horizontal="center" vertical="center" wrapText="1"/>
      <protection locked="0"/>
    </xf>
    <xf numFmtId="164" fontId="0" fillId="16" borderId="1" xfId="0" applyNumberFormat="1" applyFill="1" applyBorder="1" applyAlignment="1" applyProtection="1">
      <alignment horizontal="center" vertical="center" wrapText="1"/>
      <protection locked="0"/>
    </xf>
    <xf numFmtId="0" fontId="0" fillId="1" borderId="1" xfId="0" applyFill="1" applyBorder="1" applyAlignment="1" applyProtection="1">
      <alignment horizontal="center" vertical="center" wrapText="1"/>
      <protection locked="0"/>
    </xf>
    <xf numFmtId="0" fontId="9" fillId="17" borderId="1" xfId="0" applyFont="1" applyFill="1" applyBorder="1" applyAlignment="1" applyProtection="1">
      <alignment horizontal="center" vertical="center"/>
      <protection locked="0"/>
    </xf>
    <xf numFmtId="0" fontId="0" fillId="1" borderId="1" xfId="0" applyFill="1" applyBorder="1" applyAlignment="1" applyProtection="1">
      <alignment horizontal="center" vertical="center"/>
      <protection locked="0"/>
    </xf>
    <xf numFmtId="165" fontId="0" fillId="18" borderId="1" xfId="0" applyNumberForma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textRotation="90" wrapText="1"/>
    </xf>
    <xf numFmtId="0" fontId="1" fillId="5" borderId="4" xfId="0" applyFont="1" applyFill="1" applyBorder="1" applyAlignment="1">
      <alignment horizontal="center" vertical="center" textRotation="90" wrapText="1"/>
    </xf>
    <xf numFmtId="0" fontId="2" fillId="5" borderId="4" xfId="0" applyFont="1" applyFill="1" applyBorder="1" applyAlignment="1">
      <alignment horizontal="center" vertical="center" textRotation="90" wrapText="1"/>
    </xf>
    <xf numFmtId="0" fontId="1" fillId="9" borderId="4" xfId="0" applyFont="1" applyFill="1" applyBorder="1" applyAlignment="1">
      <alignment horizontal="center" vertical="center" textRotation="90" wrapText="1"/>
    </xf>
    <xf numFmtId="0" fontId="6" fillId="9" borderId="4" xfId="0" applyFont="1" applyFill="1" applyBorder="1" applyAlignment="1">
      <alignment horizontal="center" vertical="center" textRotation="90" wrapText="1"/>
    </xf>
    <xf numFmtId="0" fontId="11" fillId="9" borderId="4" xfId="0" applyFont="1" applyFill="1" applyBorder="1" applyAlignment="1">
      <alignment horizontal="center" vertical="center" textRotation="90" wrapText="1"/>
    </xf>
    <xf numFmtId="0" fontId="2" fillId="9" borderId="4" xfId="0" applyFont="1" applyFill="1" applyBorder="1" applyAlignment="1">
      <alignment horizontal="center" vertical="center" textRotation="90" wrapText="1"/>
    </xf>
    <xf numFmtId="0" fontId="1" fillId="10" borderId="4" xfId="0" applyFont="1" applyFill="1" applyBorder="1" applyAlignment="1">
      <alignment horizontal="center" vertical="center" textRotation="90" wrapText="1"/>
    </xf>
    <xf numFmtId="0" fontId="2" fillId="10" borderId="4" xfId="0" applyFont="1" applyFill="1" applyBorder="1" applyAlignment="1">
      <alignment horizontal="center" vertical="center" textRotation="90" wrapText="1"/>
    </xf>
    <xf numFmtId="0" fontId="11" fillId="11" borderId="4" xfId="0" applyFont="1" applyFill="1" applyBorder="1" applyAlignment="1">
      <alignment horizontal="center" vertical="center" textRotation="90" wrapText="1"/>
    </xf>
    <xf numFmtId="0" fontId="1" fillId="11" borderId="4" xfId="0" applyFont="1" applyFill="1" applyBorder="1" applyAlignment="1">
      <alignment horizontal="center" vertical="center" textRotation="90" wrapText="1"/>
    </xf>
    <xf numFmtId="0" fontId="2" fillId="11" borderId="4" xfId="0" applyFont="1" applyFill="1" applyBorder="1" applyAlignment="1">
      <alignment horizontal="center" vertical="center" textRotation="90" wrapText="1"/>
    </xf>
    <xf numFmtId="0" fontId="11" fillId="12" borderId="4" xfId="0" applyFont="1" applyFill="1" applyBorder="1" applyAlignment="1">
      <alignment horizontal="center" vertical="center" textRotation="90" wrapText="1"/>
    </xf>
    <xf numFmtId="0" fontId="1" fillId="12" borderId="4" xfId="0" applyFont="1" applyFill="1" applyBorder="1" applyAlignment="1">
      <alignment horizontal="center" vertical="center" textRotation="90" wrapText="1"/>
    </xf>
    <xf numFmtId="0" fontId="2" fillId="12" borderId="4" xfId="0" applyFont="1" applyFill="1" applyBorder="1" applyAlignment="1">
      <alignment horizontal="center" vertical="center" textRotation="90" wrapText="1"/>
    </xf>
    <xf numFmtId="0" fontId="1" fillId="13" borderId="4" xfId="0" applyFont="1" applyFill="1" applyBorder="1" applyAlignment="1">
      <alignment horizontal="center" vertical="center" textRotation="90" wrapText="1"/>
    </xf>
    <xf numFmtId="0" fontId="11" fillId="13" borderId="4" xfId="0" applyFont="1" applyFill="1" applyBorder="1" applyAlignment="1">
      <alignment horizontal="center" vertical="center" textRotation="90" wrapText="1"/>
    </xf>
    <xf numFmtId="0" fontId="2" fillId="13" borderId="1" xfId="0" applyFont="1" applyFill="1" applyBorder="1" applyAlignment="1">
      <alignment horizontal="center" vertical="center" textRotation="90" wrapText="1"/>
    </xf>
    <xf numFmtId="0" fontId="12" fillId="13" borderId="1" xfId="0" applyFont="1" applyFill="1" applyBorder="1" applyAlignment="1">
      <alignment horizontal="center" vertical="center" textRotation="90" wrapText="1"/>
    </xf>
    <xf numFmtId="16" fontId="0" fillId="0" borderId="1" xfId="0" applyNumberFormat="1" applyBorder="1" applyAlignment="1" applyProtection="1">
      <alignment horizontal="center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 textRotation="90"/>
      <protection locked="0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 patternType="gray125">
          <bgColor theme="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michelingroup.sharepoint.com/sites/EchangesConcepteurs-InduscentrauxDefZ35/Shared%20Documents/General/1%20-%20Fichier%20Donn&#233;es%20M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de Suivi"/>
      <sheetName val="Extract centraux"/>
      <sheetName val="CopiePBI"/>
      <sheetName val="Demandes en cours"/>
      <sheetName val="DDT_LYRE"/>
      <sheetName val="DDT_Mono"/>
      <sheetName val="DDT_2T"/>
      <sheetName val="DDT_3T"/>
      <sheetName val="Fiche de Poste"/>
      <sheetName val="Suivi des modifications"/>
      <sheetName val="PowerQuery"/>
      <sheetName val="Etude de faisabilité Z"/>
      <sheetName val="Marches de référence"/>
      <sheetName val="Listes"/>
      <sheetName val="Demande inventaire"/>
      <sheetName val="Inventaire"/>
      <sheetName val="Feuille AIQ"/>
      <sheetName val="Archiv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87">
          <cell r="A87">
            <v>314</v>
          </cell>
        </row>
      </sheetData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8A0B2E-743A-4DF8-A18C-AE7CBB2A2256}">
  <sheetPr codeName="Feuil1"/>
  <dimension ref="A1:QH39"/>
  <sheetViews>
    <sheetView workbookViewId="0">
      <selection activeCell="L6" sqref="L6"/>
    </sheetView>
  </sheetViews>
  <sheetFormatPr baseColWidth="10" defaultRowHeight="15" x14ac:dyDescent="0.25"/>
  <cols>
    <col min="6" max="6" width="14.140625" bestFit="1" customWidth="1"/>
  </cols>
  <sheetData>
    <row r="1" spans="1:450" s="1" customFormat="1" x14ac:dyDescent="0.25"/>
    <row r="2" spans="1:450" s="1" customFormat="1" x14ac:dyDescent="0.25"/>
    <row r="3" spans="1:450" s="1" customFormat="1" x14ac:dyDescent="0.25"/>
    <row r="4" spans="1:450" s="1" customFormat="1" x14ac:dyDescent="0.25"/>
    <row r="5" spans="1:450" s="18" customFormat="1" ht="108.75" customHeight="1" x14ac:dyDescent="0.25">
      <c r="A5" s="4" t="s">
        <v>38</v>
      </c>
      <c r="B5" s="4" t="s">
        <v>39</v>
      </c>
      <c r="C5" s="4" t="s">
        <v>40</v>
      </c>
      <c r="D5" s="4" t="s">
        <v>41</v>
      </c>
      <c r="E5" s="4" t="s">
        <v>42</v>
      </c>
      <c r="F5" s="4" t="s">
        <v>43</v>
      </c>
      <c r="G5" s="4" t="s">
        <v>44</v>
      </c>
      <c r="H5" s="4" t="s">
        <v>45</v>
      </c>
      <c r="I5" s="4" t="s">
        <v>46</v>
      </c>
      <c r="J5" s="4" t="s">
        <v>47</v>
      </c>
      <c r="K5" s="4" t="s">
        <v>48</v>
      </c>
      <c r="L5" s="4" t="s">
        <v>49</v>
      </c>
      <c r="M5" s="4" t="s">
        <v>50</v>
      </c>
      <c r="N5" s="4" t="s">
        <v>51</v>
      </c>
      <c r="O5" s="4" t="s">
        <v>52</v>
      </c>
      <c r="P5" s="4" t="s">
        <v>53</v>
      </c>
      <c r="Q5" s="4" t="s">
        <v>54</v>
      </c>
      <c r="R5" s="4" t="s">
        <v>55</v>
      </c>
      <c r="S5" s="4" t="s">
        <v>56</v>
      </c>
      <c r="T5" s="4" t="s">
        <v>57</v>
      </c>
      <c r="U5" s="4" t="s">
        <v>58</v>
      </c>
      <c r="V5" s="4" t="s">
        <v>59</v>
      </c>
      <c r="W5" s="4" t="s">
        <v>60</v>
      </c>
      <c r="X5" s="4" t="s">
        <v>61</v>
      </c>
      <c r="Y5" s="4" t="s">
        <v>62</v>
      </c>
      <c r="Z5" s="4" t="s">
        <v>63</v>
      </c>
      <c r="AA5" s="4" t="s">
        <v>64</v>
      </c>
      <c r="AB5" s="4" t="s">
        <v>65</v>
      </c>
      <c r="AC5" s="4" t="s">
        <v>66</v>
      </c>
      <c r="AD5" s="4" t="s">
        <v>67</v>
      </c>
      <c r="AE5" s="4" t="s">
        <v>68</v>
      </c>
      <c r="AF5" s="4" t="s">
        <v>69</v>
      </c>
      <c r="AG5" s="4" t="s">
        <v>70</v>
      </c>
      <c r="AH5" s="4" t="s">
        <v>71</v>
      </c>
      <c r="AI5" s="4" t="s">
        <v>72</v>
      </c>
      <c r="AJ5" s="4" t="s">
        <v>73</v>
      </c>
      <c r="AK5" s="4" t="s">
        <v>74</v>
      </c>
      <c r="AL5" s="4" t="s">
        <v>75</v>
      </c>
      <c r="AM5" s="4" t="s">
        <v>76</v>
      </c>
      <c r="AN5" s="4" t="s">
        <v>77</v>
      </c>
      <c r="AO5" s="4" t="s">
        <v>78</v>
      </c>
      <c r="AP5" s="4" t="s">
        <v>79</v>
      </c>
      <c r="AQ5" s="4" t="s">
        <v>80</v>
      </c>
      <c r="AR5" s="4" t="s">
        <v>81</v>
      </c>
      <c r="AS5" s="4" t="s">
        <v>82</v>
      </c>
      <c r="AT5" s="4" t="s">
        <v>83</v>
      </c>
      <c r="AU5" s="4" t="s">
        <v>84</v>
      </c>
      <c r="AV5" s="4" t="s">
        <v>85</v>
      </c>
      <c r="AW5" s="4" t="s">
        <v>86</v>
      </c>
      <c r="AX5" s="4" t="s">
        <v>87</v>
      </c>
      <c r="AY5" s="4" t="s">
        <v>88</v>
      </c>
      <c r="AZ5" s="7"/>
      <c r="BA5" s="7"/>
      <c r="BB5" s="7"/>
      <c r="BC5" s="7"/>
      <c r="BD5" s="7"/>
      <c r="BE5" s="5"/>
      <c r="BF5" s="8"/>
      <c r="BG5" s="8"/>
      <c r="BH5" s="8"/>
      <c r="BI5" s="8"/>
      <c r="BJ5" s="8"/>
      <c r="BK5" s="6"/>
      <c r="BL5" s="6"/>
      <c r="BM5" s="8"/>
      <c r="BN5" s="9"/>
      <c r="BO5" s="10"/>
      <c r="BP5" s="6"/>
      <c r="BQ5" s="6"/>
      <c r="BR5" s="6"/>
      <c r="BS5" s="11"/>
      <c r="BT5" s="11"/>
      <c r="BU5" s="11"/>
      <c r="BV5" s="12"/>
      <c r="BW5" s="13"/>
      <c r="BX5" s="13"/>
      <c r="BY5" s="13"/>
      <c r="BZ5" s="13"/>
      <c r="CA5" s="13"/>
      <c r="CB5" s="13"/>
      <c r="CC5" s="13"/>
      <c r="CD5" s="13"/>
      <c r="CE5" s="6"/>
      <c r="CF5" s="6"/>
      <c r="CG5" s="6"/>
      <c r="CH5" s="6"/>
      <c r="CI5" s="6"/>
      <c r="CJ5" s="14"/>
      <c r="CK5" s="15"/>
      <c r="CL5" s="15"/>
      <c r="CM5" s="15"/>
      <c r="CN5" s="15"/>
      <c r="CO5" s="15"/>
      <c r="CP5" s="15"/>
      <c r="CQ5" s="15"/>
      <c r="CR5" s="1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17"/>
      <c r="DL5" s="17"/>
      <c r="DM5" s="17"/>
      <c r="DN5" s="17"/>
      <c r="DO5" s="17"/>
      <c r="DP5" s="17"/>
      <c r="DQ5" s="17"/>
      <c r="DR5" s="17"/>
      <c r="DS5" s="41"/>
      <c r="DT5" s="42"/>
      <c r="DU5" s="42"/>
      <c r="DV5" s="42"/>
      <c r="DW5" s="42"/>
      <c r="DX5" s="42"/>
      <c r="DY5" s="42"/>
      <c r="DZ5" s="42"/>
      <c r="EA5" s="42"/>
      <c r="EB5" s="42"/>
      <c r="EC5" s="42"/>
      <c r="ED5" s="42"/>
      <c r="EE5" s="42"/>
      <c r="EF5" s="42"/>
      <c r="EG5" s="42"/>
      <c r="EH5" s="42"/>
      <c r="EI5" s="42"/>
      <c r="EJ5" s="42"/>
      <c r="EK5" s="42"/>
      <c r="EL5" s="42"/>
      <c r="EM5" s="42"/>
      <c r="EN5" s="42"/>
      <c r="EO5" s="42"/>
      <c r="EP5" s="42"/>
      <c r="EQ5" s="42"/>
      <c r="ER5" s="42"/>
      <c r="ES5" s="42"/>
      <c r="ET5" s="42"/>
      <c r="EU5" s="42"/>
      <c r="EV5" s="42"/>
      <c r="EW5" s="42"/>
      <c r="EX5" s="42"/>
      <c r="EY5" s="42"/>
      <c r="EZ5" s="42"/>
      <c r="FA5" s="42"/>
      <c r="FB5" s="42"/>
      <c r="FC5" s="42"/>
      <c r="FD5" s="42"/>
      <c r="FE5" s="42"/>
      <c r="FF5" s="42"/>
      <c r="FG5" s="42"/>
      <c r="FH5" s="42"/>
      <c r="FI5" s="42"/>
      <c r="FJ5" s="42"/>
      <c r="FK5" s="42"/>
      <c r="FL5" s="42"/>
      <c r="FM5" s="42"/>
      <c r="FN5" s="42"/>
      <c r="FO5" s="42"/>
      <c r="FP5" s="42"/>
      <c r="FQ5" s="42"/>
      <c r="FR5" s="42"/>
      <c r="FS5" s="42"/>
      <c r="FT5" s="42"/>
      <c r="FU5" s="42"/>
      <c r="FV5" s="42"/>
      <c r="FW5" s="42"/>
      <c r="FX5" s="42"/>
      <c r="FY5" s="42"/>
      <c r="FZ5" s="42"/>
      <c r="GA5" s="42"/>
      <c r="GB5" s="42"/>
      <c r="GC5" s="42"/>
      <c r="GD5" s="42"/>
      <c r="GE5" s="42"/>
      <c r="GF5" s="42"/>
      <c r="GG5" s="42"/>
      <c r="GH5" s="42"/>
      <c r="GI5" s="42"/>
      <c r="GJ5" s="42"/>
      <c r="GK5" s="42"/>
      <c r="GL5" s="42"/>
      <c r="GM5" s="42"/>
      <c r="GN5" s="42"/>
      <c r="GO5" s="42"/>
      <c r="GP5" s="43"/>
      <c r="GQ5" s="43"/>
      <c r="GR5" s="43"/>
      <c r="GS5" s="43"/>
      <c r="GT5" s="43"/>
      <c r="GU5" s="43"/>
      <c r="GV5" s="43"/>
      <c r="GW5" s="43"/>
      <c r="GX5" s="43"/>
      <c r="GY5" s="43"/>
      <c r="GZ5" s="43"/>
      <c r="HA5" s="43"/>
      <c r="HB5" s="43"/>
      <c r="HC5" s="43"/>
      <c r="HD5" s="43"/>
      <c r="HE5" s="43"/>
      <c r="HF5" s="43"/>
      <c r="HG5" s="43"/>
      <c r="HH5" s="43"/>
      <c r="HI5" s="44"/>
      <c r="HJ5" s="44"/>
      <c r="HK5" s="44"/>
      <c r="HL5" s="44"/>
      <c r="HM5" s="44"/>
      <c r="HN5" s="44"/>
      <c r="HO5" s="44"/>
      <c r="HP5" s="44"/>
      <c r="HQ5" s="44"/>
      <c r="HR5" s="44"/>
      <c r="HS5" s="44"/>
      <c r="HT5" s="44"/>
      <c r="HU5" s="44"/>
      <c r="HV5" s="44"/>
      <c r="HW5" s="44"/>
      <c r="HX5" s="44"/>
      <c r="HY5" s="44"/>
      <c r="HZ5" s="44"/>
      <c r="IA5" s="44"/>
      <c r="IB5" s="44"/>
      <c r="IC5" s="44"/>
      <c r="ID5" s="45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4"/>
      <c r="IS5" s="44"/>
      <c r="IT5" s="44"/>
      <c r="IU5" s="44"/>
      <c r="IV5" s="44"/>
      <c r="IW5" s="47"/>
      <c r="IX5" s="47"/>
      <c r="IY5" s="47"/>
      <c r="IZ5" s="47"/>
      <c r="JA5" s="47"/>
      <c r="JB5" s="47"/>
      <c r="JC5" s="47"/>
      <c r="JD5" s="47"/>
      <c r="JE5" s="47"/>
      <c r="JF5" s="47"/>
      <c r="JG5" s="47"/>
      <c r="JH5" s="47"/>
      <c r="JI5" s="47"/>
      <c r="JJ5" s="47"/>
      <c r="JK5" s="47"/>
      <c r="JL5" s="48"/>
      <c r="JM5" s="48"/>
      <c r="JN5" s="48"/>
      <c r="JO5" s="48"/>
      <c r="JP5" s="48"/>
      <c r="JQ5" s="48"/>
      <c r="JR5" s="49"/>
      <c r="JS5" s="49"/>
      <c r="JT5" s="49"/>
      <c r="JU5" s="49"/>
      <c r="JV5" s="49"/>
      <c r="JW5" s="49"/>
      <c r="JX5" s="49"/>
      <c r="JY5" s="49"/>
      <c r="JZ5" s="49"/>
      <c r="KA5" s="50"/>
      <c r="KB5" s="51"/>
      <c r="KC5" s="51"/>
      <c r="KD5" s="51"/>
      <c r="KE5" s="51"/>
      <c r="KF5" s="51"/>
      <c r="KG5" s="51"/>
      <c r="KH5" s="51"/>
      <c r="KI5" s="51"/>
      <c r="KJ5" s="52"/>
      <c r="KK5" s="52"/>
      <c r="KL5" s="52"/>
      <c r="KM5" s="52"/>
      <c r="KN5" s="52"/>
      <c r="KO5" s="52"/>
      <c r="KP5" s="52"/>
      <c r="KQ5" s="52"/>
      <c r="KR5" s="52"/>
      <c r="KS5" s="52"/>
      <c r="KT5" s="52"/>
      <c r="KU5" s="51"/>
      <c r="KV5" s="51"/>
      <c r="KW5" s="51"/>
      <c r="KX5" s="51"/>
      <c r="KY5" s="53"/>
      <c r="KZ5" s="54"/>
      <c r="LA5" s="54"/>
      <c r="LB5" s="54"/>
      <c r="LC5" s="54"/>
      <c r="LD5" s="54"/>
      <c r="LE5" s="54"/>
      <c r="LF5" s="54"/>
      <c r="LG5" s="54"/>
      <c r="LH5" s="53"/>
      <c r="LI5" s="54"/>
      <c r="LJ5" s="54"/>
      <c r="LK5" s="54"/>
      <c r="LL5" s="54"/>
      <c r="LM5" s="54"/>
      <c r="LN5" s="54"/>
      <c r="LO5" s="54"/>
      <c r="LP5" s="54"/>
      <c r="LQ5" s="54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3"/>
      <c r="ME5" s="54"/>
      <c r="MF5" s="54"/>
      <c r="MG5" s="54"/>
      <c r="MH5" s="54"/>
      <c r="MI5" s="54"/>
      <c r="MJ5" s="53"/>
      <c r="MK5" s="53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54"/>
      <c r="NG5" s="54"/>
      <c r="NH5" s="54"/>
      <c r="NI5" s="54"/>
      <c r="NJ5" s="54"/>
      <c r="NK5" s="54"/>
      <c r="NL5" s="54"/>
      <c r="NM5" s="54"/>
      <c r="NN5" s="54"/>
      <c r="NO5" s="54"/>
      <c r="NP5" s="54"/>
      <c r="NQ5" s="54"/>
      <c r="NR5" s="54"/>
      <c r="NS5" s="54"/>
      <c r="NT5" s="54"/>
      <c r="NU5" s="54"/>
      <c r="NV5" s="54"/>
      <c r="NW5" s="54"/>
      <c r="NX5" s="54"/>
      <c r="NY5" s="54"/>
      <c r="NZ5" s="54"/>
      <c r="OA5" s="54"/>
      <c r="OB5" s="54"/>
      <c r="OC5" s="54"/>
      <c r="OD5" s="54"/>
      <c r="OE5" s="54"/>
      <c r="OF5" s="54"/>
      <c r="OG5" s="54"/>
      <c r="OH5" s="54"/>
      <c r="OI5" s="54"/>
      <c r="OJ5" s="54"/>
      <c r="OK5" s="55"/>
      <c r="OL5" s="55"/>
      <c r="OM5" s="55"/>
      <c r="ON5" s="55"/>
      <c r="OO5" s="55"/>
      <c r="OP5" s="55"/>
      <c r="OQ5" s="55"/>
      <c r="OR5" s="55"/>
      <c r="OS5" s="55"/>
      <c r="OT5" s="55"/>
      <c r="OU5" s="55"/>
      <c r="OV5" s="55"/>
      <c r="OW5" s="55"/>
      <c r="OX5" s="56"/>
      <c r="OY5" s="56"/>
      <c r="OZ5" s="56"/>
      <c r="PA5" s="56"/>
      <c r="PB5" s="56"/>
      <c r="PC5" s="56"/>
      <c r="PD5" s="56"/>
      <c r="PE5" s="56"/>
      <c r="PF5" s="56"/>
      <c r="PG5" s="56"/>
      <c r="PH5" s="56"/>
      <c r="PI5" s="56"/>
      <c r="PJ5" s="57"/>
      <c r="PK5" s="56"/>
      <c r="PL5" s="56"/>
      <c r="PM5" s="56"/>
      <c r="PN5" s="56"/>
      <c r="PO5" s="56"/>
      <c r="PP5" s="56"/>
      <c r="PQ5" s="56"/>
      <c r="PR5" s="56"/>
      <c r="PS5" s="56"/>
      <c r="PT5" s="56"/>
      <c r="PU5" s="56"/>
      <c r="PV5" s="56"/>
      <c r="PW5" s="56"/>
      <c r="PX5" s="58"/>
      <c r="PY5" s="58"/>
      <c r="PZ5" s="58"/>
      <c r="QA5" s="58"/>
      <c r="QB5" s="58"/>
      <c r="QC5" s="58"/>
      <c r="QD5" s="59"/>
      <c r="QE5" s="58"/>
      <c r="QF5" s="58"/>
      <c r="QG5" s="58"/>
      <c r="QH5" s="58"/>
    </row>
    <row r="6" spans="1:450" s="32" customFormat="1" ht="16.350000000000001" customHeight="1" x14ac:dyDescent="0.25">
      <c r="A6" s="19" t="s">
        <v>1</v>
      </c>
      <c r="B6" s="20" t="s">
        <v>2</v>
      </c>
      <c r="C6" s="20" t="s">
        <v>3</v>
      </c>
      <c r="D6" s="20"/>
      <c r="E6" s="21"/>
      <c r="F6" s="22" t="s">
        <v>4</v>
      </c>
      <c r="G6" s="20"/>
      <c r="H6" s="20"/>
      <c r="I6" s="23"/>
      <c r="J6" s="20" t="s">
        <v>5</v>
      </c>
      <c r="K6" s="20" t="s">
        <v>6</v>
      </c>
      <c r="L6" s="24">
        <v>3400</v>
      </c>
      <c r="M6" s="20">
        <v>2621</v>
      </c>
      <c r="N6" s="20" t="s">
        <v>7</v>
      </c>
      <c r="O6" s="23" t="s">
        <v>8</v>
      </c>
      <c r="P6" s="23">
        <v>101</v>
      </c>
      <c r="Q6" s="23">
        <v>875</v>
      </c>
      <c r="R6" s="23" t="s">
        <v>3</v>
      </c>
      <c r="S6" s="23"/>
      <c r="T6" s="23">
        <v>15</v>
      </c>
      <c r="U6" s="23">
        <v>50</v>
      </c>
      <c r="V6" s="25" t="s">
        <v>9</v>
      </c>
      <c r="W6" s="25" t="s">
        <v>10</v>
      </c>
      <c r="X6" s="25"/>
      <c r="Y6" s="25"/>
      <c r="Z6" s="25"/>
      <c r="AA6" s="25"/>
      <c r="AB6" s="25"/>
      <c r="AC6" s="26">
        <v>1.234</v>
      </c>
      <c r="AD6" s="27">
        <f>IF(AE6&lt;&gt;"",((P6-((AE6*P6)/100))/AC6)*(100/[1]Listes!$A$87),"")</f>
        <v>24.645005109993907</v>
      </c>
      <c r="AE6" s="28">
        <v>5.452</v>
      </c>
      <c r="AF6" s="29"/>
      <c r="AG6" s="20"/>
      <c r="AH6" s="20"/>
      <c r="AI6" s="23"/>
      <c r="AJ6" s="23"/>
      <c r="AK6" s="23"/>
      <c r="AL6" s="23"/>
      <c r="AM6" s="23"/>
      <c r="AN6" s="23"/>
      <c r="AO6" s="25"/>
      <c r="AP6" s="25"/>
      <c r="AQ6" s="25"/>
      <c r="AR6" s="25"/>
      <c r="AS6" s="25"/>
      <c r="AT6" s="25"/>
      <c r="AU6" s="25"/>
      <c r="AV6" s="26"/>
      <c r="AW6" s="27"/>
      <c r="AX6" s="27"/>
      <c r="AY6" s="23"/>
      <c r="AZ6" s="23"/>
      <c r="BA6" s="23"/>
      <c r="BB6" s="23"/>
      <c r="BC6" s="23"/>
      <c r="BD6" s="23"/>
      <c r="BE6" s="20"/>
      <c r="BF6" s="20"/>
      <c r="BG6" s="23"/>
      <c r="BH6" s="23"/>
      <c r="BI6" s="30"/>
      <c r="BJ6" s="23"/>
      <c r="BK6" s="23"/>
      <c r="BL6" s="23"/>
      <c r="BM6" s="31"/>
      <c r="BN6" s="31"/>
      <c r="BO6" s="23"/>
      <c r="BP6" s="23"/>
      <c r="BQ6" s="23"/>
      <c r="BR6" s="23"/>
      <c r="BS6" s="23"/>
      <c r="BT6" s="31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0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0"/>
      <c r="FH6" s="20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0"/>
      <c r="GA6" s="20"/>
      <c r="GB6" s="20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0"/>
      <c r="GV6" s="20"/>
      <c r="GW6" s="20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0"/>
      <c r="HL6" s="20"/>
      <c r="HM6" s="20"/>
      <c r="HN6" s="20"/>
      <c r="HO6" s="20"/>
      <c r="HP6" s="20"/>
      <c r="HQ6" s="20"/>
      <c r="HR6" s="20"/>
      <c r="HS6" s="20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0"/>
      <c r="IK6" s="20"/>
      <c r="IL6" s="20"/>
      <c r="IM6" s="20"/>
      <c r="IN6" s="20"/>
      <c r="IO6" s="20"/>
      <c r="IP6" s="20"/>
      <c r="IQ6" s="20"/>
      <c r="IR6" s="20"/>
      <c r="IS6" s="20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0"/>
      <c r="JM6" s="20"/>
      <c r="JN6" s="20"/>
      <c r="JO6" s="20"/>
      <c r="JP6" s="20"/>
      <c r="JQ6" s="20"/>
      <c r="JR6" s="20"/>
      <c r="JS6" s="20"/>
      <c r="JT6" s="20"/>
      <c r="JU6" s="20"/>
      <c r="JV6" s="20"/>
      <c r="JW6" s="20"/>
      <c r="JX6" s="20"/>
      <c r="JY6" s="20"/>
      <c r="JZ6" s="20"/>
      <c r="KA6" s="20"/>
      <c r="KB6" s="20"/>
      <c r="KC6" s="20"/>
      <c r="KD6" s="20"/>
      <c r="KE6" s="20"/>
      <c r="KF6" s="20"/>
      <c r="KG6" s="20"/>
      <c r="KH6" s="20"/>
      <c r="KI6" s="20"/>
      <c r="KJ6" s="20"/>
      <c r="KK6" s="20"/>
      <c r="KL6" s="20"/>
      <c r="KM6" s="20"/>
      <c r="KN6" s="20"/>
      <c r="KO6" s="20"/>
      <c r="KP6" s="20"/>
      <c r="KQ6" s="20"/>
      <c r="KR6" s="20"/>
      <c r="KS6" s="20"/>
      <c r="KT6" s="20"/>
      <c r="KU6" s="20"/>
      <c r="KV6" s="20"/>
      <c r="KW6" s="20"/>
      <c r="KX6" s="20"/>
      <c r="KY6" s="20"/>
      <c r="KZ6" s="20"/>
      <c r="LA6" s="20"/>
      <c r="LB6" s="20"/>
      <c r="LC6" s="20"/>
      <c r="LD6" s="20"/>
      <c r="LE6" s="20"/>
      <c r="LF6" s="20"/>
      <c r="LG6" s="20"/>
      <c r="LH6" s="20"/>
      <c r="LI6" s="20"/>
      <c r="LJ6" s="20"/>
      <c r="LK6" s="20"/>
      <c r="LL6" s="20"/>
      <c r="LM6" s="20"/>
      <c r="LN6" s="20"/>
      <c r="LO6" s="20"/>
      <c r="LP6" s="20"/>
      <c r="LQ6" s="20"/>
      <c r="LR6" s="20"/>
      <c r="LS6" s="20"/>
      <c r="LT6" s="20"/>
      <c r="LU6" s="20"/>
      <c r="LV6" s="20"/>
      <c r="LW6" s="20"/>
      <c r="LX6" s="20"/>
      <c r="LY6" s="20"/>
      <c r="LZ6" s="20"/>
      <c r="MA6" s="20"/>
      <c r="MB6" s="20"/>
      <c r="MC6" s="20"/>
      <c r="MD6" s="20"/>
      <c r="ME6" s="20"/>
      <c r="MF6" s="20"/>
      <c r="MG6" s="20"/>
      <c r="MH6" s="20"/>
      <c r="MI6" s="20"/>
      <c r="MJ6" s="20"/>
      <c r="MK6" s="20"/>
      <c r="ML6" s="20"/>
      <c r="MM6" s="20"/>
      <c r="MN6" s="20"/>
      <c r="MO6" s="20"/>
      <c r="MP6" s="20"/>
      <c r="MQ6" s="20"/>
      <c r="MR6" s="20"/>
      <c r="MS6" s="20"/>
      <c r="MT6" s="20"/>
      <c r="MU6" s="20"/>
      <c r="MV6" s="20"/>
      <c r="MW6" s="20"/>
      <c r="MX6" s="20"/>
      <c r="MY6" s="20"/>
      <c r="MZ6" s="20"/>
      <c r="NA6" s="20"/>
      <c r="NB6" s="20"/>
      <c r="NC6" s="20"/>
      <c r="ND6" s="20"/>
      <c r="NE6" s="20"/>
      <c r="NF6" s="20"/>
      <c r="NG6" s="20"/>
      <c r="NH6" s="20"/>
      <c r="NI6" s="20"/>
      <c r="NJ6" s="20"/>
      <c r="NK6" s="20"/>
      <c r="NL6" s="20"/>
      <c r="NM6" s="20"/>
      <c r="NN6" s="20"/>
      <c r="NO6" s="20"/>
      <c r="NP6" s="20"/>
      <c r="NQ6" s="20"/>
      <c r="NR6" s="20"/>
      <c r="NS6" s="20"/>
      <c r="NT6" s="20"/>
      <c r="NU6" s="20"/>
      <c r="NV6" s="20"/>
      <c r="NW6" s="20"/>
      <c r="NX6" s="20"/>
      <c r="NY6" s="20"/>
      <c r="NZ6" s="20"/>
      <c r="OA6" s="20"/>
      <c r="OB6" s="20"/>
      <c r="OC6" s="20"/>
      <c r="OD6" s="20"/>
      <c r="OE6" s="20"/>
      <c r="OF6" s="20"/>
      <c r="OG6" s="20"/>
      <c r="OH6" s="20"/>
      <c r="OI6" s="20"/>
      <c r="OJ6" s="20"/>
      <c r="OK6" s="20"/>
      <c r="OL6" s="20"/>
      <c r="OM6" s="20"/>
      <c r="ON6" s="20"/>
      <c r="OO6" s="20"/>
      <c r="OP6" s="20"/>
      <c r="OQ6" s="20"/>
      <c r="OR6" s="20"/>
      <c r="OS6" s="20"/>
      <c r="OT6" s="20"/>
      <c r="OU6" s="20"/>
      <c r="OV6" s="20"/>
      <c r="OW6" s="20"/>
      <c r="OX6" s="20"/>
      <c r="OY6" s="20"/>
      <c r="OZ6" s="20"/>
      <c r="PA6" s="20"/>
      <c r="PB6" s="20"/>
      <c r="PC6" s="20"/>
      <c r="PD6" s="20"/>
      <c r="PE6" s="20"/>
      <c r="PF6" s="20"/>
      <c r="PG6" s="20"/>
      <c r="PH6" s="20"/>
      <c r="PI6" s="20"/>
      <c r="PJ6" s="20"/>
      <c r="PK6" s="20"/>
      <c r="PL6" s="20"/>
      <c r="PM6" s="20"/>
      <c r="PN6" s="20"/>
      <c r="PO6" s="20"/>
      <c r="PP6" s="20"/>
      <c r="PQ6" s="20"/>
      <c r="PR6" s="20"/>
      <c r="PS6" s="20"/>
      <c r="PT6" s="20"/>
      <c r="PU6" s="20"/>
      <c r="PV6" s="20"/>
      <c r="PW6" s="20"/>
      <c r="PX6" s="20"/>
      <c r="PY6" s="20"/>
      <c r="PZ6" s="20"/>
      <c r="QA6" s="20"/>
      <c r="QB6" s="20"/>
      <c r="QC6" s="20"/>
      <c r="QD6" s="20"/>
      <c r="QE6" s="20"/>
      <c r="QF6" s="20"/>
      <c r="QG6" s="20"/>
      <c r="QH6" s="20"/>
    </row>
    <row r="7" spans="1:450" s="32" customFormat="1" ht="16.350000000000001" customHeight="1" x14ac:dyDescent="0.25">
      <c r="A7" s="33" t="s">
        <v>11</v>
      </c>
      <c r="B7" s="20" t="s">
        <v>12</v>
      </c>
      <c r="C7" s="20" t="s">
        <v>3</v>
      </c>
      <c r="D7" s="20" t="s">
        <v>13</v>
      </c>
      <c r="E7" s="21"/>
      <c r="F7" s="22" t="s">
        <v>14</v>
      </c>
      <c r="G7" s="20"/>
      <c r="H7" s="20"/>
      <c r="I7" s="23"/>
      <c r="J7" s="20" t="s">
        <v>5</v>
      </c>
      <c r="K7" s="20" t="s">
        <v>4</v>
      </c>
      <c r="L7" s="24">
        <v>2645</v>
      </c>
      <c r="M7" s="20" t="s">
        <v>13</v>
      </c>
      <c r="N7" s="20" t="s">
        <v>7</v>
      </c>
      <c r="O7" s="23" t="s">
        <v>16</v>
      </c>
      <c r="P7" s="23">
        <v>102</v>
      </c>
      <c r="Q7" s="23">
        <v>807</v>
      </c>
      <c r="R7" s="23" t="s">
        <v>3</v>
      </c>
      <c r="S7" s="23"/>
      <c r="T7" s="23">
        <v>8</v>
      </c>
      <c r="U7" s="23">
        <v>15</v>
      </c>
      <c r="V7" s="25" t="s">
        <v>9</v>
      </c>
      <c r="W7" s="25" t="s">
        <v>17</v>
      </c>
      <c r="X7" s="25"/>
      <c r="Y7" s="25"/>
      <c r="Z7" s="25"/>
      <c r="AA7" s="25"/>
      <c r="AB7" s="25"/>
      <c r="AC7" s="26">
        <v>2.3450000000000002</v>
      </c>
      <c r="AD7" s="27">
        <v>55.454553053479778</v>
      </c>
      <c r="AE7" s="28">
        <v>5.2249999999999996</v>
      </c>
      <c r="AF7" s="29"/>
      <c r="AG7" s="20"/>
      <c r="AH7" s="20"/>
      <c r="AI7" s="34"/>
      <c r="AJ7" s="34"/>
      <c r="AK7" s="34"/>
      <c r="AL7" s="34"/>
      <c r="AM7" s="23"/>
      <c r="AN7" s="23"/>
      <c r="AO7" s="35"/>
      <c r="AP7" s="35"/>
      <c r="AQ7" s="35"/>
      <c r="AR7" s="35"/>
      <c r="AS7" s="35"/>
      <c r="AT7" s="35"/>
      <c r="AU7" s="35"/>
      <c r="AV7" s="36" t="s">
        <v>18</v>
      </c>
      <c r="AW7" s="27" t="s">
        <v>18</v>
      </c>
      <c r="AX7" s="27" t="str">
        <f>IF(AW7&lt;&gt;"",P7-(P7*AE7/100),"")</f>
        <v/>
      </c>
      <c r="AY7" s="37"/>
      <c r="AZ7" s="23"/>
      <c r="BA7" s="23"/>
      <c r="BB7" s="23"/>
      <c r="BC7" s="23"/>
      <c r="BD7" s="23"/>
      <c r="BE7" s="20"/>
      <c r="BF7" s="20"/>
      <c r="BG7" s="23"/>
      <c r="BH7" s="23"/>
      <c r="BI7" s="30"/>
      <c r="BJ7" s="23"/>
      <c r="BK7" s="23"/>
      <c r="BL7" s="23"/>
      <c r="BM7" s="31"/>
      <c r="BN7" s="31"/>
      <c r="BO7" s="23"/>
      <c r="BP7" s="23"/>
      <c r="BQ7" s="23"/>
      <c r="BR7" s="23"/>
      <c r="BS7" s="23"/>
      <c r="BT7" s="31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0"/>
      <c r="JM7" s="20"/>
      <c r="JN7" s="20"/>
      <c r="JO7" s="20"/>
      <c r="JP7" s="20"/>
      <c r="JQ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  <c r="OH7" s="20"/>
      <c r="OI7" s="20"/>
      <c r="OJ7" s="20"/>
      <c r="OK7" s="20"/>
      <c r="OL7" s="20"/>
      <c r="OM7" s="20"/>
      <c r="ON7" s="20"/>
      <c r="OO7" s="20"/>
      <c r="OP7" s="20"/>
      <c r="OQ7" s="20"/>
      <c r="OR7" s="20"/>
      <c r="OS7" s="20"/>
      <c r="OT7" s="20"/>
      <c r="OU7" s="20"/>
      <c r="OV7" s="20"/>
      <c r="OW7" s="20"/>
      <c r="OX7" s="20"/>
      <c r="OY7" s="20"/>
      <c r="OZ7" s="20"/>
      <c r="PA7" s="20"/>
      <c r="PB7" s="20"/>
      <c r="PC7" s="20"/>
      <c r="PD7" s="20"/>
      <c r="PE7" s="20"/>
      <c r="PF7" s="20"/>
      <c r="PG7" s="20"/>
      <c r="PH7" s="20"/>
      <c r="PI7" s="20"/>
      <c r="PJ7" s="20"/>
      <c r="PK7" s="20"/>
      <c r="PL7" s="20"/>
      <c r="PM7" s="20"/>
      <c r="PN7" s="20"/>
      <c r="PO7" s="20"/>
      <c r="PP7" s="20"/>
      <c r="PQ7" s="20"/>
      <c r="PR7" s="20"/>
      <c r="PS7" s="20"/>
      <c r="PT7" s="20"/>
      <c r="PU7" s="20"/>
      <c r="PV7" s="20"/>
      <c r="PW7" s="20"/>
      <c r="PX7" s="20"/>
      <c r="PY7" s="20"/>
      <c r="PZ7" s="20"/>
      <c r="QA7" s="20"/>
      <c r="QB7" s="20"/>
      <c r="QC7" s="20"/>
      <c r="QD7" s="20"/>
      <c r="QE7" s="20"/>
      <c r="QF7" s="20"/>
      <c r="QG7" s="20"/>
      <c r="QH7" s="20"/>
    </row>
    <row r="8" spans="1:450" s="32" customFormat="1" ht="16.350000000000001" customHeight="1" x14ac:dyDescent="0.25">
      <c r="A8" s="33" t="s">
        <v>19</v>
      </c>
      <c r="B8" s="20" t="s">
        <v>4</v>
      </c>
      <c r="C8" s="20" t="s">
        <v>20</v>
      </c>
      <c r="D8" s="20"/>
      <c r="E8" s="21"/>
      <c r="F8" s="22" t="s">
        <v>21</v>
      </c>
      <c r="G8" s="20"/>
      <c r="H8" s="20"/>
      <c r="I8" s="23"/>
      <c r="J8" s="20" t="s">
        <v>5</v>
      </c>
      <c r="K8" s="20" t="s">
        <v>22</v>
      </c>
      <c r="L8" s="24">
        <v>1556</v>
      </c>
      <c r="M8" s="20" t="s">
        <v>13</v>
      </c>
      <c r="N8" s="20" t="s">
        <v>7</v>
      </c>
      <c r="O8" s="23" t="s">
        <v>23</v>
      </c>
      <c r="P8" s="23">
        <v>103</v>
      </c>
      <c r="Q8" s="23">
        <v>895</v>
      </c>
      <c r="R8" s="23" t="s">
        <v>89</v>
      </c>
      <c r="S8" s="23"/>
      <c r="T8" s="23">
        <v>8</v>
      </c>
      <c r="U8" s="23">
        <v>15</v>
      </c>
      <c r="V8" s="25"/>
      <c r="W8" s="25" t="s">
        <v>24</v>
      </c>
      <c r="X8" s="25"/>
      <c r="Y8" s="25"/>
      <c r="Z8" s="25"/>
      <c r="AA8" s="25"/>
      <c r="AB8" s="25"/>
      <c r="AC8" s="26">
        <v>3.456</v>
      </c>
      <c r="AD8" s="27">
        <v>58.976173625855154</v>
      </c>
      <c r="AE8" s="28">
        <v>0</v>
      </c>
      <c r="AF8" s="38"/>
      <c r="AG8" s="39"/>
      <c r="AH8" s="39"/>
      <c r="AI8" s="34"/>
      <c r="AJ8" s="34"/>
      <c r="AK8" s="34"/>
      <c r="AL8" s="34"/>
      <c r="AM8" s="37"/>
      <c r="AN8" s="37"/>
      <c r="AO8" s="35"/>
      <c r="AP8" s="35"/>
      <c r="AQ8" s="35"/>
      <c r="AR8" s="35"/>
      <c r="AS8" s="35"/>
      <c r="AT8" s="35"/>
      <c r="AU8" s="35"/>
      <c r="AV8" s="36" t="s">
        <v>18</v>
      </c>
      <c r="AW8" s="40" t="s">
        <v>18</v>
      </c>
      <c r="AX8" s="40" t="str">
        <f>IF(AW8&lt;&gt;"",P8-(P8*AE8/100),"")</f>
        <v/>
      </c>
      <c r="AY8" s="37" t="s">
        <v>25</v>
      </c>
      <c r="AZ8" s="37"/>
      <c r="BA8" s="37"/>
      <c r="BB8" s="37"/>
      <c r="BC8" s="37"/>
      <c r="BD8" s="37"/>
      <c r="BE8" s="20"/>
      <c r="BF8" s="20"/>
      <c r="BG8" s="23"/>
      <c r="BH8" s="23"/>
      <c r="BI8" s="30"/>
      <c r="BJ8" s="23"/>
      <c r="BK8" s="23"/>
      <c r="BL8" s="23"/>
      <c r="BM8" s="31"/>
      <c r="BN8" s="31"/>
      <c r="BO8" s="23"/>
      <c r="BP8" s="23"/>
      <c r="BQ8" s="23"/>
      <c r="BR8" s="23"/>
      <c r="BS8" s="23"/>
      <c r="BT8" s="31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0"/>
      <c r="HP8" s="20"/>
      <c r="HQ8" s="20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0"/>
      <c r="JM8" s="20"/>
      <c r="JN8" s="20"/>
      <c r="JO8" s="20"/>
      <c r="JP8" s="20"/>
      <c r="JQ8" s="20"/>
      <c r="JR8" s="20"/>
      <c r="JS8" s="20"/>
      <c r="JT8" s="20"/>
      <c r="JU8" s="20"/>
      <c r="JV8" s="20"/>
      <c r="JW8" s="20"/>
      <c r="JX8" s="20"/>
      <c r="JY8" s="20"/>
      <c r="JZ8" s="20"/>
      <c r="KA8" s="20"/>
      <c r="KB8" s="20"/>
      <c r="KC8" s="20"/>
      <c r="KD8" s="20"/>
      <c r="KE8" s="20"/>
      <c r="KF8" s="20"/>
      <c r="KG8" s="20"/>
      <c r="KH8" s="20"/>
      <c r="KI8" s="20"/>
      <c r="KJ8" s="20"/>
      <c r="KK8" s="20"/>
      <c r="KL8" s="20"/>
      <c r="KM8" s="20"/>
      <c r="KN8" s="20"/>
      <c r="KO8" s="20"/>
      <c r="KP8" s="20"/>
      <c r="KQ8" s="20"/>
      <c r="KR8" s="20"/>
      <c r="KS8" s="20"/>
      <c r="KT8" s="20"/>
      <c r="KU8" s="20"/>
      <c r="KV8" s="20"/>
      <c r="KW8" s="20"/>
      <c r="KX8" s="20"/>
      <c r="KY8" s="20"/>
      <c r="KZ8" s="20"/>
      <c r="LA8" s="20"/>
      <c r="LB8" s="20"/>
      <c r="LC8" s="20"/>
      <c r="LD8" s="20"/>
      <c r="LE8" s="20"/>
      <c r="LF8" s="20"/>
      <c r="LG8" s="20"/>
      <c r="LH8" s="20"/>
      <c r="LI8" s="20"/>
      <c r="LJ8" s="20"/>
      <c r="LK8" s="20"/>
      <c r="LL8" s="20"/>
      <c r="LM8" s="20"/>
      <c r="LN8" s="20"/>
      <c r="LO8" s="20"/>
      <c r="LP8" s="20"/>
      <c r="LQ8" s="20"/>
      <c r="LR8" s="20"/>
      <c r="LS8" s="20"/>
      <c r="LT8" s="20"/>
      <c r="LU8" s="20"/>
      <c r="LV8" s="20"/>
      <c r="LW8" s="20"/>
      <c r="LX8" s="20"/>
      <c r="LY8" s="20"/>
      <c r="LZ8" s="20"/>
      <c r="MA8" s="20"/>
      <c r="MB8" s="20"/>
      <c r="MC8" s="20"/>
      <c r="MD8" s="20"/>
      <c r="ME8" s="20"/>
      <c r="MF8" s="20"/>
      <c r="MG8" s="20"/>
      <c r="MH8" s="20"/>
      <c r="MI8" s="20"/>
      <c r="MJ8" s="20"/>
      <c r="MK8" s="20"/>
      <c r="ML8" s="20"/>
      <c r="MM8" s="20"/>
      <c r="MN8" s="20"/>
      <c r="MO8" s="20"/>
      <c r="MP8" s="20"/>
      <c r="MQ8" s="20"/>
      <c r="MR8" s="20"/>
      <c r="MS8" s="20"/>
      <c r="MT8" s="20"/>
      <c r="MU8" s="20"/>
      <c r="MV8" s="20"/>
      <c r="MW8" s="20"/>
      <c r="MX8" s="20"/>
      <c r="MY8" s="20"/>
      <c r="MZ8" s="20"/>
      <c r="NA8" s="20"/>
      <c r="NB8" s="20"/>
      <c r="NC8" s="20"/>
      <c r="ND8" s="20"/>
      <c r="NE8" s="20"/>
      <c r="NF8" s="20"/>
      <c r="NG8" s="20"/>
      <c r="NH8" s="20"/>
      <c r="NI8" s="20"/>
      <c r="NJ8" s="20"/>
      <c r="NK8" s="20"/>
      <c r="NL8" s="20"/>
      <c r="NM8" s="20"/>
      <c r="NN8" s="20"/>
      <c r="NO8" s="20"/>
      <c r="NP8" s="20"/>
      <c r="NQ8" s="20"/>
      <c r="NR8" s="20"/>
      <c r="NS8" s="20"/>
      <c r="NT8" s="20"/>
      <c r="NU8" s="20"/>
      <c r="NV8" s="20"/>
      <c r="NW8" s="20"/>
      <c r="NX8" s="20"/>
      <c r="NY8" s="20"/>
      <c r="NZ8" s="20"/>
      <c r="OA8" s="20"/>
      <c r="OB8" s="20"/>
      <c r="OC8" s="20"/>
      <c r="OD8" s="20"/>
      <c r="OE8" s="20"/>
      <c r="OF8" s="20"/>
      <c r="OG8" s="20"/>
      <c r="OH8" s="20"/>
      <c r="OI8" s="20"/>
      <c r="OJ8" s="20"/>
      <c r="OK8" s="20"/>
      <c r="OL8" s="20"/>
      <c r="OM8" s="20"/>
      <c r="ON8" s="20"/>
      <c r="OO8" s="20"/>
      <c r="OP8" s="20"/>
      <c r="OQ8" s="20"/>
      <c r="OR8" s="20"/>
      <c r="OS8" s="20"/>
      <c r="OT8" s="20"/>
      <c r="OU8" s="20"/>
      <c r="OV8" s="20"/>
      <c r="OW8" s="20"/>
      <c r="OX8" s="20"/>
      <c r="OY8" s="20"/>
      <c r="OZ8" s="20"/>
      <c r="PA8" s="20"/>
      <c r="PB8" s="20"/>
      <c r="PC8" s="20"/>
      <c r="PD8" s="20"/>
      <c r="PE8" s="20"/>
      <c r="PF8" s="20"/>
      <c r="PG8" s="20"/>
      <c r="PH8" s="20"/>
      <c r="PI8" s="20"/>
      <c r="PJ8" s="20"/>
      <c r="PK8" s="20"/>
      <c r="PL8" s="20"/>
      <c r="PM8" s="20"/>
      <c r="PN8" s="20"/>
      <c r="PO8" s="20"/>
      <c r="PP8" s="20"/>
      <c r="PQ8" s="20"/>
      <c r="PR8" s="20"/>
      <c r="PS8" s="20"/>
      <c r="PT8" s="20"/>
      <c r="PU8" s="20"/>
      <c r="PV8" s="20"/>
      <c r="PW8" s="20"/>
      <c r="PX8" s="20"/>
      <c r="PY8" s="20"/>
      <c r="PZ8" s="20"/>
      <c r="QA8" s="20"/>
      <c r="QB8" s="20"/>
      <c r="QC8" s="20"/>
      <c r="QD8" s="20"/>
      <c r="QE8" s="20"/>
      <c r="QF8" s="20"/>
      <c r="QG8" s="20"/>
      <c r="QH8" s="20"/>
    </row>
    <row r="9" spans="1:450" s="32" customFormat="1" ht="16.350000000000001" customHeight="1" x14ac:dyDescent="0.25">
      <c r="A9" s="33" t="s">
        <v>26</v>
      </c>
      <c r="B9" s="20" t="s">
        <v>4</v>
      </c>
      <c r="C9" s="20">
        <v>24977</v>
      </c>
      <c r="D9" s="20" t="s">
        <v>27</v>
      </c>
      <c r="E9" s="21"/>
      <c r="F9" s="22" t="s">
        <v>14</v>
      </c>
      <c r="G9" s="20"/>
      <c r="H9" s="20"/>
      <c r="I9" s="23"/>
      <c r="J9" s="20" t="s">
        <v>28</v>
      </c>
      <c r="K9" s="20" t="s">
        <v>4</v>
      </c>
      <c r="L9" s="24">
        <v>2529</v>
      </c>
      <c r="M9" s="20" t="s">
        <v>13</v>
      </c>
      <c r="N9" s="20" t="s">
        <v>7</v>
      </c>
      <c r="O9" s="23" t="s">
        <v>23</v>
      </c>
      <c r="P9" s="23">
        <v>115</v>
      </c>
      <c r="Q9" s="23">
        <v>899</v>
      </c>
      <c r="R9" s="23" t="s">
        <v>89</v>
      </c>
      <c r="S9" s="23"/>
      <c r="T9" s="23">
        <v>21</v>
      </c>
      <c r="U9" s="23">
        <v>35</v>
      </c>
      <c r="V9" s="25"/>
      <c r="W9" s="25"/>
      <c r="X9" s="25"/>
      <c r="Y9" s="25"/>
      <c r="Z9" s="25"/>
      <c r="AA9" s="25"/>
      <c r="AB9" s="25"/>
      <c r="AC9" s="26">
        <v>4.5670000000000002</v>
      </c>
      <c r="AD9" s="27">
        <v>59.147219981642692</v>
      </c>
      <c r="AE9" s="28">
        <v>3.34</v>
      </c>
      <c r="AF9" s="29">
        <v>2416</v>
      </c>
      <c r="AG9" s="20" t="s">
        <v>29</v>
      </c>
      <c r="AH9" s="20" t="s">
        <v>7</v>
      </c>
      <c r="AI9" s="23" t="s">
        <v>30</v>
      </c>
      <c r="AJ9" s="23">
        <v>200</v>
      </c>
      <c r="AK9" s="23">
        <v>897</v>
      </c>
      <c r="AL9" s="23"/>
      <c r="AM9" s="23">
        <v>30</v>
      </c>
      <c r="AN9" s="23"/>
      <c r="AO9" s="25"/>
      <c r="AP9" s="25" t="s">
        <v>31</v>
      </c>
      <c r="AQ9" s="25"/>
      <c r="AR9" s="25"/>
      <c r="AS9" s="25"/>
      <c r="AT9" s="25"/>
      <c r="AU9" s="25"/>
      <c r="AV9" s="26">
        <v>1.147</v>
      </c>
      <c r="AW9" s="27">
        <v>63.860861066531903</v>
      </c>
      <c r="AX9" s="27">
        <f>IF(AW9&lt;&gt;"",P9-(P9*AE9/100),"")</f>
        <v>111.15900000000001</v>
      </c>
      <c r="AY9" s="23" t="s">
        <v>25</v>
      </c>
      <c r="AZ9" s="23"/>
      <c r="BA9" s="23"/>
      <c r="BB9" s="23"/>
      <c r="BC9" s="23"/>
      <c r="BD9" s="23"/>
      <c r="BE9" s="20"/>
      <c r="BF9" s="20"/>
      <c r="BG9" s="23"/>
      <c r="BH9" s="23"/>
      <c r="BI9" s="30"/>
      <c r="BJ9" s="23"/>
      <c r="BK9" s="23"/>
      <c r="BL9" s="23"/>
      <c r="BM9" s="31"/>
      <c r="BN9" s="31"/>
      <c r="BO9" s="23"/>
      <c r="BP9" s="23"/>
      <c r="BQ9" s="23"/>
      <c r="BR9" s="23"/>
      <c r="BS9" s="23"/>
      <c r="BT9" s="31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  <c r="NC9" s="20"/>
      <c r="ND9" s="20"/>
      <c r="NE9" s="20"/>
      <c r="NF9" s="20"/>
      <c r="NG9" s="20"/>
      <c r="NH9" s="20"/>
      <c r="NI9" s="20"/>
      <c r="NJ9" s="20"/>
      <c r="NK9" s="20"/>
      <c r="NL9" s="20"/>
      <c r="NM9" s="20"/>
      <c r="NN9" s="20"/>
      <c r="NO9" s="20"/>
      <c r="NP9" s="20"/>
      <c r="NQ9" s="20"/>
      <c r="NR9" s="20"/>
      <c r="NS9" s="20"/>
      <c r="NT9" s="20"/>
      <c r="NU9" s="20"/>
      <c r="NV9" s="20"/>
      <c r="NW9" s="20"/>
      <c r="NX9" s="20"/>
      <c r="NY9" s="20"/>
      <c r="NZ9" s="20"/>
      <c r="OA9" s="20"/>
      <c r="OB9" s="20"/>
      <c r="OC9" s="20"/>
      <c r="OD9" s="20"/>
      <c r="OE9" s="20"/>
      <c r="OF9" s="20"/>
      <c r="OG9" s="20"/>
      <c r="OH9" s="20"/>
      <c r="OI9" s="20"/>
      <c r="OJ9" s="20"/>
      <c r="OK9" s="20"/>
      <c r="OL9" s="20"/>
      <c r="OM9" s="20"/>
      <c r="ON9" s="20"/>
      <c r="OO9" s="20"/>
      <c r="OP9" s="20"/>
      <c r="OQ9" s="20"/>
      <c r="OR9" s="20"/>
      <c r="OS9" s="20"/>
      <c r="OT9" s="20"/>
      <c r="OU9" s="20"/>
      <c r="OV9" s="20"/>
      <c r="OW9" s="20"/>
      <c r="OX9" s="20"/>
      <c r="OY9" s="20"/>
      <c r="OZ9" s="20"/>
      <c r="PA9" s="20"/>
      <c r="PB9" s="20"/>
      <c r="PC9" s="20"/>
      <c r="PD9" s="20"/>
      <c r="PE9" s="20"/>
      <c r="PF9" s="20"/>
      <c r="PG9" s="20"/>
      <c r="PH9" s="20"/>
      <c r="PI9" s="20"/>
      <c r="PJ9" s="20"/>
      <c r="PK9" s="20"/>
      <c r="PL9" s="20"/>
      <c r="PM9" s="20"/>
      <c r="PN9" s="20"/>
      <c r="PO9" s="20"/>
      <c r="PP9" s="20"/>
      <c r="PQ9" s="20"/>
      <c r="PR9" s="20"/>
      <c r="PS9" s="20"/>
      <c r="PT9" s="20"/>
      <c r="PU9" s="20"/>
      <c r="PV9" s="20"/>
      <c r="PW9" s="20"/>
      <c r="PX9" s="20"/>
      <c r="PY9" s="20"/>
      <c r="PZ9" s="20"/>
      <c r="QA9" s="20"/>
      <c r="QB9" s="20"/>
      <c r="QC9" s="20"/>
      <c r="QD9" s="20"/>
      <c r="QE9" s="20"/>
      <c r="QF9" s="20"/>
      <c r="QG9" s="20"/>
      <c r="QH9" s="20"/>
    </row>
    <row r="10" spans="1:450" s="32" customFormat="1" ht="16.350000000000001" customHeight="1" x14ac:dyDescent="0.25">
      <c r="A10" s="19" t="s">
        <v>33</v>
      </c>
      <c r="B10" s="20" t="s">
        <v>4</v>
      </c>
      <c r="C10" s="20">
        <v>24971</v>
      </c>
      <c r="D10" s="20" t="s">
        <v>27</v>
      </c>
      <c r="E10" s="21"/>
      <c r="F10" s="22" t="s">
        <v>4</v>
      </c>
      <c r="G10" s="20"/>
      <c r="H10" s="20"/>
      <c r="I10" s="23"/>
      <c r="J10" s="20" t="s">
        <v>5</v>
      </c>
      <c r="K10" s="20" t="s">
        <v>6</v>
      </c>
      <c r="L10" s="24">
        <v>9435</v>
      </c>
      <c r="M10" s="20">
        <v>2470</v>
      </c>
      <c r="N10" s="20" t="s">
        <v>7</v>
      </c>
      <c r="O10" s="23" t="s">
        <v>23</v>
      </c>
      <c r="P10" s="23">
        <v>200</v>
      </c>
      <c r="Q10" s="23">
        <v>826</v>
      </c>
      <c r="R10" s="60">
        <v>45323</v>
      </c>
      <c r="S10" s="23"/>
      <c r="T10" s="23">
        <v>15</v>
      </c>
      <c r="U10" s="23"/>
      <c r="V10" s="25"/>
      <c r="W10" s="25" t="s">
        <v>34</v>
      </c>
      <c r="X10" s="25"/>
      <c r="Y10" s="25"/>
      <c r="Z10" s="25"/>
      <c r="AA10" s="25"/>
      <c r="AB10" s="25"/>
      <c r="AC10" s="26">
        <v>5.6779999999999999</v>
      </c>
      <c r="AD10" s="27">
        <f>IF(AE10&lt;&gt;"",((P10-((AE10*P10)/100))/AC10)*(100/[1]Listes!$A$87),"")</f>
        <v>10.799868976920644</v>
      </c>
      <c r="AE10" s="28">
        <v>3.7250000000000001</v>
      </c>
      <c r="AF10" s="29">
        <v>9433</v>
      </c>
      <c r="AG10" s="20">
        <v>2397</v>
      </c>
      <c r="AH10" s="20" t="s">
        <v>7</v>
      </c>
      <c r="AI10" s="23" t="s">
        <v>30</v>
      </c>
      <c r="AJ10" s="23">
        <v>100</v>
      </c>
      <c r="AK10" s="23">
        <v>814</v>
      </c>
      <c r="AL10" s="23"/>
      <c r="AM10" s="23">
        <v>30</v>
      </c>
      <c r="AN10" s="23"/>
      <c r="AO10" s="25"/>
      <c r="AP10" s="25" t="s">
        <v>32</v>
      </c>
      <c r="AQ10" s="25"/>
      <c r="AR10" s="25"/>
      <c r="AS10" s="25"/>
      <c r="AT10" s="25"/>
      <c r="AU10" s="25"/>
      <c r="AV10" s="26">
        <v>1.123</v>
      </c>
      <c r="AW10" s="27">
        <v>69.479499293861409</v>
      </c>
      <c r="AX10" s="27">
        <f>P10-(P10*AE10/100)</f>
        <v>192.55</v>
      </c>
      <c r="AY10" s="23" t="s">
        <v>25</v>
      </c>
      <c r="AZ10" s="20"/>
      <c r="BA10" s="23"/>
      <c r="BB10" s="23"/>
      <c r="BC10" s="23"/>
      <c r="BD10" s="23"/>
      <c r="BE10" s="20"/>
      <c r="BF10" s="20"/>
      <c r="BG10" s="23"/>
      <c r="BH10" s="23"/>
      <c r="BI10" s="30"/>
      <c r="BJ10" s="23"/>
      <c r="BK10" s="23"/>
      <c r="BL10" s="23"/>
      <c r="BM10" s="31"/>
      <c r="BN10" s="31"/>
      <c r="BO10" s="23"/>
      <c r="BP10" s="23"/>
      <c r="BQ10" s="23"/>
      <c r="BR10" s="23"/>
      <c r="BS10" s="23"/>
      <c r="BT10" s="31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0"/>
      <c r="HP10" s="20"/>
      <c r="HQ10" s="20"/>
      <c r="HR10" s="20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0"/>
      <c r="JM10" s="20"/>
      <c r="JN10" s="20"/>
      <c r="JO10" s="20"/>
      <c r="JP10" s="20"/>
      <c r="JQ10" s="20"/>
      <c r="JR10" s="20"/>
      <c r="JS10" s="20"/>
      <c r="JT10" s="20"/>
      <c r="JU10" s="20"/>
      <c r="JV10" s="20"/>
      <c r="JW10" s="20"/>
      <c r="JX10" s="20"/>
      <c r="JY10" s="20"/>
      <c r="JZ10" s="20"/>
      <c r="KA10" s="20"/>
      <c r="KB10" s="20"/>
      <c r="KC10" s="20"/>
      <c r="KD10" s="20"/>
      <c r="KE10" s="20"/>
      <c r="KF10" s="20"/>
      <c r="KG10" s="20"/>
      <c r="KH10" s="20"/>
      <c r="KI10" s="20"/>
      <c r="KJ10" s="20"/>
      <c r="KK10" s="20"/>
      <c r="KL10" s="20"/>
      <c r="KM10" s="20"/>
      <c r="KN10" s="20"/>
      <c r="KO10" s="20"/>
      <c r="KP10" s="20"/>
      <c r="KQ10" s="20"/>
      <c r="KR10" s="20"/>
      <c r="KS10" s="20"/>
      <c r="KT10" s="20"/>
      <c r="KU10" s="20"/>
      <c r="KV10" s="20"/>
      <c r="KW10" s="20"/>
      <c r="KX10" s="20"/>
      <c r="KY10" s="20"/>
      <c r="KZ10" s="20"/>
      <c r="LA10" s="20"/>
      <c r="LB10" s="20"/>
      <c r="LC10" s="20"/>
      <c r="LD10" s="20"/>
      <c r="LE10" s="20"/>
      <c r="LF10" s="20"/>
      <c r="LG10" s="20"/>
      <c r="LH10" s="20"/>
      <c r="LI10" s="20"/>
      <c r="LJ10" s="20"/>
      <c r="LK10" s="20"/>
      <c r="LL10" s="20"/>
      <c r="LM10" s="20"/>
      <c r="LN10" s="20"/>
      <c r="LO10" s="20"/>
      <c r="LP10" s="20"/>
      <c r="LQ10" s="20"/>
      <c r="LR10" s="20"/>
      <c r="LS10" s="20"/>
      <c r="LT10" s="20"/>
      <c r="LU10" s="20"/>
      <c r="LV10" s="20"/>
      <c r="LW10" s="20"/>
      <c r="LX10" s="20"/>
      <c r="LY10" s="20"/>
      <c r="LZ10" s="20"/>
      <c r="MA10" s="20"/>
      <c r="MB10" s="20"/>
      <c r="MC10" s="20"/>
      <c r="MD10" s="20"/>
      <c r="ME10" s="20"/>
      <c r="MF10" s="20"/>
      <c r="MG10" s="20"/>
      <c r="MH10" s="20"/>
      <c r="MI10" s="20"/>
      <c r="MJ10" s="20"/>
      <c r="MK10" s="20"/>
      <c r="ML10" s="20"/>
      <c r="MM10" s="20"/>
      <c r="MN10" s="20"/>
      <c r="MO10" s="20"/>
      <c r="MP10" s="20"/>
      <c r="MQ10" s="20"/>
      <c r="MR10" s="20"/>
      <c r="MS10" s="20"/>
      <c r="MT10" s="20"/>
      <c r="MU10" s="20"/>
      <c r="MV10" s="20"/>
      <c r="MW10" s="20"/>
      <c r="MX10" s="20"/>
      <c r="MY10" s="20"/>
      <c r="MZ10" s="20"/>
      <c r="NA10" s="20"/>
      <c r="NB10" s="20"/>
      <c r="NC10" s="20"/>
      <c r="ND10" s="20"/>
      <c r="NE10" s="20"/>
      <c r="NF10" s="20"/>
      <c r="NG10" s="20"/>
      <c r="NH10" s="20"/>
      <c r="NI10" s="20"/>
      <c r="NJ10" s="20"/>
      <c r="NK10" s="20"/>
      <c r="NL10" s="20"/>
      <c r="NM10" s="20"/>
      <c r="NN10" s="20"/>
      <c r="NO10" s="20"/>
      <c r="NP10" s="20"/>
      <c r="NQ10" s="20"/>
      <c r="NR10" s="20"/>
      <c r="NS10" s="20"/>
      <c r="NT10" s="20"/>
      <c r="NU10" s="20"/>
      <c r="NV10" s="20"/>
      <c r="NW10" s="20"/>
      <c r="NX10" s="20"/>
      <c r="NY10" s="20"/>
      <c r="NZ10" s="20"/>
      <c r="OA10" s="20"/>
      <c r="OB10" s="20"/>
      <c r="OC10" s="20"/>
      <c r="OD10" s="20"/>
      <c r="OE10" s="20"/>
      <c r="OF10" s="20"/>
      <c r="OG10" s="20"/>
      <c r="OH10" s="20"/>
      <c r="OI10" s="20"/>
      <c r="OJ10" s="20"/>
      <c r="OK10" s="20"/>
      <c r="OL10" s="20"/>
      <c r="OM10" s="20"/>
      <c r="ON10" s="20"/>
      <c r="OO10" s="20"/>
      <c r="OP10" s="20"/>
      <c r="OQ10" s="20"/>
      <c r="OR10" s="20"/>
      <c r="OS10" s="20"/>
      <c r="OT10" s="20"/>
      <c r="OU10" s="20"/>
      <c r="OV10" s="20"/>
      <c r="OW10" s="20"/>
      <c r="OX10" s="20"/>
      <c r="OY10" s="20"/>
      <c r="OZ10" s="20"/>
      <c r="PA10" s="20"/>
      <c r="PB10" s="20"/>
      <c r="PC10" s="20"/>
      <c r="PD10" s="20"/>
      <c r="PE10" s="20"/>
      <c r="PF10" s="20"/>
      <c r="PG10" s="20"/>
      <c r="PH10" s="20"/>
      <c r="PI10" s="20"/>
      <c r="PJ10" s="20"/>
      <c r="PK10" s="20"/>
      <c r="PL10" s="20"/>
      <c r="PM10" s="20"/>
      <c r="PN10" s="20"/>
      <c r="PO10" s="20"/>
      <c r="PP10" s="20"/>
      <c r="PQ10" s="20"/>
      <c r="PR10" s="20"/>
      <c r="PS10" s="20"/>
      <c r="PT10" s="20"/>
      <c r="PU10" s="20"/>
      <c r="PV10" s="20"/>
      <c r="PW10" s="20"/>
      <c r="PX10" s="20"/>
      <c r="PY10" s="20"/>
      <c r="PZ10" s="20"/>
      <c r="QA10" s="20"/>
      <c r="QB10" s="20"/>
      <c r="QC10" s="20"/>
      <c r="QD10" s="20"/>
      <c r="QE10" s="20"/>
      <c r="QF10" s="20"/>
      <c r="QG10" s="20"/>
      <c r="QH10" s="20"/>
    </row>
    <row r="11" spans="1:450" s="32" customFormat="1" ht="16.350000000000001" customHeight="1" x14ac:dyDescent="0.25">
      <c r="A11" s="19" t="s">
        <v>35</v>
      </c>
      <c r="B11" s="20" t="s">
        <v>4</v>
      </c>
      <c r="C11" s="20">
        <v>25002</v>
      </c>
      <c r="D11" s="20" t="s">
        <v>27</v>
      </c>
      <c r="E11" s="21"/>
      <c r="F11" s="22" t="s">
        <v>4</v>
      </c>
      <c r="G11" s="20"/>
      <c r="H11" s="20"/>
      <c r="I11" s="23"/>
      <c r="J11" s="20" t="s">
        <v>5</v>
      </c>
      <c r="K11" s="20" t="s">
        <v>6</v>
      </c>
      <c r="L11" s="24">
        <v>9371</v>
      </c>
      <c r="M11" s="20">
        <v>2171</v>
      </c>
      <c r="N11" s="20" t="s">
        <v>7</v>
      </c>
      <c r="O11" s="23" t="s">
        <v>23</v>
      </c>
      <c r="P11" s="23">
        <v>99</v>
      </c>
      <c r="Q11" s="23">
        <v>863</v>
      </c>
      <c r="R11" s="23" t="s">
        <v>90</v>
      </c>
      <c r="S11" s="23" t="s">
        <v>15</v>
      </c>
      <c r="T11" s="23">
        <v>15</v>
      </c>
      <c r="U11" s="23"/>
      <c r="V11" s="25"/>
      <c r="W11" s="25" t="s">
        <v>36</v>
      </c>
      <c r="X11" s="25"/>
      <c r="Y11" s="25"/>
      <c r="Z11" s="25"/>
      <c r="AA11" s="25"/>
      <c r="AB11" s="25"/>
      <c r="AC11" s="26">
        <v>6.7889999999999997</v>
      </c>
      <c r="AD11" s="27">
        <f>IF(AE11&lt;&gt;"",((P11-((AE11*P11)/100))/AC11)*(100/[1]Listes!$A$87),"")</f>
        <v>4.4747573116121719</v>
      </c>
      <c r="AE11" s="28">
        <v>3.6459999999999999</v>
      </c>
      <c r="AF11" s="29">
        <v>9370</v>
      </c>
      <c r="AG11" s="20">
        <v>2623</v>
      </c>
      <c r="AH11" s="20" t="s">
        <v>7</v>
      </c>
      <c r="AI11" s="23" t="s">
        <v>30</v>
      </c>
      <c r="AJ11" s="23">
        <v>150</v>
      </c>
      <c r="AK11" s="23">
        <v>850</v>
      </c>
      <c r="AL11" s="23" t="s">
        <v>15</v>
      </c>
      <c r="AM11" s="23">
        <v>30</v>
      </c>
      <c r="AN11" s="23"/>
      <c r="AO11" s="25"/>
      <c r="AP11" s="25" t="s">
        <v>37</v>
      </c>
      <c r="AQ11" s="25"/>
      <c r="AR11" s="25"/>
      <c r="AS11" s="25"/>
      <c r="AT11" s="25"/>
      <c r="AU11" s="25"/>
      <c r="AV11" s="26">
        <v>1.1970000000000001</v>
      </c>
      <c r="AW11" s="27">
        <v>61.193323010285795</v>
      </c>
      <c r="AX11" s="27">
        <f>P11-(P11*AE11/100)</f>
        <v>95.390460000000004</v>
      </c>
      <c r="AY11" s="23" t="s">
        <v>25</v>
      </c>
      <c r="AZ11" s="20"/>
      <c r="BA11" s="23"/>
      <c r="BB11" s="23"/>
      <c r="BC11" s="23"/>
      <c r="BD11" s="23"/>
      <c r="BE11" s="20"/>
      <c r="BF11" s="20"/>
      <c r="BG11" s="23"/>
      <c r="BH11" s="23"/>
      <c r="BI11" s="30"/>
      <c r="BJ11" s="23"/>
      <c r="BK11" s="23"/>
      <c r="BL11" s="23"/>
      <c r="BM11" s="31"/>
      <c r="BN11" s="31"/>
      <c r="BO11" s="23"/>
      <c r="BP11" s="23"/>
      <c r="BQ11" s="23"/>
      <c r="BR11" s="23"/>
      <c r="BS11" s="23"/>
      <c r="BT11" s="31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0"/>
      <c r="KK11" s="20"/>
      <c r="KL11" s="20"/>
      <c r="KM11" s="20"/>
      <c r="KN11" s="20"/>
      <c r="KO11" s="20"/>
      <c r="KP11" s="20"/>
      <c r="KQ11" s="20"/>
      <c r="KR11" s="20"/>
      <c r="KS11" s="20"/>
      <c r="KT11" s="20"/>
      <c r="KU11" s="20"/>
      <c r="KV11" s="20"/>
      <c r="KW11" s="20"/>
      <c r="KX11" s="20"/>
      <c r="KY11" s="20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20"/>
      <c r="LO11" s="20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0"/>
      <c r="MS11" s="20"/>
      <c r="MT11" s="20"/>
      <c r="MU11" s="20"/>
      <c r="MV11" s="20"/>
      <c r="MW11" s="20"/>
      <c r="MX11" s="20"/>
      <c r="MY11" s="20"/>
      <c r="MZ11" s="20"/>
      <c r="NA11" s="20"/>
      <c r="NB11" s="20"/>
      <c r="NC11" s="20"/>
      <c r="ND11" s="20"/>
      <c r="NE11" s="20"/>
      <c r="NF11" s="20"/>
      <c r="NG11" s="20"/>
      <c r="NH11" s="20"/>
      <c r="NI11" s="20"/>
      <c r="NJ11" s="20"/>
      <c r="NK11" s="20"/>
      <c r="NL11" s="20"/>
      <c r="NM11" s="20"/>
      <c r="NN11" s="20"/>
      <c r="NO11" s="20"/>
      <c r="NP11" s="20"/>
      <c r="NQ11" s="20"/>
      <c r="NR11" s="20"/>
      <c r="NS11" s="20"/>
      <c r="NT11" s="20"/>
      <c r="NU11" s="20"/>
      <c r="NV11" s="20"/>
      <c r="NW11" s="20"/>
      <c r="NX11" s="20"/>
      <c r="NY11" s="20"/>
      <c r="NZ11" s="20"/>
      <c r="OA11" s="20"/>
      <c r="OB11" s="20"/>
      <c r="OC11" s="20"/>
      <c r="OD11" s="20"/>
      <c r="OE11" s="20"/>
      <c r="OF11" s="20"/>
      <c r="OG11" s="20"/>
      <c r="OH11" s="20"/>
      <c r="OI11" s="20"/>
      <c r="OJ11" s="20"/>
      <c r="OK11" s="20"/>
      <c r="OL11" s="20"/>
      <c r="OM11" s="20"/>
      <c r="ON11" s="20"/>
      <c r="OO11" s="20"/>
      <c r="OP11" s="20"/>
      <c r="OQ11" s="20"/>
      <c r="OR11" s="20"/>
      <c r="OS11" s="20"/>
      <c r="OT11" s="20"/>
      <c r="OU11" s="20"/>
      <c r="OV11" s="20"/>
      <c r="OW11" s="20"/>
      <c r="OX11" s="20"/>
      <c r="OY11" s="20"/>
      <c r="OZ11" s="20"/>
      <c r="PA11" s="20"/>
      <c r="PB11" s="20"/>
      <c r="PC11" s="20"/>
      <c r="PD11" s="20"/>
      <c r="PE11" s="20"/>
      <c r="PF11" s="20"/>
      <c r="PG11" s="20"/>
      <c r="PH11" s="20"/>
      <c r="PI11" s="20"/>
      <c r="PJ11" s="20"/>
      <c r="PK11" s="20"/>
      <c r="PL11" s="20"/>
      <c r="PM11" s="20"/>
      <c r="PN11" s="20"/>
      <c r="PO11" s="20"/>
      <c r="PP11" s="20"/>
      <c r="PQ11" s="20"/>
      <c r="PR11" s="20"/>
      <c r="PS11" s="20"/>
      <c r="PT11" s="20"/>
      <c r="PU11" s="20"/>
      <c r="PV11" s="20"/>
      <c r="PW11" s="20"/>
      <c r="PX11" s="20"/>
      <c r="PY11" s="20"/>
      <c r="PZ11" s="20"/>
      <c r="QA11" s="20"/>
      <c r="QB11" s="20"/>
      <c r="QC11" s="20"/>
      <c r="QD11" s="20"/>
      <c r="QE11" s="20"/>
      <c r="QF11" s="20"/>
      <c r="QG11" s="20"/>
      <c r="QH11" s="20"/>
    </row>
    <row r="12" spans="1:450" s="1" customFormat="1" x14ac:dyDescent="0.25"/>
    <row r="13" spans="1:450" s="1" customFormat="1" x14ac:dyDescent="0.25"/>
    <row r="14" spans="1:450" s="1" customFormat="1" x14ac:dyDescent="0.25"/>
    <row r="15" spans="1:450" s="1" customFormat="1" x14ac:dyDescent="0.25"/>
    <row r="16" spans="1:450" s="1" customFormat="1" x14ac:dyDescent="0.25"/>
    <row r="17" s="1" customFormat="1" x14ac:dyDescent="0.25"/>
    <row r="18" s="1" customFormat="1" x14ac:dyDescent="0.25"/>
    <row r="19" s="1" customFormat="1" x14ac:dyDescent="0.25"/>
    <row r="20" s="1" customFormat="1" x14ac:dyDescent="0.25"/>
    <row r="21" s="1" customFormat="1" x14ac:dyDescent="0.25"/>
    <row r="22" s="1" customFormat="1" x14ac:dyDescent="0.25"/>
    <row r="23" s="1" customFormat="1" x14ac:dyDescent="0.25"/>
    <row r="24" s="1" customFormat="1" x14ac:dyDescent="0.25"/>
    <row r="25" s="1" customFormat="1" x14ac:dyDescent="0.25"/>
    <row r="26" s="1" customFormat="1" x14ac:dyDescent="0.25"/>
    <row r="27" s="1" customFormat="1" x14ac:dyDescent="0.25"/>
    <row r="28" s="1" customFormat="1" x14ac:dyDescent="0.25"/>
    <row r="29" s="1" customFormat="1" x14ac:dyDescent="0.25"/>
    <row r="30" s="1" customFormat="1" x14ac:dyDescent="0.25"/>
    <row r="31" s="1" customFormat="1" x14ac:dyDescent="0.25"/>
    <row r="32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  <row r="38" s="1" customFormat="1" x14ac:dyDescent="0.25"/>
    <row r="39" s="1" customFormat="1" x14ac:dyDescent="0.25"/>
  </sheetData>
  <phoneticPr fontId="10" type="noConversion"/>
  <conditionalFormatting sqref="A5:AY5">
    <cfRule type="duplicateValues" dxfId="39" priority="38"/>
  </conditionalFormatting>
  <conditionalFormatting sqref="AF6:AF11">
    <cfRule type="expression" dxfId="38" priority="32">
      <formula>C6="Monotemps"</formula>
    </cfRule>
  </conditionalFormatting>
  <conditionalFormatting sqref="AG6:AG11">
    <cfRule type="expression" dxfId="37" priority="31">
      <formula>C6="Monotemps"</formula>
    </cfRule>
  </conditionalFormatting>
  <conditionalFormatting sqref="AH6:AH11">
    <cfRule type="expression" dxfId="36" priority="30">
      <formula>C6="Monotemps"</formula>
    </cfRule>
  </conditionalFormatting>
  <conditionalFormatting sqref="AI6:AI11">
    <cfRule type="expression" dxfId="35" priority="29">
      <formula>C6="Monotemps"</formula>
    </cfRule>
  </conditionalFormatting>
  <conditionalFormatting sqref="AJ6:AJ11">
    <cfRule type="expression" dxfId="34" priority="28">
      <formula>C6="Monotemps"</formula>
    </cfRule>
  </conditionalFormatting>
  <conditionalFormatting sqref="AK6:AK11">
    <cfRule type="expression" dxfId="33" priority="27">
      <formula>C6="Monotemps"</formula>
    </cfRule>
  </conditionalFormatting>
  <conditionalFormatting sqref="AL6:AL11">
    <cfRule type="expression" dxfId="32" priority="26">
      <formula>C6="Monotemps"</formula>
    </cfRule>
  </conditionalFormatting>
  <conditionalFormatting sqref="AM6:AM11">
    <cfRule type="expression" dxfId="31" priority="25">
      <formula>C6="Monotemps"</formula>
    </cfRule>
  </conditionalFormatting>
  <conditionalFormatting sqref="AN6:AN11">
    <cfRule type="expression" dxfId="30" priority="24">
      <formula>C6="Monotemps"</formula>
    </cfRule>
  </conditionalFormatting>
  <conditionalFormatting sqref="AO6:AO11">
    <cfRule type="expression" dxfId="29" priority="23">
      <formula>C6="Monotemps"</formula>
    </cfRule>
  </conditionalFormatting>
  <conditionalFormatting sqref="AP6:AQ11">
    <cfRule type="expression" dxfId="28" priority="22">
      <formula>C6="Monotemps"</formula>
    </cfRule>
  </conditionalFormatting>
  <conditionalFormatting sqref="AV6:AV11">
    <cfRule type="expression" dxfId="27" priority="21">
      <formula>C6="Monotemps"</formula>
    </cfRule>
  </conditionalFormatting>
  <conditionalFormatting sqref="AW6:AW11">
    <cfRule type="expression" dxfId="26" priority="20">
      <formula>C6="Monotemps"</formula>
    </cfRule>
  </conditionalFormatting>
  <conditionalFormatting sqref="AX6:AX11">
    <cfRule type="expression" dxfId="25" priority="19">
      <formula>C6="Monotemps"</formula>
    </cfRule>
  </conditionalFormatting>
  <conditionalFormatting sqref="AZ6:AZ11">
    <cfRule type="expression" dxfId="24" priority="18">
      <formula>C6="Monotemps"</formula>
    </cfRule>
  </conditionalFormatting>
  <conditionalFormatting sqref="BA6:BA11">
    <cfRule type="expression" dxfId="23" priority="17">
      <formula>C6="Monotemps"</formula>
    </cfRule>
  </conditionalFormatting>
  <conditionalFormatting sqref="BB6:BB11">
    <cfRule type="expression" dxfId="22" priority="16">
      <formula>C6="Monotemps"</formula>
    </cfRule>
  </conditionalFormatting>
  <conditionalFormatting sqref="BC6:BC11">
    <cfRule type="expression" dxfId="21" priority="15">
      <formula>C6="Monotemps"</formula>
    </cfRule>
  </conditionalFormatting>
  <conditionalFormatting sqref="BD6:BD11">
    <cfRule type="expression" dxfId="20" priority="14">
      <formula>C6="Monotemps"</formula>
    </cfRule>
  </conditionalFormatting>
  <conditionalFormatting sqref="AY6:AY11">
    <cfRule type="expression" dxfId="19" priority="13">
      <formula>C6="Monotemps"</formula>
    </cfRule>
  </conditionalFormatting>
  <conditionalFormatting sqref="AU6:AU11">
    <cfRule type="expression" dxfId="18" priority="33">
      <formula>D6="Monotemps"</formula>
    </cfRule>
  </conditionalFormatting>
  <conditionalFormatting sqref="AT6:AT11">
    <cfRule type="expression" dxfId="17" priority="34">
      <formula>D6="Monotemps"</formula>
    </cfRule>
  </conditionalFormatting>
  <conditionalFormatting sqref="AS6:AS11">
    <cfRule type="expression" dxfId="16" priority="35">
      <formula>D6="Monotemps"</formula>
    </cfRule>
  </conditionalFormatting>
  <conditionalFormatting sqref="AR6:AR11">
    <cfRule type="expression" dxfId="15" priority="36">
      <formula>D6="Monotemps"</formula>
    </cfRule>
  </conditionalFormatting>
  <conditionalFormatting sqref="N9:S9 AH9:AL9">
    <cfRule type="containsText" dxfId="14" priority="12" operator="containsText" text="Non">
      <formula>NOT(ISERROR(SEARCH("Non",N9)))</formula>
    </cfRule>
  </conditionalFormatting>
  <conditionalFormatting sqref="A9">
    <cfRule type="duplicateValues" dxfId="13" priority="37"/>
  </conditionalFormatting>
  <conditionalFormatting sqref="N10:S10 AH10:AL10">
    <cfRule type="containsText" dxfId="12" priority="10" operator="containsText" text="Non">
      <formula>NOT(ISERROR(SEARCH("Non",N10)))</formula>
    </cfRule>
  </conditionalFormatting>
  <conditionalFormatting sqref="A10">
    <cfRule type="duplicateValues" dxfId="11" priority="11"/>
  </conditionalFormatting>
  <conditionalFormatting sqref="N11:S11 AH11:AL11">
    <cfRule type="containsText" dxfId="10" priority="8" operator="containsText" text="Non">
      <formula>NOT(ISERROR(SEARCH("Non",N11)))</formula>
    </cfRule>
  </conditionalFormatting>
  <conditionalFormatting sqref="A11">
    <cfRule type="duplicateValues" dxfId="9" priority="9"/>
  </conditionalFormatting>
  <conditionalFormatting sqref="N7:S8 AH7:AL8">
    <cfRule type="containsText" dxfId="8" priority="6" operator="containsText" text="Non">
      <formula>NOT(ISERROR(SEARCH("Non",N7)))</formula>
    </cfRule>
  </conditionalFormatting>
  <conditionalFormatting sqref="AH6:AL6">
    <cfRule type="containsText" dxfId="7" priority="4" operator="containsText" text="Non">
      <formula>NOT(ISERROR(SEARCH("Non",AH6)))</formula>
    </cfRule>
  </conditionalFormatting>
  <conditionalFormatting sqref="N6">
    <cfRule type="containsText" dxfId="6" priority="3" operator="containsText" text="Non">
      <formula>NOT(ISERROR(SEARCH("Non",N6)))</formula>
    </cfRule>
  </conditionalFormatting>
  <conditionalFormatting sqref="AH6">
    <cfRule type="containsText" dxfId="5" priority="2" operator="containsText" text="Non">
      <formula>NOT(ISERROR(SEARCH("Non",AH6)))</formula>
    </cfRule>
  </conditionalFormatting>
  <conditionalFormatting sqref="N6:S6">
    <cfRule type="containsText" dxfId="4" priority="1" operator="containsText" text="Non">
      <formula>NOT(ISERROR(SEARCH("Non",N6)))</formula>
    </cfRule>
  </conditionalFormatting>
  <conditionalFormatting sqref="A6">
    <cfRule type="duplicateValues" dxfId="3" priority="5"/>
  </conditionalFormatting>
  <conditionalFormatting sqref="A7:A8">
    <cfRule type="duplicateValues" dxfId="2" priority="7"/>
  </conditionalFormatting>
  <dataValidations count="2">
    <dataValidation type="textLength" operator="lessThanOrEqual" allowBlank="1" showInputMessage="1" showErrorMessage="1" sqref="AO6:AO11 V6:V11" xr:uid="{A3E760E6-E61D-48D9-8DB6-58612D65F233}">
      <formula1>1</formula1>
    </dataValidation>
    <dataValidation type="textLength" operator="lessThanOrEqual" allowBlank="1" showInputMessage="1" showErrorMessage="1" sqref="AP6:AP11 W6:W11" xr:uid="{AE9CEFDA-243F-49E1-89D1-E205E27321EC}">
      <formula1>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F67E4-B1D5-4627-BBC6-A8709F7B5B97}">
  <sheetPr codeName="Feuil2"/>
  <dimension ref="A2:G12"/>
  <sheetViews>
    <sheetView tabSelected="1" workbookViewId="0">
      <selection activeCell="C26" sqref="C26"/>
    </sheetView>
  </sheetViews>
  <sheetFormatPr baseColWidth="10" defaultRowHeight="15" x14ac:dyDescent="0.25"/>
  <cols>
    <col min="1" max="16384" width="11.42578125" style="2"/>
  </cols>
  <sheetData>
    <row r="2" spans="1:7" s="3" customFormat="1" ht="15.75" x14ac:dyDescent="0.25">
      <c r="A2" s="3" t="s">
        <v>0</v>
      </c>
    </row>
    <row r="3" spans="1:7" x14ac:dyDescent="0.25">
      <c r="A3" s="62">
        <v>9435</v>
      </c>
    </row>
    <row r="4" spans="1:7" x14ac:dyDescent="0.25">
      <c r="A4" s="62">
        <v>3400</v>
      </c>
    </row>
    <row r="12" spans="1:7" x14ac:dyDescent="0.25">
      <c r="A12" s="2" t="s">
        <v>1</v>
      </c>
      <c r="B12" s="2" t="s">
        <v>3</v>
      </c>
      <c r="C12" s="2" t="s">
        <v>6</v>
      </c>
      <c r="D12" s="2">
        <v>3400</v>
      </c>
      <c r="E12" s="2">
        <v>875</v>
      </c>
      <c r="F12" s="2" t="s">
        <v>9</v>
      </c>
      <c r="G12" s="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C4A68-033B-4BAB-948D-2995E5688F2B}">
  <sheetPr codeName="Feuil3"/>
  <dimension ref="A1"/>
  <sheetViews>
    <sheetView zoomScale="90" zoomScaleNormal="90" workbookViewId="0">
      <selection activeCell="D42" sqref="D4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4D8787-F1FE-4CA7-8D40-24FB49238E87}">
  <sheetPr codeName="Feuil4"/>
  <dimension ref="A2:G4"/>
  <sheetViews>
    <sheetView workbookViewId="0">
      <selection activeCell="F23" sqref="F23"/>
    </sheetView>
  </sheetViews>
  <sheetFormatPr baseColWidth="10" defaultRowHeight="15" x14ac:dyDescent="0.25"/>
  <cols>
    <col min="1" max="16384" width="11.42578125" style="2"/>
  </cols>
  <sheetData>
    <row r="2" spans="1:7" ht="84.75" customHeight="1" x14ac:dyDescent="0.25">
      <c r="A2" s="61" t="s">
        <v>91</v>
      </c>
      <c r="B2" s="61" t="s">
        <v>92</v>
      </c>
      <c r="C2" s="61" t="s">
        <v>93</v>
      </c>
      <c r="D2" s="61" t="s">
        <v>94</v>
      </c>
      <c r="E2" s="61" t="s">
        <v>95</v>
      </c>
      <c r="F2" s="61" t="s">
        <v>96</v>
      </c>
      <c r="G2" s="61" t="s">
        <v>97</v>
      </c>
    </row>
    <row r="3" spans="1:7" x14ac:dyDescent="0.25">
      <c r="A3" s="62"/>
      <c r="B3" s="62"/>
      <c r="C3" s="62"/>
      <c r="D3" s="62"/>
      <c r="E3" s="62"/>
      <c r="F3" s="62"/>
      <c r="G3" s="62"/>
    </row>
    <row r="4" spans="1:7" x14ac:dyDescent="0.25">
      <c r="A4" s="62" t="s">
        <v>6</v>
      </c>
      <c r="B4" s="62">
        <v>3400</v>
      </c>
      <c r="C4" s="62">
        <v>875</v>
      </c>
      <c r="D4" s="62" t="s">
        <v>9</v>
      </c>
      <c r="E4" s="62"/>
      <c r="F4" s="62" t="s">
        <v>1</v>
      </c>
      <c r="G4" s="62" t="s">
        <v>3</v>
      </c>
    </row>
  </sheetData>
  <phoneticPr fontId="10" type="noConversion"/>
  <conditionalFormatting sqref="A2:G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Lanchon</dc:creator>
  <cp:lastModifiedBy>Thomas Lanchon</cp:lastModifiedBy>
  <dcterms:created xsi:type="dcterms:W3CDTF">2024-07-31T15:51:01Z</dcterms:created>
  <dcterms:modified xsi:type="dcterms:W3CDTF">2024-07-31T18:12:04Z</dcterms:modified>
</cp:coreProperties>
</file>