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15480" windowHeight="9015"/>
  </bookViews>
  <sheets>
    <sheet name="Feuil1" sheetId="1" r:id="rId1"/>
    <sheet name="Feuil2" sheetId="2" r:id="rId2"/>
    <sheet name="Feuil3" sheetId="3" r:id="rId3"/>
  </sheets>
  <definedNames>
    <definedName name="activite">Feuil2!$B$2:$B$4</definedName>
    <definedName name="Activité">Feuil2!$B$2:$B$4</definedName>
    <definedName name="Matiere">Feuil2!$A$2:$A$4</definedName>
    <definedName name="Matieres">Feuil2!$A$2:$A$4</definedName>
  </definedNames>
  <calcPr calcId="125725"/>
</workbook>
</file>

<file path=xl/calcChain.xml><?xml version="1.0" encoding="utf-8"?>
<calcChain xmlns="http://schemas.openxmlformats.org/spreadsheetml/2006/main">
  <c r="A13" i="1"/>
  <c r="I4" l="1"/>
  <c r="I12" s="1"/>
  <c r="M4"/>
  <c r="M12" s="1"/>
  <c r="AR4"/>
  <c r="AR12" s="1"/>
  <c r="AB4"/>
  <c r="AB12" s="1"/>
  <c r="L4"/>
  <c r="L12" s="1"/>
  <c r="AG4"/>
  <c r="AG12" s="1"/>
  <c r="Q4"/>
  <c r="Q12" s="1"/>
  <c r="AJ4"/>
  <c r="AJ12" s="1"/>
  <c r="T4"/>
  <c r="T12" s="1"/>
  <c r="AO4"/>
  <c r="AO12" s="1"/>
  <c r="Y4"/>
  <c r="Y12" s="1"/>
  <c r="H4"/>
  <c r="H12" s="1"/>
  <c r="AN4"/>
  <c r="AN12" s="1"/>
  <c r="AF4"/>
  <c r="AF12" s="1"/>
  <c r="X4"/>
  <c r="X12" s="1"/>
  <c r="P4"/>
  <c r="P12" s="1"/>
  <c r="E4"/>
  <c r="E12" s="1"/>
  <c r="D4"/>
  <c r="D12" s="1"/>
  <c r="AK4"/>
  <c r="AK12" s="1"/>
  <c r="AC4"/>
  <c r="AC12" s="1"/>
  <c r="U4"/>
  <c r="U12" s="1"/>
  <c r="AP4"/>
  <c r="AP12" s="1"/>
  <c r="AL4"/>
  <c r="AL12" s="1"/>
  <c r="AH4"/>
  <c r="AH12" s="1"/>
  <c r="AD4"/>
  <c r="AD12" s="1"/>
  <c r="Z4"/>
  <c r="Z12" s="1"/>
  <c r="V4"/>
  <c r="V12" s="1"/>
  <c r="R4"/>
  <c r="R12" s="1"/>
  <c r="N4"/>
  <c r="N12" s="1"/>
  <c r="J4"/>
  <c r="J12" s="1"/>
  <c r="F4"/>
  <c r="F12" s="1"/>
  <c r="AQ4"/>
  <c r="AQ12" s="1"/>
  <c r="AM4"/>
  <c r="AM12" s="1"/>
  <c r="AI4"/>
  <c r="AI12" s="1"/>
  <c r="AE4"/>
  <c r="AE12" s="1"/>
  <c r="AA4"/>
  <c r="AA12" s="1"/>
  <c r="W4"/>
  <c r="W12" s="1"/>
  <c r="S4"/>
  <c r="S12" s="1"/>
  <c r="O4"/>
  <c r="O12" s="1"/>
  <c r="K4"/>
  <c r="K12" s="1"/>
  <c r="G4"/>
  <c r="G12" s="1"/>
  <c r="C12"/>
</calcChain>
</file>

<file path=xl/sharedStrings.xml><?xml version="1.0" encoding="utf-8"?>
<sst xmlns="http://schemas.openxmlformats.org/spreadsheetml/2006/main" count="41" uniqueCount="23">
  <si>
    <t>MATIERES</t>
  </si>
  <si>
    <t>ACTIVITE</t>
  </si>
  <si>
    <t>LM360T</t>
  </si>
  <si>
    <t>LM360CD</t>
  </si>
  <si>
    <t>LM364</t>
  </si>
  <si>
    <t>Cours</t>
  </si>
  <si>
    <t>Exos/TD</t>
  </si>
  <si>
    <t>Annales</t>
  </si>
  <si>
    <t>Lundi</t>
  </si>
  <si>
    <t>Mardi</t>
  </si>
  <si>
    <t>Mercredi</t>
  </si>
  <si>
    <t>Jeudi</t>
  </si>
  <si>
    <t>Vendredi</t>
  </si>
  <si>
    <t>Samedi</t>
  </si>
  <si>
    <t>Dimanche</t>
  </si>
  <si>
    <t>MARS</t>
  </si>
  <si>
    <t>Matieres</t>
  </si>
  <si>
    <t>Activite</t>
  </si>
  <si>
    <t>Temps</t>
  </si>
  <si>
    <t>Date</t>
  </si>
  <si>
    <t>SEMAINE</t>
  </si>
  <si>
    <t>Tot/Sem</t>
  </si>
  <si>
    <t>SOMMEPROD((JOURSEM(Feuil3!$A$2:$A$1000;2))=Feuil1!$B4)*(Feuil1!C$2= ENT(MOD(ENT((Feuil3!A2)/7)+0,6;52+5/28))+1)*(Feuil3!$D$2:$D$1000))</t>
  </si>
</sst>
</file>

<file path=xl/styles.xml><?xml version="1.0" encoding="utf-8"?>
<styleSheet xmlns="http://schemas.openxmlformats.org/spreadsheetml/2006/main">
  <numFmts count="1">
    <numFmt numFmtId="164" formatCode="[h]:mm"/>
  </numFmts>
  <fonts count="5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2" xfId="0" applyBorder="1" applyAlignment="1">
      <alignment horizontal="center"/>
    </xf>
    <xf numFmtId="20" fontId="0" fillId="0" borderId="2" xfId="0" applyNumberFormat="1" applyBorder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/>
    <xf numFmtId="164" fontId="0" fillId="0" borderId="1" xfId="0" applyNumberFormat="1" applyBorder="1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2" fillId="0" borderId="0" xfId="0" applyFont="1"/>
    <xf numFmtId="0" fontId="3" fillId="0" borderId="0" xfId="0" applyFont="1"/>
    <xf numFmtId="0" fontId="4" fillId="0" borderId="0" xfId="0" applyFont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R22"/>
  <sheetViews>
    <sheetView tabSelected="1" workbookViewId="0">
      <selection activeCell="B23" sqref="B23"/>
    </sheetView>
  </sheetViews>
  <sheetFormatPr baseColWidth="10" defaultRowHeight="15"/>
  <cols>
    <col min="1" max="1" width="11.42578125" style="1"/>
    <col min="2" max="2" width="11.42578125" style="8"/>
    <col min="3" max="5" width="9.5703125" style="1" bestFit="1" customWidth="1"/>
    <col min="6" max="44" width="4.28515625" style="1" customWidth="1"/>
    <col min="45" max="16384" width="11.42578125" style="1"/>
  </cols>
  <sheetData>
    <row r="1" spans="1:44" ht="15.75" thickBot="1">
      <c r="C1" s="19" t="s">
        <v>15</v>
      </c>
      <c r="D1" s="20"/>
    </row>
    <row r="2" spans="1:44">
      <c r="A2" s="8" t="s">
        <v>20</v>
      </c>
      <c r="C2" s="1">
        <v>11</v>
      </c>
      <c r="D2" s="1">
        <v>12</v>
      </c>
      <c r="E2" s="8">
        <v>13</v>
      </c>
      <c r="F2" s="8">
        <v>14</v>
      </c>
      <c r="G2" s="8">
        <v>15</v>
      </c>
      <c r="H2" s="8">
        <v>16</v>
      </c>
      <c r="I2" s="8">
        <v>17</v>
      </c>
      <c r="J2" s="8">
        <v>18</v>
      </c>
      <c r="K2" s="8">
        <v>19</v>
      </c>
      <c r="L2" s="8">
        <v>20</v>
      </c>
      <c r="M2" s="8">
        <v>21</v>
      </c>
      <c r="N2" s="8">
        <v>22</v>
      </c>
      <c r="O2" s="8">
        <v>23</v>
      </c>
      <c r="P2" s="8">
        <v>24</v>
      </c>
      <c r="Q2" s="8">
        <v>25</v>
      </c>
      <c r="R2" s="8">
        <v>26</v>
      </c>
      <c r="S2" s="8">
        <v>27</v>
      </c>
      <c r="T2" s="8">
        <v>28</v>
      </c>
      <c r="U2" s="8">
        <v>29</v>
      </c>
      <c r="V2" s="8">
        <v>30</v>
      </c>
      <c r="W2" s="8">
        <v>31</v>
      </c>
      <c r="X2" s="8">
        <v>32</v>
      </c>
      <c r="Y2" s="8">
        <v>33</v>
      </c>
      <c r="Z2" s="8">
        <v>34</v>
      </c>
      <c r="AA2" s="8">
        <v>35</v>
      </c>
      <c r="AB2" s="8">
        <v>36</v>
      </c>
      <c r="AC2" s="8">
        <v>37</v>
      </c>
      <c r="AD2" s="8">
        <v>38</v>
      </c>
      <c r="AE2" s="8">
        <v>39</v>
      </c>
      <c r="AF2" s="8">
        <v>40</v>
      </c>
      <c r="AG2" s="8">
        <v>41</v>
      </c>
      <c r="AH2" s="8">
        <v>42</v>
      </c>
      <c r="AI2" s="8">
        <v>43</v>
      </c>
      <c r="AJ2" s="8">
        <v>44</v>
      </c>
      <c r="AK2" s="8">
        <v>45</v>
      </c>
      <c r="AL2" s="8">
        <v>46</v>
      </c>
      <c r="AM2" s="8">
        <v>47</v>
      </c>
      <c r="AN2" s="8">
        <v>48</v>
      </c>
      <c r="AO2" s="8">
        <v>49</v>
      </c>
      <c r="AP2" s="8">
        <v>50</v>
      </c>
      <c r="AQ2" s="8">
        <v>51</v>
      </c>
      <c r="AR2" s="8">
        <v>52</v>
      </c>
    </row>
    <row r="4" spans="1:44">
      <c r="A4" s="1" t="s">
        <v>8</v>
      </c>
      <c r="B4" s="8">
        <v>1</v>
      </c>
      <c r="C4" s="18" t="s">
        <v>22</v>
      </c>
      <c r="D4" s="12">
        <f>SUMIF(Feuil3!$E$2:$E$1000,Feuil1!$C$2:$AR$2,Feuil3!$D$2:$D$1000)</f>
        <v>0</v>
      </c>
      <c r="E4" s="12">
        <f>SUMIF(Feuil3!$E$2:$E$1000,Feuil1!$C$2:$AR$2,Feuil3!$D$2:$D$1000)</f>
        <v>0</v>
      </c>
      <c r="F4" s="12">
        <f>SUMIF(Feuil3!$E$2:$E$1000,Feuil1!$C$2:$AR$2,Feuil3!$D$2:$D$1000)</f>
        <v>0</v>
      </c>
      <c r="G4" s="12">
        <f>SUMIF(Feuil3!$E$2:$E$1000,Feuil1!$C$2:$AR$2,Feuil3!$D$2:$D$1000)</f>
        <v>0</v>
      </c>
      <c r="H4" s="12">
        <f>SUMIF(Feuil3!$E$2:$E$1000,Feuil1!$C$2:$AR$2,Feuil3!$D$2:$D$1000)</f>
        <v>0</v>
      </c>
      <c r="I4" s="12">
        <f>SUMIF(Feuil3!$E$2:$E$1000,Feuil1!$C$2:$AR$2,Feuil3!$D$2:$D$1000)</f>
        <v>0</v>
      </c>
      <c r="J4" s="12">
        <f>SUMIF(Feuil3!$E$2:$E$1000,Feuil1!$C$2:$AR$2,Feuil3!$D$2:$D$1000)</f>
        <v>0</v>
      </c>
      <c r="K4" s="12">
        <f>SUMIF(Feuil3!$E$2:$E$1000,Feuil1!$C$2:$AR$2,Feuil3!$D$2:$D$1000)</f>
        <v>0</v>
      </c>
      <c r="L4" s="12">
        <f>SUMIF(Feuil3!$E$2:$E$1000,Feuil1!$C$2:$AR$2,Feuil3!$D$2:$D$1000)</f>
        <v>0</v>
      </c>
      <c r="M4" s="12">
        <f>SUMIF(Feuil3!$E$2:$E$1000,Feuil1!$C$2:$AR$2,Feuil3!$D$2:$D$1000)</f>
        <v>0</v>
      </c>
      <c r="N4" s="12">
        <f>SUMIF(Feuil3!$E$2:$E$1000,Feuil1!$C$2:$AR$2,Feuil3!$D$2:$D$1000)</f>
        <v>0</v>
      </c>
      <c r="O4" s="12">
        <f>SUMIF(Feuil3!$E$2:$E$1000,Feuil1!$C$2:$AR$2,Feuil3!$D$2:$D$1000)</f>
        <v>0</v>
      </c>
      <c r="P4" s="12">
        <f>SUMIF(Feuil3!$E$2:$E$1000,Feuil1!$C$2:$AR$2,Feuil3!$D$2:$D$1000)</f>
        <v>0</v>
      </c>
      <c r="Q4" s="12">
        <f>SUMIF(Feuil3!$E$2:$E$1000,Feuil1!$C$2:$AR$2,Feuil3!$D$2:$D$1000)</f>
        <v>0</v>
      </c>
      <c r="R4" s="12">
        <f>SUMIF(Feuil3!$E$2:$E$1000,Feuil1!$C$2:$AR$2,Feuil3!$D$2:$D$1000)</f>
        <v>0</v>
      </c>
      <c r="S4" s="12">
        <f>SUMIF(Feuil3!$E$2:$E$1000,Feuil1!$C$2:$AR$2,Feuil3!$D$2:$D$1000)</f>
        <v>0</v>
      </c>
      <c r="T4" s="12">
        <f>SUMIF(Feuil3!$E$2:$E$1000,Feuil1!$C$2:$AR$2,Feuil3!$D$2:$D$1000)</f>
        <v>0</v>
      </c>
      <c r="U4" s="12">
        <f>SUMIF(Feuil3!$E$2:$E$1000,Feuil1!$C$2:$AR$2,Feuil3!$D$2:$D$1000)</f>
        <v>0</v>
      </c>
      <c r="V4" s="12">
        <f>SUMIF(Feuil3!$E$2:$E$1000,Feuil1!$C$2:$AR$2,Feuil3!$D$2:$D$1000)</f>
        <v>0</v>
      </c>
      <c r="W4" s="12">
        <f>SUMIF(Feuil3!$E$2:$E$1000,Feuil1!$C$2:$AR$2,Feuil3!$D$2:$D$1000)</f>
        <v>0</v>
      </c>
      <c r="X4" s="12">
        <f>SUMIF(Feuil3!$E$2:$E$1000,Feuil1!$C$2:$AR$2,Feuil3!$D$2:$D$1000)</f>
        <v>0</v>
      </c>
      <c r="Y4" s="12">
        <f>SUMIF(Feuil3!$E$2:$E$1000,Feuil1!$C$2:$AR$2,Feuil3!$D$2:$D$1000)</f>
        <v>0</v>
      </c>
      <c r="Z4" s="12">
        <f>SUMIF(Feuil3!$E$2:$E$1000,Feuil1!$C$2:$AR$2,Feuil3!$D$2:$D$1000)</f>
        <v>0</v>
      </c>
      <c r="AA4" s="12">
        <f>SUMIF(Feuil3!$E$2:$E$1000,Feuil1!$C$2:$AR$2,Feuil3!$D$2:$D$1000)</f>
        <v>0</v>
      </c>
      <c r="AB4" s="12">
        <f>SUMIF(Feuil3!$E$2:$E$1000,Feuil1!$C$2:$AR$2,Feuil3!$D$2:$D$1000)</f>
        <v>0</v>
      </c>
      <c r="AC4" s="12">
        <f>SUMIF(Feuil3!$E$2:$E$1000,Feuil1!$C$2:$AR$2,Feuil3!$D$2:$D$1000)</f>
        <v>0</v>
      </c>
      <c r="AD4" s="12">
        <f>SUMIF(Feuil3!$E$2:$E$1000,Feuil1!$C$2:$AR$2,Feuil3!$D$2:$D$1000)</f>
        <v>0</v>
      </c>
      <c r="AE4" s="12">
        <f>SUMIF(Feuil3!$E$2:$E$1000,Feuil1!$C$2:$AR$2,Feuil3!$D$2:$D$1000)</f>
        <v>0</v>
      </c>
      <c r="AF4" s="12">
        <f>SUMIF(Feuil3!$E$2:$E$1000,Feuil1!$C$2:$AR$2,Feuil3!$D$2:$D$1000)</f>
        <v>0</v>
      </c>
      <c r="AG4" s="12">
        <f>SUMIF(Feuil3!$E$2:$E$1000,Feuil1!$C$2:$AR$2,Feuil3!$D$2:$D$1000)</f>
        <v>0</v>
      </c>
      <c r="AH4" s="12">
        <f>SUMIF(Feuil3!$E$2:$E$1000,Feuil1!$C$2:$AR$2,Feuil3!$D$2:$D$1000)</f>
        <v>0</v>
      </c>
      <c r="AI4" s="12">
        <f>SUMIF(Feuil3!$E$2:$E$1000,Feuil1!$C$2:$AR$2,Feuil3!$D$2:$D$1000)</f>
        <v>0</v>
      </c>
      <c r="AJ4" s="12">
        <f>SUMIF(Feuil3!$E$2:$E$1000,Feuil1!$C$2:$AR$2,Feuil3!$D$2:$D$1000)</f>
        <v>0</v>
      </c>
      <c r="AK4" s="12">
        <f>SUMIF(Feuil3!$E$2:$E$1000,Feuil1!$C$2:$AR$2,Feuil3!$D$2:$D$1000)</f>
        <v>0</v>
      </c>
      <c r="AL4" s="12">
        <f>SUMIF(Feuil3!$E$2:$E$1000,Feuil1!$C$2:$AR$2,Feuil3!$D$2:$D$1000)</f>
        <v>0</v>
      </c>
      <c r="AM4" s="12">
        <f>SUMIF(Feuil3!$E$2:$E$1000,Feuil1!$C$2:$AR$2,Feuil3!$D$2:$D$1000)</f>
        <v>0</v>
      </c>
      <c r="AN4" s="12">
        <f>SUMIF(Feuil3!$E$2:$E$1000,Feuil1!$C$2:$AR$2,Feuil3!$D$2:$D$1000)</f>
        <v>0</v>
      </c>
      <c r="AO4" s="12">
        <f>SUMIF(Feuil3!$E$2:$E$1000,Feuil1!$C$2:$AR$2,Feuil3!$D$2:$D$1000)</f>
        <v>0</v>
      </c>
      <c r="AP4" s="12">
        <f>SUMIF(Feuil3!$E$2:$E$1000,Feuil1!$C$2:$AR$2,Feuil3!$D$2:$D$1000)</f>
        <v>0</v>
      </c>
      <c r="AQ4" s="12">
        <f>SUMIF(Feuil3!$E$2:$E$1000,Feuil1!$C$2:$AR$2,Feuil3!$D$2:$D$1000)</f>
        <v>0</v>
      </c>
      <c r="AR4" s="12">
        <f>SUMIF(Feuil3!$E$2:$E$1000,Feuil1!$C$2:$AR$2,Feuil3!$D$2:$D$1000)</f>
        <v>0</v>
      </c>
    </row>
    <row r="5" spans="1:44">
      <c r="A5" s="1" t="s">
        <v>9</v>
      </c>
      <c r="B5" s="8">
        <v>2</v>
      </c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</row>
    <row r="6" spans="1:44">
      <c r="A6" s="1" t="s">
        <v>10</v>
      </c>
      <c r="B6" s="8">
        <v>3</v>
      </c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</row>
    <row r="7" spans="1:44">
      <c r="A7" s="1" t="s">
        <v>11</v>
      </c>
      <c r="B7" s="8">
        <v>4</v>
      </c>
      <c r="C7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</row>
    <row r="8" spans="1:44">
      <c r="A8" s="1" t="s">
        <v>12</v>
      </c>
      <c r="B8" s="8">
        <v>5</v>
      </c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</row>
    <row r="9" spans="1:44">
      <c r="A9" s="1" t="s">
        <v>13</v>
      </c>
      <c r="B9" s="8">
        <v>6</v>
      </c>
      <c r="C9" s="16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</row>
    <row r="10" spans="1:44">
      <c r="A10" s="1" t="s">
        <v>14</v>
      </c>
      <c r="B10" s="8">
        <v>7</v>
      </c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</row>
    <row r="11" spans="1:44"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</row>
    <row r="12" spans="1:44">
      <c r="A12" s="2" t="s">
        <v>21</v>
      </c>
      <c r="B12" s="14"/>
      <c r="C12" s="13">
        <f>SUM(C4:C10)</f>
        <v>0</v>
      </c>
      <c r="D12" s="13">
        <f t="shared" ref="D12:AR12" si="0">SUM(D4:D10)</f>
        <v>0</v>
      </c>
      <c r="E12" s="13">
        <f t="shared" si="0"/>
        <v>0</v>
      </c>
      <c r="F12" s="13">
        <f t="shared" si="0"/>
        <v>0</v>
      </c>
      <c r="G12" s="13">
        <f t="shared" si="0"/>
        <v>0</v>
      </c>
      <c r="H12" s="13">
        <f t="shared" si="0"/>
        <v>0</v>
      </c>
      <c r="I12" s="13">
        <f t="shared" si="0"/>
        <v>0</v>
      </c>
      <c r="J12" s="13">
        <f t="shared" si="0"/>
        <v>0</v>
      </c>
      <c r="K12" s="13">
        <f t="shared" si="0"/>
        <v>0</v>
      </c>
      <c r="L12" s="13">
        <f t="shared" si="0"/>
        <v>0</v>
      </c>
      <c r="M12" s="13">
        <f t="shared" si="0"/>
        <v>0</v>
      </c>
      <c r="N12" s="13">
        <f t="shared" si="0"/>
        <v>0</v>
      </c>
      <c r="O12" s="13">
        <f t="shared" si="0"/>
        <v>0</v>
      </c>
      <c r="P12" s="13">
        <f t="shared" si="0"/>
        <v>0</v>
      </c>
      <c r="Q12" s="13">
        <f t="shared" si="0"/>
        <v>0</v>
      </c>
      <c r="R12" s="13">
        <f t="shared" si="0"/>
        <v>0</v>
      </c>
      <c r="S12" s="13">
        <f t="shared" si="0"/>
        <v>0</v>
      </c>
      <c r="T12" s="13">
        <f t="shared" si="0"/>
        <v>0</v>
      </c>
      <c r="U12" s="13">
        <f t="shared" si="0"/>
        <v>0</v>
      </c>
      <c r="V12" s="13">
        <f t="shared" si="0"/>
        <v>0</v>
      </c>
      <c r="W12" s="13">
        <f t="shared" si="0"/>
        <v>0</v>
      </c>
      <c r="X12" s="13">
        <f t="shared" si="0"/>
        <v>0</v>
      </c>
      <c r="Y12" s="13">
        <f t="shared" si="0"/>
        <v>0</v>
      </c>
      <c r="Z12" s="13">
        <f t="shared" si="0"/>
        <v>0</v>
      </c>
      <c r="AA12" s="13">
        <f t="shared" si="0"/>
        <v>0</v>
      </c>
      <c r="AB12" s="13">
        <f t="shared" si="0"/>
        <v>0</v>
      </c>
      <c r="AC12" s="13">
        <f t="shared" si="0"/>
        <v>0</v>
      </c>
      <c r="AD12" s="13">
        <f t="shared" si="0"/>
        <v>0</v>
      </c>
      <c r="AE12" s="13">
        <f t="shared" si="0"/>
        <v>0</v>
      </c>
      <c r="AF12" s="13">
        <f t="shared" si="0"/>
        <v>0</v>
      </c>
      <c r="AG12" s="13">
        <f t="shared" si="0"/>
        <v>0</v>
      </c>
      <c r="AH12" s="13">
        <f t="shared" si="0"/>
        <v>0</v>
      </c>
      <c r="AI12" s="13">
        <f t="shared" si="0"/>
        <v>0</v>
      </c>
      <c r="AJ12" s="13">
        <f t="shared" si="0"/>
        <v>0</v>
      </c>
      <c r="AK12" s="13">
        <f t="shared" si="0"/>
        <v>0</v>
      </c>
      <c r="AL12" s="13">
        <f t="shared" si="0"/>
        <v>0</v>
      </c>
      <c r="AM12" s="13">
        <f t="shared" si="0"/>
        <v>0</v>
      </c>
      <c r="AN12" s="13">
        <f t="shared" si="0"/>
        <v>0</v>
      </c>
      <c r="AO12" s="13">
        <f t="shared" si="0"/>
        <v>0</v>
      </c>
      <c r="AP12" s="13">
        <f t="shared" si="0"/>
        <v>0</v>
      </c>
      <c r="AQ12" s="13">
        <f t="shared" si="0"/>
        <v>0</v>
      </c>
      <c r="AR12" s="13">
        <f t="shared" si="0"/>
        <v>0</v>
      </c>
    </row>
    <row r="13" spans="1:44">
      <c r="A13" s="11">
        <f>SUM(Feuil3!D2:D1000)</f>
        <v>0.24652777777777779</v>
      </c>
      <c r="B13" s="15"/>
      <c r="C13" s="6"/>
    </row>
    <row r="16" spans="1:44"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</row>
    <row r="17" spans="3:20"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</row>
    <row r="18" spans="3:20">
      <c r="I18" s="21"/>
      <c r="J18" s="21"/>
      <c r="K18" s="21"/>
      <c r="L18" s="21"/>
      <c r="M18" s="21"/>
      <c r="N18" s="21"/>
      <c r="O18" s="21"/>
      <c r="P18" s="21"/>
      <c r="Q18" s="21"/>
    </row>
    <row r="19" spans="3:20">
      <c r="C19" s="9"/>
      <c r="D19" s="9"/>
    </row>
    <row r="20" spans="3:20">
      <c r="C20" s="9"/>
      <c r="D20" s="3"/>
      <c r="E20" s="9"/>
    </row>
    <row r="21" spans="3:20">
      <c r="C21" s="6"/>
      <c r="H21" s="8"/>
    </row>
    <row r="22" spans="3:20">
      <c r="D22" s="3"/>
    </row>
  </sheetData>
  <mergeCells count="4">
    <mergeCell ref="C1:D1"/>
    <mergeCell ref="F16:T16"/>
    <mergeCell ref="F17:T17"/>
    <mergeCell ref="I18:Q18"/>
  </mergeCells>
  <phoneticPr fontId="1" type="noConversion"/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A29" sqref="A29"/>
    </sheetView>
  </sheetViews>
  <sheetFormatPr baseColWidth="10" defaultRowHeight="15"/>
  <sheetData>
    <row r="1" spans="1:2">
      <c r="A1" t="s">
        <v>0</v>
      </c>
      <c r="B1" t="s">
        <v>1</v>
      </c>
    </row>
    <row r="2" spans="1:2">
      <c r="A2" t="s">
        <v>2</v>
      </c>
      <c r="B2" t="s">
        <v>5</v>
      </c>
    </row>
    <row r="3" spans="1:2">
      <c r="A3" t="s">
        <v>3</v>
      </c>
      <c r="B3" t="s">
        <v>6</v>
      </c>
    </row>
    <row r="4" spans="1:2">
      <c r="A4" t="s">
        <v>4</v>
      </c>
      <c r="B4" t="s">
        <v>7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13"/>
  <sheetViews>
    <sheetView workbookViewId="0">
      <selection activeCell="D20" sqref="D20"/>
    </sheetView>
  </sheetViews>
  <sheetFormatPr baseColWidth="10" defaultRowHeight="15"/>
  <cols>
    <col min="1" max="3" width="11.42578125" style="1"/>
    <col min="4" max="4" width="11.42578125" style="6"/>
  </cols>
  <sheetData>
    <row r="1" spans="1:9" ht="16.5" thickTop="1" thickBot="1">
      <c r="A1" s="4" t="s">
        <v>19</v>
      </c>
      <c r="B1" s="4" t="s">
        <v>16</v>
      </c>
      <c r="C1" s="4" t="s">
        <v>17</v>
      </c>
      <c r="D1" s="5" t="s">
        <v>18</v>
      </c>
      <c r="E1" s="22"/>
      <c r="F1" s="23"/>
    </row>
    <row r="2" spans="1:9" ht="15.75" thickTop="1">
      <c r="A2" s="3">
        <v>42443</v>
      </c>
      <c r="B2" s="1" t="s">
        <v>2</v>
      </c>
      <c r="C2" s="1" t="s">
        <v>5</v>
      </c>
      <c r="D2" s="6">
        <v>3.125E-2</v>
      </c>
      <c r="F2" s="17"/>
    </row>
    <row r="3" spans="1:9">
      <c r="A3" s="3">
        <v>42444</v>
      </c>
      <c r="B3" s="1" t="s">
        <v>2</v>
      </c>
      <c r="C3" s="1" t="s">
        <v>5</v>
      </c>
      <c r="D3" s="6">
        <v>1.0416666666666666E-2</v>
      </c>
      <c r="F3" s="17"/>
    </row>
    <row r="4" spans="1:9">
      <c r="A4" s="3">
        <v>42445</v>
      </c>
      <c r="B4" s="1" t="s">
        <v>2</v>
      </c>
      <c r="C4" s="1" t="s">
        <v>5</v>
      </c>
      <c r="D4" s="6">
        <v>2.0833333333333332E-2</v>
      </c>
      <c r="F4" s="17"/>
      <c r="H4" s="10"/>
    </row>
    <row r="5" spans="1:9">
      <c r="A5" s="3">
        <v>42446</v>
      </c>
      <c r="B5" s="1" t="s">
        <v>2</v>
      </c>
      <c r="C5" s="1" t="s">
        <v>5</v>
      </c>
      <c r="D5" s="6">
        <v>2.7777777777777776E-2</v>
      </c>
      <c r="F5" s="17"/>
      <c r="I5" s="17"/>
    </row>
    <row r="6" spans="1:9">
      <c r="A6" s="3">
        <v>42448</v>
      </c>
      <c r="B6" s="1" t="s">
        <v>2</v>
      </c>
      <c r="C6" s="1" t="s">
        <v>5</v>
      </c>
      <c r="D6" s="6">
        <v>2.7777777777777776E-2</v>
      </c>
      <c r="F6" s="17"/>
      <c r="I6" s="17"/>
    </row>
    <row r="7" spans="1:9">
      <c r="A7" s="3">
        <v>42449</v>
      </c>
      <c r="B7" s="1" t="s">
        <v>2</v>
      </c>
      <c r="C7" s="1" t="s">
        <v>5</v>
      </c>
      <c r="D7" s="6">
        <v>5.9027777777777783E-2</v>
      </c>
      <c r="F7" s="17"/>
      <c r="I7" s="17"/>
    </row>
    <row r="8" spans="1:9">
      <c r="A8" s="3">
        <v>42450</v>
      </c>
      <c r="B8" s="7" t="s">
        <v>2</v>
      </c>
      <c r="C8" s="7" t="s">
        <v>5</v>
      </c>
      <c r="D8" s="6">
        <v>2.7777777777777776E-2</v>
      </c>
      <c r="F8" s="17"/>
    </row>
    <row r="9" spans="1:9">
      <c r="A9" s="3">
        <v>42450</v>
      </c>
      <c r="B9" s="7" t="s">
        <v>2</v>
      </c>
      <c r="C9" s="1" t="s">
        <v>6</v>
      </c>
      <c r="D9" s="6">
        <v>2.0833333333333332E-2</v>
      </c>
      <c r="F9" s="17"/>
    </row>
    <row r="10" spans="1:9">
      <c r="A10" s="3">
        <v>42452</v>
      </c>
      <c r="B10" s="9" t="s">
        <v>2</v>
      </c>
      <c r="C10" s="9" t="s">
        <v>5</v>
      </c>
      <c r="D10" s="6">
        <v>2.0833333333333332E-2</v>
      </c>
      <c r="F10" s="17"/>
    </row>
    <row r="12" spans="1:9">
      <c r="A12" s="3"/>
    </row>
    <row r="13" spans="1:9">
      <c r="A13" s="3"/>
    </row>
  </sheetData>
  <phoneticPr fontId="1" type="noConversion"/>
  <dataValidations count="2">
    <dataValidation type="list" allowBlank="1" showInputMessage="1" showErrorMessage="1" sqref="B2:B43">
      <formula1>Matieres</formula1>
    </dataValidation>
    <dataValidation type="list" allowBlank="1" showInputMessage="1" showErrorMessage="1" sqref="C2:C43">
      <formula1>activite</formula1>
    </dataValidation>
  </dataValidations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activite</vt:lpstr>
      <vt:lpstr>Activité</vt:lpstr>
      <vt:lpstr>Matiere</vt:lpstr>
      <vt:lpstr>Matieres</vt:lpstr>
    </vt:vector>
  </TitlesOfParts>
  <Company>ORANGE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zare6363</dc:creator>
  <cp:lastModifiedBy>zare6363</cp:lastModifiedBy>
  <dcterms:created xsi:type="dcterms:W3CDTF">2016-03-14T16:19:21Z</dcterms:created>
  <dcterms:modified xsi:type="dcterms:W3CDTF">2016-03-23T13:15:55Z</dcterms:modified>
</cp:coreProperties>
</file>