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slicerCaches/slicerCache7.xml" ContentType="application/vnd.ms-excel.slicerCache+xml"/>
  <Override PartName="/xl/slicerCaches/slicerCache8.xml" ContentType="application/vnd.ms-excel.slicerCache+xml"/>
  <Override PartName="/xl/slicerCaches/slicerCache9.xml" ContentType="application/vnd.ms-excel.slicerCache+xml"/>
  <Override PartName="/xl/slicerCaches/slicerCache10.xml" ContentType="application/vnd.ms-excel.slicerCache+xml"/>
  <Override PartName="/xl/slicerCaches/slicerCache11.xml" ContentType="application/vnd.ms-excel.slicerCache+xml"/>
  <Override PartName="/xl/slicerCaches/slicerCache1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/>
  <mc:AlternateContent xmlns:mc="http://schemas.openxmlformats.org/markup-compatibility/2006">
    <mc:Choice Requires="x15">
      <x15ac:absPath xmlns:x15ac="http://schemas.microsoft.com/office/spreadsheetml/2010/11/ac" url="D:\C_X_Pieces_Honda\"/>
    </mc:Choice>
  </mc:AlternateContent>
  <xr:revisionPtr revIDLastSave="0" documentId="13_ncr:1_{A897683D-114E-4CEB-AE7C-EB3AD21C2ABC}" xr6:coauthVersionLast="47" xr6:coauthVersionMax="47" xr10:uidLastSave="{00000000-0000-0000-0000-000000000000}"/>
  <bookViews>
    <workbookView xWindow="-120" yWindow="-120" windowWidth="29040" windowHeight="17520" tabRatio="500" activeTab="1" xr2:uid="{00000000-000D-0000-FFFF-FFFF00000000}"/>
  </bookViews>
  <sheets>
    <sheet name="Blad1" sheetId="6" r:id="rId1"/>
    <sheet name="Honda" sheetId="1" r:id="rId2"/>
    <sheet name="Recherche" sheetId="5" r:id="rId3"/>
    <sheet name="Listes" sheetId="2" r:id="rId4"/>
    <sheet name="Code_VBA" sheetId="3" r:id="rId5"/>
    <sheet name="N° colonnes" sheetId="4" r:id="rId6"/>
  </sheets>
  <functionGroups builtInGroupCount="19"/>
  <definedNames>
    <definedName name="Segment_cyl_400">#N/A</definedName>
    <definedName name="Segment_cyl_500">#N/A</definedName>
    <definedName name="Segment_cyl_650">#N/A</definedName>
    <definedName name="Segment_typ_A">#N/A</definedName>
    <definedName name="Segment_typ_B">#N/A</definedName>
    <definedName name="Segment_typ_C">#N/A</definedName>
    <definedName name="Segment_typ_D">#N/A</definedName>
    <definedName name="Segment_typ_E">#N/A</definedName>
    <definedName name="Segment_typ_G">#N/A</definedName>
    <definedName name="Segment_typ_O">#N/A</definedName>
    <definedName name="Segment_typ_T">#N/A</definedName>
    <definedName name="Segment_typ_Z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7"/>
        <x14:slicerCache r:id="rId8"/>
        <x14:slicerCache r:id="rId9"/>
        <x14:slicerCache r:id="rId10"/>
        <x14:slicerCache r:id="rId11"/>
        <x14:slicerCache r:id="rId12"/>
        <x14:slicerCache r:id="rId13"/>
        <x14:slicerCache r:id="rId14"/>
        <x14:slicerCache r:id="rId15"/>
        <x14:slicerCache r:id="rId16"/>
        <x14:slicerCache r:id="rId17"/>
        <x14:slicerCache r:id="rId18"/>
      </x15:slicerCaches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BM1499" i="1" l="1"/>
  <c r="AY12" i="1"/>
  <c r="AY13" i="1"/>
  <c r="AY14" i="1"/>
  <c r="AY15" i="1"/>
  <c r="AY16" i="1"/>
  <c r="AY17" i="1"/>
  <c r="AY18" i="1"/>
  <c r="AY19" i="1"/>
  <c r="AY20" i="1"/>
  <c r="AY21" i="1"/>
  <c r="AY22" i="1"/>
  <c r="AY23" i="1"/>
  <c r="AY24" i="1"/>
  <c r="AY25" i="1"/>
  <c r="AY26" i="1"/>
  <c r="AY27" i="1"/>
  <c r="AY28" i="1"/>
  <c r="AY29" i="1"/>
  <c r="AY30" i="1"/>
  <c r="AY31" i="1"/>
  <c r="AY32" i="1"/>
  <c r="AY33" i="1"/>
  <c r="AY34" i="1"/>
  <c r="AY35" i="1"/>
  <c r="AY36" i="1"/>
  <c r="AY37" i="1"/>
  <c r="AY38" i="1"/>
  <c r="AY39" i="1"/>
  <c r="AY40" i="1"/>
  <c r="AY41" i="1"/>
  <c r="AY42" i="1"/>
  <c r="AY43" i="1"/>
  <c r="AY44" i="1"/>
  <c r="AY45" i="1"/>
  <c r="AY46" i="1"/>
  <c r="AY47" i="1"/>
  <c r="AY48" i="1"/>
  <c r="AY49" i="1"/>
  <c r="AY50" i="1"/>
  <c r="AY51" i="1"/>
  <c r="AY52" i="1"/>
  <c r="AY53" i="1"/>
  <c r="AY54" i="1"/>
  <c r="AY55" i="1"/>
  <c r="AY56" i="1"/>
  <c r="AY57" i="1"/>
  <c r="AY58" i="1"/>
  <c r="AY59" i="1"/>
  <c r="AY60" i="1"/>
  <c r="AY61" i="1"/>
  <c r="AY62" i="1"/>
  <c r="AY63" i="1"/>
  <c r="AY64" i="1"/>
  <c r="AY65" i="1"/>
  <c r="AY66" i="1"/>
  <c r="AY67" i="1"/>
  <c r="AY68" i="1"/>
  <c r="AY69" i="1"/>
  <c r="AY70" i="1"/>
  <c r="AY71" i="1"/>
  <c r="AY72" i="1"/>
  <c r="AY73" i="1"/>
  <c r="AY74" i="1"/>
  <c r="AY75" i="1"/>
  <c r="AY76" i="1"/>
  <c r="AY77" i="1"/>
  <c r="AY78" i="1"/>
  <c r="AY79" i="1"/>
  <c r="AY80" i="1"/>
  <c r="AY81" i="1"/>
  <c r="AY82" i="1"/>
  <c r="AY83" i="1"/>
  <c r="AY84" i="1"/>
  <c r="AY85" i="1"/>
  <c r="AY86" i="1"/>
  <c r="AY87" i="1"/>
  <c r="AY88" i="1"/>
  <c r="AY89" i="1"/>
  <c r="AY90" i="1"/>
  <c r="AY91" i="1"/>
  <c r="AY92" i="1"/>
  <c r="AY93" i="1"/>
  <c r="AY94" i="1"/>
  <c r="AY95" i="1"/>
  <c r="AY96" i="1"/>
  <c r="AY97" i="1"/>
  <c r="AY98" i="1"/>
  <c r="AY99" i="1"/>
  <c r="AY100" i="1"/>
  <c r="AY101" i="1"/>
  <c r="AY102" i="1"/>
  <c r="AY103" i="1"/>
  <c r="AY104" i="1"/>
  <c r="AY105" i="1"/>
  <c r="AY106" i="1"/>
  <c r="AY107" i="1"/>
  <c r="AY108" i="1"/>
  <c r="AY109" i="1"/>
  <c r="AY110" i="1"/>
  <c r="AY111" i="1"/>
  <c r="AY112" i="1"/>
  <c r="AY113" i="1"/>
  <c r="AY114" i="1"/>
  <c r="AY115" i="1"/>
  <c r="AY116" i="1"/>
  <c r="AY117" i="1"/>
  <c r="AY118" i="1"/>
  <c r="AY119" i="1"/>
  <c r="AY120" i="1"/>
  <c r="AY121" i="1"/>
  <c r="AY122" i="1"/>
  <c r="AY123" i="1"/>
  <c r="AY124" i="1"/>
  <c r="AY125" i="1"/>
  <c r="AY126" i="1"/>
  <c r="AY127" i="1"/>
  <c r="AY128" i="1"/>
  <c r="AY129" i="1"/>
  <c r="AY130" i="1"/>
  <c r="AY131" i="1"/>
  <c r="AY132" i="1"/>
  <c r="AY133" i="1"/>
  <c r="AY134" i="1"/>
  <c r="AY135" i="1"/>
  <c r="AY136" i="1"/>
  <c r="AY137" i="1"/>
  <c r="AY138" i="1"/>
  <c r="AY139" i="1"/>
  <c r="AY140" i="1"/>
  <c r="AY141" i="1"/>
  <c r="AY142" i="1"/>
  <c r="AY143" i="1"/>
  <c r="AY144" i="1"/>
  <c r="AY145" i="1"/>
  <c r="AY146" i="1"/>
  <c r="AY147" i="1"/>
  <c r="AY148" i="1"/>
  <c r="AY149" i="1"/>
  <c r="AY150" i="1"/>
  <c r="AY151" i="1"/>
  <c r="AY152" i="1"/>
  <c r="AY153" i="1"/>
  <c r="AY154" i="1"/>
  <c r="AY155" i="1"/>
  <c r="AY156" i="1"/>
  <c r="AY157" i="1"/>
  <c r="AY158" i="1"/>
  <c r="AY159" i="1"/>
  <c r="AY160" i="1"/>
  <c r="AY161" i="1"/>
  <c r="AY162" i="1"/>
  <c r="AY163" i="1"/>
  <c r="AY164" i="1"/>
  <c r="AY165" i="1"/>
  <c r="AY166" i="1"/>
  <c r="AY167" i="1"/>
  <c r="AY168" i="1"/>
  <c r="AY169" i="1"/>
  <c r="AY170" i="1"/>
  <c r="AY171" i="1"/>
  <c r="AY172" i="1"/>
  <c r="AY173" i="1"/>
  <c r="AY174" i="1"/>
  <c r="AY175" i="1"/>
  <c r="AY176" i="1"/>
  <c r="AY177" i="1"/>
  <c r="AY178" i="1"/>
  <c r="AY179" i="1"/>
  <c r="AY180" i="1"/>
  <c r="AY181" i="1"/>
  <c r="AY182" i="1"/>
  <c r="AY183" i="1"/>
  <c r="AY184" i="1"/>
  <c r="AY185" i="1"/>
  <c r="AY186" i="1"/>
  <c r="AY187" i="1"/>
  <c r="AY188" i="1"/>
  <c r="AY189" i="1"/>
  <c r="AY190" i="1"/>
  <c r="AY191" i="1"/>
  <c r="AY192" i="1"/>
  <c r="AY193" i="1"/>
  <c r="AY194" i="1"/>
  <c r="AY195" i="1"/>
  <c r="AY196" i="1"/>
  <c r="AY197" i="1"/>
  <c r="AY198" i="1"/>
  <c r="AY199" i="1"/>
  <c r="AY200" i="1"/>
  <c r="AY201" i="1"/>
  <c r="AY202" i="1"/>
  <c r="AY203" i="1"/>
  <c r="AY204" i="1"/>
  <c r="AY205" i="1"/>
  <c r="AY206" i="1"/>
  <c r="AY207" i="1"/>
  <c r="AY208" i="1"/>
  <c r="AY209" i="1"/>
  <c r="AY210" i="1"/>
  <c r="AY211" i="1"/>
  <c r="AY212" i="1"/>
  <c r="AY213" i="1"/>
  <c r="AY214" i="1"/>
  <c r="AY215" i="1"/>
  <c r="AY216" i="1"/>
  <c r="AY217" i="1"/>
  <c r="AY218" i="1"/>
  <c r="AY219" i="1"/>
  <c r="AY220" i="1"/>
  <c r="AY221" i="1"/>
  <c r="AY222" i="1"/>
  <c r="AY223" i="1"/>
  <c r="AY224" i="1"/>
  <c r="AY225" i="1"/>
  <c r="AY226" i="1"/>
  <c r="AY227" i="1"/>
  <c r="AY228" i="1"/>
  <c r="AY229" i="1"/>
  <c r="AY230" i="1"/>
  <c r="AY231" i="1"/>
  <c r="AY232" i="1"/>
  <c r="AY233" i="1"/>
  <c r="AY234" i="1"/>
  <c r="AY235" i="1"/>
  <c r="AY236" i="1"/>
  <c r="AY237" i="1"/>
  <c r="AY238" i="1"/>
  <c r="AY239" i="1"/>
  <c r="AY240" i="1"/>
  <c r="AY241" i="1"/>
  <c r="AY242" i="1"/>
  <c r="AY243" i="1"/>
  <c r="AY244" i="1"/>
  <c r="AY245" i="1"/>
  <c r="AY246" i="1"/>
  <c r="AY247" i="1"/>
  <c r="AY248" i="1"/>
  <c r="AY249" i="1"/>
  <c r="AY250" i="1"/>
  <c r="AY251" i="1"/>
  <c r="AY252" i="1"/>
  <c r="AY253" i="1"/>
  <c r="AY254" i="1"/>
  <c r="AY255" i="1"/>
  <c r="AY256" i="1"/>
  <c r="AY257" i="1"/>
  <c r="AY258" i="1"/>
  <c r="AY259" i="1"/>
  <c r="AY260" i="1"/>
  <c r="AY261" i="1"/>
  <c r="AY262" i="1"/>
  <c r="AY263" i="1"/>
  <c r="AY264" i="1"/>
  <c r="AY265" i="1"/>
  <c r="AY266" i="1"/>
  <c r="AY267" i="1"/>
  <c r="AY268" i="1"/>
  <c r="AY269" i="1"/>
  <c r="AY270" i="1"/>
  <c r="AY271" i="1"/>
  <c r="AY272" i="1"/>
  <c r="AY273" i="1"/>
  <c r="AY274" i="1"/>
  <c r="AY275" i="1"/>
  <c r="AY276" i="1"/>
  <c r="AY277" i="1"/>
  <c r="AY278" i="1"/>
  <c r="AY279" i="1"/>
  <c r="AY280" i="1"/>
  <c r="AY281" i="1"/>
  <c r="AY282" i="1"/>
  <c r="AY283" i="1"/>
  <c r="AY284" i="1"/>
  <c r="AY285" i="1"/>
  <c r="AY286" i="1"/>
  <c r="AY287" i="1"/>
  <c r="AY288" i="1"/>
  <c r="AY289" i="1"/>
  <c r="AY290" i="1"/>
  <c r="AY291" i="1"/>
  <c r="AY292" i="1"/>
  <c r="AY293" i="1"/>
  <c r="AY294" i="1"/>
  <c r="AY295" i="1"/>
  <c r="AY296" i="1"/>
  <c r="AY297" i="1"/>
  <c r="AY298" i="1"/>
  <c r="AY299" i="1"/>
  <c r="AY300" i="1"/>
  <c r="AY301" i="1"/>
  <c r="AY302" i="1"/>
  <c r="AY303" i="1"/>
  <c r="AY304" i="1"/>
  <c r="AY305" i="1"/>
  <c r="AY306" i="1"/>
  <c r="AY307" i="1"/>
  <c r="AY308" i="1"/>
  <c r="AY309" i="1"/>
  <c r="AY310" i="1"/>
  <c r="AY311" i="1"/>
  <c r="AY312" i="1"/>
  <c r="AY313" i="1"/>
  <c r="AY314" i="1"/>
  <c r="AY315" i="1"/>
  <c r="AY316" i="1"/>
  <c r="AY317" i="1"/>
  <c r="AY318" i="1"/>
  <c r="AY319" i="1"/>
  <c r="AY320" i="1"/>
  <c r="AY321" i="1"/>
  <c r="AY322" i="1"/>
  <c r="AY323" i="1"/>
  <c r="AY324" i="1"/>
  <c r="AY325" i="1"/>
  <c r="AY326" i="1"/>
  <c r="AY327" i="1"/>
  <c r="AY328" i="1"/>
  <c r="AY329" i="1"/>
  <c r="AY330" i="1"/>
  <c r="AY331" i="1"/>
  <c r="AY332" i="1"/>
  <c r="AY333" i="1"/>
  <c r="AY334" i="1"/>
  <c r="AY335" i="1"/>
  <c r="AY336" i="1"/>
  <c r="AY337" i="1"/>
  <c r="AY338" i="1"/>
  <c r="AY339" i="1"/>
  <c r="AY340" i="1"/>
  <c r="AY341" i="1"/>
  <c r="AY342" i="1"/>
  <c r="AY343" i="1"/>
  <c r="AY344" i="1"/>
  <c r="AY345" i="1"/>
  <c r="AY346" i="1"/>
  <c r="AY347" i="1"/>
  <c r="AY348" i="1"/>
  <c r="AY349" i="1"/>
  <c r="AY350" i="1"/>
  <c r="AY351" i="1"/>
  <c r="AY352" i="1"/>
  <c r="AY353" i="1"/>
  <c r="AY354" i="1"/>
  <c r="AY355" i="1"/>
  <c r="AY356" i="1"/>
  <c r="AY357" i="1"/>
  <c r="AY358" i="1"/>
  <c r="AY359" i="1"/>
  <c r="AY360" i="1"/>
  <c r="AY361" i="1"/>
  <c r="AY362" i="1"/>
  <c r="AY363" i="1"/>
  <c r="AY364" i="1"/>
  <c r="AY365" i="1"/>
  <c r="AY366" i="1"/>
  <c r="AY367" i="1"/>
  <c r="AY368" i="1"/>
  <c r="AY369" i="1"/>
  <c r="AY370" i="1"/>
  <c r="AY371" i="1"/>
  <c r="AY372" i="1"/>
  <c r="AY373" i="1"/>
  <c r="AY374" i="1"/>
  <c r="AY375" i="1"/>
  <c r="AY376" i="1"/>
  <c r="AY377" i="1"/>
  <c r="AY378" i="1"/>
  <c r="AY379" i="1"/>
  <c r="AY380" i="1"/>
  <c r="AY381" i="1"/>
  <c r="AY382" i="1"/>
  <c r="AY383" i="1"/>
  <c r="AY384" i="1"/>
  <c r="AY385" i="1"/>
  <c r="AY386" i="1"/>
  <c r="AY387" i="1"/>
  <c r="AY388" i="1"/>
  <c r="AY389" i="1"/>
  <c r="AY390" i="1"/>
  <c r="AY391" i="1"/>
  <c r="AY392" i="1"/>
  <c r="AY393" i="1"/>
  <c r="AY394" i="1"/>
  <c r="AY395" i="1"/>
  <c r="AY396" i="1"/>
  <c r="AY397" i="1"/>
  <c r="AY398" i="1"/>
  <c r="AY399" i="1"/>
  <c r="AY400" i="1"/>
  <c r="AY401" i="1"/>
  <c r="AY402" i="1"/>
  <c r="AY403" i="1"/>
  <c r="AY404" i="1"/>
  <c r="AY405" i="1"/>
  <c r="AY406" i="1"/>
  <c r="AY407" i="1"/>
  <c r="AY408" i="1"/>
  <c r="AY409" i="1"/>
  <c r="AY410" i="1"/>
  <c r="AY411" i="1"/>
  <c r="AY412" i="1"/>
  <c r="AY413" i="1"/>
  <c r="AY414" i="1"/>
  <c r="AY415" i="1"/>
  <c r="AY416" i="1"/>
  <c r="AY417" i="1"/>
  <c r="AY418" i="1"/>
  <c r="AY419" i="1"/>
  <c r="AY420" i="1"/>
  <c r="AY421" i="1"/>
  <c r="AY422" i="1"/>
  <c r="AY423" i="1"/>
  <c r="AY424" i="1"/>
  <c r="AY425" i="1"/>
  <c r="AY426" i="1"/>
  <c r="AY427" i="1"/>
  <c r="AY428" i="1"/>
  <c r="AY429" i="1"/>
  <c r="AY430" i="1"/>
  <c r="AY431" i="1"/>
  <c r="AY432" i="1"/>
  <c r="AY433" i="1"/>
  <c r="AY434" i="1"/>
  <c r="AY435" i="1"/>
  <c r="AY436" i="1"/>
  <c r="AY437" i="1"/>
  <c r="AY438" i="1"/>
  <c r="AY439" i="1"/>
  <c r="AY440" i="1"/>
  <c r="AY441" i="1"/>
  <c r="AY442" i="1"/>
  <c r="AY443" i="1"/>
  <c r="AY444" i="1"/>
  <c r="AY445" i="1"/>
  <c r="AY446" i="1"/>
  <c r="AY447" i="1"/>
  <c r="AY448" i="1"/>
  <c r="AY449" i="1"/>
  <c r="AY450" i="1"/>
  <c r="AY451" i="1"/>
  <c r="AY452" i="1"/>
  <c r="AY453" i="1"/>
  <c r="AY454" i="1"/>
  <c r="AY455" i="1"/>
  <c r="AY456" i="1"/>
  <c r="AY457" i="1"/>
  <c r="AY458" i="1"/>
  <c r="AY459" i="1"/>
  <c r="AY460" i="1"/>
  <c r="AY461" i="1"/>
  <c r="AY462" i="1"/>
  <c r="AY463" i="1"/>
  <c r="AY464" i="1"/>
  <c r="AY465" i="1"/>
  <c r="AY466" i="1"/>
  <c r="AY467" i="1"/>
  <c r="AY468" i="1"/>
  <c r="AY469" i="1"/>
  <c r="AY470" i="1"/>
  <c r="AY471" i="1"/>
  <c r="AY472" i="1"/>
  <c r="AY473" i="1"/>
  <c r="AY474" i="1"/>
  <c r="AY475" i="1"/>
  <c r="AY476" i="1"/>
  <c r="AY477" i="1"/>
  <c r="AY478" i="1"/>
  <c r="AY479" i="1"/>
  <c r="AY480" i="1"/>
  <c r="AY481" i="1"/>
  <c r="AY482" i="1"/>
  <c r="AY483" i="1"/>
  <c r="AY484" i="1"/>
  <c r="AY485" i="1"/>
  <c r="AY486" i="1"/>
  <c r="AY487" i="1"/>
  <c r="AY488" i="1"/>
  <c r="AY489" i="1"/>
  <c r="AY490" i="1"/>
  <c r="AY491" i="1"/>
  <c r="AY492" i="1"/>
  <c r="AY493" i="1"/>
  <c r="AY494" i="1"/>
  <c r="AY495" i="1"/>
  <c r="AY496" i="1"/>
  <c r="AY497" i="1"/>
  <c r="AY498" i="1"/>
  <c r="AY499" i="1"/>
  <c r="AY500" i="1"/>
  <c r="AY501" i="1"/>
  <c r="AY502" i="1"/>
  <c r="AY503" i="1"/>
  <c r="AY504" i="1"/>
  <c r="AY505" i="1"/>
  <c r="AY506" i="1"/>
  <c r="AY507" i="1"/>
  <c r="AY508" i="1"/>
  <c r="AY509" i="1"/>
  <c r="AY510" i="1"/>
  <c r="AY511" i="1"/>
  <c r="AY512" i="1"/>
  <c r="AY513" i="1"/>
  <c r="AY514" i="1"/>
  <c r="AY515" i="1"/>
  <c r="AY516" i="1"/>
  <c r="AY517" i="1"/>
  <c r="AY518" i="1"/>
  <c r="AY519" i="1"/>
  <c r="AY520" i="1"/>
  <c r="AY521" i="1"/>
  <c r="AY522" i="1"/>
  <c r="AY523" i="1"/>
  <c r="AY524" i="1"/>
  <c r="AY525" i="1"/>
  <c r="AY526" i="1"/>
  <c r="AY527" i="1"/>
  <c r="AY528" i="1"/>
  <c r="AY529" i="1"/>
  <c r="AY530" i="1"/>
  <c r="AY531" i="1"/>
  <c r="AY532" i="1"/>
  <c r="AY533" i="1"/>
  <c r="AY534" i="1"/>
  <c r="AY535" i="1"/>
  <c r="AY536" i="1"/>
  <c r="AY537" i="1"/>
  <c r="AY538" i="1"/>
  <c r="AY539" i="1"/>
  <c r="AY540" i="1"/>
  <c r="AY541" i="1"/>
  <c r="AY542" i="1"/>
  <c r="AY543" i="1"/>
  <c r="AY544" i="1"/>
  <c r="AY545" i="1"/>
  <c r="AY546" i="1"/>
  <c r="AY547" i="1"/>
  <c r="AY548" i="1"/>
  <c r="AY549" i="1"/>
  <c r="AY550" i="1"/>
  <c r="AY551" i="1"/>
  <c r="AY552" i="1"/>
  <c r="AY553" i="1"/>
  <c r="AY554" i="1"/>
  <c r="AY555" i="1"/>
  <c r="AY556" i="1"/>
  <c r="AY557" i="1"/>
  <c r="AY558" i="1"/>
  <c r="AY559" i="1"/>
  <c r="AY560" i="1"/>
  <c r="AY561" i="1"/>
  <c r="AY562" i="1"/>
  <c r="AY563" i="1"/>
  <c r="AY564" i="1"/>
  <c r="AY565" i="1"/>
  <c r="AY566" i="1"/>
  <c r="AY567" i="1"/>
  <c r="AY568" i="1"/>
  <c r="AY569" i="1"/>
  <c r="AY570" i="1"/>
  <c r="AY571" i="1"/>
  <c r="AY572" i="1"/>
  <c r="AY573" i="1"/>
  <c r="AY574" i="1"/>
  <c r="AY575" i="1"/>
  <c r="AY576" i="1"/>
  <c r="AY577" i="1"/>
  <c r="AY578" i="1"/>
  <c r="AY579" i="1"/>
  <c r="AY580" i="1"/>
  <c r="AY581" i="1"/>
  <c r="AY582" i="1"/>
  <c r="AY583" i="1"/>
  <c r="AY584" i="1"/>
  <c r="AY585" i="1"/>
  <c r="AY586" i="1"/>
  <c r="AY587" i="1"/>
  <c r="AY588" i="1"/>
  <c r="AY589" i="1"/>
  <c r="AY590" i="1"/>
  <c r="AY591" i="1"/>
  <c r="AY592" i="1"/>
  <c r="AY593" i="1"/>
  <c r="AY594" i="1"/>
  <c r="AY595" i="1"/>
  <c r="AY596" i="1"/>
  <c r="AY597" i="1"/>
  <c r="AY598" i="1"/>
  <c r="AY599" i="1"/>
  <c r="AY600" i="1"/>
  <c r="AY601" i="1"/>
  <c r="AY602" i="1"/>
  <c r="AY603" i="1"/>
  <c r="AY604" i="1"/>
  <c r="AY605" i="1"/>
  <c r="AY606" i="1"/>
  <c r="AY607" i="1"/>
  <c r="AY608" i="1"/>
  <c r="AY609" i="1"/>
  <c r="AY610" i="1"/>
  <c r="AY611" i="1"/>
  <c r="AY612" i="1"/>
  <c r="AY613" i="1"/>
  <c r="AY614" i="1"/>
  <c r="AY615" i="1"/>
  <c r="AY616" i="1"/>
  <c r="AY617" i="1"/>
  <c r="AY618" i="1"/>
  <c r="AY619" i="1"/>
  <c r="AY620" i="1"/>
  <c r="AY621" i="1"/>
  <c r="AY622" i="1"/>
  <c r="AY623" i="1"/>
  <c r="AY624" i="1"/>
  <c r="AY625" i="1"/>
  <c r="AY626" i="1"/>
  <c r="AY627" i="1"/>
  <c r="AY628" i="1"/>
  <c r="AY629" i="1"/>
  <c r="AY630" i="1"/>
  <c r="AY631" i="1"/>
  <c r="AY632" i="1"/>
  <c r="AY633" i="1"/>
  <c r="AY634" i="1"/>
  <c r="AY635" i="1"/>
  <c r="AY636" i="1"/>
  <c r="AY637" i="1"/>
  <c r="AY638" i="1"/>
  <c r="AY639" i="1"/>
  <c r="AY640" i="1"/>
  <c r="AY641" i="1"/>
  <c r="AY642" i="1"/>
  <c r="AY643" i="1"/>
  <c r="AY644" i="1"/>
  <c r="AY645" i="1"/>
  <c r="AY646" i="1"/>
  <c r="AY647" i="1"/>
  <c r="AY648" i="1"/>
  <c r="AY649" i="1"/>
  <c r="AY650" i="1"/>
  <c r="AY651" i="1"/>
  <c r="AY652" i="1"/>
  <c r="AY653" i="1"/>
  <c r="AY654" i="1"/>
  <c r="AY655" i="1"/>
  <c r="AY656" i="1"/>
  <c r="AY657" i="1"/>
  <c r="AY658" i="1"/>
  <c r="AY659" i="1"/>
  <c r="AY660" i="1"/>
  <c r="AY661" i="1"/>
  <c r="AY662" i="1"/>
  <c r="AY663" i="1"/>
  <c r="AY664" i="1"/>
  <c r="AY665" i="1"/>
  <c r="AY666" i="1"/>
  <c r="AY667" i="1"/>
  <c r="AY668" i="1"/>
  <c r="AY669" i="1"/>
  <c r="AY670" i="1"/>
  <c r="AY671" i="1"/>
  <c r="AY672" i="1"/>
  <c r="AY673" i="1"/>
  <c r="AY674" i="1"/>
  <c r="AY675" i="1"/>
  <c r="AY676" i="1"/>
  <c r="AY677" i="1"/>
  <c r="AY678" i="1"/>
  <c r="AY679" i="1"/>
  <c r="AY680" i="1"/>
  <c r="AY681" i="1"/>
  <c r="AY682" i="1"/>
  <c r="AY683" i="1"/>
  <c r="AY684" i="1"/>
  <c r="AY685" i="1"/>
  <c r="AY686" i="1"/>
  <c r="AY687" i="1"/>
  <c r="AY688" i="1"/>
  <c r="AY689" i="1"/>
  <c r="AY690" i="1"/>
  <c r="AY691" i="1"/>
  <c r="AY692" i="1"/>
  <c r="AY693" i="1"/>
  <c r="AY694" i="1"/>
  <c r="AY695" i="1"/>
  <c r="AY696" i="1"/>
  <c r="AY697" i="1"/>
  <c r="AY698" i="1"/>
  <c r="AY699" i="1"/>
  <c r="AY700" i="1"/>
  <c r="AY701" i="1"/>
  <c r="AY702" i="1"/>
  <c r="AY703" i="1"/>
  <c r="AY704" i="1"/>
  <c r="AY705" i="1"/>
  <c r="AY706" i="1"/>
  <c r="AY707" i="1"/>
  <c r="AY708" i="1"/>
  <c r="AY709" i="1"/>
  <c r="AY710" i="1"/>
  <c r="AY711" i="1"/>
  <c r="AY712" i="1"/>
  <c r="AY713" i="1"/>
  <c r="AY714" i="1"/>
  <c r="AY715" i="1"/>
  <c r="AY716" i="1"/>
  <c r="AY717" i="1"/>
  <c r="AY718" i="1"/>
  <c r="AY719" i="1"/>
  <c r="AY720" i="1"/>
  <c r="AY721" i="1"/>
  <c r="AY722" i="1"/>
  <c r="AY723" i="1"/>
  <c r="AY724" i="1"/>
  <c r="AY725" i="1"/>
  <c r="AY726" i="1"/>
  <c r="AY727" i="1"/>
  <c r="AY728" i="1"/>
  <c r="AY729" i="1"/>
  <c r="AY730" i="1"/>
  <c r="AY731" i="1"/>
  <c r="AY732" i="1"/>
  <c r="AY733" i="1"/>
  <c r="AY734" i="1"/>
  <c r="AY735" i="1"/>
  <c r="AY736" i="1"/>
  <c r="AY737" i="1"/>
  <c r="AY738" i="1"/>
  <c r="AY739" i="1"/>
  <c r="AY740" i="1"/>
  <c r="AY741" i="1"/>
  <c r="AY742" i="1"/>
  <c r="AY743" i="1"/>
  <c r="AY744" i="1"/>
  <c r="AY745" i="1"/>
  <c r="AY746" i="1"/>
  <c r="AY747" i="1"/>
  <c r="AY748" i="1"/>
  <c r="AY749" i="1"/>
  <c r="AY750" i="1"/>
  <c r="AY751" i="1"/>
  <c r="AY752" i="1"/>
  <c r="AY753" i="1"/>
  <c r="AY754" i="1"/>
  <c r="AY755" i="1"/>
  <c r="AY756" i="1"/>
  <c r="AY757" i="1"/>
  <c r="AY758" i="1"/>
  <c r="AY759" i="1"/>
  <c r="AY760" i="1"/>
  <c r="AY761" i="1"/>
  <c r="AY762" i="1"/>
  <c r="AY763" i="1"/>
  <c r="AY764" i="1"/>
  <c r="AY765" i="1"/>
  <c r="AY766" i="1"/>
  <c r="AY767" i="1"/>
  <c r="AY768" i="1"/>
  <c r="AY769" i="1"/>
  <c r="AY770" i="1"/>
  <c r="AY771" i="1"/>
  <c r="AY772" i="1"/>
  <c r="AY773" i="1"/>
  <c r="AY774" i="1"/>
  <c r="AY775" i="1"/>
  <c r="AY776" i="1"/>
  <c r="AY777" i="1"/>
  <c r="AY778" i="1"/>
  <c r="AY779" i="1"/>
  <c r="AY780" i="1"/>
  <c r="AY781" i="1"/>
  <c r="AY782" i="1"/>
  <c r="AY783" i="1"/>
  <c r="AY784" i="1"/>
  <c r="AY785" i="1"/>
  <c r="AY786" i="1"/>
  <c r="AY787" i="1"/>
  <c r="AY788" i="1"/>
  <c r="AY789" i="1"/>
  <c r="AY790" i="1"/>
  <c r="AY791" i="1"/>
  <c r="AY792" i="1"/>
  <c r="AY793" i="1"/>
  <c r="AY794" i="1"/>
  <c r="AY795" i="1"/>
  <c r="AY796" i="1"/>
  <c r="AY797" i="1"/>
  <c r="AY798" i="1"/>
  <c r="AY799" i="1"/>
  <c r="AY800" i="1"/>
  <c r="AY801" i="1"/>
  <c r="AY802" i="1"/>
  <c r="AY803" i="1"/>
  <c r="AY804" i="1"/>
  <c r="AY805" i="1"/>
  <c r="AY806" i="1"/>
  <c r="AY807" i="1"/>
  <c r="AY808" i="1"/>
  <c r="AY809" i="1"/>
  <c r="AY810" i="1"/>
  <c r="AY811" i="1"/>
  <c r="AY812" i="1"/>
  <c r="AY813" i="1"/>
  <c r="AY814" i="1"/>
  <c r="AY815" i="1"/>
  <c r="AY816" i="1"/>
  <c r="AY817" i="1"/>
  <c r="AY818" i="1"/>
  <c r="AY819" i="1"/>
  <c r="AY820" i="1"/>
  <c r="AY821" i="1"/>
  <c r="AY822" i="1"/>
  <c r="AY823" i="1"/>
  <c r="AY824" i="1"/>
  <c r="AY825" i="1"/>
  <c r="AY826" i="1"/>
  <c r="AY827" i="1"/>
  <c r="AY828" i="1"/>
  <c r="AY829" i="1"/>
  <c r="AY830" i="1"/>
  <c r="AY831" i="1"/>
  <c r="AY832" i="1"/>
  <c r="AY833" i="1"/>
  <c r="AY834" i="1"/>
  <c r="AY835" i="1"/>
  <c r="AY836" i="1"/>
  <c r="AY837" i="1"/>
  <c r="AY838" i="1"/>
  <c r="AY839" i="1"/>
  <c r="AY840" i="1"/>
  <c r="AY841" i="1"/>
  <c r="AY842" i="1"/>
  <c r="AY843" i="1"/>
  <c r="AY844" i="1"/>
  <c r="AY845" i="1"/>
  <c r="AY846" i="1"/>
  <c r="AY847" i="1"/>
  <c r="AY848" i="1"/>
  <c r="AY849" i="1"/>
  <c r="AY850" i="1"/>
  <c r="AY851" i="1"/>
  <c r="AY852" i="1"/>
  <c r="AY853" i="1"/>
  <c r="AY854" i="1"/>
  <c r="AY855" i="1"/>
  <c r="AY856" i="1"/>
  <c r="AY857" i="1"/>
  <c r="AY858" i="1"/>
  <c r="AY859" i="1"/>
  <c r="AY860" i="1"/>
  <c r="AY861" i="1"/>
  <c r="AY862" i="1"/>
  <c r="AY863" i="1"/>
  <c r="AY864" i="1"/>
  <c r="AY865" i="1"/>
  <c r="AY866" i="1"/>
  <c r="AY867" i="1"/>
  <c r="AY868" i="1"/>
  <c r="AY869" i="1"/>
  <c r="AY870" i="1"/>
  <c r="AY871" i="1"/>
  <c r="AY872" i="1"/>
  <c r="AY873" i="1"/>
  <c r="AY874" i="1"/>
  <c r="AY875" i="1"/>
  <c r="AY876" i="1"/>
  <c r="AY877" i="1"/>
  <c r="AY878" i="1"/>
  <c r="AY879" i="1"/>
  <c r="AY880" i="1"/>
  <c r="AY881" i="1"/>
  <c r="AY882" i="1"/>
  <c r="AY883" i="1"/>
  <c r="AY884" i="1"/>
  <c r="AY885" i="1"/>
  <c r="AY886" i="1"/>
  <c r="AY887" i="1"/>
  <c r="AY888" i="1"/>
  <c r="AY889" i="1"/>
  <c r="AY890" i="1"/>
  <c r="AY891" i="1"/>
  <c r="AY892" i="1"/>
  <c r="AY893" i="1"/>
  <c r="AY894" i="1"/>
  <c r="AY895" i="1"/>
  <c r="AY896" i="1"/>
  <c r="AY897" i="1"/>
  <c r="AY898" i="1"/>
  <c r="AY899" i="1"/>
  <c r="AY900" i="1"/>
  <c r="AY901" i="1"/>
  <c r="AY902" i="1"/>
  <c r="AY903" i="1"/>
  <c r="AY904" i="1"/>
  <c r="AY905" i="1"/>
  <c r="AY906" i="1"/>
  <c r="AY907" i="1"/>
  <c r="AY908" i="1"/>
  <c r="AY909" i="1"/>
  <c r="AY910" i="1"/>
  <c r="AY911" i="1"/>
  <c r="AY912" i="1"/>
  <c r="AY913" i="1"/>
  <c r="AY914" i="1"/>
  <c r="AY915" i="1"/>
  <c r="AY916" i="1"/>
  <c r="AY917" i="1"/>
  <c r="AY918" i="1"/>
  <c r="AY919" i="1"/>
  <c r="AY920" i="1"/>
  <c r="AY921" i="1"/>
  <c r="AY922" i="1"/>
  <c r="AY923" i="1"/>
  <c r="AY924" i="1"/>
  <c r="AY925" i="1"/>
  <c r="AY926" i="1"/>
  <c r="AY927" i="1"/>
  <c r="AY928" i="1"/>
  <c r="AY929" i="1"/>
  <c r="AY930" i="1"/>
  <c r="AY931" i="1"/>
  <c r="AY932" i="1"/>
  <c r="AY933" i="1"/>
  <c r="AY934" i="1"/>
  <c r="AY935" i="1"/>
  <c r="AY936" i="1"/>
  <c r="AY937" i="1"/>
  <c r="AY938" i="1"/>
  <c r="AY939" i="1"/>
  <c r="AY940" i="1"/>
  <c r="AY941" i="1"/>
  <c r="AY942" i="1"/>
  <c r="AY943" i="1"/>
  <c r="AY944" i="1"/>
  <c r="AY945" i="1"/>
  <c r="AY946" i="1"/>
  <c r="AY947" i="1"/>
  <c r="AY948" i="1"/>
  <c r="AY949" i="1"/>
  <c r="AY950" i="1"/>
  <c r="AY951" i="1"/>
  <c r="AY952" i="1"/>
  <c r="AY953" i="1"/>
  <c r="AY954" i="1"/>
  <c r="AY955" i="1"/>
  <c r="AY956" i="1"/>
  <c r="AY957" i="1"/>
  <c r="AY958" i="1"/>
  <c r="AY959" i="1"/>
  <c r="AY960" i="1"/>
  <c r="AY961" i="1"/>
  <c r="AY962" i="1"/>
  <c r="AY963" i="1"/>
  <c r="AY964" i="1"/>
  <c r="AY965" i="1"/>
  <c r="AY966" i="1"/>
  <c r="AY967" i="1"/>
  <c r="AY968" i="1"/>
  <c r="AY969" i="1"/>
  <c r="AY970" i="1"/>
  <c r="AY971" i="1"/>
  <c r="AY972" i="1"/>
  <c r="AY973" i="1"/>
  <c r="AY974" i="1"/>
  <c r="AY975" i="1"/>
  <c r="AY976" i="1"/>
  <c r="AY977" i="1"/>
  <c r="AY978" i="1"/>
  <c r="AY979" i="1"/>
  <c r="AY980" i="1"/>
  <c r="AY981" i="1"/>
  <c r="AY982" i="1"/>
  <c r="AY983" i="1"/>
  <c r="AY984" i="1"/>
  <c r="AY985" i="1"/>
  <c r="AY986" i="1"/>
  <c r="AY987" i="1"/>
  <c r="AY988" i="1"/>
  <c r="AY989" i="1"/>
  <c r="AY990" i="1"/>
  <c r="AY991" i="1"/>
  <c r="AY992" i="1"/>
  <c r="AY993" i="1"/>
  <c r="AY994" i="1"/>
  <c r="AY995" i="1"/>
  <c r="AY996" i="1"/>
  <c r="AY997" i="1"/>
  <c r="AY998" i="1"/>
  <c r="AY999" i="1"/>
  <c r="AY1000" i="1"/>
  <c r="AY1001" i="1"/>
  <c r="AY1002" i="1"/>
  <c r="AY1003" i="1"/>
  <c r="AY1004" i="1"/>
  <c r="AY1005" i="1"/>
  <c r="AY1006" i="1"/>
  <c r="AY1007" i="1"/>
  <c r="AY1008" i="1"/>
  <c r="AY1009" i="1"/>
  <c r="AY1010" i="1"/>
  <c r="AY1011" i="1"/>
  <c r="AY1012" i="1"/>
  <c r="AY1013" i="1"/>
  <c r="AY1014" i="1"/>
  <c r="AY1015" i="1"/>
  <c r="AY1016" i="1"/>
  <c r="AY1017" i="1"/>
  <c r="AY1018" i="1"/>
  <c r="AY1019" i="1"/>
  <c r="AY1020" i="1"/>
  <c r="AY1021" i="1"/>
  <c r="AY1022" i="1"/>
  <c r="AY1023" i="1"/>
  <c r="AY1024" i="1"/>
  <c r="AY1025" i="1"/>
  <c r="AY1026" i="1"/>
  <c r="AY1027" i="1"/>
  <c r="AY1028" i="1"/>
  <c r="AY1029" i="1"/>
  <c r="AY1030" i="1"/>
  <c r="AY1031" i="1"/>
  <c r="AY1032" i="1"/>
  <c r="AY1033" i="1"/>
  <c r="AY1034" i="1"/>
  <c r="AY1035" i="1"/>
  <c r="AY1036" i="1"/>
  <c r="AY1037" i="1"/>
  <c r="AY1038" i="1"/>
  <c r="AY1039" i="1"/>
  <c r="AY1040" i="1"/>
  <c r="AY1041" i="1"/>
  <c r="AY1042" i="1"/>
  <c r="AY1043" i="1"/>
  <c r="AY1044" i="1"/>
  <c r="AY1045" i="1"/>
  <c r="AY1046" i="1"/>
  <c r="AY1047" i="1"/>
  <c r="AY1048" i="1"/>
  <c r="AY1049" i="1"/>
  <c r="AY1050" i="1"/>
  <c r="AY1051" i="1"/>
  <c r="AY1052" i="1"/>
  <c r="AY1053" i="1"/>
  <c r="AY1054" i="1"/>
  <c r="AY1055" i="1"/>
  <c r="AY1056" i="1"/>
  <c r="AY1057" i="1"/>
  <c r="AY1058" i="1"/>
  <c r="AY1059" i="1"/>
  <c r="AY1060" i="1"/>
  <c r="AY1061" i="1"/>
  <c r="AY1062" i="1"/>
  <c r="AY1063" i="1"/>
  <c r="AY1064" i="1"/>
  <c r="AY1065" i="1"/>
  <c r="AY1066" i="1"/>
  <c r="AY1067" i="1"/>
  <c r="AY1068" i="1"/>
  <c r="AY1069" i="1"/>
  <c r="AY1070" i="1"/>
  <c r="AY1071" i="1"/>
  <c r="AY1072" i="1"/>
  <c r="AY1073" i="1"/>
  <c r="AY1074" i="1"/>
  <c r="AY1075" i="1"/>
  <c r="AY1076" i="1"/>
  <c r="AY1077" i="1"/>
  <c r="AY1078" i="1"/>
  <c r="AY1079" i="1"/>
  <c r="AY1080" i="1"/>
  <c r="AY1081" i="1"/>
  <c r="AY1082" i="1"/>
  <c r="AY1083" i="1"/>
  <c r="AY1084" i="1"/>
  <c r="AY1085" i="1"/>
  <c r="AY1086" i="1"/>
  <c r="AY1087" i="1"/>
  <c r="AY1088" i="1"/>
  <c r="AY1089" i="1"/>
  <c r="AY1090" i="1"/>
  <c r="AY1091" i="1"/>
  <c r="AY1092" i="1"/>
  <c r="AY1093" i="1"/>
  <c r="AY1094" i="1"/>
  <c r="AY1095" i="1"/>
  <c r="AY1096" i="1"/>
  <c r="AY1097" i="1"/>
  <c r="AY1098" i="1"/>
  <c r="AY1099" i="1"/>
  <c r="AY1100" i="1"/>
  <c r="AY1101" i="1"/>
  <c r="AY1102" i="1"/>
  <c r="AY1103" i="1"/>
  <c r="AY1104" i="1"/>
  <c r="AY1105" i="1"/>
  <c r="AY1106" i="1"/>
  <c r="AY1107" i="1"/>
  <c r="AY1108" i="1"/>
  <c r="AY1109" i="1"/>
  <c r="AY1110" i="1"/>
  <c r="AY1111" i="1"/>
  <c r="AY1112" i="1"/>
  <c r="AY1113" i="1"/>
  <c r="AY1114" i="1"/>
  <c r="AY1115" i="1"/>
  <c r="AY1116" i="1"/>
  <c r="AY1117" i="1"/>
  <c r="AY1118" i="1"/>
  <c r="AY1119" i="1"/>
  <c r="AY1120" i="1"/>
  <c r="AY1121" i="1"/>
  <c r="AY1122" i="1"/>
  <c r="AY1123" i="1"/>
  <c r="AY1124" i="1"/>
  <c r="AY1125" i="1"/>
  <c r="AY1126" i="1"/>
  <c r="AY1127" i="1"/>
  <c r="AY1128" i="1"/>
  <c r="AY1129" i="1"/>
  <c r="AY1130" i="1"/>
  <c r="AY1131" i="1"/>
  <c r="AY1132" i="1"/>
  <c r="AY1133" i="1"/>
  <c r="AY1134" i="1"/>
  <c r="AY1135" i="1"/>
  <c r="AY1136" i="1"/>
  <c r="AY1137" i="1"/>
  <c r="AY1138" i="1"/>
  <c r="AY1139" i="1"/>
  <c r="AY1140" i="1"/>
  <c r="AY1141" i="1"/>
  <c r="AY1142" i="1"/>
  <c r="AY1143" i="1"/>
  <c r="AY1144" i="1"/>
  <c r="AY1145" i="1"/>
  <c r="AY1146" i="1"/>
  <c r="AY1147" i="1"/>
  <c r="AY1148" i="1"/>
  <c r="AY1149" i="1"/>
  <c r="AY1150" i="1"/>
  <c r="AY1151" i="1"/>
  <c r="AY1152" i="1"/>
  <c r="AY1153" i="1"/>
  <c r="AY1154" i="1"/>
  <c r="AY1155" i="1"/>
  <c r="AY1156" i="1"/>
  <c r="AY1157" i="1"/>
  <c r="AY1158" i="1"/>
  <c r="AY1159" i="1"/>
  <c r="AY1160" i="1"/>
  <c r="AY1161" i="1"/>
  <c r="AY1162" i="1"/>
  <c r="AY1163" i="1"/>
  <c r="AY1164" i="1"/>
  <c r="AY1165" i="1"/>
  <c r="AY1166" i="1"/>
  <c r="AY1167" i="1"/>
  <c r="AY1168" i="1"/>
  <c r="AY1169" i="1"/>
  <c r="AY1170" i="1"/>
  <c r="AY1171" i="1"/>
  <c r="AY1172" i="1"/>
  <c r="AY1173" i="1"/>
  <c r="AY1174" i="1"/>
  <c r="AY1175" i="1"/>
  <c r="AY1176" i="1"/>
  <c r="AY1177" i="1"/>
  <c r="AY1178" i="1"/>
  <c r="AY1179" i="1"/>
  <c r="AY1180" i="1"/>
  <c r="AY1181" i="1"/>
  <c r="AY1182" i="1"/>
  <c r="AY1183" i="1"/>
  <c r="AY1184" i="1"/>
  <c r="AY1185" i="1"/>
  <c r="AY1186" i="1"/>
  <c r="AY1187" i="1"/>
  <c r="AY1188" i="1"/>
  <c r="AY1189" i="1"/>
  <c r="AY1190" i="1"/>
  <c r="AY1191" i="1"/>
  <c r="AY1192" i="1"/>
  <c r="AY1193" i="1"/>
  <c r="AY1194" i="1"/>
  <c r="AY1195" i="1"/>
  <c r="AY1196" i="1"/>
  <c r="AY1197" i="1"/>
  <c r="AY1198" i="1"/>
  <c r="AY1199" i="1"/>
  <c r="AY1200" i="1"/>
  <c r="AY1201" i="1"/>
  <c r="AY1202" i="1"/>
  <c r="AY1203" i="1"/>
  <c r="AY1204" i="1"/>
  <c r="AY1205" i="1"/>
  <c r="AY1206" i="1"/>
  <c r="AY1207" i="1"/>
  <c r="AY1208" i="1"/>
  <c r="AY1209" i="1"/>
  <c r="AY1210" i="1"/>
  <c r="AY1211" i="1"/>
  <c r="AY1212" i="1"/>
  <c r="AY1213" i="1"/>
  <c r="AY1214" i="1"/>
  <c r="AY1215" i="1"/>
  <c r="AY1216" i="1"/>
  <c r="AY1217" i="1"/>
  <c r="AY1218" i="1"/>
  <c r="AY1219" i="1"/>
  <c r="AY1220" i="1"/>
  <c r="AY1221" i="1"/>
  <c r="AY1222" i="1"/>
  <c r="AY1223" i="1"/>
  <c r="AY1224" i="1"/>
  <c r="AY1225" i="1"/>
  <c r="AY1226" i="1"/>
  <c r="AY1227" i="1"/>
  <c r="AY1228" i="1"/>
  <c r="AY1229" i="1"/>
  <c r="AY1230" i="1"/>
  <c r="AY1231" i="1"/>
  <c r="AY1232" i="1"/>
  <c r="AY1233" i="1"/>
  <c r="AY1234" i="1"/>
  <c r="AY1235" i="1"/>
  <c r="AY1236" i="1"/>
  <c r="AY1237" i="1"/>
  <c r="AY1238" i="1"/>
  <c r="AY1239" i="1"/>
  <c r="AY1240" i="1"/>
  <c r="AY1241" i="1"/>
  <c r="AY1242" i="1"/>
  <c r="AY1243" i="1"/>
  <c r="AY1244" i="1"/>
  <c r="AY1245" i="1"/>
  <c r="AY1246" i="1"/>
  <c r="AY1247" i="1"/>
  <c r="AY1248" i="1"/>
  <c r="AY1249" i="1"/>
  <c r="AY1250" i="1"/>
  <c r="AY1251" i="1"/>
  <c r="AY1252" i="1"/>
  <c r="AY1253" i="1"/>
  <c r="AY1254" i="1"/>
  <c r="AY1255" i="1"/>
  <c r="AY1256" i="1"/>
  <c r="AY1257" i="1"/>
  <c r="AY1258" i="1"/>
  <c r="AY1259" i="1"/>
  <c r="AY1260" i="1"/>
  <c r="AY1261" i="1"/>
  <c r="AY1262" i="1"/>
  <c r="AY1263" i="1"/>
  <c r="AY1264" i="1"/>
  <c r="AY1265" i="1"/>
  <c r="AY1266" i="1"/>
  <c r="AY1267" i="1"/>
  <c r="AY1268" i="1"/>
  <c r="AY1269" i="1"/>
  <c r="AY1270" i="1"/>
  <c r="AY1271" i="1"/>
  <c r="AY1272" i="1"/>
  <c r="AY1273" i="1"/>
  <c r="AY1274" i="1"/>
  <c r="AY1275" i="1"/>
  <c r="AY1276" i="1"/>
  <c r="AY1277" i="1"/>
  <c r="AY1278" i="1"/>
  <c r="AY1279" i="1"/>
  <c r="AY1280" i="1"/>
  <c r="AY1281" i="1"/>
  <c r="AY1282" i="1"/>
  <c r="AY1283" i="1"/>
  <c r="AY1284" i="1"/>
  <c r="AY1285" i="1"/>
  <c r="AY1286" i="1"/>
  <c r="AY1287" i="1"/>
  <c r="AY1288" i="1"/>
  <c r="AY1289" i="1"/>
  <c r="AY1290" i="1"/>
  <c r="AY1291" i="1"/>
  <c r="AY1292" i="1"/>
  <c r="AY1293" i="1"/>
  <c r="AY1294" i="1"/>
  <c r="AY1295" i="1"/>
  <c r="AY1296" i="1"/>
  <c r="AY1297" i="1"/>
  <c r="AY1298" i="1"/>
  <c r="AY1299" i="1"/>
  <c r="AY1300" i="1"/>
  <c r="AY1301" i="1"/>
  <c r="AY1302" i="1"/>
  <c r="AY1303" i="1"/>
  <c r="AY1304" i="1"/>
  <c r="AY1305" i="1"/>
  <c r="AY1306" i="1"/>
  <c r="AY1307" i="1"/>
  <c r="AY1308" i="1"/>
  <c r="AY1309" i="1"/>
  <c r="AY1310" i="1"/>
  <c r="AY1311" i="1"/>
  <c r="AY1312" i="1"/>
  <c r="AY1313" i="1"/>
  <c r="AY1314" i="1"/>
  <c r="AY1315" i="1"/>
  <c r="AY1316" i="1"/>
  <c r="AY1317" i="1"/>
  <c r="AY1318" i="1"/>
  <c r="AY1319" i="1"/>
  <c r="AY1320" i="1"/>
  <c r="AY1321" i="1"/>
  <c r="AY1322" i="1"/>
  <c r="AY1323" i="1"/>
  <c r="AY1324" i="1"/>
  <c r="AY1325" i="1"/>
  <c r="AY1326" i="1"/>
  <c r="AY1327" i="1"/>
  <c r="AY1328" i="1"/>
  <c r="AY1329" i="1"/>
  <c r="AY1330" i="1"/>
  <c r="AY1331" i="1"/>
  <c r="AY1332" i="1"/>
  <c r="AY1333" i="1"/>
  <c r="AY1334" i="1"/>
  <c r="AY1335" i="1"/>
  <c r="AY1336" i="1"/>
  <c r="AY1337" i="1"/>
  <c r="AY1338" i="1"/>
  <c r="AY1339" i="1"/>
  <c r="AY1340" i="1"/>
  <c r="AY1341" i="1"/>
  <c r="AY1342" i="1"/>
  <c r="AY1343" i="1"/>
  <c r="AY1344" i="1"/>
  <c r="AY1345" i="1"/>
  <c r="AY1346" i="1"/>
  <c r="AY1347" i="1"/>
  <c r="AY1348" i="1"/>
  <c r="AY1349" i="1"/>
  <c r="AY1350" i="1"/>
  <c r="AY1351" i="1"/>
  <c r="AY1352" i="1"/>
  <c r="AY1353" i="1"/>
  <c r="AY1354" i="1"/>
  <c r="AY1355" i="1"/>
  <c r="AY1356" i="1"/>
  <c r="AY1357" i="1"/>
  <c r="AY1358" i="1"/>
  <c r="AY1359" i="1"/>
  <c r="AY1360" i="1"/>
  <c r="AY1361" i="1"/>
  <c r="AY1362" i="1"/>
  <c r="AY1363" i="1"/>
  <c r="AY1364" i="1"/>
  <c r="AY1365" i="1"/>
  <c r="AY1366" i="1"/>
  <c r="AY1367" i="1"/>
  <c r="AY1368" i="1"/>
  <c r="AY1369" i="1"/>
  <c r="AY1370" i="1"/>
  <c r="AY1371" i="1"/>
  <c r="AY1372" i="1"/>
  <c r="AY1373" i="1"/>
  <c r="AY1374" i="1"/>
  <c r="AY1375" i="1"/>
  <c r="AY1376" i="1"/>
  <c r="AY1377" i="1"/>
  <c r="AY1378" i="1"/>
  <c r="AY1379" i="1"/>
  <c r="AY1380" i="1"/>
  <c r="AY1381" i="1"/>
  <c r="AY1382" i="1"/>
  <c r="AY1383" i="1"/>
  <c r="AY1384" i="1"/>
  <c r="AY1385" i="1"/>
  <c r="AY1386" i="1"/>
  <c r="AY1387" i="1"/>
  <c r="AY1388" i="1"/>
  <c r="AY1389" i="1"/>
  <c r="AY1390" i="1"/>
  <c r="AY1391" i="1"/>
  <c r="AY1392" i="1"/>
  <c r="AY1393" i="1"/>
  <c r="AY1394" i="1"/>
  <c r="AY1395" i="1"/>
  <c r="AY1396" i="1"/>
  <c r="AY1397" i="1"/>
  <c r="AY1398" i="1"/>
  <c r="AY1399" i="1"/>
  <c r="AY1400" i="1"/>
  <c r="AY1401" i="1"/>
  <c r="AY1402" i="1"/>
  <c r="AY1403" i="1"/>
  <c r="AY1404" i="1"/>
  <c r="AY1405" i="1"/>
  <c r="AY1406" i="1"/>
  <c r="AY1407" i="1"/>
  <c r="AY1408" i="1"/>
  <c r="AY1409" i="1"/>
  <c r="AY1410" i="1"/>
  <c r="AY1411" i="1"/>
  <c r="AY1412" i="1"/>
  <c r="AY1413" i="1"/>
  <c r="AY1414" i="1"/>
  <c r="AY1415" i="1"/>
  <c r="AY1416" i="1"/>
  <c r="AY1417" i="1"/>
  <c r="AY1418" i="1"/>
  <c r="AY1419" i="1"/>
  <c r="AY1420" i="1"/>
  <c r="AY1421" i="1"/>
  <c r="AY1422" i="1"/>
  <c r="AY1423" i="1"/>
  <c r="AY1424" i="1"/>
  <c r="AY1425" i="1"/>
  <c r="AY1426" i="1"/>
  <c r="AY1427" i="1"/>
  <c r="AY1428" i="1"/>
  <c r="AY1429" i="1"/>
  <c r="AY1430" i="1"/>
  <c r="AY1431" i="1"/>
  <c r="AY1432" i="1"/>
  <c r="AY1433" i="1"/>
  <c r="AY1434" i="1"/>
  <c r="AY1435" i="1"/>
  <c r="AY1436" i="1"/>
  <c r="AY1437" i="1"/>
  <c r="AY1438" i="1"/>
  <c r="AY1439" i="1"/>
  <c r="AY1440" i="1"/>
  <c r="AY1441" i="1"/>
  <c r="AY1442" i="1"/>
  <c r="AY1443" i="1"/>
  <c r="AY1444" i="1"/>
  <c r="AY1445" i="1"/>
  <c r="AY1446" i="1"/>
  <c r="AY1447" i="1"/>
  <c r="AY1448" i="1"/>
  <c r="AY1449" i="1"/>
  <c r="AY1450" i="1"/>
  <c r="AY1451" i="1"/>
  <c r="AY1452" i="1"/>
  <c r="AY1453" i="1"/>
  <c r="AY1454" i="1"/>
  <c r="AY1455" i="1"/>
  <c r="AY1456" i="1"/>
  <c r="AY1457" i="1"/>
  <c r="AY1458" i="1"/>
  <c r="AY1459" i="1"/>
  <c r="AY1460" i="1"/>
  <c r="AY1461" i="1"/>
  <c r="AY1462" i="1"/>
  <c r="AY1463" i="1"/>
  <c r="AY1464" i="1"/>
  <c r="AY1465" i="1"/>
  <c r="AY1466" i="1"/>
  <c r="AY1467" i="1"/>
  <c r="AY1468" i="1"/>
  <c r="AY1469" i="1"/>
  <c r="AY1470" i="1"/>
  <c r="AY1471" i="1"/>
  <c r="AY1472" i="1"/>
  <c r="AY1473" i="1"/>
  <c r="AY1474" i="1"/>
  <c r="AY1475" i="1"/>
  <c r="AY1476" i="1"/>
  <c r="AY1477" i="1"/>
  <c r="AY1478" i="1"/>
  <c r="AY1479" i="1"/>
  <c r="AY1480" i="1"/>
  <c r="AY1481" i="1"/>
  <c r="AY1482" i="1"/>
  <c r="AY1483" i="1"/>
  <c r="AY1484" i="1"/>
  <c r="AY1485" i="1"/>
  <c r="AY1486" i="1"/>
  <c r="AY1487" i="1"/>
  <c r="AY1488" i="1"/>
  <c r="AY1489" i="1"/>
  <c r="AY1490" i="1"/>
  <c r="AY1491" i="1"/>
  <c r="AY1492" i="1"/>
  <c r="AY1493" i="1"/>
  <c r="AY1494" i="1"/>
  <c r="AY1495" i="1"/>
  <c r="AY1496" i="1"/>
  <c r="AY1497" i="1"/>
  <c r="AY1498" i="1"/>
  <c r="AY1499" i="1"/>
  <c r="AY1500" i="1"/>
  <c r="AV12" i="1"/>
  <c r="AV13" i="1"/>
  <c r="AV14" i="1"/>
  <c r="AV15" i="1"/>
  <c r="AV16" i="1"/>
  <c r="AV17" i="1"/>
  <c r="AV18" i="1"/>
  <c r="AV19" i="1"/>
  <c r="AV20" i="1"/>
  <c r="AV21" i="1"/>
  <c r="AV22" i="1"/>
  <c r="AV23" i="1"/>
  <c r="AV24" i="1"/>
  <c r="AV25" i="1"/>
  <c r="AV26" i="1"/>
  <c r="AV27" i="1"/>
  <c r="AV28" i="1"/>
  <c r="AV29" i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68" i="1"/>
  <c r="AV69" i="1"/>
  <c r="AV70" i="1"/>
  <c r="AV71" i="1"/>
  <c r="AV72" i="1"/>
  <c r="AV73" i="1"/>
  <c r="AV74" i="1"/>
  <c r="AV75" i="1"/>
  <c r="AV76" i="1"/>
  <c r="AV77" i="1"/>
  <c r="AV78" i="1"/>
  <c r="AV79" i="1"/>
  <c r="AV80" i="1"/>
  <c r="AV81" i="1"/>
  <c r="AV82" i="1"/>
  <c r="AV83" i="1"/>
  <c r="AV84" i="1"/>
  <c r="AV85" i="1"/>
  <c r="AV86" i="1"/>
  <c r="AV87" i="1"/>
  <c r="AV88" i="1"/>
  <c r="AV89" i="1"/>
  <c r="AV90" i="1"/>
  <c r="AV91" i="1"/>
  <c r="AV92" i="1"/>
  <c r="AV93" i="1"/>
  <c r="AV94" i="1"/>
  <c r="AV95" i="1"/>
  <c r="AV96" i="1"/>
  <c r="AV97" i="1"/>
  <c r="AV98" i="1"/>
  <c r="AV99" i="1"/>
  <c r="AV100" i="1"/>
  <c r="AV101" i="1"/>
  <c r="AV102" i="1"/>
  <c r="AV103" i="1"/>
  <c r="AV104" i="1"/>
  <c r="AV105" i="1"/>
  <c r="AV106" i="1"/>
  <c r="AV107" i="1"/>
  <c r="AV108" i="1"/>
  <c r="AV109" i="1"/>
  <c r="AV110" i="1"/>
  <c r="AV111" i="1"/>
  <c r="AV112" i="1"/>
  <c r="AV113" i="1"/>
  <c r="AV114" i="1"/>
  <c r="AV115" i="1"/>
  <c r="AV116" i="1"/>
  <c r="AV117" i="1"/>
  <c r="AV118" i="1"/>
  <c r="AV119" i="1"/>
  <c r="AV120" i="1"/>
  <c r="AV121" i="1"/>
  <c r="AV122" i="1"/>
  <c r="AV123" i="1"/>
  <c r="AV124" i="1"/>
  <c r="AV125" i="1"/>
  <c r="AV126" i="1"/>
  <c r="AV127" i="1"/>
  <c r="AV128" i="1"/>
  <c r="AV129" i="1"/>
  <c r="AV130" i="1"/>
  <c r="AV131" i="1"/>
  <c r="AV132" i="1"/>
  <c r="AV133" i="1"/>
  <c r="AV134" i="1"/>
  <c r="AV135" i="1"/>
  <c r="AV136" i="1"/>
  <c r="AV137" i="1"/>
  <c r="AV138" i="1"/>
  <c r="AV139" i="1"/>
  <c r="AV140" i="1"/>
  <c r="AV141" i="1"/>
  <c r="AV142" i="1"/>
  <c r="AV143" i="1"/>
  <c r="AV144" i="1"/>
  <c r="AV145" i="1"/>
  <c r="AV146" i="1"/>
  <c r="AV147" i="1"/>
  <c r="AV148" i="1"/>
  <c r="AV149" i="1"/>
  <c r="AV150" i="1"/>
  <c r="AV151" i="1"/>
  <c r="AV152" i="1"/>
  <c r="AV153" i="1"/>
  <c r="AV154" i="1"/>
  <c r="AV155" i="1"/>
  <c r="AV156" i="1"/>
  <c r="AV157" i="1"/>
  <c r="AV158" i="1"/>
  <c r="AV159" i="1"/>
  <c r="AV160" i="1"/>
  <c r="AV161" i="1"/>
  <c r="AV162" i="1"/>
  <c r="AV163" i="1"/>
  <c r="AV164" i="1"/>
  <c r="AV165" i="1"/>
  <c r="AV166" i="1"/>
  <c r="AV167" i="1"/>
  <c r="AV168" i="1"/>
  <c r="AV169" i="1"/>
  <c r="AV170" i="1"/>
  <c r="AV171" i="1"/>
  <c r="AV172" i="1"/>
  <c r="AV173" i="1"/>
  <c r="AV174" i="1"/>
  <c r="AV175" i="1"/>
  <c r="AV176" i="1"/>
  <c r="AV177" i="1"/>
  <c r="AV178" i="1"/>
  <c r="AV179" i="1"/>
  <c r="AV180" i="1"/>
  <c r="AV181" i="1"/>
  <c r="AV182" i="1"/>
  <c r="AV183" i="1"/>
  <c r="AV184" i="1"/>
  <c r="AV185" i="1"/>
  <c r="AV186" i="1"/>
  <c r="AV187" i="1"/>
  <c r="AV188" i="1"/>
  <c r="AV189" i="1"/>
  <c r="AV190" i="1"/>
  <c r="AV191" i="1"/>
  <c r="AV192" i="1"/>
  <c r="AV193" i="1"/>
  <c r="AV194" i="1"/>
  <c r="AV195" i="1"/>
  <c r="AV196" i="1"/>
  <c r="AV197" i="1"/>
  <c r="AV198" i="1"/>
  <c r="AV199" i="1"/>
  <c r="AV200" i="1"/>
  <c r="AV201" i="1"/>
  <c r="AV202" i="1"/>
  <c r="AV203" i="1"/>
  <c r="AV204" i="1"/>
  <c r="AV205" i="1"/>
  <c r="AV206" i="1"/>
  <c r="AV207" i="1"/>
  <c r="AV208" i="1"/>
  <c r="AV209" i="1"/>
  <c r="AV210" i="1"/>
  <c r="AV211" i="1"/>
  <c r="AV212" i="1"/>
  <c r="AV213" i="1"/>
  <c r="AV214" i="1"/>
  <c r="AV215" i="1"/>
  <c r="AV216" i="1"/>
  <c r="AV217" i="1"/>
  <c r="AV218" i="1"/>
  <c r="AV219" i="1"/>
  <c r="AV220" i="1"/>
  <c r="AV221" i="1"/>
  <c r="AV222" i="1"/>
  <c r="AV223" i="1"/>
  <c r="AV224" i="1"/>
  <c r="AV225" i="1"/>
  <c r="AV226" i="1"/>
  <c r="AV227" i="1"/>
  <c r="AV228" i="1"/>
  <c r="AV229" i="1"/>
  <c r="AV230" i="1"/>
  <c r="AV231" i="1"/>
  <c r="AV232" i="1"/>
  <c r="AV233" i="1"/>
  <c r="AV234" i="1"/>
  <c r="AV235" i="1"/>
  <c r="AV236" i="1"/>
  <c r="AV237" i="1"/>
  <c r="AV238" i="1"/>
  <c r="AV239" i="1"/>
  <c r="AV240" i="1"/>
  <c r="AV241" i="1"/>
  <c r="AV242" i="1"/>
  <c r="AV243" i="1"/>
  <c r="AV244" i="1"/>
  <c r="AV245" i="1"/>
  <c r="AV246" i="1"/>
  <c r="AV247" i="1"/>
  <c r="AV248" i="1"/>
  <c r="AV249" i="1"/>
  <c r="AV250" i="1"/>
  <c r="AV251" i="1"/>
  <c r="AV252" i="1"/>
  <c r="AV253" i="1"/>
  <c r="AV254" i="1"/>
  <c r="AV255" i="1"/>
  <c r="AV256" i="1"/>
  <c r="AV257" i="1"/>
  <c r="AV258" i="1"/>
  <c r="AV259" i="1"/>
  <c r="AV260" i="1"/>
  <c r="AV261" i="1"/>
  <c r="AV262" i="1"/>
  <c r="AV263" i="1"/>
  <c r="AV264" i="1"/>
  <c r="AV265" i="1"/>
  <c r="AV266" i="1"/>
  <c r="AV267" i="1"/>
  <c r="AV268" i="1"/>
  <c r="AV269" i="1"/>
  <c r="AV270" i="1"/>
  <c r="AV271" i="1"/>
  <c r="AV272" i="1"/>
  <c r="AV273" i="1"/>
  <c r="AV274" i="1"/>
  <c r="AV275" i="1"/>
  <c r="AV276" i="1"/>
  <c r="AV277" i="1"/>
  <c r="AV278" i="1"/>
  <c r="AV279" i="1"/>
  <c r="AV280" i="1"/>
  <c r="AV281" i="1"/>
  <c r="AV282" i="1"/>
  <c r="AV283" i="1"/>
  <c r="AV284" i="1"/>
  <c r="AV285" i="1"/>
  <c r="AV286" i="1"/>
  <c r="AV287" i="1"/>
  <c r="AV288" i="1"/>
  <c r="AV289" i="1"/>
  <c r="AV290" i="1"/>
  <c r="AV291" i="1"/>
  <c r="AV292" i="1"/>
  <c r="AV293" i="1"/>
  <c r="AV294" i="1"/>
  <c r="AV295" i="1"/>
  <c r="AV296" i="1"/>
  <c r="AV297" i="1"/>
  <c r="AV298" i="1"/>
  <c r="AV299" i="1"/>
  <c r="AV300" i="1"/>
  <c r="AV301" i="1"/>
  <c r="AV302" i="1"/>
  <c r="AV303" i="1"/>
  <c r="AV304" i="1"/>
  <c r="AV305" i="1"/>
  <c r="AV306" i="1"/>
  <c r="AV307" i="1"/>
  <c r="AV308" i="1"/>
  <c r="AV309" i="1"/>
  <c r="AV310" i="1"/>
  <c r="AV311" i="1"/>
  <c r="AV312" i="1"/>
  <c r="AV313" i="1"/>
  <c r="AV314" i="1"/>
  <c r="AV315" i="1"/>
  <c r="AV316" i="1"/>
  <c r="AV317" i="1"/>
  <c r="AV318" i="1"/>
  <c r="AV319" i="1"/>
  <c r="AV320" i="1"/>
  <c r="AV321" i="1"/>
  <c r="AV322" i="1"/>
  <c r="AV323" i="1"/>
  <c r="AV324" i="1"/>
  <c r="AV325" i="1"/>
  <c r="AV326" i="1"/>
  <c r="AV327" i="1"/>
  <c r="AV328" i="1"/>
  <c r="AV329" i="1"/>
  <c r="AV330" i="1"/>
  <c r="AV331" i="1"/>
  <c r="AV332" i="1"/>
  <c r="AV333" i="1"/>
  <c r="AV334" i="1"/>
  <c r="AV335" i="1"/>
  <c r="AV336" i="1"/>
  <c r="AV337" i="1"/>
  <c r="AV338" i="1"/>
  <c r="AV339" i="1"/>
  <c r="AV340" i="1"/>
  <c r="AV341" i="1"/>
  <c r="AV342" i="1"/>
  <c r="AV343" i="1"/>
  <c r="AV344" i="1"/>
  <c r="AV345" i="1"/>
  <c r="AV346" i="1"/>
  <c r="AV347" i="1"/>
  <c r="AV348" i="1"/>
  <c r="AV349" i="1"/>
  <c r="AV350" i="1"/>
  <c r="AV351" i="1"/>
  <c r="AV352" i="1"/>
  <c r="AV353" i="1"/>
  <c r="AV354" i="1"/>
  <c r="AV355" i="1"/>
  <c r="AV356" i="1"/>
  <c r="AV357" i="1"/>
  <c r="AV358" i="1"/>
  <c r="AV359" i="1"/>
  <c r="AV360" i="1"/>
  <c r="AV361" i="1"/>
  <c r="AV362" i="1"/>
  <c r="AV363" i="1"/>
  <c r="AV364" i="1"/>
  <c r="AV365" i="1"/>
  <c r="AV366" i="1"/>
  <c r="AV367" i="1"/>
  <c r="AV368" i="1"/>
  <c r="AV369" i="1"/>
  <c r="AV370" i="1"/>
  <c r="AV371" i="1"/>
  <c r="AV372" i="1"/>
  <c r="AV373" i="1"/>
  <c r="AV374" i="1"/>
  <c r="AV375" i="1"/>
  <c r="AV376" i="1"/>
  <c r="AV377" i="1"/>
  <c r="AV378" i="1"/>
  <c r="AV379" i="1"/>
  <c r="AV380" i="1"/>
  <c r="AV381" i="1"/>
  <c r="AV382" i="1"/>
  <c r="AV383" i="1"/>
  <c r="AV384" i="1"/>
  <c r="AV385" i="1"/>
  <c r="AV386" i="1"/>
  <c r="AV387" i="1"/>
  <c r="AV388" i="1"/>
  <c r="AV389" i="1"/>
  <c r="AV390" i="1"/>
  <c r="AV391" i="1"/>
  <c r="AV392" i="1"/>
  <c r="AV393" i="1"/>
  <c r="AV394" i="1"/>
  <c r="AV395" i="1"/>
  <c r="AV396" i="1"/>
  <c r="AV397" i="1"/>
  <c r="AV398" i="1"/>
  <c r="AV399" i="1"/>
  <c r="AV400" i="1"/>
  <c r="AV401" i="1"/>
  <c r="AV402" i="1"/>
  <c r="AV403" i="1"/>
  <c r="AV404" i="1"/>
  <c r="AV405" i="1"/>
  <c r="AV406" i="1"/>
  <c r="AV407" i="1"/>
  <c r="AV408" i="1"/>
  <c r="AV409" i="1"/>
  <c r="AV410" i="1"/>
  <c r="AV411" i="1"/>
  <c r="AV412" i="1"/>
  <c r="AV413" i="1"/>
  <c r="AV414" i="1"/>
  <c r="AV415" i="1"/>
  <c r="AV416" i="1"/>
  <c r="AV417" i="1"/>
  <c r="AV418" i="1"/>
  <c r="AV419" i="1"/>
  <c r="AV420" i="1"/>
  <c r="AV421" i="1"/>
  <c r="AV422" i="1"/>
  <c r="AV423" i="1"/>
  <c r="AV424" i="1"/>
  <c r="AV425" i="1"/>
  <c r="AV426" i="1"/>
  <c r="AV427" i="1"/>
  <c r="AV428" i="1"/>
  <c r="AV429" i="1"/>
  <c r="AV430" i="1"/>
  <c r="AV431" i="1"/>
  <c r="AV432" i="1"/>
  <c r="AV433" i="1"/>
  <c r="AV434" i="1"/>
  <c r="AV435" i="1"/>
  <c r="AV436" i="1"/>
  <c r="AV437" i="1"/>
  <c r="AV438" i="1"/>
  <c r="AV439" i="1"/>
  <c r="AV440" i="1"/>
  <c r="AV441" i="1"/>
  <c r="AV442" i="1"/>
  <c r="AV443" i="1"/>
  <c r="AV444" i="1"/>
  <c r="AV445" i="1"/>
  <c r="AV446" i="1"/>
  <c r="AV447" i="1"/>
  <c r="AV448" i="1"/>
  <c r="AV449" i="1"/>
  <c r="AV450" i="1"/>
  <c r="AV451" i="1"/>
  <c r="AV452" i="1"/>
  <c r="AV453" i="1"/>
  <c r="AV454" i="1"/>
  <c r="AV455" i="1"/>
  <c r="AV456" i="1"/>
  <c r="AV457" i="1"/>
  <c r="AV458" i="1"/>
  <c r="AV459" i="1"/>
  <c r="AV460" i="1"/>
  <c r="AV461" i="1"/>
  <c r="AV462" i="1"/>
  <c r="AV463" i="1"/>
  <c r="AV464" i="1"/>
  <c r="AV465" i="1"/>
  <c r="AV466" i="1"/>
  <c r="AV467" i="1"/>
  <c r="AV468" i="1"/>
  <c r="AV469" i="1"/>
  <c r="AV470" i="1"/>
  <c r="AV471" i="1"/>
  <c r="AV472" i="1"/>
  <c r="AV473" i="1"/>
  <c r="AV474" i="1"/>
  <c r="AV475" i="1"/>
  <c r="AV476" i="1"/>
  <c r="AV477" i="1"/>
  <c r="AV478" i="1"/>
  <c r="AV479" i="1"/>
  <c r="AV480" i="1"/>
  <c r="AV481" i="1"/>
  <c r="AV482" i="1"/>
  <c r="AV483" i="1"/>
  <c r="AV484" i="1"/>
  <c r="AV485" i="1"/>
  <c r="AV486" i="1"/>
  <c r="AV487" i="1"/>
  <c r="AV488" i="1"/>
  <c r="AV489" i="1"/>
  <c r="AV490" i="1"/>
  <c r="AV491" i="1"/>
  <c r="AV492" i="1"/>
  <c r="AV493" i="1"/>
  <c r="AV494" i="1"/>
  <c r="AV495" i="1"/>
  <c r="AV496" i="1"/>
  <c r="AV497" i="1"/>
  <c r="AV498" i="1"/>
  <c r="AV499" i="1"/>
  <c r="AV500" i="1"/>
  <c r="AV501" i="1"/>
  <c r="AV502" i="1"/>
  <c r="AV503" i="1"/>
  <c r="AV504" i="1"/>
  <c r="AV505" i="1"/>
  <c r="AV506" i="1"/>
  <c r="AV507" i="1"/>
  <c r="AV508" i="1"/>
  <c r="AV509" i="1"/>
  <c r="AV510" i="1"/>
  <c r="AV511" i="1"/>
  <c r="AV512" i="1"/>
  <c r="AV513" i="1"/>
  <c r="AV514" i="1"/>
  <c r="AV515" i="1"/>
  <c r="AV516" i="1"/>
  <c r="AV517" i="1"/>
  <c r="AV518" i="1"/>
  <c r="AV519" i="1"/>
  <c r="AV520" i="1"/>
  <c r="AV521" i="1"/>
  <c r="AV522" i="1"/>
  <c r="AV523" i="1"/>
  <c r="AV524" i="1"/>
  <c r="AV525" i="1"/>
  <c r="AV526" i="1"/>
  <c r="AV527" i="1"/>
  <c r="AV528" i="1"/>
  <c r="AV529" i="1"/>
  <c r="AV530" i="1"/>
  <c r="AV531" i="1"/>
  <c r="AV532" i="1"/>
  <c r="AV533" i="1"/>
  <c r="AV534" i="1"/>
  <c r="AV535" i="1"/>
  <c r="AV536" i="1"/>
  <c r="AV537" i="1"/>
  <c r="AV538" i="1"/>
  <c r="AV539" i="1"/>
  <c r="AV540" i="1"/>
  <c r="AV541" i="1"/>
  <c r="AV542" i="1"/>
  <c r="AV543" i="1"/>
  <c r="AV544" i="1"/>
  <c r="AV545" i="1"/>
  <c r="AV546" i="1"/>
  <c r="AV547" i="1"/>
  <c r="AV548" i="1"/>
  <c r="AV549" i="1"/>
  <c r="AV550" i="1"/>
  <c r="AV551" i="1"/>
  <c r="AV552" i="1"/>
  <c r="AV553" i="1"/>
  <c r="AV554" i="1"/>
  <c r="AV555" i="1"/>
  <c r="AV556" i="1"/>
  <c r="AV557" i="1"/>
  <c r="AV558" i="1"/>
  <c r="AV559" i="1"/>
  <c r="AV560" i="1"/>
  <c r="AV561" i="1"/>
  <c r="AV562" i="1"/>
  <c r="AV563" i="1"/>
  <c r="AV564" i="1"/>
  <c r="AV565" i="1"/>
  <c r="AV566" i="1"/>
  <c r="AV567" i="1"/>
  <c r="AV568" i="1"/>
  <c r="AV569" i="1"/>
  <c r="AV570" i="1"/>
  <c r="AV571" i="1"/>
  <c r="AV572" i="1"/>
  <c r="AV573" i="1"/>
  <c r="AV574" i="1"/>
  <c r="AV575" i="1"/>
  <c r="AV576" i="1"/>
  <c r="AV577" i="1"/>
  <c r="AV578" i="1"/>
  <c r="AV579" i="1"/>
  <c r="AV580" i="1"/>
  <c r="AV581" i="1"/>
  <c r="AV582" i="1"/>
  <c r="AV583" i="1"/>
  <c r="AV584" i="1"/>
  <c r="AV585" i="1"/>
  <c r="AV586" i="1"/>
  <c r="AV587" i="1"/>
  <c r="AV588" i="1"/>
  <c r="AV589" i="1"/>
  <c r="AV590" i="1"/>
  <c r="AV591" i="1"/>
  <c r="AV592" i="1"/>
  <c r="AV593" i="1"/>
  <c r="AV594" i="1"/>
  <c r="AV595" i="1"/>
  <c r="AV596" i="1"/>
  <c r="AV597" i="1"/>
  <c r="AV598" i="1"/>
  <c r="AV599" i="1"/>
  <c r="AV600" i="1"/>
  <c r="AV601" i="1"/>
  <c r="AV602" i="1"/>
  <c r="AV603" i="1"/>
  <c r="AV604" i="1"/>
  <c r="AV605" i="1"/>
  <c r="AV606" i="1"/>
  <c r="AV607" i="1"/>
  <c r="AV608" i="1"/>
  <c r="AV609" i="1"/>
  <c r="AV610" i="1"/>
  <c r="AV611" i="1"/>
  <c r="AV612" i="1"/>
  <c r="AV613" i="1"/>
  <c r="AV614" i="1"/>
  <c r="AV615" i="1"/>
  <c r="AV616" i="1"/>
  <c r="AV617" i="1"/>
  <c r="AV618" i="1"/>
  <c r="AV619" i="1"/>
  <c r="AV620" i="1"/>
  <c r="AV621" i="1"/>
  <c r="AV622" i="1"/>
  <c r="AV623" i="1"/>
  <c r="AV624" i="1"/>
  <c r="AV625" i="1"/>
  <c r="AV626" i="1"/>
  <c r="AV627" i="1"/>
  <c r="AV628" i="1"/>
  <c r="AV629" i="1"/>
  <c r="AV630" i="1"/>
  <c r="AV631" i="1"/>
  <c r="AV632" i="1"/>
  <c r="AV633" i="1"/>
  <c r="AV634" i="1"/>
  <c r="AV635" i="1"/>
  <c r="AV636" i="1"/>
  <c r="AV637" i="1"/>
  <c r="AV638" i="1"/>
  <c r="AV639" i="1"/>
  <c r="AV640" i="1"/>
  <c r="AV641" i="1"/>
  <c r="AV642" i="1"/>
  <c r="AV643" i="1"/>
  <c r="AV644" i="1"/>
  <c r="AV645" i="1"/>
  <c r="AV646" i="1"/>
  <c r="AV647" i="1"/>
  <c r="AV648" i="1"/>
  <c r="AV649" i="1"/>
  <c r="AV650" i="1"/>
  <c r="AV651" i="1"/>
  <c r="AV652" i="1"/>
  <c r="AV653" i="1"/>
  <c r="AV654" i="1"/>
  <c r="AV655" i="1"/>
  <c r="AV656" i="1"/>
  <c r="AV657" i="1"/>
  <c r="AV658" i="1"/>
  <c r="AV659" i="1"/>
  <c r="AV660" i="1"/>
  <c r="AV661" i="1"/>
  <c r="AV662" i="1"/>
  <c r="AV663" i="1"/>
  <c r="AV664" i="1"/>
  <c r="AV665" i="1"/>
  <c r="AV666" i="1"/>
  <c r="AV667" i="1"/>
  <c r="AV668" i="1"/>
  <c r="AV669" i="1"/>
  <c r="AV670" i="1"/>
  <c r="AV671" i="1"/>
  <c r="AV672" i="1"/>
  <c r="AV673" i="1"/>
  <c r="AV674" i="1"/>
  <c r="AV675" i="1"/>
  <c r="AV676" i="1"/>
  <c r="AV677" i="1"/>
  <c r="AV678" i="1"/>
  <c r="AV679" i="1"/>
  <c r="AV680" i="1"/>
  <c r="AV681" i="1"/>
  <c r="AV682" i="1"/>
  <c r="AV683" i="1"/>
  <c r="AV684" i="1"/>
  <c r="AV685" i="1"/>
  <c r="AV686" i="1"/>
  <c r="AV687" i="1"/>
  <c r="AV688" i="1"/>
  <c r="AV689" i="1"/>
  <c r="AV690" i="1"/>
  <c r="AV691" i="1"/>
  <c r="AV692" i="1"/>
  <c r="AV693" i="1"/>
  <c r="AV694" i="1"/>
  <c r="AV695" i="1"/>
  <c r="AV696" i="1"/>
  <c r="AV697" i="1"/>
  <c r="AV698" i="1"/>
  <c r="AV699" i="1"/>
  <c r="AV700" i="1"/>
  <c r="AV701" i="1"/>
  <c r="AV702" i="1"/>
  <c r="AV703" i="1"/>
  <c r="AV704" i="1"/>
  <c r="AV705" i="1"/>
  <c r="AV706" i="1"/>
  <c r="AV707" i="1"/>
  <c r="AV708" i="1"/>
  <c r="AV709" i="1"/>
  <c r="AV710" i="1"/>
  <c r="AV711" i="1"/>
  <c r="AV712" i="1"/>
  <c r="AV713" i="1"/>
  <c r="AV714" i="1"/>
  <c r="AV715" i="1"/>
  <c r="AV716" i="1"/>
  <c r="AV717" i="1"/>
  <c r="AV718" i="1"/>
  <c r="AV719" i="1"/>
  <c r="AV720" i="1"/>
  <c r="AV721" i="1"/>
  <c r="AV722" i="1"/>
  <c r="AV723" i="1"/>
  <c r="AV724" i="1"/>
  <c r="AV725" i="1"/>
  <c r="AV726" i="1"/>
  <c r="AV727" i="1"/>
  <c r="AV728" i="1"/>
  <c r="AV729" i="1"/>
  <c r="AV730" i="1"/>
  <c r="AV731" i="1"/>
  <c r="AV732" i="1"/>
  <c r="AV733" i="1"/>
  <c r="AV734" i="1"/>
  <c r="AV735" i="1"/>
  <c r="AV736" i="1"/>
  <c r="AV737" i="1"/>
  <c r="AV738" i="1"/>
  <c r="AV739" i="1"/>
  <c r="AV740" i="1"/>
  <c r="AV741" i="1"/>
  <c r="AV742" i="1"/>
  <c r="AV743" i="1"/>
  <c r="AV744" i="1"/>
  <c r="AV745" i="1"/>
  <c r="AV746" i="1"/>
  <c r="AV747" i="1"/>
  <c r="AV748" i="1"/>
  <c r="AV749" i="1"/>
  <c r="AV750" i="1"/>
  <c r="AV751" i="1"/>
  <c r="AV752" i="1"/>
  <c r="AV753" i="1"/>
  <c r="AV754" i="1"/>
  <c r="AV755" i="1"/>
  <c r="AV756" i="1"/>
  <c r="AV757" i="1"/>
  <c r="AV758" i="1"/>
  <c r="AV759" i="1"/>
  <c r="AV760" i="1"/>
  <c r="AV761" i="1"/>
  <c r="AV762" i="1"/>
  <c r="AV763" i="1"/>
  <c r="AV764" i="1"/>
  <c r="AV765" i="1"/>
  <c r="AV766" i="1"/>
  <c r="AV767" i="1"/>
  <c r="AV768" i="1"/>
  <c r="AV769" i="1"/>
  <c r="AV770" i="1"/>
  <c r="AV771" i="1"/>
  <c r="AV772" i="1"/>
  <c r="AV773" i="1"/>
  <c r="AV774" i="1"/>
  <c r="AV775" i="1"/>
  <c r="AV776" i="1"/>
  <c r="AV777" i="1"/>
  <c r="AV778" i="1"/>
  <c r="AV779" i="1"/>
  <c r="AV780" i="1"/>
  <c r="AV781" i="1"/>
  <c r="AV782" i="1"/>
  <c r="AV783" i="1"/>
  <c r="AV784" i="1"/>
  <c r="AV785" i="1"/>
  <c r="AV786" i="1"/>
  <c r="AV787" i="1"/>
  <c r="AV788" i="1"/>
  <c r="AV789" i="1"/>
  <c r="AV790" i="1"/>
  <c r="AV791" i="1"/>
  <c r="AV792" i="1"/>
  <c r="AV793" i="1"/>
  <c r="AV794" i="1"/>
  <c r="AV795" i="1"/>
  <c r="AV796" i="1"/>
  <c r="AV797" i="1"/>
  <c r="AV798" i="1"/>
  <c r="AV799" i="1"/>
  <c r="AV800" i="1"/>
  <c r="AV801" i="1"/>
  <c r="AV802" i="1"/>
  <c r="AV803" i="1"/>
  <c r="AV804" i="1"/>
  <c r="AV805" i="1"/>
  <c r="AV806" i="1"/>
  <c r="AV807" i="1"/>
  <c r="AV808" i="1"/>
  <c r="AV809" i="1"/>
  <c r="AV810" i="1"/>
  <c r="AV811" i="1"/>
  <c r="AV812" i="1"/>
  <c r="AV813" i="1"/>
  <c r="AV814" i="1"/>
  <c r="AV815" i="1"/>
  <c r="AV816" i="1"/>
  <c r="AV817" i="1"/>
  <c r="AV818" i="1"/>
  <c r="AV819" i="1"/>
  <c r="AV820" i="1"/>
  <c r="AV821" i="1"/>
  <c r="AV822" i="1"/>
  <c r="AV823" i="1"/>
  <c r="AV824" i="1"/>
  <c r="AV825" i="1"/>
  <c r="AV826" i="1"/>
  <c r="AV827" i="1"/>
  <c r="AV828" i="1"/>
  <c r="AV829" i="1"/>
  <c r="AV830" i="1"/>
  <c r="AV831" i="1"/>
  <c r="AV832" i="1"/>
  <c r="AV833" i="1"/>
  <c r="AV834" i="1"/>
  <c r="AV835" i="1"/>
  <c r="AV836" i="1"/>
  <c r="AV837" i="1"/>
  <c r="AV838" i="1"/>
  <c r="AV839" i="1"/>
  <c r="AV840" i="1"/>
  <c r="AV841" i="1"/>
  <c r="AV842" i="1"/>
  <c r="AV843" i="1"/>
  <c r="AV844" i="1"/>
  <c r="AV845" i="1"/>
  <c r="AV846" i="1"/>
  <c r="AV847" i="1"/>
  <c r="AV848" i="1"/>
  <c r="AV849" i="1"/>
  <c r="AV850" i="1"/>
  <c r="AV851" i="1"/>
  <c r="AV852" i="1"/>
  <c r="AV853" i="1"/>
  <c r="AV854" i="1"/>
  <c r="AV855" i="1"/>
  <c r="AV856" i="1"/>
  <c r="AV857" i="1"/>
  <c r="AV858" i="1"/>
  <c r="AV859" i="1"/>
  <c r="AV860" i="1"/>
  <c r="AV861" i="1"/>
  <c r="AV862" i="1"/>
  <c r="AV863" i="1"/>
  <c r="AV864" i="1"/>
  <c r="AV865" i="1"/>
  <c r="AV866" i="1"/>
  <c r="AV867" i="1"/>
  <c r="AV868" i="1"/>
  <c r="AV869" i="1"/>
  <c r="AV870" i="1"/>
  <c r="AV871" i="1"/>
  <c r="AV872" i="1"/>
  <c r="AV873" i="1"/>
  <c r="AV874" i="1"/>
  <c r="AV875" i="1"/>
  <c r="AV876" i="1"/>
  <c r="AV877" i="1"/>
  <c r="AV878" i="1"/>
  <c r="AV879" i="1"/>
  <c r="AV880" i="1"/>
  <c r="AV881" i="1"/>
  <c r="AV882" i="1"/>
  <c r="AV883" i="1"/>
  <c r="AV884" i="1"/>
  <c r="AV885" i="1"/>
  <c r="AV886" i="1"/>
  <c r="AV887" i="1"/>
  <c r="AV888" i="1"/>
  <c r="AV889" i="1"/>
  <c r="AV890" i="1"/>
  <c r="AV891" i="1"/>
  <c r="AV892" i="1"/>
  <c r="AV893" i="1"/>
  <c r="AV894" i="1"/>
  <c r="AV895" i="1"/>
  <c r="AV896" i="1"/>
  <c r="AV897" i="1"/>
  <c r="AV898" i="1"/>
  <c r="AV899" i="1"/>
  <c r="AV900" i="1"/>
  <c r="AV901" i="1"/>
  <c r="AV902" i="1"/>
  <c r="AV903" i="1"/>
  <c r="AV904" i="1"/>
  <c r="AV905" i="1"/>
  <c r="AV906" i="1"/>
  <c r="AV907" i="1"/>
  <c r="AV908" i="1"/>
  <c r="AV909" i="1"/>
  <c r="AV910" i="1"/>
  <c r="AV911" i="1"/>
  <c r="AV912" i="1"/>
  <c r="AV913" i="1"/>
  <c r="AV914" i="1"/>
  <c r="AV915" i="1"/>
  <c r="AV916" i="1"/>
  <c r="AV917" i="1"/>
  <c r="AV918" i="1"/>
  <c r="AV919" i="1"/>
  <c r="AV920" i="1"/>
  <c r="AV921" i="1"/>
  <c r="AV922" i="1"/>
  <c r="AV923" i="1"/>
  <c r="AV924" i="1"/>
  <c r="AV925" i="1"/>
  <c r="AV926" i="1"/>
  <c r="AV927" i="1"/>
  <c r="AV928" i="1"/>
  <c r="AV929" i="1"/>
  <c r="AV930" i="1"/>
  <c r="AV931" i="1"/>
  <c r="AV932" i="1"/>
  <c r="AV933" i="1"/>
  <c r="AV934" i="1"/>
  <c r="AV935" i="1"/>
  <c r="AV936" i="1"/>
  <c r="AV937" i="1"/>
  <c r="AV938" i="1"/>
  <c r="AV939" i="1"/>
  <c r="AV940" i="1"/>
  <c r="AV941" i="1"/>
  <c r="AV942" i="1"/>
  <c r="AV943" i="1"/>
  <c r="AV944" i="1"/>
  <c r="AV945" i="1"/>
  <c r="AV946" i="1"/>
  <c r="AV947" i="1"/>
  <c r="AV948" i="1"/>
  <c r="AV949" i="1"/>
  <c r="AV950" i="1"/>
  <c r="AV951" i="1"/>
  <c r="AV952" i="1"/>
  <c r="AV953" i="1"/>
  <c r="AV954" i="1"/>
  <c r="AV955" i="1"/>
  <c r="AV956" i="1"/>
  <c r="AV957" i="1"/>
  <c r="AV958" i="1"/>
  <c r="AV959" i="1"/>
  <c r="AV960" i="1"/>
  <c r="AV961" i="1"/>
  <c r="AV962" i="1"/>
  <c r="AV963" i="1"/>
  <c r="AV964" i="1"/>
  <c r="AV965" i="1"/>
  <c r="AV966" i="1"/>
  <c r="AV967" i="1"/>
  <c r="AV968" i="1"/>
  <c r="AV969" i="1"/>
  <c r="AV970" i="1"/>
  <c r="AV971" i="1"/>
  <c r="AV972" i="1"/>
  <c r="AV973" i="1"/>
  <c r="AV974" i="1"/>
  <c r="AV975" i="1"/>
  <c r="AV976" i="1"/>
  <c r="AV977" i="1"/>
  <c r="AV978" i="1"/>
  <c r="AV979" i="1"/>
  <c r="AV980" i="1"/>
  <c r="AV981" i="1"/>
  <c r="AV982" i="1"/>
  <c r="AV983" i="1"/>
  <c r="AV984" i="1"/>
  <c r="AV985" i="1"/>
  <c r="AV986" i="1"/>
  <c r="AV987" i="1"/>
  <c r="AV988" i="1"/>
  <c r="AV989" i="1"/>
  <c r="AV990" i="1"/>
  <c r="AV991" i="1"/>
  <c r="AV992" i="1"/>
  <c r="AV993" i="1"/>
  <c r="AV994" i="1"/>
  <c r="AV995" i="1"/>
  <c r="AV996" i="1"/>
  <c r="AV997" i="1"/>
  <c r="AV998" i="1"/>
  <c r="AV999" i="1"/>
  <c r="AV1000" i="1"/>
  <c r="AV1001" i="1"/>
  <c r="AV1002" i="1"/>
  <c r="AV1003" i="1"/>
  <c r="AV1004" i="1"/>
  <c r="AV1005" i="1"/>
  <c r="AV1006" i="1"/>
  <c r="AV1007" i="1"/>
  <c r="AV1008" i="1"/>
  <c r="AV1009" i="1"/>
  <c r="AV1010" i="1"/>
  <c r="AV1011" i="1"/>
  <c r="AV1012" i="1"/>
  <c r="AV1013" i="1"/>
  <c r="AV1014" i="1"/>
  <c r="AV1015" i="1"/>
  <c r="AV1016" i="1"/>
  <c r="AV1017" i="1"/>
  <c r="AV1018" i="1"/>
  <c r="AV1019" i="1"/>
  <c r="AV1020" i="1"/>
  <c r="AV1021" i="1"/>
  <c r="AV1022" i="1"/>
  <c r="AV1023" i="1"/>
  <c r="AV1024" i="1"/>
  <c r="AV1025" i="1"/>
  <c r="AV1026" i="1"/>
  <c r="AV1027" i="1"/>
  <c r="AV1028" i="1"/>
  <c r="AV1029" i="1"/>
  <c r="AV1030" i="1"/>
  <c r="AV1031" i="1"/>
  <c r="AV1032" i="1"/>
  <c r="AV1033" i="1"/>
  <c r="AV1034" i="1"/>
  <c r="AV1035" i="1"/>
  <c r="AV1036" i="1"/>
  <c r="AV1037" i="1"/>
  <c r="AV1038" i="1"/>
  <c r="AV1039" i="1"/>
  <c r="AV1040" i="1"/>
  <c r="AV1041" i="1"/>
  <c r="AV1042" i="1"/>
  <c r="AV1043" i="1"/>
  <c r="AV1044" i="1"/>
  <c r="AV1045" i="1"/>
  <c r="AV1046" i="1"/>
  <c r="AV1047" i="1"/>
  <c r="AV1048" i="1"/>
  <c r="AV1049" i="1"/>
  <c r="AV1050" i="1"/>
  <c r="AV1051" i="1"/>
  <c r="AV1052" i="1"/>
  <c r="AV1053" i="1"/>
  <c r="AV1054" i="1"/>
  <c r="AV1055" i="1"/>
  <c r="AV1056" i="1"/>
  <c r="AV1057" i="1"/>
  <c r="AV1058" i="1"/>
  <c r="AV1059" i="1"/>
  <c r="AV1060" i="1"/>
  <c r="AV1061" i="1"/>
  <c r="AV1062" i="1"/>
  <c r="AV1063" i="1"/>
  <c r="AV1064" i="1"/>
  <c r="AV1065" i="1"/>
  <c r="AV1066" i="1"/>
  <c r="AV1067" i="1"/>
  <c r="AV1068" i="1"/>
  <c r="AV1069" i="1"/>
  <c r="AV1070" i="1"/>
  <c r="AV1071" i="1"/>
  <c r="AV1072" i="1"/>
  <c r="AV1073" i="1"/>
  <c r="AV1074" i="1"/>
  <c r="AV1075" i="1"/>
  <c r="AV1076" i="1"/>
  <c r="AV1077" i="1"/>
  <c r="AV1078" i="1"/>
  <c r="AV1079" i="1"/>
  <c r="AV1080" i="1"/>
  <c r="AV1081" i="1"/>
  <c r="AV1082" i="1"/>
  <c r="AV1083" i="1"/>
  <c r="AV1084" i="1"/>
  <c r="AV1085" i="1"/>
  <c r="AV1086" i="1"/>
  <c r="AV1087" i="1"/>
  <c r="AV1088" i="1"/>
  <c r="AV1089" i="1"/>
  <c r="AV1090" i="1"/>
  <c r="AV1091" i="1"/>
  <c r="AV1092" i="1"/>
  <c r="AV1093" i="1"/>
  <c r="AV1094" i="1"/>
  <c r="AV1095" i="1"/>
  <c r="AV1096" i="1"/>
  <c r="AV1097" i="1"/>
  <c r="AV1098" i="1"/>
  <c r="AV1099" i="1"/>
  <c r="AV1100" i="1"/>
  <c r="AV1101" i="1"/>
  <c r="AV1102" i="1"/>
  <c r="AV1103" i="1"/>
  <c r="AV1104" i="1"/>
  <c r="AV1105" i="1"/>
  <c r="AV1106" i="1"/>
  <c r="AV1107" i="1"/>
  <c r="AV1108" i="1"/>
  <c r="AV1109" i="1"/>
  <c r="AV1110" i="1"/>
  <c r="AV1111" i="1"/>
  <c r="AV1112" i="1"/>
  <c r="AV1113" i="1"/>
  <c r="AV1114" i="1"/>
  <c r="AV1115" i="1"/>
  <c r="AV1116" i="1"/>
  <c r="AV1117" i="1"/>
  <c r="AV1118" i="1"/>
  <c r="AV1119" i="1"/>
  <c r="AV1120" i="1"/>
  <c r="AV1121" i="1"/>
  <c r="AV1122" i="1"/>
  <c r="AV1123" i="1"/>
  <c r="AV1124" i="1"/>
  <c r="AV1125" i="1"/>
  <c r="AV1126" i="1"/>
  <c r="AV1127" i="1"/>
  <c r="AV1128" i="1"/>
  <c r="AV1129" i="1"/>
  <c r="AV1130" i="1"/>
  <c r="AV1131" i="1"/>
  <c r="AV1132" i="1"/>
  <c r="AV1133" i="1"/>
  <c r="AV1134" i="1"/>
  <c r="AV1135" i="1"/>
  <c r="AV1136" i="1"/>
  <c r="AV1137" i="1"/>
  <c r="AV1138" i="1"/>
  <c r="AV1139" i="1"/>
  <c r="AV1140" i="1"/>
  <c r="AV1141" i="1"/>
  <c r="AV1142" i="1"/>
  <c r="AV1143" i="1"/>
  <c r="AV1144" i="1"/>
  <c r="AV1145" i="1"/>
  <c r="AV1146" i="1"/>
  <c r="AV1147" i="1"/>
  <c r="AV1148" i="1"/>
  <c r="AV1149" i="1"/>
  <c r="AV1150" i="1"/>
  <c r="AV1151" i="1"/>
  <c r="AV1152" i="1"/>
  <c r="AV1153" i="1"/>
  <c r="AV1154" i="1"/>
  <c r="AV1155" i="1"/>
  <c r="AV1156" i="1"/>
  <c r="AV1157" i="1"/>
  <c r="AV1158" i="1"/>
  <c r="AV1159" i="1"/>
  <c r="AV1160" i="1"/>
  <c r="AV1161" i="1"/>
  <c r="AV1162" i="1"/>
  <c r="AV1163" i="1"/>
  <c r="AV1164" i="1"/>
  <c r="AV1165" i="1"/>
  <c r="AV1166" i="1"/>
  <c r="AV1167" i="1"/>
  <c r="AV1168" i="1"/>
  <c r="AV1169" i="1"/>
  <c r="AV1170" i="1"/>
  <c r="AV1171" i="1"/>
  <c r="AV1172" i="1"/>
  <c r="AV1173" i="1"/>
  <c r="AV1174" i="1"/>
  <c r="AV1175" i="1"/>
  <c r="AV1176" i="1"/>
  <c r="AV1177" i="1"/>
  <c r="AV1178" i="1"/>
  <c r="AV1179" i="1"/>
  <c r="AV1180" i="1"/>
  <c r="AV1181" i="1"/>
  <c r="AV1182" i="1"/>
  <c r="AV1183" i="1"/>
  <c r="AV1184" i="1"/>
  <c r="AV1185" i="1"/>
  <c r="AV1186" i="1"/>
  <c r="AV1187" i="1"/>
  <c r="AV1188" i="1"/>
  <c r="AV1189" i="1"/>
  <c r="AV1190" i="1"/>
  <c r="AV1191" i="1"/>
  <c r="AV1192" i="1"/>
  <c r="AV1193" i="1"/>
  <c r="AV1194" i="1"/>
  <c r="AV1195" i="1"/>
  <c r="AV1196" i="1"/>
  <c r="AV1197" i="1"/>
  <c r="AV1198" i="1"/>
  <c r="AV1199" i="1"/>
  <c r="AV1200" i="1"/>
  <c r="AV1201" i="1"/>
  <c r="AV1202" i="1"/>
  <c r="AV1203" i="1"/>
  <c r="AV1204" i="1"/>
  <c r="AV1205" i="1"/>
  <c r="AV1206" i="1"/>
  <c r="AV1207" i="1"/>
  <c r="AV1208" i="1"/>
  <c r="AV1209" i="1"/>
  <c r="AV1210" i="1"/>
  <c r="AV1211" i="1"/>
  <c r="AV1212" i="1"/>
  <c r="AV1213" i="1"/>
  <c r="AV1214" i="1"/>
  <c r="AV1215" i="1"/>
  <c r="AV1216" i="1"/>
  <c r="AV1217" i="1"/>
  <c r="AV1218" i="1"/>
  <c r="AV1219" i="1"/>
  <c r="AV1220" i="1"/>
  <c r="AV1221" i="1"/>
  <c r="AV1222" i="1"/>
  <c r="AV1223" i="1"/>
  <c r="AV1224" i="1"/>
  <c r="AV1225" i="1"/>
  <c r="AV1226" i="1"/>
  <c r="AV1227" i="1"/>
  <c r="AV1228" i="1"/>
  <c r="AV1229" i="1"/>
  <c r="AV1230" i="1"/>
  <c r="AV1231" i="1"/>
  <c r="AV1232" i="1"/>
  <c r="AV1233" i="1"/>
  <c r="AV1234" i="1"/>
  <c r="AV1235" i="1"/>
  <c r="AV1236" i="1"/>
  <c r="AV1237" i="1"/>
  <c r="AV1238" i="1"/>
  <c r="AV1239" i="1"/>
  <c r="AV1240" i="1"/>
  <c r="AV1241" i="1"/>
  <c r="AV1242" i="1"/>
  <c r="AV1243" i="1"/>
  <c r="AV1244" i="1"/>
  <c r="AV1245" i="1"/>
  <c r="AV1246" i="1"/>
  <c r="AV1247" i="1"/>
  <c r="AV1248" i="1"/>
  <c r="AV1249" i="1"/>
  <c r="AV1250" i="1"/>
  <c r="AV1251" i="1"/>
  <c r="AV1252" i="1"/>
  <c r="AV1253" i="1"/>
  <c r="AV1254" i="1"/>
  <c r="AV1255" i="1"/>
  <c r="AV1256" i="1"/>
  <c r="AV1257" i="1"/>
  <c r="AV1258" i="1"/>
  <c r="AV1259" i="1"/>
  <c r="AV1260" i="1"/>
  <c r="AV1261" i="1"/>
  <c r="AV1262" i="1"/>
  <c r="AV1263" i="1"/>
  <c r="AV1264" i="1"/>
  <c r="AV1265" i="1"/>
  <c r="AV1266" i="1"/>
  <c r="AV1267" i="1"/>
  <c r="AV1268" i="1"/>
  <c r="AV1269" i="1"/>
  <c r="AV1270" i="1"/>
  <c r="AV1271" i="1"/>
  <c r="AV1272" i="1"/>
  <c r="AV1273" i="1"/>
  <c r="AV1274" i="1"/>
  <c r="AV1275" i="1"/>
  <c r="AV1276" i="1"/>
  <c r="AV1277" i="1"/>
  <c r="AV1278" i="1"/>
  <c r="AV1279" i="1"/>
  <c r="AV1280" i="1"/>
  <c r="AV1281" i="1"/>
  <c r="AV1282" i="1"/>
  <c r="AV1283" i="1"/>
  <c r="AV1284" i="1"/>
  <c r="AV1285" i="1"/>
  <c r="AV1286" i="1"/>
  <c r="AV1287" i="1"/>
  <c r="AV1288" i="1"/>
  <c r="AV1289" i="1"/>
  <c r="AV1290" i="1"/>
  <c r="AV1291" i="1"/>
  <c r="AV1292" i="1"/>
  <c r="AV1293" i="1"/>
  <c r="AV1294" i="1"/>
  <c r="AV1295" i="1"/>
  <c r="AV1296" i="1"/>
  <c r="AV1297" i="1"/>
  <c r="AV1298" i="1"/>
  <c r="AV1299" i="1"/>
  <c r="AV1300" i="1"/>
  <c r="AV1301" i="1"/>
  <c r="AV1302" i="1"/>
  <c r="AV1303" i="1"/>
  <c r="AV1304" i="1"/>
  <c r="AV1305" i="1"/>
  <c r="AV1306" i="1"/>
  <c r="AV1307" i="1"/>
  <c r="AV1308" i="1"/>
  <c r="AV1309" i="1"/>
  <c r="AV1310" i="1"/>
  <c r="AV1311" i="1"/>
  <c r="AV1312" i="1"/>
  <c r="AV1313" i="1"/>
  <c r="AV1314" i="1"/>
  <c r="AV1315" i="1"/>
  <c r="AV1316" i="1"/>
  <c r="AV1317" i="1"/>
  <c r="AV1318" i="1"/>
  <c r="AV1319" i="1"/>
  <c r="AV1320" i="1"/>
  <c r="AV1321" i="1"/>
  <c r="AV1322" i="1"/>
  <c r="AV1323" i="1"/>
  <c r="AV1324" i="1"/>
  <c r="AV1325" i="1"/>
  <c r="AV1326" i="1"/>
  <c r="AV1327" i="1"/>
  <c r="AV1328" i="1"/>
  <c r="AV1329" i="1"/>
  <c r="AV1330" i="1"/>
  <c r="AV1331" i="1"/>
  <c r="AV1332" i="1"/>
  <c r="AV1333" i="1"/>
  <c r="AV1334" i="1"/>
  <c r="AV1335" i="1"/>
  <c r="AV1336" i="1"/>
  <c r="AV1337" i="1"/>
  <c r="AV1338" i="1"/>
  <c r="AV1339" i="1"/>
  <c r="AV1340" i="1"/>
  <c r="AV1341" i="1"/>
  <c r="AV1342" i="1"/>
  <c r="AV1343" i="1"/>
  <c r="AV1344" i="1"/>
  <c r="AV1345" i="1"/>
  <c r="AV1346" i="1"/>
  <c r="AV1347" i="1"/>
  <c r="AV1348" i="1"/>
  <c r="AV1349" i="1"/>
  <c r="AV1350" i="1"/>
  <c r="AV1351" i="1"/>
  <c r="AV1352" i="1"/>
  <c r="AV1353" i="1"/>
  <c r="AV1354" i="1"/>
  <c r="AV1355" i="1"/>
  <c r="AV1356" i="1"/>
  <c r="AV1357" i="1"/>
  <c r="AV1358" i="1"/>
  <c r="AV1359" i="1"/>
  <c r="AV1360" i="1"/>
  <c r="AV1361" i="1"/>
  <c r="AV1362" i="1"/>
  <c r="AV1363" i="1"/>
  <c r="AV1364" i="1"/>
  <c r="AV1365" i="1"/>
  <c r="AV1366" i="1"/>
  <c r="AV1367" i="1"/>
  <c r="AV1368" i="1"/>
  <c r="AV1369" i="1"/>
  <c r="AV1370" i="1"/>
  <c r="AV1371" i="1"/>
  <c r="AV1372" i="1"/>
  <c r="AV1373" i="1"/>
  <c r="AV1374" i="1"/>
  <c r="AV1375" i="1"/>
  <c r="AV1376" i="1"/>
  <c r="AV1377" i="1"/>
  <c r="AV1378" i="1"/>
  <c r="AV1379" i="1"/>
  <c r="AV1380" i="1"/>
  <c r="AV1381" i="1"/>
  <c r="AV1382" i="1"/>
  <c r="AV1383" i="1"/>
  <c r="AV1384" i="1"/>
  <c r="AV1385" i="1"/>
  <c r="AV1386" i="1"/>
  <c r="AV1387" i="1"/>
  <c r="AV1388" i="1"/>
  <c r="AV1389" i="1"/>
  <c r="AV1390" i="1"/>
  <c r="AV1391" i="1"/>
  <c r="AV1392" i="1"/>
  <c r="AV1393" i="1"/>
  <c r="AV1394" i="1"/>
  <c r="AV1395" i="1"/>
  <c r="AV1396" i="1"/>
  <c r="AV1397" i="1"/>
  <c r="AV1398" i="1"/>
  <c r="AV1399" i="1"/>
  <c r="AV1400" i="1"/>
  <c r="AV1401" i="1"/>
  <c r="AV1402" i="1"/>
  <c r="AV1403" i="1"/>
  <c r="AV1404" i="1"/>
  <c r="AV1405" i="1"/>
  <c r="AV1406" i="1"/>
  <c r="AV1407" i="1"/>
  <c r="AV1408" i="1"/>
  <c r="AV1409" i="1"/>
  <c r="AV1410" i="1"/>
  <c r="AV1411" i="1"/>
  <c r="AV1412" i="1"/>
  <c r="AV1413" i="1"/>
  <c r="AV1414" i="1"/>
  <c r="AV1415" i="1"/>
  <c r="AV1416" i="1"/>
  <c r="AV1417" i="1"/>
  <c r="AV1418" i="1"/>
  <c r="AV1419" i="1"/>
  <c r="AV1420" i="1"/>
  <c r="AV1421" i="1"/>
  <c r="AV1422" i="1"/>
  <c r="AV1423" i="1"/>
  <c r="AV1424" i="1"/>
  <c r="AV1425" i="1"/>
  <c r="AV1426" i="1"/>
  <c r="AV1427" i="1"/>
  <c r="AV1428" i="1"/>
  <c r="AV1429" i="1"/>
  <c r="AV1430" i="1"/>
  <c r="AV1431" i="1"/>
  <c r="AV1432" i="1"/>
  <c r="AV1433" i="1"/>
  <c r="AV1434" i="1"/>
  <c r="AV1435" i="1"/>
  <c r="AV1436" i="1"/>
  <c r="AV1437" i="1"/>
  <c r="AV1438" i="1"/>
  <c r="AV1439" i="1"/>
  <c r="AV1440" i="1"/>
  <c r="AV1441" i="1"/>
  <c r="AV1442" i="1"/>
  <c r="AV1443" i="1"/>
  <c r="AV1444" i="1"/>
  <c r="AV1445" i="1"/>
  <c r="AV1446" i="1"/>
  <c r="AV1447" i="1"/>
  <c r="AV1448" i="1"/>
  <c r="AV1449" i="1"/>
  <c r="AV1450" i="1"/>
  <c r="AV1451" i="1"/>
  <c r="AV1452" i="1"/>
  <c r="AV1453" i="1"/>
  <c r="AV1454" i="1"/>
  <c r="AV1455" i="1"/>
  <c r="AV1456" i="1"/>
  <c r="AV1457" i="1"/>
  <c r="AV1458" i="1"/>
  <c r="AV1459" i="1"/>
  <c r="AV1460" i="1"/>
  <c r="AV1461" i="1"/>
  <c r="AV1462" i="1"/>
  <c r="AV1463" i="1"/>
  <c r="AV1464" i="1"/>
  <c r="AV1465" i="1"/>
  <c r="AV1466" i="1"/>
  <c r="AV1467" i="1"/>
  <c r="AV1468" i="1"/>
  <c r="AV1469" i="1"/>
  <c r="AV1470" i="1"/>
  <c r="AV1471" i="1"/>
  <c r="AV1472" i="1"/>
  <c r="AV1473" i="1"/>
  <c r="AV1474" i="1"/>
  <c r="AV1475" i="1"/>
  <c r="AV1476" i="1"/>
  <c r="AV1477" i="1"/>
  <c r="AV1478" i="1"/>
  <c r="AV1479" i="1"/>
  <c r="AV1480" i="1"/>
  <c r="AV1481" i="1"/>
  <c r="AV1482" i="1"/>
  <c r="AV1483" i="1"/>
  <c r="AV1484" i="1"/>
  <c r="AV1485" i="1"/>
  <c r="AV1486" i="1"/>
  <c r="AV1487" i="1"/>
  <c r="AV1488" i="1"/>
  <c r="AV1489" i="1"/>
  <c r="AV1490" i="1"/>
  <c r="AV1491" i="1"/>
  <c r="AV1492" i="1"/>
  <c r="AV1493" i="1"/>
  <c r="AV1494" i="1"/>
  <c r="AV1495" i="1"/>
  <c r="AV1496" i="1"/>
  <c r="AV1497" i="1"/>
  <c r="AV1498" i="1"/>
  <c r="AV1499" i="1"/>
  <c r="AV1500" i="1"/>
  <c r="AU12" i="1"/>
  <c r="AU13" i="1"/>
  <c r="AU14" i="1"/>
  <c r="AU15" i="1"/>
  <c r="AU16" i="1"/>
  <c r="AU17" i="1"/>
  <c r="AU18" i="1"/>
  <c r="AU19" i="1"/>
  <c r="AU20" i="1"/>
  <c r="AU21" i="1"/>
  <c r="AU22" i="1"/>
  <c r="AU23" i="1"/>
  <c r="AU24" i="1"/>
  <c r="AU25" i="1"/>
  <c r="AU26" i="1"/>
  <c r="AU27" i="1"/>
  <c r="AU28" i="1"/>
  <c r="AU29" i="1"/>
  <c r="AU30" i="1"/>
  <c r="AU31" i="1"/>
  <c r="AU32" i="1"/>
  <c r="AU33" i="1"/>
  <c r="AU34" i="1"/>
  <c r="AU35" i="1"/>
  <c r="AU36" i="1"/>
  <c r="AU37" i="1"/>
  <c r="AU38" i="1"/>
  <c r="AU39" i="1"/>
  <c r="AU40" i="1"/>
  <c r="AU41" i="1"/>
  <c r="AU42" i="1"/>
  <c r="AU43" i="1"/>
  <c r="AU44" i="1"/>
  <c r="AU45" i="1"/>
  <c r="AU46" i="1"/>
  <c r="AU47" i="1"/>
  <c r="AU48" i="1"/>
  <c r="AU49" i="1"/>
  <c r="AU50" i="1"/>
  <c r="AU51" i="1"/>
  <c r="AU52" i="1"/>
  <c r="AU53" i="1"/>
  <c r="AU54" i="1"/>
  <c r="AU55" i="1"/>
  <c r="AU56" i="1"/>
  <c r="AU57" i="1"/>
  <c r="AU58" i="1"/>
  <c r="AU59" i="1"/>
  <c r="AU60" i="1"/>
  <c r="AU61" i="1"/>
  <c r="AU62" i="1"/>
  <c r="AU63" i="1"/>
  <c r="AU64" i="1"/>
  <c r="AU65" i="1"/>
  <c r="AU66" i="1"/>
  <c r="AU67" i="1"/>
  <c r="AU68" i="1"/>
  <c r="AU69" i="1"/>
  <c r="AU70" i="1"/>
  <c r="AU71" i="1"/>
  <c r="AU72" i="1"/>
  <c r="AU73" i="1"/>
  <c r="AU74" i="1"/>
  <c r="AU75" i="1"/>
  <c r="AU76" i="1"/>
  <c r="AU77" i="1"/>
  <c r="AU78" i="1"/>
  <c r="AU79" i="1"/>
  <c r="AU80" i="1"/>
  <c r="AU81" i="1"/>
  <c r="AU82" i="1"/>
  <c r="AU83" i="1"/>
  <c r="AU84" i="1"/>
  <c r="AU85" i="1"/>
  <c r="AU86" i="1"/>
  <c r="AU87" i="1"/>
  <c r="AU88" i="1"/>
  <c r="AU89" i="1"/>
  <c r="AU90" i="1"/>
  <c r="AU91" i="1"/>
  <c r="AU92" i="1"/>
  <c r="AU93" i="1"/>
  <c r="AU94" i="1"/>
  <c r="AU95" i="1"/>
  <c r="AU96" i="1"/>
  <c r="AU97" i="1"/>
  <c r="AU98" i="1"/>
  <c r="AU99" i="1"/>
  <c r="AU100" i="1"/>
  <c r="AU101" i="1"/>
  <c r="AU102" i="1"/>
  <c r="AU103" i="1"/>
  <c r="AU104" i="1"/>
  <c r="AU105" i="1"/>
  <c r="AU106" i="1"/>
  <c r="AU107" i="1"/>
  <c r="AU108" i="1"/>
  <c r="AU109" i="1"/>
  <c r="AU110" i="1"/>
  <c r="AU111" i="1"/>
  <c r="AU112" i="1"/>
  <c r="AU113" i="1"/>
  <c r="AU114" i="1"/>
  <c r="AU115" i="1"/>
  <c r="AU116" i="1"/>
  <c r="AU117" i="1"/>
  <c r="AU118" i="1"/>
  <c r="AU119" i="1"/>
  <c r="AU120" i="1"/>
  <c r="AU121" i="1"/>
  <c r="AU122" i="1"/>
  <c r="AU123" i="1"/>
  <c r="AU124" i="1"/>
  <c r="AU125" i="1"/>
  <c r="AU126" i="1"/>
  <c r="AU127" i="1"/>
  <c r="AU128" i="1"/>
  <c r="AU129" i="1"/>
  <c r="AU130" i="1"/>
  <c r="AU131" i="1"/>
  <c r="AU132" i="1"/>
  <c r="AU133" i="1"/>
  <c r="AU134" i="1"/>
  <c r="AU135" i="1"/>
  <c r="AU136" i="1"/>
  <c r="AU137" i="1"/>
  <c r="AU138" i="1"/>
  <c r="AU139" i="1"/>
  <c r="AU140" i="1"/>
  <c r="AU141" i="1"/>
  <c r="AU142" i="1"/>
  <c r="AU143" i="1"/>
  <c r="AU144" i="1"/>
  <c r="AU145" i="1"/>
  <c r="AU146" i="1"/>
  <c r="AU147" i="1"/>
  <c r="AU148" i="1"/>
  <c r="AU149" i="1"/>
  <c r="AU150" i="1"/>
  <c r="AU151" i="1"/>
  <c r="AU152" i="1"/>
  <c r="AU153" i="1"/>
  <c r="AU154" i="1"/>
  <c r="AU155" i="1"/>
  <c r="AU156" i="1"/>
  <c r="AU157" i="1"/>
  <c r="AU158" i="1"/>
  <c r="AU159" i="1"/>
  <c r="AU160" i="1"/>
  <c r="AU161" i="1"/>
  <c r="AU162" i="1"/>
  <c r="AU163" i="1"/>
  <c r="AU164" i="1"/>
  <c r="AU165" i="1"/>
  <c r="AU166" i="1"/>
  <c r="AU167" i="1"/>
  <c r="AU168" i="1"/>
  <c r="AU169" i="1"/>
  <c r="AU170" i="1"/>
  <c r="AU171" i="1"/>
  <c r="AU172" i="1"/>
  <c r="AU173" i="1"/>
  <c r="AU174" i="1"/>
  <c r="AU175" i="1"/>
  <c r="AU176" i="1"/>
  <c r="AU177" i="1"/>
  <c r="AU178" i="1"/>
  <c r="AU179" i="1"/>
  <c r="AU180" i="1"/>
  <c r="AU181" i="1"/>
  <c r="AU182" i="1"/>
  <c r="AU183" i="1"/>
  <c r="AU184" i="1"/>
  <c r="AU185" i="1"/>
  <c r="AU186" i="1"/>
  <c r="AU187" i="1"/>
  <c r="AU188" i="1"/>
  <c r="AU189" i="1"/>
  <c r="AU190" i="1"/>
  <c r="AU191" i="1"/>
  <c r="AU192" i="1"/>
  <c r="AU193" i="1"/>
  <c r="AU194" i="1"/>
  <c r="AU195" i="1"/>
  <c r="AU196" i="1"/>
  <c r="AU197" i="1"/>
  <c r="AU198" i="1"/>
  <c r="AU199" i="1"/>
  <c r="AU200" i="1"/>
  <c r="AU201" i="1"/>
  <c r="AU202" i="1"/>
  <c r="AU203" i="1"/>
  <c r="AU204" i="1"/>
  <c r="AU205" i="1"/>
  <c r="AU206" i="1"/>
  <c r="AU207" i="1"/>
  <c r="AU208" i="1"/>
  <c r="AU209" i="1"/>
  <c r="AU210" i="1"/>
  <c r="AU211" i="1"/>
  <c r="AU212" i="1"/>
  <c r="AU213" i="1"/>
  <c r="AU214" i="1"/>
  <c r="AU215" i="1"/>
  <c r="AU216" i="1"/>
  <c r="AU217" i="1"/>
  <c r="AU218" i="1"/>
  <c r="AU219" i="1"/>
  <c r="AU220" i="1"/>
  <c r="AU221" i="1"/>
  <c r="AU222" i="1"/>
  <c r="AU223" i="1"/>
  <c r="AU224" i="1"/>
  <c r="AU225" i="1"/>
  <c r="AU226" i="1"/>
  <c r="AU227" i="1"/>
  <c r="AU228" i="1"/>
  <c r="AU229" i="1"/>
  <c r="AU230" i="1"/>
  <c r="AU231" i="1"/>
  <c r="AU232" i="1"/>
  <c r="AU233" i="1"/>
  <c r="AU234" i="1"/>
  <c r="AU235" i="1"/>
  <c r="AU236" i="1"/>
  <c r="AU237" i="1"/>
  <c r="AU238" i="1"/>
  <c r="AU239" i="1"/>
  <c r="AU240" i="1"/>
  <c r="AU241" i="1"/>
  <c r="AU242" i="1"/>
  <c r="AU243" i="1"/>
  <c r="AU244" i="1"/>
  <c r="AU245" i="1"/>
  <c r="AU246" i="1"/>
  <c r="AU247" i="1"/>
  <c r="AU248" i="1"/>
  <c r="AU249" i="1"/>
  <c r="AU250" i="1"/>
  <c r="AU251" i="1"/>
  <c r="AU252" i="1"/>
  <c r="AU253" i="1"/>
  <c r="AU254" i="1"/>
  <c r="AU255" i="1"/>
  <c r="AU256" i="1"/>
  <c r="AU257" i="1"/>
  <c r="AU258" i="1"/>
  <c r="AU259" i="1"/>
  <c r="AU260" i="1"/>
  <c r="AU261" i="1"/>
  <c r="AU262" i="1"/>
  <c r="AU263" i="1"/>
  <c r="AU264" i="1"/>
  <c r="AU265" i="1"/>
  <c r="AU266" i="1"/>
  <c r="AU267" i="1"/>
  <c r="AU268" i="1"/>
  <c r="AU269" i="1"/>
  <c r="AU270" i="1"/>
  <c r="AU271" i="1"/>
  <c r="AU272" i="1"/>
  <c r="AU273" i="1"/>
  <c r="AU274" i="1"/>
  <c r="AU275" i="1"/>
  <c r="AU276" i="1"/>
  <c r="AU277" i="1"/>
  <c r="AU278" i="1"/>
  <c r="AU279" i="1"/>
  <c r="AU280" i="1"/>
  <c r="AU281" i="1"/>
  <c r="AU282" i="1"/>
  <c r="AU283" i="1"/>
  <c r="AU284" i="1"/>
  <c r="AU285" i="1"/>
  <c r="AU286" i="1"/>
  <c r="AU287" i="1"/>
  <c r="AU288" i="1"/>
  <c r="AU289" i="1"/>
  <c r="AU290" i="1"/>
  <c r="AU291" i="1"/>
  <c r="AU292" i="1"/>
  <c r="AU293" i="1"/>
  <c r="AU294" i="1"/>
  <c r="AU295" i="1"/>
  <c r="AU296" i="1"/>
  <c r="AU297" i="1"/>
  <c r="AU298" i="1"/>
  <c r="AU299" i="1"/>
  <c r="AU300" i="1"/>
  <c r="AU301" i="1"/>
  <c r="AU302" i="1"/>
  <c r="AU303" i="1"/>
  <c r="AU304" i="1"/>
  <c r="AU305" i="1"/>
  <c r="AU306" i="1"/>
  <c r="AU307" i="1"/>
  <c r="AU308" i="1"/>
  <c r="AU309" i="1"/>
  <c r="AU310" i="1"/>
  <c r="AU311" i="1"/>
  <c r="AU312" i="1"/>
  <c r="AU313" i="1"/>
  <c r="AU314" i="1"/>
  <c r="AU315" i="1"/>
  <c r="AU316" i="1"/>
  <c r="AU317" i="1"/>
  <c r="AU318" i="1"/>
  <c r="AU319" i="1"/>
  <c r="AU320" i="1"/>
  <c r="AU321" i="1"/>
  <c r="AU322" i="1"/>
  <c r="AU323" i="1"/>
  <c r="AU324" i="1"/>
  <c r="AU325" i="1"/>
  <c r="AU326" i="1"/>
  <c r="AU327" i="1"/>
  <c r="AU328" i="1"/>
  <c r="AU329" i="1"/>
  <c r="AU330" i="1"/>
  <c r="AU331" i="1"/>
  <c r="AU332" i="1"/>
  <c r="AU333" i="1"/>
  <c r="AU334" i="1"/>
  <c r="AU335" i="1"/>
  <c r="AU336" i="1"/>
  <c r="AU337" i="1"/>
  <c r="AU338" i="1"/>
  <c r="AU339" i="1"/>
  <c r="AU340" i="1"/>
  <c r="AU341" i="1"/>
  <c r="AU342" i="1"/>
  <c r="AU343" i="1"/>
  <c r="AU344" i="1"/>
  <c r="AU345" i="1"/>
  <c r="AU346" i="1"/>
  <c r="AU347" i="1"/>
  <c r="AU348" i="1"/>
  <c r="AU349" i="1"/>
  <c r="AU350" i="1"/>
  <c r="AU351" i="1"/>
  <c r="AU352" i="1"/>
  <c r="AU353" i="1"/>
  <c r="AU354" i="1"/>
  <c r="AU355" i="1"/>
  <c r="AU356" i="1"/>
  <c r="AU357" i="1"/>
  <c r="AU358" i="1"/>
  <c r="AU359" i="1"/>
  <c r="AU360" i="1"/>
  <c r="AU361" i="1"/>
  <c r="AU362" i="1"/>
  <c r="AU363" i="1"/>
  <c r="AU364" i="1"/>
  <c r="AU365" i="1"/>
  <c r="AU366" i="1"/>
  <c r="AU367" i="1"/>
  <c r="AU368" i="1"/>
  <c r="AU369" i="1"/>
  <c r="AU370" i="1"/>
  <c r="AU371" i="1"/>
  <c r="AU372" i="1"/>
  <c r="AU373" i="1"/>
  <c r="AU374" i="1"/>
  <c r="AU375" i="1"/>
  <c r="AU376" i="1"/>
  <c r="AU377" i="1"/>
  <c r="AU378" i="1"/>
  <c r="AU379" i="1"/>
  <c r="AU380" i="1"/>
  <c r="AU381" i="1"/>
  <c r="AU382" i="1"/>
  <c r="AU383" i="1"/>
  <c r="AU384" i="1"/>
  <c r="AU385" i="1"/>
  <c r="AU386" i="1"/>
  <c r="AU387" i="1"/>
  <c r="AU388" i="1"/>
  <c r="AU389" i="1"/>
  <c r="AU390" i="1"/>
  <c r="AU391" i="1"/>
  <c r="AU392" i="1"/>
  <c r="AU393" i="1"/>
  <c r="AU394" i="1"/>
  <c r="AU395" i="1"/>
  <c r="AU396" i="1"/>
  <c r="AU397" i="1"/>
  <c r="AU398" i="1"/>
  <c r="AU399" i="1"/>
  <c r="AU400" i="1"/>
  <c r="AU401" i="1"/>
  <c r="AU402" i="1"/>
  <c r="AU403" i="1"/>
  <c r="AU404" i="1"/>
  <c r="AU405" i="1"/>
  <c r="AU406" i="1"/>
  <c r="AU407" i="1"/>
  <c r="AU408" i="1"/>
  <c r="AU409" i="1"/>
  <c r="AU410" i="1"/>
  <c r="AU411" i="1"/>
  <c r="AU412" i="1"/>
  <c r="AU413" i="1"/>
  <c r="AU414" i="1"/>
  <c r="AU415" i="1"/>
  <c r="AU416" i="1"/>
  <c r="AU417" i="1"/>
  <c r="AU418" i="1"/>
  <c r="AU419" i="1"/>
  <c r="AU420" i="1"/>
  <c r="AU421" i="1"/>
  <c r="AU422" i="1"/>
  <c r="AU423" i="1"/>
  <c r="AU424" i="1"/>
  <c r="AU425" i="1"/>
  <c r="AU426" i="1"/>
  <c r="AU427" i="1"/>
  <c r="AU428" i="1"/>
  <c r="AU429" i="1"/>
  <c r="AU430" i="1"/>
  <c r="AU431" i="1"/>
  <c r="AU432" i="1"/>
  <c r="AU433" i="1"/>
  <c r="AU434" i="1"/>
  <c r="AU435" i="1"/>
  <c r="AU436" i="1"/>
  <c r="AU437" i="1"/>
  <c r="AU438" i="1"/>
  <c r="AU439" i="1"/>
  <c r="AU440" i="1"/>
  <c r="AU441" i="1"/>
  <c r="AU442" i="1"/>
  <c r="AU443" i="1"/>
  <c r="AU444" i="1"/>
  <c r="AU445" i="1"/>
  <c r="AU446" i="1"/>
  <c r="AU447" i="1"/>
  <c r="AU448" i="1"/>
  <c r="AU449" i="1"/>
  <c r="AU450" i="1"/>
  <c r="AU451" i="1"/>
  <c r="AU452" i="1"/>
  <c r="AU453" i="1"/>
  <c r="AU454" i="1"/>
  <c r="AU455" i="1"/>
  <c r="AU456" i="1"/>
  <c r="AU457" i="1"/>
  <c r="AU458" i="1"/>
  <c r="AU459" i="1"/>
  <c r="AU460" i="1"/>
  <c r="AU461" i="1"/>
  <c r="AU462" i="1"/>
  <c r="AU463" i="1"/>
  <c r="AU464" i="1"/>
  <c r="AU465" i="1"/>
  <c r="AU466" i="1"/>
  <c r="AU467" i="1"/>
  <c r="AU468" i="1"/>
  <c r="AU469" i="1"/>
  <c r="AU470" i="1"/>
  <c r="AU471" i="1"/>
  <c r="AU472" i="1"/>
  <c r="AU473" i="1"/>
  <c r="AU474" i="1"/>
  <c r="AU475" i="1"/>
  <c r="AU476" i="1"/>
  <c r="AU477" i="1"/>
  <c r="AU478" i="1"/>
  <c r="AU479" i="1"/>
  <c r="AU480" i="1"/>
  <c r="AU481" i="1"/>
  <c r="AU482" i="1"/>
  <c r="AU483" i="1"/>
  <c r="AU484" i="1"/>
  <c r="AU485" i="1"/>
  <c r="AU486" i="1"/>
  <c r="AU487" i="1"/>
  <c r="AU488" i="1"/>
  <c r="AU489" i="1"/>
  <c r="AU490" i="1"/>
  <c r="AU491" i="1"/>
  <c r="AU492" i="1"/>
  <c r="AU493" i="1"/>
  <c r="AU494" i="1"/>
  <c r="AU495" i="1"/>
  <c r="AU496" i="1"/>
  <c r="AU497" i="1"/>
  <c r="AU498" i="1"/>
  <c r="AU499" i="1"/>
  <c r="AU500" i="1"/>
  <c r="AU501" i="1"/>
  <c r="AU502" i="1"/>
  <c r="AU503" i="1"/>
  <c r="AU504" i="1"/>
  <c r="AU505" i="1"/>
  <c r="AU506" i="1"/>
  <c r="AU507" i="1"/>
  <c r="AU508" i="1"/>
  <c r="AU509" i="1"/>
  <c r="AU510" i="1"/>
  <c r="AU511" i="1"/>
  <c r="AU512" i="1"/>
  <c r="AU513" i="1"/>
  <c r="AU514" i="1"/>
  <c r="AU515" i="1"/>
  <c r="AU516" i="1"/>
  <c r="AU517" i="1"/>
  <c r="AU518" i="1"/>
  <c r="AU519" i="1"/>
  <c r="AU520" i="1"/>
  <c r="AU521" i="1"/>
  <c r="AU522" i="1"/>
  <c r="AU523" i="1"/>
  <c r="AU524" i="1"/>
  <c r="AU525" i="1"/>
  <c r="AU526" i="1"/>
  <c r="AU527" i="1"/>
  <c r="AU528" i="1"/>
  <c r="AU529" i="1"/>
  <c r="AU530" i="1"/>
  <c r="AU531" i="1"/>
  <c r="AU532" i="1"/>
  <c r="AU533" i="1"/>
  <c r="AU534" i="1"/>
  <c r="AU535" i="1"/>
  <c r="AU536" i="1"/>
  <c r="AU537" i="1"/>
  <c r="AU538" i="1"/>
  <c r="AU539" i="1"/>
  <c r="AU540" i="1"/>
  <c r="AU541" i="1"/>
  <c r="AU542" i="1"/>
  <c r="AU543" i="1"/>
  <c r="AU544" i="1"/>
  <c r="AU545" i="1"/>
  <c r="AU546" i="1"/>
  <c r="AU547" i="1"/>
  <c r="AU548" i="1"/>
  <c r="AU549" i="1"/>
  <c r="AU550" i="1"/>
  <c r="AU551" i="1"/>
  <c r="AU552" i="1"/>
  <c r="AU553" i="1"/>
  <c r="AU554" i="1"/>
  <c r="AU555" i="1"/>
  <c r="AU556" i="1"/>
  <c r="AU557" i="1"/>
  <c r="AU558" i="1"/>
  <c r="AU559" i="1"/>
  <c r="AU560" i="1"/>
  <c r="AU561" i="1"/>
  <c r="AU562" i="1"/>
  <c r="AU563" i="1"/>
  <c r="AU564" i="1"/>
  <c r="AU565" i="1"/>
  <c r="AU566" i="1"/>
  <c r="AU567" i="1"/>
  <c r="AU568" i="1"/>
  <c r="AU569" i="1"/>
  <c r="AU570" i="1"/>
  <c r="AU571" i="1"/>
  <c r="AU572" i="1"/>
  <c r="AU573" i="1"/>
  <c r="AU574" i="1"/>
  <c r="AU575" i="1"/>
  <c r="AU576" i="1"/>
  <c r="AU577" i="1"/>
  <c r="AU578" i="1"/>
  <c r="AU579" i="1"/>
  <c r="AU580" i="1"/>
  <c r="AU581" i="1"/>
  <c r="AU582" i="1"/>
  <c r="AU583" i="1"/>
  <c r="AU584" i="1"/>
  <c r="AU585" i="1"/>
  <c r="AU586" i="1"/>
  <c r="AU587" i="1"/>
  <c r="AU588" i="1"/>
  <c r="AU589" i="1"/>
  <c r="AU590" i="1"/>
  <c r="AU591" i="1"/>
  <c r="AU592" i="1"/>
  <c r="AU593" i="1"/>
  <c r="AU594" i="1"/>
  <c r="AU595" i="1"/>
  <c r="AU596" i="1"/>
  <c r="AU597" i="1"/>
  <c r="AU598" i="1"/>
  <c r="AU599" i="1"/>
  <c r="AU600" i="1"/>
  <c r="AU601" i="1"/>
  <c r="AU602" i="1"/>
  <c r="AU603" i="1"/>
  <c r="AU604" i="1"/>
  <c r="AU605" i="1"/>
  <c r="AU606" i="1"/>
  <c r="AU607" i="1"/>
  <c r="AU608" i="1"/>
  <c r="AU609" i="1"/>
  <c r="AU610" i="1"/>
  <c r="AU611" i="1"/>
  <c r="AU612" i="1"/>
  <c r="AU613" i="1"/>
  <c r="AU614" i="1"/>
  <c r="AU615" i="1"/>
  <c r="AU616" i="1"/>
  <c r="AU617" i="1"/>
  <c r="AU618" i="1"/>
  <c r="AU619" i="1"/>
  <c r="AU620" i="1"/>
  <c r="AU621" i="1"/>
  <c r="AU622" i="1"/>
  <c r="AU623" i="1"/>
  <c r="AU624" i="1"/>
  <c r="AU625" i="1"/>
  <c r="AU626" i="1"/>
  <c r="AU627" i="1"/>
  <c r="AU628" i="1"/>
  <c r="AU629" i="1"/>
  <c r="AU630" i="1"/>
  <c r="AU631" i="1"/>
  <c r="AU632" i="1"/>
  <c r="AU633" i="1"/>
  <c r="AU634" i="1"/>
  <c r="AU635" i="1"/>
  <c r="AU636" i="1"/>
  <c r="AU637" i="1"/>
  <c r="AU638" i="1"/>
  <c r="AU639" i="1"/>
  <c r="AU640" i="1"/>
  <c r="AU641" i="1"/>
  <c r="AU642" i="1"/>
  <c r="AU643" i="1"/>
  <c r="AU644" i="1"/>
  <c r="AU645" i="1"/>
  <c r="AU646" i="1"/>
  <c r="AU647" i="1"/>
  <c r="AU648" i="1"/>
  <c r="AU649" i="1"/>
  <c r="AU650" i="1"/>
  <c r="AU651" i="1"/>
  <c r="AU652" i="1"/>
  <c r="AU653" i="1"/>
  <c r="AU654" i="1"/>
  <c r="AU655" i="1"/>
  <c r="AU656" i="1"/>
  <c r="AU657" i="1"/>
  <c r="AU658" i="1"/>
  <c r="AU659" i="1"/>
  <c r="AU660" i="1"/>
  <c r="AU661" i="1"/>
  <c r="AU662" i="1"/>
  <c r="AU663" i="1"/>
  <c r="AU664" i="1"/>
  <c r="AU665" i="1"/>
  <c r="AU666" i="1"/>
  <c r="AU667" i="1"/>
  <c r="AU668" i="1"/>
  <c r="AU669" i="1"/>
  <c r="AU670" i="1"/>
  <c r="AU671" i="1"/>
  <c r="AU672" i="1"/>
  <c r="AU673" i="1"/>
  <c r="AU674" i="1"/>
  <c r="AU675" i="1"/>
  <c r="AU676" i="1"/>
  <c r="AU677" i="1"/>
  <c r="AU678" i="1"/>
  <c r="AU679" i="1"/>
  <c r="AU680" i="1"/>
  <c r="AU681" i="1"/>
  <c r="AU682" i="1"/>
  <c r="AU683" i="1"/>
  <c r="AU684" i="1"/>
  <c r="AU685" i="1"/>
  <c r="AU686" i="1"/>
  <c r="AU687" i="1"/>
  <c r="AU688" i="1"/>
  <c r="AU689" i="1"/>
  <c r="AU690" i="1"/>
  <c r="AU691" i="1"/>
  <c r="AU692" i="1"/>
  <c r="AU693" i="1"/>
  <c r="AU694" i="1"/>
  <c r="AU695" i="1"/>
  <c r="AU696" i="1"/>
  <c r="AU697" i="1"/>
  <c r="AU698" i="1"/>
  <c r="AU699" i="1"/>
  <c r="AU700" i="1"/>
  <c r="AU701" i="1"/>
  <c r="AU702" i="1"/>
  <c r="AU703" i="1"/>
  <c r="AU704" i="1"/>
  <c r="AU705" i="1"/>
  <c r="AU706" i="1"/>
  <c r="AU707" i="1"/>
  <c r="AU708" i="1"/>
  <c r="AU709" i="1"/>
  <c r="AU710" i="1"/>
  <c r="AU711" i="1"/>
  <c r="AU712" i="1"/>
  <c r="AU713" i="1"/>
  <c r="AU714" i="1"/>
  <c r="AU715" i="1"/>
  <c r="AU716" i="1"/>
  <c r="AU717" i="1"/>
  <c r="AU718" i="1"/>
  <c r="AU719" i="1"/>
  <c r="AU720" i="1"/>
  <c r="AU721" i="1"/>
  <c r="AU722" i="1"/>
  <c r="AU723" i="1"/>
  <c r="AU724" i="1"/>
  <c r="AU725" i="1"/>
  <c r="AU726" i="1"/>
  <c r="AU727" i="1"/>
  <c r="AU728" i="1"/>
  <c r="AU729" i="1"/>
  <c r="AU730" i="1"/>
  <c r="AU731" i="1"/>
  <c r="AU732" i="1"/>
  <c r="AU733" i="1"/>
  <c r="AU734" i="1"/>
  <c r="AU735" i="1"/>
  <c r="AU736" i="1"/>
  <c r="AU737" i="1"/>
  <c r="AU738" i="1"/>
  <c r="AU739" i="1"/>
  <c r="AU740" i="1"/>
  <c r="AU741" i="1"/>
  <c r="AU742" i="1"/>
  <c r="AU743" i="1"/>
  <c r="AU744" i="1"/>
  <c r="AU745" i="1"/>
  <c r="AU746" i="1"/>
  <c r="AU747" i="1"/>
  <c r="AU748" i="1"/>
  <c r="AU749" i="1"/>
  <c r="AU750" i="1"/>
  <c r="AU751" i="1"/>
  <c r="AU752" i="1"/>
  <c r="AU753" i="1"/>
  <c r="AU754" i="1"/>
  <c r="AU755" i="1"/>
  <c r="AU756" i="1"/>
  <c r="AU757" i="1"/>
  <c r="AU758" i="1"/>
  <c r="AU759" i="1"/>
  <c r="AU760" i="1"/>
  <c r="AU761" i="1"/>
  <c r="AU762" i="1"/>
  <c r="AU763" i="1"/>
  <c r="AU764" i="1"/>
  <c r="AU765" i="1"/>
  <c r="AU766" i="1"/>
  <c r="AU767" i="1"/>
  <c r="AU768" i="1"/>
  <c r="AU769" i="1"/>
  <c r="AU770" i="1"/>
  <c r="AU771" i="1"/>
  <c r="AU772" i="1"/>
  <c r="AU773" i="1"/>
  <c r="AU774" i="1"/>
  <c r="AU775" i="1"/>
  <c r="AU776" i="1"/>
  <c r="AU777" i="1"/>
  <c r="AU778" i="1"/>
  <c r="AU779" i="1"/>
  <c r="AU780" i="1"/>
  <c r="AU781" i="1"/>
  <c r="AU782" i="1"/>
  <c r="AU783" i="1"/>
  <c r="AU784" i="1"/>
  <c r="AU785" i="1"/>
  <c r="AU786" i="1"/>
  <c r="AU787" i="1"/>
  <c r="AU788" i="1"/>
  <c r="AU789" i="1"/>
  <c r="AU790" i="1"/>
  <c r="AU791" i="1"/>
  <c r="AU792" i="1"/>
  <c r="AU793" i="1"/>
  <c r="AU794" i="1"/>
  <c r="AU795" i="1"/>
  <c r="AU796" i="1"/>
  <c r="AU797" i="1"/>
  <c r="AU798" i="1"/>
  <c r="AU799" i="1"/>
  <c r="AU800" i="1"/>
  <c r="AU801" i="1"/>
  <c r="AU802" i="1"/>
  <c r="AU803" i="1"/>
  <c r="AU804" i="1"/>
  <c r="AU805" i="1"/>
  <c r="AU806" i="1"/>
  <c r="AU807" i="1"/>
  <c r="AU808" i="1"/>
  <c r="AU809" i="1"/>
  <c r="AU810" i="1"/>
  <c r="AU811" i="1"/>
  <c r="AU812" i="1"/>
  <c r="AU813" i="1"/>
  <c r="AU814" i="1"/>
  <c r="AU815" i="1"/>
  <c r="AU816" i="1"/>
  <c r="AU817" i="1"/>
  <c r="AU818" i="1"/>
  <c r="AU819" i="1"/>
  <c r="AU820" i="1"/>
  <c r="AU821" i="1"/>
  <c r="AU822" i="1"/>
  <c r="AU823" i="1"/>
  <c r="AU824" i="1"/>
  <c r="AU825" i="1"/>
  <c r="AU826" i="1"/>
  <c r="AU827" i="1"/>
  <c r="AU828" i="1"/>
  <c r="AU829" i="1"/>
  <c r="AU830" i="1"/>
  <c r="AU831" i="1"/>
  <c r="AU832" i="1"/>
  <c r="AU833" i="1"/>
  <c r="AU834" i="1"/>
  <c r="AU835" i="1"/>
  <c r="AU836" i="1"/>
  <c r="AU837" i="1"/>
  <c r="AU838" i="1"/>
  <c r="AU839" i="1"/>
  <c r="AU840" i="1"/>
  <c r="AU841" i="1"/>
  <c r="AU842" i="1"/>
  <c r="AU843" i="1"/>
  <c r="AU844" i="1"/>
  <c r="AU845" i="1"/>
  <c r="AU846" i="1"/>
  <c r="AU847" i="1"/>
  <c r="AU848" i="1"/>
  <c r="AU849" i="1"/>
  <c r="AU850" i="1"/>
  <c r="AU851" i="1"/>
  <c r="AU852" i="1"/>
  <c r="AU853" i="1"/>
  <c r="AU854" i="1"/>
  <c r="AU855" i="1"/>
  <c r="AU856" i="1"/>
  <c r="AU857" i="1"/>
  <c r="AU858" i="1"/>
  <c r="AU859" i="1"/>
  <c r="AU860" i="1"/>
  <c r="AU861" i="1"/>
  <c r="AU862" i="1"/>
  <c r="AU863" i="1"/>
  <c r="AU864" i="1"/>
  <c r="AU865" i="1"/>
  <c r="AU866" i="1"/>
  <c r="AU867" i="1"/>
  <c r="AU868" i="1"/>
  <c r="AU869" i="1"/>
  <c r="AU870" i="1"/>
  <c r="AU871" i="1"/>
  <c r="AU872" i="1"/>
  <c r="AU873" i="1"/>
  <c r="AU874" i="1"/>
  <c r="AU875" i="1"/>
  <c r="AU876" i="1"/>
  <c r="AU877" i="1"/>
  <c r="AU878" i="1"/>
  <c r="AU879" i="1"/>
  <c r="AU880" i="1"/>
  <c r="AU881" i="1"/>
  <c r="AU882" i="1"/>
  <c r="AU883" i="1"/>
  <c r="AU884" i="1"/>
  <c r="AU885" i="1"/>
  <c r="AU886" i="1"/>
  <c r="AU887" i="1"/>
  <c r="AU888" i="1"/>
  <c r="AU889" i="1"/>
  <c r="AU890" i="1"/>
  <c r="AU891" i="1"/>
  <c r="AU892" i="1"/>
  <c r="AU893" i="1"/>
  <c r="AU894" i="1"/>
  <c r="AU895" i="1"/>
  <c r="AU896" i="1"/>
  <c r="AU897" i="1"/>
  <c r="AU898" i="1"/>
  <c r="AU899" i="1"/>
  <c r="AU900" i="1"/>
  <c r="AU901" i="1"/>
  <c r="AU902" i="1"/>
  <c r="AU903" i="1"/>
  <c r="AU904" i="1"/>
  <c r="AU905" i="1"/>
  <c r="AU906" i="1"/>
  <c r="AU907" i="1"/>
  <c r="AU908" i="1"/>
  <c r="AU909" i="1"/>
  <c r="AU910" i="1"/>
  <c r="AU911" i="1"/>
  <c r="AU912" i="1"/>
  <c r="AU913" i="1"/>
  <c r="AU914" i="1"/>
  <c r="AU915" i="1"/>
  <c r="AU916" i="1"/>
  <c r="AU917" i="1"/>
  <c r="AU918" i="1"/>
  <c r="AU919" i="1"/>
  <c r="AU920" i="1"/>
  <c r="AU921" i="1"/>
  <c r="AU922" i="1"/>
  <c r="AU923" i="1"/>
  <c r="AU924" i="1"/>
  <c r="AU925" i="1"/>
  <c r="AU926" i="1"/>
  <c r="AU927" i="1"/>
  <c r="AU928" i="1"/>
  <c r="AU929" i="1"/>
  <c r="AU930" i="1"/>
  <c r="AU931" i="1"/>
  <c r="AU932" i="1"/>
  <c r="AU933" i="1"/>
  <c r="AU934" i="1"/>
  <c r="AU935" i="1"/>
  <c r="AU936" i="1"/>
  <c r="AU937" i="1"/>
  <c r="AU938" i="1"/>
  <c r="AU939" i="1"/>
  <c r="AU940" i="1"/>
  <c r="AU941" i="1"/>
  <c r="AU942" i="1"/>
  <c r="AU943" i="1"/>
  <c r="AU944" i="1"/>
  <c r="AU945" i="1"/>
  <c r="AU946" i="1"/>
  <c r="AU947" i="1"/>
  <c r="AU948" i="1"/>
  <c r="AU949" i="1"/>
  <c r="AU950" i="1"/>
  <c r="AU951" i="1"/>
  <c r="AU952" i="1"/>
  <c r="AU953" i="1"/>
  <c r="AU954" i="1"/>
  <c r="AU955" i="1"/>
  <c r="AU956" i="1"/>
  <c r="AU957" i="1"/>
  <c r="AU958" i="1"/>
  <c r="AU959" i="1"/>
  <c r="AU960" i="1"/>
  <c r="AU961" i="1"/>
  <c r="AU962" i="1"/>
  <c r="AU963" i="1"/>
  <c r="AU964" i="1"/>
  <c r="AU965" i="1"/>
  <c r="AU966" i="1"/>
  <c r="AU967" i="1"/>
  <c r="AU968" i="1"/>
  <c r="AU969" i="1"/>
  <c r="AU970" i="1"/>
  <c r="AU971" i="1"/>
  <c r="AU972" i="1"/>
  <c r="AU973" i="1"/>
  <c r="AU974" i="1"/>
  <c r="AU975" i="1"/>
  <c r="AU976" i="1"/>
  <c r="AU977" i="1"/>
  <c r="AU978" i="1"/>
  <c r="AU979" i="1"/>
  <c r="AU980" i="1"/>
  <c r="AU981" i="1"/>
  <c r="AU982" i="1"/>
  <c r="AU983" i="1"/>
  <c r="AU984" i="1"/>
  <c r="AU985" i="1"/>
  <c r="AU986" i="1"/>
  <c r="AU987" i="1"/>
  <c r="AU988" i="1"/>
  <c r="AU989" i="1"/>
  <c r="AU990" i="1"/>
  <c r="AU991" i="1"/>
  <c r="AU992" i="1"/>
  <c r="AU993" i="1"/>
  <c r="AU994" i="1"/>
  <c r="AU995" i="1"/>
  <c r="AU996" i="1"/>
  <c r="AU997" i="1"/>
  <c r="AU998" i="1"/>
  <c r="AU999" i="1"/>
  <c r="AU1000" i="1"/>
  <c r="AU1001" i="1"/>
  <c r="AU1002" i="1"/>
  <c r="AU1003" i="1"/>
  <c r="AU1004" i="1"/>
  <c r="AU1005" i="1"/>
  <c r="AU1006" i="1"/>
  <c r="AU1007" i="1"/>
  <c r="AU1008" i="1"/>
  <c r="AU1009" i="1"/>
  <c r="AU1010" i="1"/>
  <c r="AU1011" i="1"/>
  <c r="AU1012" i="1"/>
  <c r="AU1013" i="1"/>
  <c r="AU1014" i="1"/>
  <c r="AU1015" i="1"/>
  <c r="AU1016" i="1"/>
  <c r="AU1017" i="1"/>
  <c r="AU1018" i="1"/>
  <c r="AU1019" i="1"/>
  <c r="AU1020" i="1"/>
  <c r="AU1021" i="1"/>
  <c r="AU1022" i="1"/>
  <c r="AU1023" i="1"/>
  <c r="AU1024" i="1"/>
  <c r="AU1025" i="1"/>
  <c r="AU1026" i="1"/>
  <c r="AU1027" i="1"/>
  <c r="AU1028" i="1"/>
  <c r="AU1029" i="1"/>
  <c r="AU1030" i="1"/>
  <c r="AU1031" i="1"/>
  <c r="AU1032" i="1"/>
  <c r="AU1033" i="1"/>
  <c r="AU1034" i="1"/>
  <c r="AU1035" i="1"/>
  <c r="AU1036" i="1"/>
  <c r="AU1037" i="1"/>
  <c r="AU1038" i="1"/>
  <c r="AU1039" i="1"/>
  <c r="AU1040" i="1"/>
  <c r="AU1041" i="1"/>
  <c r="AU1042" i="1"/>
  <c r="AU1043" i="1"/>
  <c r="AU1044" i="1"/>
  <c r="AU1045" i="1"/>
  <c r="AU1046" i="1"/>
  <c r="AU1047" i="1"/>
  <c r="AU1048" i="1"/>
  <c r="AU1049" i="1"/>
  <c r="AU1050" i="1"/>
  <c r="AU1051" i="1"/>
  <c r="AU1052" i="1"/>
  <c r="AU1053" i="1"/>
  <c r="AU1054" i="1"/>
  <c r="AU1055" i="1"/>
  <c r="AU1056" i="1"/>
  <c r="AU1057" i="1"/>
  <c r="AU1058" i="1"/>
  <c r="AU1059" i="1"/>
  <c r="AU1060" i="1"/>
  <c r="AU1061" i="1"/>
  <c r="AU1062" i="1"/>
  <c r="AU1063" i="1"/>
  <c r="AU1064" i="1"/>
  <c r="AU1065" i="1"/>
  <c r="AU1066" i="1"/>
  <c r="AU1067" i="1"/>
  <c r="AU1068" i="1"/>
  <c r="AU1069" i="1"/>
  <c r="AU1070" i="1"/>
  <c r="AU1071" i="1"/>
  <c r="AU1072" i="1"/>
  <c r="AU1073" i="1"/>
  <c r="AU1074" i="1"/>
  <c r="AU1075" i="1"/>
  <c r="AU1076" i="1"/>
  <c r="AU1077" i="1"/>
  <c r="AU1078" i="1"/>
  <c r="AU1079" i="1"/>
  <c r="AU1080" i="1"/>
  <c r="AU1081" i="1"/>
  <c r="AU1082" i="1"/>
  <c r="AU1083" i="1"/>
  <c r="AU1084" i="1"/>
  <c r="AU1085" i="1"/>
  <c r="AU1086" i="1"/>
  <c r="AU1087" i="1"/>
  <c r="AU1088" i="1"/>
  <c r="AU1089" i="1"/>
  <c r="AU1090" i="1"/>
  <c r="AU1091" i="1"/>
  <c r="AU1092" i="1"/>
  <c r="AU1093" i="1"/>
  <c r="AU1094" i="1"/>
  <c r="AU1095" i="1"/>
  <c r="AU1096" i="1"/>
  <c r="AU1097" i="1"/>
  <c r="AU1098" i="1"/>
  <c r="AU1099" i="1"/>
  <c r="AU1100" i="1"/>
  <c r="AU1101" i="1"/>
  <c r="AU1102" i="1"/>
  <c r="AU1103" i="1"/>
  <c r="AU1104" i="1"/>
  <c r="AU1105" i="1"/>
  <c r="AU1106" i="1"/>
  <c r="AU1107" i="1"/>
  <c r="AU1108" i="1"/>
  <c r="AU1109" i="1"/>
  <c r="AU1110" i="1"/>
  <c r="AU1111" i="1"/>
  <c r="AU1112" i="1"/>
  <c r="AU1113" i="1"/>
  <c r="AU1114" i="1"/>
  <c r="AU1115" i="1"/>
  <c r="AU1116" i="1"/>
  <c r="AU1117" i="1"/>
  <c r="AU1118" i="1"/>
  <c r="AU1119" i="1"/>
  <c r="AU1120" i="1"/>
  <c r="AU1121" i="1"/>
  <c r="AU1122" i="1"/>
  <c r="AU1123" i="1"/>
  <c r="AU1124" i="1"/>
  <c r="AU1125" i="1"/>
  <c r="AU1126" i="1"/>
  <c r="AU1127" i="1"/>
  <c r="AU1128" i="1"/>
  <c r="AU1129" i="1"/>
  <c r="AU1130" i="1"/>
  <c r="AU1131" i="1"/>
  <c r="AU1132" i="1"/>
  <c r="AU1133" i="1"/>
  <c r="AU1134" i="1"/>
  <c r="AU1135" i="1"/>
  <c r="AU1136" i="1"/>
  <c r="AU1137" i="1"/>
  <c r="AU1138" i="1"/>
  <c r="AU1139" i="1"/>
  <c r="AU1140" i="1"/>
  <c r="AU1141" i="1"/>
  <c r="AU1142" i="1"/>
  <c r="AU1143" i="1"/>
  <c r="AU1144" i="1"/>
  <c r="AU1145" i="1"/>
  <c r="AU1146" i="1"/>
  <c r="AU1147" i="1"/>
  <c r="AU1148" i="1"/>
  <c r="AU1149" i="1"/>
  <c r="AU1150" i="1"/>
  <c r="AU1151" i="1"/>
  <c r="AU1152" i="1"/>
  <c r="AU1153" i="1"/>
  <c r="AU1154" i="1"/>
  <c r="AU1155" i="1"/>
  <c r="AU1156" i="1"/>
  <c r="AU1157" i="1"/>
  <c r="AU1158" i="1"/>
  <c r="AU1159" i="1"/>
  <c r="AU1160" i="1"/>
  <c r="AU1161" i="1"/>
  <c r="AU1162" i="1"/>
  <c r="AU1163" i="1"/>
  <c r="AU1164" i="1"/>
  <c r="AU1165" i="1"/>
  <c r="AU1166" i="1"/>
  <c r="AU1167" i="1"/>
  <c r="AU1168" i="1"/>
  <c r="AU1169" i="1"/>
  <c r="AU1170" i="1"/>
  <c r="AU1171" i="1"/>
  <c r="AU1172" i="1"/>
  <c r="AU1173" i="1"/>
  <c r="AU1174" i="1"/>
  <c r="AU1175" i="1"/>
  <c r="AU1176" i="1"/>
  <c r="AU1177" i="1"/>
  <c r="AU1178" i="1"/>
  <c r="AU1179" i="1"/>
  <c r="AU1180" i="1"/>
  <c r="AU1181" i="1"/>
  <c r="AU1182" i="1"/>
  <c r="AU1183" i="1"/>
  <c r="AU1184" i="1"/>
  <c r="AU1185" i="1"/>
  <c r="AU1186" i="1"/>
  <c r="AU1187" i="1"/>
  <c r="AU1188" i="1"/>
  <c r="AU1189" i="1"/>
  <c r="AU1190" i="1"/>
  <c r="AU1191" i="1"/>
  <c r="AU1192" i="1"/>
  <c r="AU1193" i="1"/>
  <c r="AU1194" i="1"/>
  <c r="AU1195" i="1"/>
  <c r="AU1196" i="1"/>
  <c r="AU1197" i="1"/>
  <c r="AU1198" i="1"/>
  <c r="AU1199" i="1"/>
  <c r="AU1200" i="1"/>
  <c r="AU1201" i="1"/>
  <c r="AU1202" i="1"/>
  <c r="AU1203" i="1"/>
  <c r="AU1204" i="1"/>
  <c r="AU1205" i="1"/>
  <c r="AU1206" i="1"/>
  <c r="AU1207" i="1"/>
  <c r="AU1208" i="1"/>
  <c r="AU1209" i="1"/>
  <c r="AU1210" i="1"/>
  <c r="AU1211" i="1"/>
  <c r="AU1212" i="1"/>
  <c r="AU1213" i="1"/>
  <c r="AU1214" i="1"/>
  <c r="AU1215" i="1"/>
  <c r="AU1216" i="1"/>
  <c r="AU1217" i="1"/>
  <c r="AU1218" i="1"/>
  <c r="AU1219" i="1"/>
  <c r="AU1220" i="1"/>
  <c r="AU1221" i="1"/>
  <c r="AU1222" i="1"/>
  <c r="AU1223" i="1"/>
  <c r="AU1224" i="1"/>
  <c r="AU1225" i="1"/>
  <c r="AU1226" i="1"/>
  <c r="AU1227" i="1"/>
  <c r="AU1228" i="1"/>
  <c r="AU1229" i="1"/>
  <c r="AU1230" i="1"/>
  <c r="AU1231" i="1"/>
  <c r="AU1232" i="1"/>
  <c r="AU1233" i="1"/>
  <c r="AU1234" i="1"/>
  <c r="AU1235" i="1"/>
  <c r="AU1236" i="1"/>
  <c r="AU1237" i="1"/>
  <c r="AU1238" i="1"/>
  <c r="AU1239" i="1"/>
  <c r="AU1240" i="1"/>
  <c r="AU1241" i="1"/>
  <c r="AU1242" i="1"/>
  <c r="AU1243" i="1"/>
  <c r="AU1244" i="1"/>
  <c r="AU1245" i="1"/>
  <c r="AU1246" i="1"/>
  <c r="AU1247" i="1"/>
  <c r="AU1248" i="1"/>
  <c r="AU1249" i="1"/>
  <c r="AU1250" i="1"/>
  <c r="AU1251" i="1"/>
  <c r="AU1252" i="1"/>
  <c r="AU1253" i="1"/>
  <c r="AU1254" i="1"/>
  <c r="AU1255" i="1"/>
  <c r="AU1256" i="1"/>
  <c r="AU1257" i="1"/>
  <c r="AU1258" i="1"/>
  <c r="AU1259" i="1"/>
  <c r="AU1260" i="1"/>
  <c r="AU1261" i="1"/>
  <c r="AU1262" i="1"/>
  <c r="AU1263" i="1"/>
  <c r="AU1264" i="1"/>
  <c r="AU1265" i="1"/>
  <c r="AU1266" i="1"/>
  <c r="AU1267" i="1"/>
  <c r="AU1268" i="1"/>
  <c r="AU1269" i="1"/>
  <c r="AU1270" i="1"/>
  <c r="AU1271" i="1"/>
  <c r="AU1272" i="1"/>
  <c r="AU1273" i="1"/>
  <c r="AU1274" i="1"/>
  <c r="AU1275" i="1"/>
  <c r="AU1276" i="1"/>
  <c r="AU1277" i="1"/>
  <c r="AU1278" i="1"/>
  <c r="AU1279" i="1"/>
  <c r="AU1280" i="1"/>
  <c r="AU1281" i="1"/>
  <c r="AU1282" i="1"/>
  <c r="AU1283" i="1"/>
  <c r="AU1284" i="1"/>
  <c r="AU1285" i="1"/>
  <c r="AU1286" i="1"/>
  <c r="AU1287" i="1"/>
  <c r="AU1288" i="1"/>
  <c r="AU1289" i="1"/>
  <c r="AU1290" i="1"/>
  <c r="AU1291" i="1"/>
  <c r="AU1292" i="1"/>
  <c r="AU1293" i="1"/>
  <c r="AU1294" i="1"/>
  <c r="AU1295" i="1"/>
  <c r="AU1296" i="1"/>
  <c r="AU1297" i="1"/>
  <c r="AU1298" i="1"/>
  <c r="AU1299" i="1"/>
  <c r="AU1300" i="1"/>
  <c r="AU1301" i="1"/>
  <c r="AU1302" i="1"/>
  <c r="AU1303" i="1"/>
  <c r="AU1304" i="1"/>
  <c r="AU1305" i="1"/>
  <c r="AU1306" i="1"/>
  <c r="AU1307" i="1"/>
  <c r="AU1308" i="1"/>
  <c r="AU1309" i="1"/>
  <c r="AU1310" i="1"/>
  <c r="AU1311" i="1"/>
  <c r="AU1312" i="1"/>
  <c r="AU1313" i="1"/>
  <c r="AU1314" i="1"/>
  <c r="AU1315" i="1"/>
  <c r="AU1316" i="1"/>
  <c r="AU1317" i="1"/>
  <c r="AU1318" i="1"/>
  <c r="AU1319" i="1"/>
  <c r="AU1320" i="1"/>
  <c r="AU1321" i="1"/>
  <c r="AU1322" i="1"/>
  <c r="AU1323" i="1"/>
  <c r="AU1324" i="1"/>
  <c r="AU1325" i="1"/>
  <c r="AU1326" i="1"/>
  <c r="AU1327" i="1"/>
  <c r="AU1328" i="1"/>
  <c r="AU1329" i="1"/>
  <c r="AU1330" i="1"/>
  <c r="AU1331" i="1"/>
  <c r="AU1332" i="1"/>
  <c r="AU1333" i="1"/>
  <c r="AU1334" i="1"/>
  <c r="AU1335" i="1"/>
  <c r="AU1336" i="1"/>
  <c r="AU1337" i="1"/>
  <c r="AU1338" i="1"/>
  <c r="AU1339" i="1"/>
  <c r="AU1340" i="1"/>
  <c r="AU1341" i="1"/>
  <c r="AU1342" i="1"/>
  <c r="AU1343" i="1"/>
  <c r="AU1344" i="1"/>
  <c r="AU1345" i="1"/>
  <c r="AU1346" i="1"/>
  <c r="AU1347" i="1"/>
  <c r="AU1348" i="1"/>
  <c r="AU1349" i="1"/>
  <c r="AU1350" i="1"/>
  <c r="AU1351" i="1"/>
  <c r="AU1352" i="1"/>
  <c r="AU1353" i="1"/>
  <c r="AU1354" i="1"/>
  <c r="AU1355" i="1"/>
  <c r="AU1356" i="1"/>
  <c r="AU1357" i="1"/>
  <c r="AU1358" i="1"/>
  <c r="AU1359" i="1"/>
  <c r="AU1360" i="1"/>
  <c r="AU1361" i="1"/>
  <c r="AU1362" i="1"/>
  <c r="AU1363" i="1"/>
  <c r="AU1364" i="1"/>
  <c r="AU1365" i="1"/>
  <c r="AU1366" i="1"/>
  <c r="AU1367" i="1"/>
  <c r="AU1368" i="1"/>
  <c r="AU1369" i="1"/>
  <c r="AU1370" i="1"/>
  <c r="AU1371" i="1"/>
  <c r="AU1372" i="1"/>
  <c r="AU1373" i="1"/>
  <c r="AU1374" i="1"/>
  <c r="AU1375" i="1"/>
  <c r="AU1376" i="1"/>
  <c r="AU1377" i="1"/>
  <c r="AU1378" i="1"/>
  <c r="AU1379" i="1"/>
  <c r="AU1380" i="1"/>
  <c r="AU1381" i="1"/>
  <c r="AU1382" i="1"/>
  <c r="AU1383" i="1"/>
  <c r="AU1384" i="1"/>
  <c r="AU1385" i="1"/>
  <c r="AU1386" i="1"/>
  <c r="AU1387" i="1"/>
  <c r="AU1388" i="1"/>
  <c r="AU1389" i="1"/>
  <c r="AU1390" i="1"/>
  <c r="AU1391" i="1"/>
  <c r="AU1392" i="1"/>
  <c r="AU1393" i="1"/>
  <c r="AU1394" i="1"/>
  <c r="AU1395" i="1"/>
  <c r="AU1396" i="1"/>
  <c r="AU1397" i="1"/>
  <c r="AU1398" i="1"/>
  <c r="AU1399" i="1"/>
  <c r="AU1400" i="1"/>
  <c r="AU1401" i="1"/>
  <c r="AU1402" i="1"/>
  <c r="AU1403" i="1"/>
  <c r="AU1404" i="1"/>
  <c r="AU1405" i="1"/>
  <c r="AU1406" i="1"/>
  <c r="AU1407" i="1"/>
  <c r="AU1408" i="1"/>
  <c r="AU1409" i="1"/>
  <c r="AU1410" i="1"/>
  <c r="AU1411" i="1"/>
  <c r="AU1412" i="1"/>
  <c r="AU1413" i="1"/>
  <c r="AU1414" i="1"/>
  <c r="AU1415" i="1"/>
  <c r="AU1416" i="1"/>
  <c r="AU1417" i="1"/>
  <c r="AU1418" i="1"/>
  <c r="AU1419" i="1"/>
  <c r="AU1420" i="1"/>
  <c r="AU1421" i="1"/>
  <c r="AU1422" i="1"/>
  <c r="AU1423" i="1"/>
  <c r="AU1424" i="1"/>
  <c r="AU1425" i="1"/>
  <c r="AU1426" i="1"/>
  <c r="AU1427" i="1"/>
  <c r="AU1428" i="1"/>
  <c r="AU1429" i="1"/>
  <c r="AU1430" i="1"/>
  <c r="AU1431" i="1"/>
  <c r="AU1432" i="1"/>
  <c r="AU1433" i="1"/>
  <c r="AU1434" i="1"/>
  <c r="AU1435" i="1"/>
  <c r="AU1436" i="1"/>
  <c r="AU1437" i="1"/>
  <c r="AU1438" i="1"/>
  <c r="AU1439" i="1"/>
  <c r="AU1440" i="1"/>
  <c r="AU1441" i="1"/>
  <c r="AU1442" i="1"/>
  <c r="AU1443" i="1"/>
  <c r="AU1444" i="1"/>
  <c r="AU1445" i="1"/>
  <c r="AU1446" i="1"/>
  <c r="AU1447" i="1"/>
  <c r="AU1448" i="1"/>
  <c r="AU1449" i="1"/>
  <c r="AU1450" i="1"/>
  <c r="AU1451" i="1"/>
  <c r="AU1452" i="1"/>
  <c r="AU1453" i="1"/>
  <c r="AU1454" i="1"/>
  <c r="AU1455" i="1"/>
  <c r="AU1456" i="1"/>
  <c r="AU1457" i="1"/>
  <c r="AU1458" i="1"/>
  <c r="AU1459" i="1"/>
  <c r="AU1460" i="1"/>
  <c r="AU1461" i="1"/>
  <c r="AU1462" i="1"/>
  <c r="AU1463" i="1"/>
  <c r="AU1464" i="1"/>
  <c r="AU1465" i="1"/>
  <c r="AU1466" i="1"/>
  <c r="AU1467" i="1"/>
  <c r="AU1468" i="1"/>
  <c r="AU1469" i="1"/>
  <c r="AU1470" i="1"/>
  <c r="AU1471" i="1"/>
  <c r="AU1472" i="1"/>
  <c r="AU1473" i="1"/>
  <c r="AU1474" i="1"/>
  <c r="AU1475" i="1"/>
  <c r="AU1476" i="1"/>
  <c r="AU1477" i="1"/>
  <c r="AU1478" i="1"/>
  <c r="AU1479" i="1"/>
  <c r="AU1480" i="1"/>
  <c r="AU1481" i="1"/>
  <c r="AU1482" i="1"/>
  <c r="AU1483" i="1"/>
  <c r="AU1484" i="1"/>
  <c r="AU1485" i="1"/>
  <c r="AU1486" i="1"/>
  <c r="AU1487" i="1"/>
  <c r="AU1488" i="1"/>
  <c r="AU1489" i="1"/>
  <c r="AU1490" i="1"/>
  <c r="AU1491" i="1"/>
  <c r="AU1492" i="1"/>
  <c r="AU1493" i="1"/>
  <c r="AU1494" i="1"/>
  <c r="AU1495" i="1"/>
  <c r="AU1496" i="1"/>
  <c r="AU1497" i="1"/>
  <c r="AU1498" i="1"/>
  <c r="AU1499" i="1"/>
  <c r="AU1500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C135" i="1"/>
  <c r="AC136" i="1"/>
  <c r="AC137" i="1"/>
  <c r="AC138" i="1"/>
  <c r="AC139" i="1"/>
  <c r="AC140" i="1"/>
  <c r="AC141" i="1"/>
  <c r="AC142" i="1"/>
  <c r="AC143" i="1"/>
  <c r="AC144" i="1"/>
  <c r="AC145" i="1"/>
  <c r="AC146" i="1"/>
  <c r="AC147" i="1"/>
  <c r="AC148" i="1"/>
  <c r="AC149" i="1"/>
  <c r="AC150" i="1"/>
  <c r="AC151" i="1"/>
  <c r="AC152" i="1"/>
  <c r="AC153" i="1"/>
  <c r="AC154" i="1"/>
  <c r="AC155" i="1"/>
  <c r="AC156" i="1"/>
  <c r="AC157" i="1"/>
  <c r="AC158" i="1"/>
  <c r="AC159" i="1"/>
  <c r="AC160" i="1"/>
  <c r="AC161" i="1"/>
  <c r="AC162" i="1"/>
  <c r="AC163" i="1"/>
  <c r="AC164" i="1"/>
  <c r="AC165" i="1"/>
  <c r="AC166" i="1"/>
  <c r="AC167" i="1"/>
  <c r="AC168" i="1"/>
  <c r="AC169" i="1"/>
  <c r="AC170" i="1"/>
  <c r="AC171" i="1"/>
  <c r="AC172" i="1"/>
  <c r="AC173" i="1"/>
  <c r="AC174" i="1"/>
  <c r="AC175" i="1"/>
  <c r="AC176" i="1"/>
  <c r="AC177" i="1"/>
  <c r="AC178" i="1"/>
  <c r="AC179" i="1"/>
  <c r="AC180" i="1"/>
  <c r="AC181" i="1"/>
  <c r="AC182" i="1"/>
  <c r="AC183" i="1"/>
  <c r="AC184" i="1"/>
  <c r="AC185" i="1"/>
  <c r="AC186" i="1"/>
  <c r="AC187" i="1"/>
  <c r="AC188" i="1"/>
  <c r="AC189" i="1"/>
  <c r="AC190" i="1"/>
  <c r="AC191" i="1"/>
  <c r="AC192" i="1"/>
  <c r="AC193" i="1"/>
  <c r="AC194" i="1"/>
  <c r="AC195" i="1"/>
  <c r="AC196" i="1"/>
  <c r="AC197" i="1"/>
  <c r="AC198" i="1"/>
  <c r="AC199" i="1"/>
  <c r="AC200" i="1"/>
  <c r="AC201" i="1"/>
  <c r="AC202" i="1"/>
  <c r="AC203" i="1"/>
  <c r="AC204" i="1"/>
  <c r="AC205" i="1"/>
  <c r="AC206" i="1"/>
  <c r="AC207" i="1"/>
  <c r="AC208" i="1"/>
  <c r="AC209" i="1"/>
  <c r="AC210" i="1"/>
  <c r="AC211" i="1"/>
  <c r="AC212" i="1"/>
  <c r="AC213" i="1"/>
  <c r="AC214" i="1"/>
  <c r="AC215" i="1"/>
  <c r="AC216" i="1"/>
  <c r="AC217" i="1"/>
  <c r="AC218" i="1"/>
  <c r="AC219" i="1"/>
  <c r="AC220" i="1"/>
  <c r="AC221" i="1"/>
  <c r="AC222" i="1"/>
  <c r="AC223" i="1"/>
  <c r="AC224" i="1"/>
  <c r="AC225" i="1"/>
  <c r="AC226" i="1"/>
  <c r="AC227" i="1"/>
  <c r="AC228" i="1"/>
  <c r="AC229" i="1"/>
  <c r="AC230" i="1"/>
  <c r="AC231" i="1"/>
  <c r="AC232" i="1"/>
  <c r="AC233" i="1"/>
  <c r="AC234" i="1"/>
  <c r="AC235" i="1"/>
  <c r="AC236" i="1"/>
  <c r="AC237" i="1"/>
  <c r="AC238" i="1"/>
  <c r="AC239" i="1"/>
  <c r="AC240" i="1"/>
  <c r="AC241" i="1"/>
  <c r="AC242" i="1"/>
  <c r="AC243" i="1"/>
  <c r="AC244" i="1"/>
  <c r="AC245" i="1"/>
  <c r="AC246" i="1"/>
  <c r="AC247" i="1"/>
  <c r="AC248" i="1"/>
  <c r="AC249" i="1"/>
  <c r="AC250" i="1"/>
  <c r="AC251" i="1"/>
  <c r="AC252" i="1"/>
  <c r="AC253" i="1"/>
  <c r="AC254" i="1"/>
  <c r="AC255" i="1"/>
  <c r="AC256" i="1"/>
  <c r="AC257" i="1"/>
  <c r="AC258" i="1"/>
  <c r="AC259" i="1"/>
  <c r="AC260" i="1"/>
  <c r="AC261" i="1"/>
  <c r="AC262" i="1"/>
  <c r="AC263" i="1"/>
  <c r="AC264" i="1"/>
  <c r="AC265" i="1"/>
  <c r="AC266" i="1"/>
  <c r="AC267" i="1"/>
  <c r="AC268" i="1"/>
  <c r="AC269" i="1"/>
  <c r="AC270" i="1"/>
  <c r="AC271" i="1"/>
  <c r="AC272" i="1"/>
  <c r="AC273" i="1"/>
  <c r="AC274" i="1"/>
  <c r="AC275" i="1"/>
  <c r="AC276" i="1"/>
  <c r="AC277" i="1"/>
  <c r="AC278" i="1"/>
  <c r="AC279" i="1"/>
  <c r="AC280" i="1"/>
  <c r="AC281" i="1"/>
  <c r="AC282" i="1"/>
  <c r="AC283" i="1"/>
  <c r="AC284" i="1"/>
  <c r="AC285" i="1"/>
  <c r="AC286" i="1"/>
  <c r="AC287" i="1"/>
  <c r="AC288" i="1"/>
  <c r="AC289" i="1"/>
  <c r="AC290" i="1"/>
  <c r="AC291" i="1"/>
  <c r="AC292" i="1"/>
  <c r="AC293" i="1"/>
  <c r="AC294" i="1"/>
  <c r="AC295" i="1"/>
  <c r="AC296" i="1"/>
  <c r="AC297" i="1"/>
  <c r="AC298" i="1"/>
  <c r="AC299" i="1"/>
  <c r="AC300" i="1"/>
  <c r="AC301" i="1"/>
  <c r="AC302" i="1"/>
  <c r="AC303" i="1"/>
  <c r="AC304" i="1"/>
  <c r="AC305" i="1"/>
  <c r="AC306" i="1"/>
  <c r="AC307" i="1"/>
  <c r="AC308" i="1"/>
  <c r="AC309" i="1"/>
  <c r="AC310" i="1"/>
  <c r="AC311" i="1"/>
  <c r="AC312" i="1"/>
  <c r="AC313" i="1"/>
  <c r="AC314" i="1"/>
  <c r="AC315" i="1"/>
  <c r="AC316" i="1"/>
  <c r="AC317" i="1"/>
  <c r="AC318" i="1"/>
  <c r="AC319" i="1"/>
  <c r="AC320" i="1"/>
  <c r="AC321" i="1"/>
  <c r="AC322" i="1"/>
  <c r="AC323" i="1"/>
  <c r="AC324" i="1"/>
  <c r="AC325" i="1"/>
  <c r="AC326" i="1"/>
  <c r="AC327" i="1"/>
  <c r="AC328" i="1"/>
  <c r="AC329" i="1"/>
  <c r="AC330" i="1"/>
  <c r="AC331" i="1"/>
  <c r="AC332" i="1"/>
  <c r="AC333" i="1"/>
  <c r="AC334" i="1"/>
  <c r="AC335" i="1"/>
  <c r="AC336" i="1"/>
  <c r="AC337" i="1"/>
  <c r="AC338" i="1"/>
  <c r="AC339" i="1"/>
  <c r="AC340" i="1"/>
  <c r="AC341" i="1"/>
  <c r="AC342" i="1"/>
  <c r="AC343" i="1"/>
  <c r="AC344" i="1"/>
  <c r="AC345" i="1"/>
  <c r="AC346" i="1"/>
  <c r="AC347" i="1"/>
  <c r="AC348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1" i="1"/>
  <c r="AC452" i="1"/>
  <c r="AC453" i="1"/>
  <c r="AC454" i="1"/>
  <c r="AC455" i="1"/>
  <c r="AC456" i="1"/>
  <c r="AC457" i="1"/>
  <c r="AC458" i="1"/>
  <c r="AC459" i="1"/>
  <c r="AC460" i="1"/>
  <c r="AC461" i="1"/>
  <c r="AC462" i="1"/>
  <c r="AC463" i="1"/>
  <c r="AC464" i="1"/>
  <c r="AC465" i="1"/>
  <c r="AC466" i="1"/>
  <c r="AC467" i="1"/>
  <c r="AC468" i="1"/>
  <c r="AC469" i="1"/>
  <c r="AC470" i="1"/>
  <c r="AC471" i="1"/>
  <c r="AC472" i="1"/>
  <c r="AC473" i="1"/>
  <c r="AC474" i="1"/>
  <c r="AC475" i="1"/>
  <c r="AC476" i="1"/>
  <c r="AC477" i="1"/>
  <c r="AC478" i="1"/>
  <c r="AC479" i="1"/>
  <c r="AC480" i="1"/>
  <c r="AC481" i="1"/>
  <c r="AC482" i="1"/>
  <c r="AC483" i="1"/>
  <c r="AC484" i="1"/>
  <c r="AC485" i="1"/>
  <c r="AC486" i="1"/>
  <c r="AC487" i="1"/>
  <c r="AC488" i="1"/>
  <c r="AC489" i="1"/>
  <c r="AC490" i="1"/>
  <c r="AC491" i="1"/>
  <c r="AC492" i="1"/>
  <c r="AC493" i="1"/>
  <c r="AC494" i="1"/>
  <c r="AC495" i="1"/>
  <c r="AC496" i="1"/>
  <c r="AC497" i="1"/>
  <c r="AC498" i="1"/>
  <c r="AC499" i="1"/>
  <c r="AC500" i="1"/>
  <c r="AC501" i="1"/>
  <c r="AC502" i="1"/>
  <c r="AC503" i="1"/>
  <c r="AC504" i="1"/>
  <c r="AC505" i="1"/>
  <c r="AC506" i="1"/>
  <c r="AC507" i="1"/>
  <c r="AC508" i="1"/>
  <c r="AC509" i="1"/>
  <c r="AC510" i="1"/>
  <c r="AC511" i="1"/>
  <c r="AC512" i="1"/>
  <c r="AC513" i="1"/>
  <c r="AC514" i="1"/>
  <c r="AC515" i="1"/>
  <c r="AC516" i="1"/>
  <c r="AC517" i="1"/>
  <c r="AC518" i="1"/>
  <c r="AC519" i="1"/>
  <c r="AC520" i="1"/>
  <c r="AC521" i="1"/>
  <c r="AC522" i="1"/>
  <c r="AC523" i="1"/>
  <c r="AC524" i="1"/>
  <c r="AC525" i="1"/>
  <c r="AC526" i="1"/>
  <c r="AC527" i="1"/>
  <c r="AC528" i="1"/>
  <c r="AC529" i="1"/>
  <c r="AC530" i="1"/>
  <c r="AC531" i="1"/>
  <c r="AC532" i="1"/>
  <c r="AC533" i="1"/>
  <c r="AC534" i="1"/>
  <c r="AC535" i="1"/>
  <c r="AC536" i="1"/>
  <c r="AC537" i="1"/>
  <c r="AC538" i="1"/>
  <c r="AC539" i="1"/>
  <c r="AC540" i="1"/>
  <c r="AC541" i="1"/>
  <c r="AC542" i="1"/>
  <c r="AC543" i="1"/>
  <c r="AC544" i="1"/>
  <c r="AC545" i="1"/>
  <c r="AC546" i="1"/>
  <c r="AC547" i="1"/>
  <c r="AC548" i="1"/>
  <c r="AC549" i="1"/>
  <c r="AC550" i="1"/>
  <c r="AC551" i="1"/>
  <c r="AC552" i="1"/>
  <c r="AC553" i="1"/>
  <c r="AC554" i="1"/>
  <c r="AC555" i="1"/>
  <c r="AC556" i="1"/>
  <c r="AC557" i="1"/>
  <c r="AC558" i="1"/>
  <c r="AC559" i="1"/>
  <c r="AC560" i="1"/>
  <c r="AC561" i="1"/>
  <c r="AC562" i="1"/>
  <c r="AC563" i="1"/>
  <c r="AC564" i="1"/>
  <c r="AC565" i="1"/>
  <c r="AC566" i="1"/>
  <c r="AC567" i="1"/>
  <c r="AC568" i="1"/>
  <c r="AC569" i="1"/>
  <c r="AC570" i="1"/>
  <c r="AC571" i="1"/>
  <c r="AC572" i="1"/>
  <c r="AC573" i="1"/>
  <c r="AC574" i="1"/>
  <c r="AC575" i="1"/>
  <c r="AC576" i="1"/>
  <c r="AC577" i="1"/>
  <c r="AC578" i="1"/>
  <c r="AC579" i="1"/>
  <c r="AC580" i="1"/>
  <c r="AC581" i="1"/>
  <c r="AC582" i="1"/>
  <c r="AC583" i="1"/>
  <c r="AC584" i="1"/>
  <c r="AC585" i="1"/>
  <c r="AC586" i="1"/>
  <c r="AC587" i="1"/>
  <c r="AC588" i="1"/>
  <c r="AC589" i="1"/>
  <c r="AC590" i="1"/>
  <c r="AC591" i="1"/>
  <c r="AC592" i="1"/>
  <c r="AC593" i="1"/>
  <c r="AC594" i="1"/>
  <c r="AC595" i="1"/>
  <c r="AC596" i="1"/>
  <c r="AC597" i="1"/>
  <c r="AC598" i="1"/>
  <c r="AC599" i="1"/>
  <c r="AC600" i="1"/>
  <c r="AC601" i="1"/>
  <c r="AC602" i="1"/>
  <c r="AC603" i="1"/>
  <c r="AC604" i="1"/>
  <c r="AC605" i="1"/>
  <c r="AC606" i="1"/>
  <c r="AC607" i="1"/>
  <c r="AC608" i="1"/>
  <c r="AC609" i="1"/>
  <c r="AC610" i="1"/>
  <c r="AC611" i="1"/>
  <c r="AC612" i="1"/>
  <c r="AC613" i="1"/>
  <c r="AC614" i="1"/>
  <c r="AC615" i="1"/>
  <c r="AC616" i="1"/>
  <c r="AC617" i="1"/>
  <c r="AC618" i="1"/>
  <c r="AC619" i="1"/>
  <c r="AC620" i="1"/>
  <c r="AC621" i="1"/>
  <c r="AC622" i="1"/>
  <c r="AC623" i="1"/>
  <c r="AC624" i="1"/>
  <c r="AC625" i="1"/>
  <c r="AC626" i="1"/>
  <c r="AC627" i="1"/>
  <c r="AC628" i="1"/>
  <c r="AC629" i="1"/>
  <c r="AC630" i="1"/>
  <c r="AC631" i="1"/>
  <c r="AC632" i="1"/>
  <c r="AC633" i="1"/>
  <c r="AC634" i="1"/>
  <c r="AC635" i="1"/>
  <c r="AC636" i="1"/>
  <c r="AC637" i="1"/>
  <c r="AC638" i="1"/>
  <c r="AC639" i="1"/>
  <c r="AC640" i="1"/>
  <c r="AC641" i="1"/>
  <c r="AC642" i="1"/>
  <c r="AC643" i="1"/>
  <c r="AC644" i="1"/>
  <c r="AC645" i="1"/>
  <c r="AC646" i="1"/>
  <c r="AC647" i="1"/>
  <c r="AC648" i="1"/>
  <c r="AC649" i="1"/>
  <c r="AC650" i="1"/>
  <c r="AC651" i="1"/>
  <c r="AC652" i="1"/>
  <c r="AC653" i="1"/>
  <c r="AC654" i="1"/>
  <c r="AC655" i="1"/>
  <c r="AC656" i="1"/>
  <c r="AC657" i="1"/>
  <c r="AC658" i="1"/>
  <c r="AC659" i="1"/>
  <c r="AC660" i="1"/>
  <c r="AC661" i="1"/>
  <c r="AC662" i="1"/>
  <c r="AC663" i="1"/>
  <c r="AC664" i="1"/>
  <c r="AC665" i="1"/>
  <c r="AC666" i="1"/>
  <c r="AC667" i="1"/>
  <c r="AC668" i="1"/>
  <c r="AC669" i="1"/>
  <c r="AC670" i="1"/>
  <c r="AC671" i="1"/>
  <c r="AC672" i="1"/>
  <c r="AC673" i="1"/>
  <c r="AC674" i="1"/>
  <c r="AC675" i="1"/>
  <c r="AC676" i="1"/>
  <c r="AC677" i="1"/>
  <c r="AC678" i="1"/>
  <c r="AC679" i="1"/>
  <c r="AC680" i="1"/>
  <c r="AC681" i="1"/>
  <c r="AC682" i="1"/>
  <c r="AC683" i="1"/>
  <c r="AC684" i="1"/>
  <c r="AC685" i="1"/>
  <c r="AC686" i="1"/>
  <c r="AC687" i="1"/>
  <c r="AC688" i="1"/>
  <c r="AC689" i="1"/>
  <c r="AC690" i="1"/>
  <c r="AC691" i="1"/>
  <c r="AC692" i="1"/>
  <c r="AC693" i="1"/>
  <c r="AC694" i="1"/>
  <c r="AC695" i="1"/>
  <c r="AC696" i="1"/>
  <c r="AC697" i="1"/>
  <c r="AC698" i="1"/>
  <c r="AC699" i="1"/>
  <c r="AC700" i="1"/>
  <c r="AC701" i="1"/>
  <c r="AC702" i="1"/>
  <c r="AC703" i="1"/>
  <c r="AC704" i="1"/>
  <c r="AC705" i="1"/>
  <c r="AC706" i="1"/>
  <c r="AC707" i="1"/>
  <c r="AC708" i="1"/>
  <c r="AC709" i="1"/>
  <c r="AC710" i="1"/>
  <c r="AC711" i="1"/>
  <c r="AC712" i="1"/>
  <c r="AC713" i="1"/>
  <c r="AC714" i="1"/>
  <c r="AC715" i="1"/>
  <c r="AC716" i="1"/>
  <c r="AC717" i="1"/>
  <c r="AC718" i="1"/>
  <c r="AC719" i="1"/>
  <c r="AC720" i="1"/>
  <c r="AC721" i="1"/>
  <c r="AC722" i="1"/>
  <c r="AC723" i="1"/>
  <c r="AC724" i="1"/>
  <c r="AC725" i="1"/>
  <c r="AC726" i="1"/>
  <c r="AC727" i="1"/>
  <c r="AC728" i="1"/>
  <c r="AC729" i="1"/>
  <c r="AC730" i="1"/>
  <c r="AC731" i="1"/>
  <c r="AC732" i="1"/>
  <c r="AC733" i="1"/>
  <c r="AC734" i="1"/>
  <c r="AC735" i="1"/>
  <c r="AC736" i="1"/>
  <c r="AC737" i="1"/>
  <c r="AC738" i="1"/>
  <c r="AC739" i="1"/>
  <c r="AC740" i="1"/>
  <c r="AC741" i="1"/>
  <c r="AC742" i="1"/>
  <c r="AC743" i="1"/>
  <c r="AC744" i="1"/>
  <c r="AC745" i="1"/>
  <c r="AC746" i="1"/>
  <c r="AC747" i="1"/>
  <c r="AC748" i="1"/>
  <c r="AC749" i="1"/>
  <c r="AC750" i="1"/>
  <c r="AC751" i="1"/>
  <c r="AC752" i="1"/>
  <c r="AC753" i="1"/>
  <c r="AC754" i="1"/>
  <c r="AC755" i="1"/>
  <c r="AC756" i="1"/>
  <c r="AC757" i="1"/>
  <c r="AC758" i="1"/>
  <c r="AC759" i="1"/>
  <c r="AC760" i="1"/>
  <c r="AC761" i="1"/>
  <c r="AC762" i="1"/>
  <c r="AC763" i="1"/>
  <c r="AC764" i="1"/>
  <c r="AC765" i="1"/>
  <c r="AC766" i="1"/>
  <c r="AC767" i="1"/>
  <c r="AC768" i="1"/>
  <c r="AC769" i="1"/>
  <c r="AC770" i="1"/>
  <c r="AC771" i="1"/>
  <c r="AC772" i="1"/>
  <c r="AC773" i="1"/>
  <c r="AC774" i="1"/>
  <c r="AC775" i="1"/>
  <c r="AC776" i="1"/>
  <c r="AC777" i="1"/>
  <c r="AC778" i="1"/>
  <c r="AC779" i="1"/>
  <c r="AC780" i="1"/>
  <c r="AC781" i="1"/>
  <c r="AC782" i="1"/>
  <c r="AC783" i="1"/>
  <c r="AC784" i="1"/>
  <c r="AC785" i="1"/>
  <c r="AC786" i="1"/>
  <c r="AC787" i="1"/>
  <c r="AC788" i="1"/>
  <c r="AC789" i="1"/>
  <c r="AC790" i="1"/>
  <c r="AC791" i="1"/>
  <c r="AC792" i="1"/>
  <c r="AC793" i="1"/>
  <c r="AC794" i="1"/>
  <c r="AC795" i="1"/>
  <c r="AC796" i="1"/>
  <c r="AC797" i="1"/>
  <c r="AC798" i="1"/>
  <c r="AC799" i="1"/>
  <c r="AC800" i="1"/>
  <c r="AC801" i="1"/>
  <c r="AC802" i="1"/>
  <c r="AC803" i="1"/>
  <c r="AC804" i="1"/>
  <c r="AC805" i="1"/>
  <c r="AC806" i="1"/>
  <c r="AC807" i="1"/>
  <c r="AC808" i="1"/>
  <c r="AC809" i="1"/>
  <c r="AC810" i="1"/>
  <c r="AC811" i="1"/>
  <c r="AC812" i="1"/>
  <c r="AC813" i="1"/>
  <c r="AC814" i="1"/>
  <c r="AC815" i="1"/>
  <c r="AC816" i="1"/>
  <c r="AC817" i="1"/>
  <c r="AC818" i="1"/>
  <c r="AC819" i="1"/>
  <c r="AC820" i="1"/>
  <c r="AC821" i="1"/>
  <c r="AC822" i="1"/>
  <c r="AC823" i="1"/>
  <c r="AC824" i="1"/>
  <c r="AC825" i="1"/>
  <c r="AC826" i="1"/>
  <c r="AC827" i="1"/>
  <c r="AC828" i="1"/>
  <c r="AC829" i="1"/>
  <c r="AC830" i="1"/>
  <c r="AC831" i="1"/>
  <c r="AC832" i="1"/>
  <c r="AC833" i="1"/>
  <c r="AC834" i="1"/>
  <c r="AC835" i="1"/>
  <c r="AC836" i="1"/>
  <c r="AC837" i="1"/>
  <c r="AC838" i="1"/>
  <c r="AC839" i="1"/>
  <c r="AC840" i="1"/>
  <c r="AC841" i="1"/>
  <c r="AC842" i="1"/>
  <c r="AC843" i="1"/>
  <c r="AC844" i="1"/>
  <c r="AC845" i="1"/>
  <c r="AC846" i="1"/>
  <c r="AC847" i="1"/>
  <c r="AC848" i="1"/>
  <c r="AC849" i="1"/>
  <c r="AC850" i="1"/>
  <c r="AC851" i="1"/>
  <c r="AC852" i="1"/>
  <c r="AC853" i="1"/>
  <c r="AC854" i="1"/>
  <c r="AC855" i="1"/>
  <c r="AC856" i="1"/>
  <c r="AC857" i="1"/>
  <c r="AC858" i="1"/>
  <c r="AC859" i="1"/>
  <c r="AC860" i="1"/>
  <c r="AC861" i="1"/>
  <c r="AC862" i="1"/>
  <c r="AC863" i="1"/>
  <c r="AC864" i="1"/>
  <c r="AC865" i="1"/>
  <c r="AC866" i="1"/>
  <c r="AC867" i="1"/>
  <c r="AC868" i="1"/>
  <c r="AC869" i="1"/>
  <c r="AC870" i="1"/>
  <c r="AC871" i="1"/>
  <c r="AC872" i="1"/>
  <c r="AC873" i="1"/>
  <c r="AC874" i="1"/>
  <c r="AC875" i="1"/>
  <c r="AC876" i="1"/>
  <c r="AC877" i="1"/>
  <c r="AC878" i="1"/>
  <c r="AC879" i="1"/>
  <c r="AC880" i="1"/>
  <c r="AC881" i="1"/>
  <c r="AC882" i="1"/>
  <c r="AC883" i="1"/>
  <c r="AC884" i="1"/>
  <c r="AC885" i="1"/>
  <c r="AC886" i="1"/>
  <c r="AC887" i="1"/>
  <c r="AC888" i="1"/>
  <c r="AC889" i="1"/>
  <c r="AC890" i="1"/>
  <c r="AC891" i="1"/>
  <c r="AC892" i="1"/>
  <c r="AC893" i="1"/>
  <c r="AC894" i="1"/>
  <c r="AC895" i="1"/>
  <c r="AC896" i="1"/>
  <c r="AC897" i="1"/>
  <c r="AC898" i="1"/>
  <c r="AC899" i="1"/>
  <c r="AC900" i="1"/>
  <c r="AC901" i="1"/>
  <c r="AC902" i="1"/>
  <c r="AC903" i="1"/>
  <c r="AC904" i="1"/>
  <c r="AC905" i="1"/>
  <c r="AC906" i="1"/>
  <c r="AC907" i="1"/>
  <c r="AC908" i="1"/>
  <c r="AC909" i="1"/>
  <c r="AC910" i="1"/>
  <c r="AC911" i="1"/>
  <c r="AC912" i="1"/>
  <c r="AC913" i="1"/>
  <c r="AC914" i="1"/>
  <c r="AC915" i="1"/>
  <c r="AC916" i="1"/>
  <c r="AC917" i="1"/>
  <c r="AC918" i="1"/>
  <c r="AC919" i="1"/>
  <c r="AC920" i="1"/>
  <c r="AC921" i="1"/>
  <c r="AC922" i="1"/>
  <c r="AC923" i="1"/>
  <c r="AC924" i="1"/>
  <c r="AC925" i="1"/>
  <c r="AC926" i="1"/>
  <c r="AC927" i="1"/>
  <c r="AC928" i="1"/>
  <c r="AC929" i="1"/>
  <c r="AC930" i="1"/>
  <c r="AC931" i="1"/>
  <c r="AC932" i="1"/>
  <c r="AC933" i="1"/>
  <c r="AC934" i="1"/>
  <c r="AC935" i="1"/>
  <c r="AC936" i="1"/>
  <c r="AC937" i="1"/>
  <c r="AC938" i="1"/>
  <c r="AC939" i="1"/>
  <c r="AC940" i="1"/>
  <c r="AC941" i="1"/>
  <c r="AC942" i="1"/>
  <c r="AC943" i="1"/>
  <c r="AC944" i="1"/>
  <c r="AC945" i="1"/>
  <c r="AC946" i="1"/>
  <c r="AC947" i="1"/>
  <c r="AC948" i="1"/>
  <c r="AC949" i="1"/>
  <c r="AC950" i="1"/>
  <c r="AC951" i="1"/>
  <c r="AC952" i="1"/>
  <c r="AC953" i="1"/>
  <c r="AC954" i="1"/>
  <c r="AC955" i="1"/>
  <c r="AC956" i="1"/>
  <c r="AC957" i="1"/>
  <c r="AC958" i="1"/>
  <c r="AC959" i="1"/>
  <c r="AC960" i="1"/>
  <c r="AC961" i="1"/>
  <c r="AC962" i="1"/>
  <c r="AC963" i="1"/>
  <c r="AC964" i="1"/>
  <c r="AC965" i="1"/>
  <c r="AC966" i="1"/>
  <c r="AC967" i="1"/>
  <c r="AC968" i="1"/>
  <c r="AC969" i="1"/>
  <c r="AC970" i="1"/>
  <c r="AC971" i="1"/>
  <c r="AC972" i="1"/>
  <c r="AC973" i="1"/>
  <c r="AC974" i="1"/>
  <c r="AC975" i="1"/>
  <c r="AC976" i="1"/>
  <c r="AC977" i="1"/>
  <c r="AC978" i="1"/>
  <c r="AC979" i="1"/>
  <c r="AC980" i="1"/>
  <c r="AC981" i="1"/>
  <c r="AC982" i="1"/>
  <c r="AC983" i="1"/>
  <c r="AC984" i="1"/>
  <c r="AC985" i="1"/>
  <c r="AC986" i="1"/>
  <c r="AC987" i="1"/>
  <c r="AC988" i="1"/>
  <c r="AC989" i="1"/>
  <c r="AC990" i="1"/>
  <c r="AC991" i="1"/>
  <c r="AC992" i="1"/>
  <c r="AC993" i="1"/>
  <c r="AC994" i="1"/>
  <c r="AC995" i="1"/>
  <c r="AC996" i="1"/>
  <c r="AC997" i="1"/>
  <c r="AC998" i="1"/>
  <c r="AC999" i="1"/>
  <c r="AC1000" i="1"/>
  <c r="AC1001" i="1"/>
  <c r="AC1002" i="1"/>
  <c r="AC1003" i="1"/>
  <c r="AC1004" i="1"/>
  <c r="AC1005" i="1"/>
  <c r="AC1006" i="1"/>
  <c r="AC1007" i="1"/>
  <c r="AC1008" i="1"/>
  <c r="AC1009" i="1"/>
  <c r="AC1010" i="1"/>
  <c r="AC1011" i="1"/>
  <c r="AC1012" i="1"/>
  <c r="AC1013" i="1"/>
  <c r="AC1014" i="1"/>
  <c r="AC1015" i="1"/>
  <c r="AC1016" i="1"/>
  <c r="AC1017" i="1"/>
  <c r="AC1018" i="1"/>
  <c r="AC1019" i="1"/>
  <c r="AC1020" i="1"/>
  <c r="AC1021" i="1"/>
  <c r="AC1022" i="1"/>
  <c r="AC1023" i="1"/>
  <c r="AC1024" i="1"/>
  <c r="AC1025" i="1"/>
  <c r="AC1026" i="1"/>
  <c r="AC1027" i="1"/>
  <c r="AC1028" i="1"/>
  <c r="AC1029" i="1"/>
  <c r="AC1030" i="1"/>
  <c r="AC1031" i="1"/>
  <c r="AC1032" i="1"/>
  <c r="AC1033" i="1"/>
  <c r="AC1034" i="1"/>
  <c r="AC1035" i="1"/>
  <c r="AC1036" i="1"/>
  <c r="AC1037" i="1"/>
  <c r="AC1038" i="1"/>
  <c r="AC1039" i="1"/>
  <c r="AC1040" i="1"/>
  <c r="AC1041" i="1"/>
  <c r="AC1042" i="1"/>
  <c r="AC1043" i="1"/>
  <c r="AC1044" i="1"/>
  <c r="AC1045" i="1"/>
  <c r="AC1046" i="1"/>
  <c r="AC1047" i="1"/>
  <c r="AC1048" i="1"/>
  <c r="AC1049" i="1"/>
  <c r="AC1050" i="1"/>
  <c r="AC1051" i="1"/>
  <c r="AC1052" i="1"/>
  <c r="AC1053" i="1"/>
  <c r="AC1054" i="1"/>
  <c r="AC1055" i="1"/>
  <c r="AC1056" i="1"/>
  <c r="AC1057" i="1"/>
  <c r="AC1058" i="1"/>
  <c r="AC1059" i="1"/>
  <c r="AC1060" i="1"/>
  <c r="AC1061" i="1"/>
  <c r="AC1062" i="1"/>
  <c r="AC1063" i="1"/>
  <c r="AC1064" i="1"/>
  <c r="AC1065" i="1"/>
  <c r="AC1066" i="1"/>
  <c r="AC1067" i="1"/>
  <c r="AC1068" i="1"/>
  <c r="AC1069" i="1"/>
  <c r="AC1070" i="1"/>
  <c r="AC1071" i="1"/>
  <c r="AC1072" i="1"/>
  <c r="AC1073" i="1"/>
  <c r="AC1074" i="1"/>
  <c r="AC1075" i="1"/>
  <c r="AC1076" i="1"/>
  <c r="AC1077" i="1"/>
  <c r="AC1078" i="1"/>
  <c r="AC1079" i="1"/>
  <c r="AC1080" i="1"/>
  <c r="AC1081" i="1"/>
  <c r="AC1082" i="1"/>
  <c r="AC1083" i="1"/>
  <c r="AC1084" i="1"/>
  <c r="AC1085" i="1"/>
  <c r="AC1086" i="1"/>
  <c r="AC1087" i="1"/>
  <c r="AC1088" i="1"/>
  <c r="AC1089" i="1"/>
  <c r="AC1090" i="1"/>
  <c r="AC1091" i="1"/>
  <c r="AC1092" i="1"/>
  <c r="AC1093" i="1"/>
  <c r="AC1094" i="1"/>
  <c r="AC1095" i="1"/>
  <c r="AC1096" i="1"/>
  <c r="AC1097" i="1"/>
  <c r="AC1098" i="1"/>
  <c r="AC1099" i="1"/>
  <c r="AC1100" i="1"/>
  <c r="AC1101" i="1"/>
  <c r="AC1102" i="1"/>
  <c r="AC1103" i="1"/>
  <c r="AC1104" i="1"/>
  <c r="AC1105" i="1"/>
  <c r="AC1106" i="1"/>
  <c r="AC1107" i="1"/>
  <c r="AC1108" i="1"/>
  <c r="AC1109" i="1"/>
  <c r="AC1110" i="1"/>
  <c r="AC1111" i="1"/>
  <c r="AC1112" i="1"/>
  <c r="AC1113" i="1"/>
  <c r="AC1114" i="1"/>
  <c r="AC1115" i="1"/>
  <c r="AC1116" i="1"/>
  <c r="AC1117" i="1"/>
  <c r="AC1118" i="1"/>
  <c r="AC1119" i="1"/>
  <c r="AC1120" i="1"/>
  <c r="AC1121" i="1"/>
  <c r="AC1122" i="1"/>
  <c r="AC1123" i="1"/>
  <c r="AC1124" i="1"/>
  <c r="AC1125" i="1"/>
  <c r="AC1126" i="1"/>
  <c r="AC1127" i="1"/>
  <c r="AC1128" i="1"/>
  <c r="AC1129" i="1"/>
  <c r="AC1130" i="1"/>
  <c r="AC1131" i="1"/>
  <c r="AC1132" i="1"/>
  <c r="AC1133" i="1"/>
  <c r="AC1134" i="1"/>
  <c r="AC1135" i="1"/>
  <c r="AC1136" i="1"/>
  <c r="AC1137" i="1"/>
  <c r="AC1138" i="1"/>
  <c r="AC1139" i="1"/>
  <c r="AC1140" i="1"/>
  <c r="AC1141" i="1"/>
  <c r="AC1142" i="1"/>
  <c r="AC1143" i="1"/>
  <c r="AC1144" i="1"/>
  <c r="AC1145" i="1"/>
  <c r="AC1146" i="1"/>
  <c r="AC1147" i="1"/>
  <c r="AC1148" i="1"/>
  <c r="AC1149" i="1"/>
  <c r="AC1150" i="1"/>
  <c r="AC1151" i="1"/>
  <c r="AC1152" i="1"/>
  <c r="AC1153" i="1"/>
  <c r="AC1154" i="1"/>
  <c r="AC1155" i="1"/>
  <c r="AC1156" i="1"/>
  <c r="AC1157" i="1"/>
  <c r="AC1158" i="1"/>
  <c r="AC1159" i="1"/>
  <c r="AC1160" i="1"/>
  <c r="AC1161" i="1"/>
  <c r="AC1162" i="1"/>
  <c r="AC1163" i="1"/>
  <c r="AC1164" i="1"/>
  <c r="AC1165" i="1"/>
  <c r="AC1166" i="1"/>
  <c r="AC1167" i="1"/>
  <c r="AC1168" i="1"/>
  <c r="AC1169" i="1"/>
  <c r="AC1170" i="1"/>
  <c r="AC1171" i="1"/>
  <c r="AC1172" i="1"/>
  <c r="AC1173" i="1"/>
  <c r="AC1174" i="1"/>
  <c r="AC1175" i="1"/>
  <c r="AC1176" i="1"/>
  <c r="AC1177" i="1"/>
  <c r="AC1178" i="1"/>
  <c r="AC1179" i="1"/>
  <c r="AC1180" i="1"/>
  <c r="AC1181" i="1"/>
  <c r="AC1182" i="1"/>
  <c r="AC1183" i="1"/>
  <c r="AC1184" i="1"/>
  <c r="AC1185" i="1"/>
  <c r="AC1186" i="1"/>
  <c r="AC1187" i="1"/>
  <c r="AC1188" i="1"/>
  <c r="AC1189" i="1"/>
  <c r="AC1190" i="1"/>
  <c r="AC1191" i="1"/>
  <c r="AC1192" i="1"/>
  <c r="AC1193" i="1"/>
  <c r="AC1194" i="1"/>
  <c r="AC1195" i="1"/>
  <c r="AC1196" i="1"/>
  <c r="AC1197" i="1"/>
  <c r="AC1198" i="1"/>
  <c r="AC1199" i="1"/>
  <c r="AC1200" i="1"/>
  <c r="AC1201" i="1"/>
  <c r="AC1202" i="1"/>
  <c r="AC1203" i="1"/>
  <c r="AC1204" i="1"/>
  <c r="AC1205" i="1"/>
  <c r="AC1206" i="1"/>
  <c r="AC1207" i="1"/>
  <c r="AC1208" i="1"/>
  <c r="AC1209" i="1"/>
  <c r="AC1210" i="1"/>
  <c r="AC1211" i="1"/>
  <c r="AC1212" i="1"/>
  <c r="AC1213" i="1"/>
  <c r="AC1214" i="1"/>
  <c r="AC1215" i="1"/>
  <c r="AC1216" i="1"/>
  <c r="AC1217" i="1"/>
  <c r="AC1218" i="1"/>
  <c r="AC1219" i="1"/>
  <c r="AC1220" i="1"/>
  <c r="AC1221" i="1"/>
  <c r="AC1222" i="1"/>
  <c r="AC1223" i="1"/>
  <c r="AC1224" i="1"/>
  <c r="AC1225" i="1"/>
  <c r="AC1226" i="1"/>
  <c r="AC1227" i="1"/>
  <c r="AC1228" i="1"/>
  <c r="AC1229" i="1"/>
  <c r="AC1230" i="1"/>
  <c r="AC1231" i="1"/>
  <c r="AC1232" i="1"/>
  <c r="AC1233" i="1"/>
  <c r="AC1234" i="1"/>
  <c r="AC1235" i="1"/>
  <c r="AC1236" i="1"/>
  <c r="AC1237" i="1"/>
  <c r="AC1238" i="1"/>
  <c r="AC1239" i="1"/>
  <c r="AC1240" i="1"/>
  <c r="AC1241" i="1"/>
  <c r="AC1242" i="1"/>
  <c r="AC1243" i="1"/>
  <c r="AC1244" i="1"/>
  <c r="AC1245" i="1"/>
  <c r="AC1246" i="1"/>
  <c r="AC1247" i="1"/>
  <c r="AC1248" i="1"/>
  <c r="AC1249" i="1"/>
  <c r="AC1250" i="1"/>
  <c r="AC1251" i="1"/>
  <c r="AC1252" i="1"/>
  <c r="AC1253" i="1"/>
  <c r="AC1254" i="1"/>
  <c r="AC1255" i="1"/>
  <c r="AC1256" i="1"/>
  <c r="AC1257" i="1"/>
  <c r="AC1258" i="1"/>
  <c r="AC1259" i="1"/>
  <c r="AC1260" i="1"/>
  <c r="AC1261" i="1"/>
  <c r="AC1262" i="1"/>
  <c r="AC1263" i="1"/>
  <c r="AC1264" i="1"/>
  <c r="AC1265" i="1"/>
  <c r="AC1266" i="1"/>
  <c r="AC1267" i="1"/>
  <c r="AC1268" i="1"/>
  <c r="AC1269" i="1"/>
  <c r="AC1270" i="1"/>
  <c r="AC1271" i="1"/>
  <c r="AC1272" i="1"/>
  <c r="AC1273" i="1"/>
  <c r="AC1274" i="1"/>
  <c r="AC1275" i="1"/>
  <c r="AC1276" i="1"/>
  <c r="AC1277" i="1"/>
  <c r="AC1278" i="1"/>
  <c r="AC1279" i="1"/>
  <c r="AC1280" i="1"/>
  <c r="AC1281" i="1"/>
  <c r="AC1282" i="1"/>
  <c r="AC1283" i="1"/>
  <c r="AC1284" i="1"/>
  <c r="AC1285" i="1"/>
  <c r="AC1286" i="1"/>
  <c r="AC1287" i="1"/>
  <c r="AC1288" i="1"/>
  <c r="AC1289" i="1"/>
  <c r="AC1290" i="1"/>
  <c r="AC1291" i="1"/>
  <c r="AC1292" i="1"/>
  <c r="AC1293" i="1"/>
  <c r="AC1294" i="1"/>
  <c r="AC1295" i="1"/>
  <c r="AC1296" i="1"/>
  <c r="AC1297" i="1"/>
  <c r="AC1298" i="1"/>
  <c r="AC1299" i="1"/>
  <c r="AC1300" i="1"/>
  <c r="AC1301" i="1"/>
  <c r="AC1302" i="1"/>
  <c r="AC1303" i="1"/>
  <c r="AC1304" i="1"/>
  <c r="AC1305" i="1"/>
  <c r="AC1306" i="1"/>
  <c r="AC1307" i="1"/>
  <c r="AC1308" i="1"/>
  <c r="AC1309" i="1"/>
  <c r="AC1310" i="1"/>
  <c r="AC1311" i="1"/>
  <c r="AC1312" i="1"/>
  <c r="AC1313" i="1"/>
  <c r="AC1314" i="1"/>
  <c r="AC1315" i="1"/>
  <c r="AC1316" i="1"/>
  <c r="AC1317" i="1"/>
  <c r="AC1318" i="1"/>
  <c r="AC1319" i="1"/>
  <c r="AC1320" i="1"/>
  <c r="AC1321" i="1"/>
  <c r="AC1322" i="1"/>
  <c r="AC1323" i="1"/>
  <c r="AC1324" i="1"/>
  <c r="AC1325" i="1"/>
  <c r="AC1326" i="1"/>
  <c r="AC1327" i="1"/>
  <c r="AC1328" i="1"/>
  <c r="AC1329" i="1"/>
  <c r="AC1330" i="1"/>
  <c r="AC1331" i="1"/>
  <c r="AC1332" i="1"/>
  <c r="AC1333" i="1"/>
  <c r="AC1334" i="1"/>
  <c r="AC1335" i="1"/>
  <c r="AC1336" i="1"/>
  <c r="AC1337" i="1"/>
  <c r="AC1338" i="1"/>
  <c r="AC1339" i="1"/>
  <c r="AC1340" i="1"/>
  <c r="AC1341" i="1"/>
  <c r="AC1342" i="1"/>
  <c r="AC1343" i="1"/>
  <c r="AC1344" i="1"/>
  <c r="AC1345" i="1"/>
  <c r="AC1346" i="1"/>
  <c r="AC1347" i="1"/>
  <c r="AC1348" i="1"/>
  <c r="AC1349" i="1"/>
  <c r="AC1350" i="1"/>
  <c r="AC1351" i="1"/>
  <c r="AC1352" i="1"/>
  <c r="AC1353" i="1"/>
  <c r="AC1354" i="1"/>
  <c r="AC1355" i="1"/>
  <c r="AC1356" i="1"/>
  <c r="AC1357" i="1"/>
  <c r="AC1358" i="1"/>
  <c r="AC1359" i="1"/>
  <c r="AC1360" i="1"/>
  <c r="AC1361" i="1"/>
  <c r="AC1362" i="1"/>
  <c r="AC1363" i="1"/>
  <c r="AC1364" i="1"/>
  <c r="AC1365" i="1"/>
  <c r="AC1366" i="1"/>
  <c r="AC1367" i="1"/>
  <c r="AC1368" i="1"/>
  <c r="AC1369" i="1"/>
  <c r="AC1370" i="1"/>
  <c r="AC1371" i="1"/>
  <c r="AC1372" i="1"/>
  <c r="AC1373" i="1"/>
  <c r="AC1374" i="1"/>
  <c r="AC1375" i="1"/>
  <c r="AC1376" i="1"/>
  <c r="AC1377" i="1"/>
  <c r="AC1378" i="1"/>
  <c r="AC1379" i="1"/>
  <c r="AC1380" i="1"/>
  <c r="AC1381" i="1"/>
  <c r="AC1382" i="1"/>
  <c r="AC1383" i="1"/>
  <c r="AC1384" i="1"/>
  <c r="AC1385" i="1"/>
  <c r="AC1386" i="1"/>
  <c r="AC1387" i="1"/>
  <c r="AC1388" i="1"/>
  <c r="AC1389" i="1"/>
  <c r="AC1390" i="1"/>
  <c r="AC1391" i="1"/>
  <c r="AC1392" i="1"/>
  <c r="AC1393" i="1"/>
  <c r="AC1394" i="1"/>
  <c r="AC1395" i="1"/>
  <c r="AC1396" i="1"/>
  <c r="AC1397" i="1"/>
  <c r="AC1398" i="1"/>
  <c r="AC1399" i="1"/>
  <c r="AC1400" i="1"/>
  <c r="AC1401" i="1"/>
  <c r="AC1402" i="1"/>
  <c r="AC1403" i="1"/>
  <c r="AC1404" i="1"/>
  <c r="AC1405" i="1"/>
  <c r="AC1406" i="1"/>
  <c r="AC1407" i="1"/>
  <c r="AC1408" i="1"/>
  <c r="AC1409" i="1"/>
  <c r="AC1410" i="1"/>
  <c r="AC1411" i="1"/>
  <c r="AC1412" i="1"/>
  <c r="AC1413" i="1"/>
  <c r="AC1414" i="1"/>
  <c r="AC1415" i="1"/>
  <c r="AC1416" i="1"/>
  <c r="AC1417" i="1"/>
  <c r="AC1418" i="1"/>
  <c r="AC1419" i="1"/>
  <c r="AC1420" i="1"/>
  <c r="AC1421" i="1"/>
  <c r="AC1422" i="1"/>
  <c r="AC1423" i="1"/>
  <c r="AC1424" i="1"/>
  <c r="AC1425" i="1"/>
  <c r="AC1426" i="1"/>
  <c r="AC1427" i="1"/>
  <c r="AC1428" i="1"/>
  <c r="AC1429" i="1"/>
  <c r="AC1430" i="1"/>
  <c r="AC1431" i="1"/>
  <c r="AC1432" i="1"/>
  <c r="AC1433" i="1"/>
  <c r="AC1434" i="1"/>
  <c r="AC1435" i="1"/>
  <c r="AC1436" i="1"/>
  <c r="AC1437" i="1"/>
  <c r="AC1438" i="1"/>
  <c r="AC1439" i="1"/>
  <c r="AC1440" i="1"/>
  <c r="AC1441" i="1"/>
  <c r="AC1442" i="1"/>
  <c r="AC1443" i="1"/>
  <c r="AC1444" i="1"/>
  <c r="AC1445" i="1"/>
  <c r="AC1446" i="1"/>
  <c r="AC1447" i="1"/>
  <c r="AC1448" i="1"/>
  <c r="AC1449" i="1"/>
  <c r="AC1450" i="1"/>
  <c r="AC1451" i="1"/>
  <c r="AC1452" i="1"/>
  <c r="AC1453" i="1"/>
  <c r="AC1454" i="1"/>
  <c r="AC1455" i="1"/>
  <c r="AC1456" i="1"/>
  <c r="AC1457" i="1"/>
  <c r="AC1458" i="1"/>
  <c r="AC1459" i="1"/>
  <c r="AC1460" i="1"/>
  <c r="AC1461" i="1"/>
  <c r="AC1462" i="1"/>
  <c r="AC1463" i="1"/>
  <c r="AC1464" i="1"/>
  <c r="AC1465" i="1"/>
  <c r="AC1466" i="1"/>
  <c r="AC1467" i="1"/>
  <c r="AC1468" i="1"/>
  <c r="AC1469" i="1"/>
  <c r="AC1470" i="1"/>
  <c r="AC1471" i="1"/>
  <c r="AC1472" i="1"/>
  <c r="AC1473" i="1"/>
  <c r="AC1474" i="1"/>
  <c r="AC1475" i="1"/>
  <c r="AC1476" i="1"/>
  <c r="AC1477" i="1"/>
  <c r="AC1478" i="1"/>
  <c r="AC1479" i="1"/>
  <c r="AC1480" i="1"/>
  <c r="AC1481" i="1"/>
  <c r="AC1482" i="1"/>
  <c r="AC1483" i="1"/>
  <c r="AC1484" i="1"/>
  <c r="AC1485" i="1"/>
  <c r="AC1486" i="1"/>
  <c r="AC1487" i="1"/>
  <c r="AC1488" i="1"/>
  <c r="AC1489" i="1"/>
  <c r="AC1490" i="1"/>
  <c r="AC1491" i="1"/>
  <c r="AC1492" i="1"/>
  <c r="AC1493" i="1"/>
  <c r="AC1494" i="1"/>
  <c r="AC1495" i="1"/>
  <c r="AC1496" i="1"/>
  <c r="AC1497" i="1"/>
  <c r="AC1498" i="1"/>
  <c r="AC1499" i="1"/>
  <c r="AC1500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B322" i="1"/>
  <c r="AB323" i="1"/>
  <c r="AB324" i="1"/>
  <c r="AB325" i="1"/>
  <c r="AB326" i="1"/>
  <c r="AB327" i="1"/>
  <c r="AB328" i="1"/>
  <c r="AB329" i="1"/>
  <c r="AB330" i="1"/>
  <c r="AB331" i="1"/>
  <c r="AB332" i="1"/>
  <c r="AB333" i="1"/>
  <c r="AB334" i="1"/>
  <c r="AB335" i="1"/>
  <c r="AB336" i="1"/>
  <c r="AB337" i="1"/>
  <c r="AB338" i="1"/>
  <c r="AB339" i="1"/>
  <c r="AB340" i="1"/>
  <c r="AB341" i="1"/>
  <c r="AB342" i="1"/>
  <c r="AB343" i="1"/>
  <c r="AB344" i="1"/>
  <c r="AB345" i="1"/>
  <c r="AB346" i="1"/>
  <c r="AB347" i="1"/>
  <c r="AB348" i="1"/>
  <c r="AB349" i="1"/>
  <c r="AB350" i="1"/>
  <c r="AB351" i="1"/>
  <c r="AB352" i="1"/>
  <c r="AB353" i="1"/>
  <c r="AB354" i="1"/>
  <c r="AB355" i="1"/>
  <c r="AB356" i="1"/>
  <c r="AB357" i="1"/>
  <c r="AB358" i="1"/>
  <c r="AB359" i="1"/>
  <c r="AB360" i="1"/>
  <c r="AB361" i="1"/>
  <c r="AB362" i="1"/>
  <c r="AB363" i="1"/>
  <c r="AB364" i="1"/>
  <c r="AB365" i="1"/>
  <c r="AB366" i="1"/>
  <c r="AB367" i="1"/>
  <c r="AB368" i="1"/>
  <c r="AB369" i="1"/>
  <c r="AB370" i="1"/>
  <c r="AB371" i="1"/>
  <c r="AB372" i="1"/>
  <c r="AB373" i="1"/>
  <c r="AB374" i="1"/>
  <c r="AB375" i="1"/>
  <c r="AB376" i="1"/>
  <c r="AB377" i="1"/>
  <c r="AB378" i="1"/>
  <c r="AB379" i="1"/>
  <c r="AB380" i="1"/>
  <c r="AB381" i="1"/>
  <c r="AB382" i="1"/>
  <c r="AB383" i="1"/>
  <c r="AB384" i="1"/>
  <c r="AB385" i="1"/>
  <c r="AB386" i="1"/>
  <c r="AB387" i="1"/>
  <c r="AB388" i="1"/>
  <c r="AB389" i="1"/>
  <c r="AB390" i="1"/>
  <c r="AB391" i="1"/>
  <c r="AB392" i="1"/>
  <c r="AB393" i="1"/>
  <c r="AB394" i="1"/>
  <c r="AB395" i="1"/>
  <c r="AB396" i="1"/>
  <c r="AB397" i="1"/>
  <c r="AB398" i="1"/>
  <c r="AB399" i="1"/>
  <c r="AB400" i="1"/>
  <c r="AB401" i="1"/>
  <c r="AB402" i="1"/>
  <c r="AB403" i="1"/>
  <c r="AB404" i="1"/>
  <c r="AB405" i="1"/>
  <c r="AB406" i="1"/>
  <c r="AB407" i="1"/>
  <c r="AB408" i="1"/>
  <c r="AB409" i="1"/>
  <c r="AB410" i="1"/>
  <c r="AB411" i="1"/>
  <c r="AB412" i="1"/>
  <c r="AB413" i="1"/>
  <c r="AB414" i="1"/>
  <c r="AB415" i="1"/>
  <c r="AB416" i="1"/>
  <c r="AB417" i="1"/>
  <c r="AB418" i="1"/>
  <c r="AB419" i="1"/>
  <c r="AB420" i="1"/>
  <c r="AB421" i="1"/>
  <c r="AB422" i="1"/>
  <c r="AB423" i="1"/>
  <c r="AB424" i="1"/>
  <c r="AB425" i="1"/>
  <c r="AB426" i="1"/>
  <c r="AB427" i="1"/>
  <c r="AB428" i="1"/>
  <c r="AB429" i="1"/>
  <c r="AB430" i="1"/>
  <c r="AB431" i="1"/>
  <c r="AB432" i="1"/>
  <c r="AB433" i="1"/>
  <c r="AB434" i="1"/>
  <c r="AB435" i="1"/>
  <c r="AB436" i="1"/>
  <c r="AB437" i="1"/>
  <c r="AB438" i="1"/>
  <c r="AB439" i="1"/>
  <c r="AB440" i="1"/>
  <c r="AB441" i="1"/>
  <c r="AB442" i="1"/>
  <c r="AB443" i="1"/>
  <c r="AB444" i="1"/>
  <c r="AB445" i="1"/>
  <c r="AB446" i="1"/>
  <c r="AB447" i="1"/>
  <c r="AB448" i="1"/>
  <c r="AB449" i="1"/>
  <c r="AB450" i="1"/>
  <c r="AB451" i="1"/>
  <c r="AB452" i="1"/>
  <c r="AB453" i="1"/>
  <c r="AB454" i="1"/>
  <c r="AB455" i="1"/>
  <c r="AB456" i="1"/>
  <c r="AB457" i="1"/>
  <c r="AB458" i="1"/>
  <c r="AB459" i="1"/>
  <c r="AB460" i="1"/>
  <c r="AB461" i="1"/>
  <c r="AB462" i="1"/>
  <c r="AB463" i="1"/>
  <c r="AB464" i="1"/>
  <c r="AB465" i="1"/>
  <c r="AB466" i="1"/>
  <c r="AB467" i="1"/>
  <c r="AB468" i="1"/>
  <c r="AB469" i="1"/>
  <c r="AB470" i="1"/>
  <c r="AB471" i="1"/>
  <c r="AB472" i="1"/>
  <c r="AB473" i="1"/>
  <c r="AB474" i="1"/>
  <c r="AB475" i="1"/>
  <c r="AB476" i="1"/>
  <c r="AB477" i="1"/>
  <c r="AB478" i="1"/>
  <c r="AB479" i="1"/>
  <c r="AB480" i="1"/>
  <c r="AB481" i="1"/>
  <c r="AB482" i="1"/>
  <c r="AB483" i="1"/>
  <c r="AB484" i="1"/>
  <c r="AB485" i="1"/>
  <c r="AB486" i="1"/>
  <c r="AB487" i="1"/>
  <c r="AB488" i="1"/>
  <c r="AB489" i="1"/>
  <c r="AB490" i="1"/>
  <c r="AB491" i="1"/>
  <c r="AB492" i="1"/>
  <c r="AB493" i="1"/>
  <c r="AB494" i="1"/>
  <c r="AB495" i="1"/>
  <c r="AB496" i="1"/>
  <c r="AB497" i="1"/>
  <c r="AB498" i="1"/>
  <c r="AB499" i="1"/>
  <c r="AB500" i="1"/>
  <c r="AB501" i="1"/>
  <c r="AB502" i="1"/>
  <c r="AB503" i="1"/>
  <c r="AB504" i="1"/>
  <c r="AB505" i="1"/>
  <c r="AB506" i="1"/>
  <c r="AB507" i="1"/>
  <c r="AB508" i="1"/>
  <c r="AB509" i="1"/>
  <c r="AB510" i="1"/>
  <c r="AB511" i="1"/>
  <c r="AB512" i="1"/>
  <c r="AB513" i="1"/>
  <c r="AB514" i="1"/>
  <c r="AB515" i="1"/>
  <c r="AB516" i="1"/>
  <c r="AB517" i="1"/>
  <c r="AB518" i="1"/>
  <c r="AB519" i="1"/>
  <c r="AB520" i="1"/>
  <c r="AB521" i="1"/>
  <c r="AB522" i="1"/>
  <c r="AB523" i="1"/>
  <c r="AB524" i="1"/>
  <c r="AB525" i="1"/>
  <c r="AB526" i="1"/>
  <c r="AB527" i="1"/>
  <c r="AB528" i="1"/>
  <c r="AB529" i="1"/>
  <c r="AB530" i="1"/>
  <c r="AB531" i="1"/>
  <c r="AB532" i="1"/>
  <c r="AB533" i="1"/>
  <c r="AB534" i="1"/>
  <c r="AB535" i="1"/>
  <c r="AB536" i="1"/>
  <c r="AB537" i="1"/>
  <c r="AB538" i="1"/>
  <c r="AB539" i="1"/>
  <c r="AB540" i="1"/>
  <c r="AB541" i="1"/>
  <c r="AB542" i="1"/>
  <c r="AB543" i="1"/>
  <c r="AB544" i="1"/>
  <c r="AB545" i="1"/>
  <c r="AB546" i="1"/>
  <c r="AB547" i="1"/>
  <c r="AB548" i="1"/>
  <c r="AB549" i="1"/>
  <c r="AB550" i="1"/>
  <c r="AB551" i="1"/>
  <c r="AB552" i="1"/>
  <c r="AB553" i="1"/>
  <c r="AB554" i="1"/>
  <c r="AB555" i="1"/>
  <c r="AB556" i="1"/>
  <c r="AB557" i="1"/>
  <c r="AB558" i="1"/>
  <c r="AB559" i="1"/>
  <c r="AB560" i="1"/>
  <c r="AB561" i="1"/>
  <c r="AB562" i="1"/>
  <c r="AB563" i="1"/>
  <c r="AB564" i="1"/>
  <c r="AB565" i="1"/>
  <c r="AB566" i="1"/>
  <c r="AB567" i="1"/>
  <c r="AB568" i="1"/>
  <c r="AB569" i="1"/>
  <c r="AB570" i="1"/>
  <c r="AB571" i="1"/>
  <c r="AB572" i="1"/>
  <c r="AB573" i="1"/>
  <c r="AB574" i="1"/>
  <c r="AB575" i="1"/>
  <c r="AB576" i="1"/>
  <c r="AB577" i="1"/>
  <c r="AB578" i="1"/>
  <c r="AB579" i="1"/>
  <c r="AB580" i="1"/>
  <c r="AB581" i="1"/>
  <c r="AB582" i="1"/>
  <c r="AB583" i="1"/>
  <c r="AB584" i="1"/>
  <c r="AB585" i="1"/>
  <c r="AB586" i="1"/>
  <c r="AB587" i="1"/>
  <c r="AB588" i="1"/>
  <c r="AB589" i="1"/>
  <c r="AB590" i="1"/>
  <c r="AB591" i="1"/>
  <c r="AB592" i="1"/>
  <c r="AB593" i="1"/>
  <c r="AB594" i="1"/>
  <c r="AB595" i="1"/>
  <c r="AB596" i="1"/>
  <c r="AB597" i="1"/>
  <c r="AB598" i="1"/>
  <c r="AB599" i="1"/>
  <c r="AB600" i="1"/>
  <c r="AB601" i="1"/>
  <c r="AB602" i="1"/>
  <c r="AB603" i="1"/>
  <c r="AB604" i="1"/>
  <c r="AB605" i="1"/>
  <c r="AB606" i="1"/>
  <c r="AB607" i="1"/>
  <c r="AB608" i="1"/>
  <c r="AB609" i="1"/>
  <c r="AB610" i="1"/>
  <c r="AB611" i="1"/>
  <c r="AB612" i="1"/>
  <c r="AB613" i="1"/>
  <c r="AB614" i="1"/>
  <c r="AB615" i="1"/>
  <c r="AB616" i="1"/>
  <c r="AB617" i="1"/>
  <c r="AB618" i="1"/>
  <c r="AB619" i="1"/>
  <c r="AB620" i="1"/>
  <c r="AB621" i="1"/>
  <c r="AB622" i="1"/>
  <c r="AB623" i="1"/>
  <c r="AB624" i="1"/>
  <c r="AB625" i="1"/>
  <c r="AB626" i="1"/>
  <c r="AB627" i="1"/>
  <c r="AB628" i="1"/>
  <c r="AB629" i="1"/>
  <c r="AB630" i="1"/>
  <c r="AB631" i="1"/>
  <c r="AB632" i="1"/>
  <c r="AB633" i="1"/>
  <c r="AB634" i="1"/>
  <c r="AB635" i="1"/>
  <c r="AB636" i="1"/>
  <c r="AB637" i="1"/>
  <c r="AB638" i="1"/>
  <c r="AB639" i="1"/>
  <c r="AB640" i="1"/>
  <c r="AB641" i="1"/>
  <c r="AB642" i="1"/>
  <c r="AB643" i="1"/>
  <c r="AB644" i="1"/>
  <c r="AB645" i="1"/>
  <c r="AB646" i="1"/>
  <c r="AB647" i="1"/>
  <c r="AB648" i="1"/>
  <c r="AB649" i="1"/>
  <c r="AB650" i="1"/>
  <c r="AB651" i="1"/>
  <c r="AB652" i="1"/>
  <c r="AB653" i="1"/>
  <c r="AB654" i="1"/>
  <c r="AB655" i="1"/>
  <c r="AB656" i="1"/>
  <c r="AB657" i="1"/>
  <c r="AB658" i="1"/>
  <c r="AB659" i="1"/>
  <c r="AB660" i="1"/>
  <c r="AB661" i="1"/>
  <c r="AB662" i="1"/>
  <c r="AB663" i="1"/>
  <c r="AB664" i="1"/>
  <c r="AB665" i="1"/>
  <c r="AB666" i="1"/>
  <c r="AB667" i="1"/>
  <c r="AB668" i="1"/>
  <c r="AB669" i="1"/>
  <c r="AB670" i="1"/>
  <c r="AB671" i="1"/>
  <c r="AB672" i="1"/>
  <c r="AB673" i="1"/>
  <c r="AB674" i="1"/>
  <c r="AB675" i="1"/>
  <c r="AB676" i="1"/>
  <c r="AB677" i="1"/>
  <c r="AB678" i="1"/>
  <c r="AB679" i="1"/>
  <c r="AB680" i="1"/>
  <c r="AB681" i="1"/>
  <c r="AB682" i="1"/>
  <c r="AB683" i="1"/>
  <c r="AB684" i="1"/>
  <c r="AB685" i="1"/>
  <c r="AB686" i="1"/>
  <c r="AB687" i="1"/>
  <c r="AB688" i="1"/>
  <c r="AB689" i="1"/>
  <c r="AB690" i="1"/>
  <c r="AB691" i="1"/>
  <c r="AB692" i="1"/>
  <c r="AB693" i="1"/>
  <c r="AB694" i="1"/>
  <c r="AB695" i="1"/>
  <c r="AB696" i="1"/>
  <c r="AB697" i="1"/>
  <c r="AB698" i="1"/>
  <c r="AB699" i="1"/>
  <c r="AB700" i="1"/>
  <c r="AB701" i="1"/>
  <c r="AB702" i="1"/>
  <c r="AB703" i="1"/>
  <c r="AB704" i="1"/>
  <c r="AB705" i="1"/>
  <c r="AB706" i="1"/>
  <c r="AB707" i="1"/>
  <c r="AB708" i="1"/>
  <c r="AB709" i="1"/>
  <c r="AB710" i="1"/>
  <c r="AB711" i="1"/>
  <c r="AB712" i="1"/>
  <c r="AB713" i="1"/>
  <c r="AB714" i="1"/>
  <c r="AB715" i="1"/>
  <c r="AB716" i="1"/>
  <c r="AB717" i="1"/>
  <c r="AB718" i="1"/>
  <c r="AB719" i="1"/>
  <c r="AB720" i="1"/>
  <c r="AB721" i="1"/>
  <c r="AB722" i="1"/>
  <c r="AB723" i="1"/>
  <c r="AB724" i="1"/>
  <c r="AB725" i="1"/>
  <c r="AB726" i="1"/>
  <c r="AB727" i="1"/>
  <c r="AB728" i="1"/>
  <c r="AB729" i="1"/>
  <c r="AB730" i="1"/>
  <c r="AB731" i="1"/>
  <c r="AB732" i="1"/>
  <c r="AB733" i="1"/>
  <c r="AB734" i="1"/>
  <c r="AB735" i="1"/>
  <c r="AB736" i="1"/>
  <c r="AB737" i="1"/>
  <c r="AB738" i="1"/>
  <c r="AB739" i="1"/>
  <c r="AB740" i="1"/>
  <c r="AB741" i="1"/>
  <c r="AB742" i="1"/>
  <c r="AB743" i="1"/>
  <c r="AB744" i="1"/>
  <c r="AB745" i="1"/>
  <c r="AB746" i="1"/>
  <c r="AB747" i="1"/>
  <c r="AB748" i="1"/>
  <c r="AB749" i="1"/>
  <c r="AB750" i="1"/>
  <c r="AB751" i="1"/>
  <c r="AB752" i="1"/>
  <c r="AB753" i="1"/>
  <c r="AB754" i="1"/>
  <c r="AB755" i="1"/>
  <c r="AB756" i="1"/>
  <c r="AB757" i="1"/>
  <c r="AB758" i="1"/>
  <c r="AB759" i="1"/>
  <c r="AB760" i="1"/>
  <c r="AB761" i="1"/>
  <c r="AB762" i="1"/>
  <c r="AB763" i="1"/>
  <c r="AB764" i="1"/>
  <c r="AB765" i="1"/>
  <c r="AB766" i="1"/>
  <c r="AB767" i="1"/>
  <c r="AB768" i="1"/>
  <c r="AB769" i="1"/>
  <c r="AB770" i="1"/>
  <c r="AB771" i="1"/>
  <c r="AB772" i="1"/>
  <c r="AB773" i="1"/>
  <c r="AB774" i="1"/>
  <c r="AB775" i="1"/>
  <c r="AB776" i="1"/>
  <c r="AB777" i="1"/>
  <c r="AB778" i="1"/>
  <c r="AB779" i="1"/>
  <c r="AB780" i="1"/>
  <c r="AB781" i="1"/>
  <c r="AB782" i="1"/>
  <c r="AB783" i="1"/>
  <c r="AB784" i="1"/>
  <c r="AB785" i="1"/>
  <c r="AB786" i="1"/>
  <c r="AB787" i="1"/>
  <c r="AB788" i="1"/>
  <c r="AB789" i="1"/>
  <c r="AB790" i="1"/>
  <c r="AB791" i="1"/>
  <c r="AB792" i="1"/>
  <c r="AB793" i="1"/>
  <c r="AB794" i="1"/>
  <c r="AB795" i="1"/>
  <c r="AB796" i="1"/>
  <c r="AB797" i="1"/>
  <c r="AB798" i="1"/>
  <c r="AB799" i="1"/>
  <c r="AB800" i="1"/>
  <c r="AB801" i="1"/>
  <c r="AB802" i="1"/>
  <c r="AB803" i="1"/>
  <c r="AB804" i="1"/>
  <c r="AB805" i="1"/>
  <c r="AB806" i="1"/>
  <c r="AB807" i="1"/>
  <c r="AB808" i="1"/>
  <c r="AB809" i="1"/>
  <c r="AB810" i="1"/>
  <c r="AB811" i="1"/>
  <c r="AB812" i="1"/>
  <c r="AB813" i="1"/>
  <c r="AB814" i="1"/>
  <c r="AB815" i="1"/>
  <c r="AB816" i="1"/>
  <c r="AB817" i="1"/>
  <c r="AB818" i="1"/>
  <c r="AB819" i="1"/>
  <c r="AB820" i="1"/>
  <c r="AB821" i="1"/>
  <c r="AB822" i="1"/>
  <c r="AB823" i="1"/>
  <c r="AB824" i="1"/>
  <c r="AB825" i="1"/>
  <c r="AB826" i="1"/>
  <c r="AB827" i="1"/>
  <c r="AB828" i="1"/>
  <c r="AB829" i="1"/>
  <c r="AB830" i="1"/>
  <c r="AB831" i="1"/>
  <c r="AB832" i="1"/>
  <c r="AB833" i="1"/>
  <c r="AB834" i="1"/>
  <c r="AB835" i="1"/>
  <c r="AB836" i="1"/>
  <c r="AB837" i="1"/>
  <c r="AB838" i="1"/>
  <c r="AB839" i="1"/>
  <c r="AB840" i="1"/>
  <c r="AB841" i="1"/>
  <c r="AB842" i="1"/>
  <c r="AB843" i="1"/>
  <c r="AB844" i="1"/>
  <c r="AB845" i="1"/>
  <c r="AB846" i="1"/>
  <c r="AB847" i="1"/>
  <c r="AB848" i="1"/>
  <c r="AB849" i="1"/>
  <c r="AB850" i="1"/>
  <c r="AB851" i="1"/>
  <c r="AB852" i="1"/>
  <c r="AB853" i="1"/>
  <c r="AB854" i="1"/>
  <c r="AB855" i="1"/>
  <c r="AB856" i="1"/>
  <c r="AB857" i="1"/>
  <c r="AB858" i="1"/>
  <c r="AB859" i="1"/>
  <c r="AB860" i="1"/>
  <c r="AB861" i="1"/>
  <c r="AB862" i="1"/>
  <c r="AB863" i="1"/>
  <c r="AB864" i="1"/>
  <c r="AB865" i="1"/>
  <c r="AB866" i="1"/>
  <c r="AB867" i="1"/>
  <c r="AB868" i="1"/>
  <c r="AB869" i="1"/>
  <c r="AB870" i="1"/>
  <c r="AB871" i="1"/>
  <c r="AB872" i="1"/>
  <c r="AB873" i="1"/>
  <c r="AB874" i="1"/>
  <c r="AB875" i="1"/>
  <c r="AB876" i="1"/>
  <c r="AB877" i="1"/>
  <c r="AB878" i="1"/>
  <c r="AB879" i="1"/>
  <c r="AB880" i="1"/>
  <c r="AB881" i="1"/>
  <c r="AB882" i="1"/>
  <c r="AB883" i="1"/>
  <c r="AB884" i="1"/>
  <c r="AB885" i="1"/>
  <c r="AB886" i="1"/>
  <c r="AB887" i="1"/>
  <c r="AB888" i="1"/>
  <c r="AB889" i="1"/>
  <c r="AB890" i="1"/>
  <c r="AB891" i="1"/>
  <c r="AB892" i="1"/>
  <c r="AB893" i="1"/>
  <c r="AB894" i="1"/>
  <c r="AB895" i="1"/>
  <c r="AB896" i="1"/>
  <c r="AB897" i="1"/>
  <c r="AB898" i="1"/>
  <c r="AB899" i="1"/>
  <c r="AB900" i="1"/>
  <c r="AB901" i="1"/>
  <c r="AB902" i="1"/>
  <c r="AB903" i="1"/>
  <c r="AB904" i="1"/>
  <c r="AB905" i="1"/>
  <c r="AB906" i="1"/>
  <c r="AB907" i="1"/>
  <c r="AB908" i="1"/>
  <c r="AB909" i="1"/>
  <c r="AB910" i="1"/>
  <c r="AB911" i="1"/>
  <c r="AB912" i="1"/>
  <c r="AB913" i="1"/>
  <c r="AB914" i="1"/>
  <c r="AB915" i="1"/>
  <c r="AB916" i="1"/>
  <c r="AB917" i="1"/>
  <c r="AB918" i="1"/>
  <c r="AB919" i="1"/>
  <c r="AB920" i="1"/>
  <c r="AB921" i="1"/>
  <c r="AB922" i="1"/>
  <c r="AB923" i="1"/>
  <c r="AB924" i="1"/>
  <c r="AB925" i="1"/>
  <c r="AB926" i="1"/>
  <c r="AB927" i="1"/>
  <c r="AB928" i="1"/>
  <c r="AB929" i="1"/>
  <c r="AB930" i="1"/>
  <c r="AB931" i="1"/>
  <c r="AB932" i="1"/>
  <c r="AB933" i="1"/>
  <c r="AB934" i="1"/>
  <c r="AB935" i="1"/>
  <c r="AB936" i="1"/>
  <c r="AB937" i="1"/>
  <c r="AB938" i="1"/>
  <c r="AB939" i="1"/>
  <c r="AB940" i="1"/>
  <c r="AB941" i="1"/>
  <c r="AB942" i="1"/>
  <c r="AB943" i="1"/>
  <c r="AB944" i="1"/>
  <c r="AB945" i="1"/>
  <c r="AB946" i="1"/>
  <c r="AB947" i="1"/>
  <c r="AB948" i="1"/>
  <c r="AB949" i="1"/>
  <c r="AB950" i="1"/>
  <c r="AB951" i="1"/>
  <c r="AB952" i="1"/>
  <c r="AB953" i="1"/>
  <c r="AB954" i="1"/>
  <c r="AB955" i="1"/>
  <c r="AB956" i="1"/>
  <c r="AB957" i="1"/>
  <c r="AB958" i="1"/>
  <c r="AB959" i="1"/>
  <c r="AB960" i="1"/>
  <c r="AB961" i="1"/>
  <c r="AB962" i="1"/>
  <c r="AB963" i="1"/>
  <c r="AB964" i="1"/>
  <c r="AB965" i="1"/>
  <c r="AB966" i="1"/>
  <c r="AB967" i="1"/>
  <c r="AB968" i="1"/>
  <c r="AB969" i="1"/>
  <c r="AB970" i="1"/>
  <c r="AB971" i="1"/>
  <c r="AB972" i="1"/>
  <c r="AB973" i="1"/>
  <c r="AB974" i="1"/>
  <c r="AB975" i="1"/>
  <c r="AB976" i="1"/>
  <c r="AB977" i="1"/>
  <c r="AB978" i="1"/>
  <c r="AB979" i="1"/>
  <c r="AB980" i="1"/>
  <c r="AB981" i="1"/>
  <c r="AB982" i="1"/>
  <c r="AB983" i="1"/>
  <c r="AB984" i="1"/>
  <c r="AB985" i="1"/>
  <c r="AB986" i="1"/>
  <c r="AB987" i="1"/>
  <c r="AB988" i="1"/>
  <c r="AB989" i="1"/>
  <c r="AB990" i="1"/>
  <c r="AB991" i="1"/>
  <c r="AB992" i="1"/>
  <c r="AB993" i="1"/>
  <c r="AB994" i="1"/>
  <c r="AB995" i="1"/>
  <c r="AB996" i="1"/>
  <c r="AB997" i="1"/>
  <c r="AB998" i="1"/>
  <c r="AB999" i="1"/>
  <c r="AB1000" i="1"/>
  <c r="AB1001" i="1"/>
  <c r="AB1002" i="1"/>
  <c r="AB1003" i="1"/>
  <c r="AB1004" i="1"/>
  <c r="AB1005" i="1"/>
  <c r="AB1006" i="1"/>
  <c r="AB1007" i="1"/>
  <c r="AB1008" i="1"/>
  <c r="AB1009" i="1"/>
  <c r="AB1010" i="1"/>
  <c r="AB1011" i="1"/>
  <c r="AB1012" i="1"/>
  <c r="AB1013" i="1"/>
  <c r="AB1014" i="1"/>
  <c r="AB1015" i="1"/>
  <c r="AB1016" i="1"/>
  <c r="AB1017" i="1"/>
  <c r="AB1018" i="1"/>
  <c r="AB1019" i="1"/>
  <c r="AB1020" i="1"/>
  <c r="AB1021" i="1"/>
  <c r="AB1022" i="1"/>
  <c r="AB1023" i="1"/>
  <c r="AB1024" i="1"/>
  <c r="AB1025" i="1"/>
  <c r="AB1026" i="1"/>
  <c r="AB1027" i="1"/>
  <c r="AB1028" i="1"/>
  <c r="AB1029" i="1"/>
  <c r="AB1030" i="1"/>
  <c r="AB1031" i="1"/>
  <c r="AB1032" i="1"/>
  <c r="AB1033" i="1"/>
  <c r="AB1034" i="1"/>
  <c r="AB1035" i="1"/>
  <c r="AB1036" i="1"/>
  <c r="AB1037" i="1"/>
  <c r="AB1038" i="1"/>
  <c r="AB1039" i="1"/>
  <c r="AB1040" i="1"/>
  <c r="AB1041" i="1"/>
  <c r="AB1042" i="1"/>
  <c r="AB1043" i="1"/>
  <c r="AB1044" i="1"/>
  <c r="AB1045" i="1"/>
  <c r="AB1046" i="1"/>
  <c r="AB1047" i="1"/>
  <c r="AB1048" i="1"/>
  <c r="AB1049" i="1"/>
  <c r="AB1050" i="1"/>
  <c r="AB1051" i="1"/>
  <c r="AB1052" i="1"/>
  <c r="AB1053" i="1"/>
  <c r="AB1054" i="1"/>
  <c r="AB1055" i="1"/>
  <c r="AB1056" i="1"/>
  <c r="AB1057" i="1"/>
  <c r="AB1058" i="1"/>
  <c r="AB1059" i="1"/>
  <c r="AB1060" i="1"/>
  <c r="AB1061" i="1"/>
  <c r="AB1062" i="1"/>
  <c r="AB1063" i="1"/>
  <c r="AB1064" i="1"/>
  <c r="AB1065" i="1"/>
  <c r="AB1066" i="1"/>
  <c r="AB1067" i="1"/>
  <c r="AB1068" i="1"/>
  <c r="AB1069" i="1"/>
  <c r="AB1070" i="1"/>
  <c r="AB1071" i="1"/>
  <c r="AB1072" i="1"/>
  <c r="AB1073" i="1"/>
  <c r="AB1074" i="1"/>
  <c r="AB1075" i="1"/>
  <c r="AB1076" i="1"/>
  <c r="AB1077" i="1"/>
  <c r="AB1078" i="1"/>
  <c r="AB1079" i="1"/>
  <c r="AB1080" i="1"/>
  <c r="AB1081" i="1"/>
  <c r="AB1082" i="1"/>
  <c r="AB1083" i="1"/>
  <c r="AB1084" i="1"/>
  <c r="AB1085" i="1"/>
  <c r="AB1086" i="1"/>
  <c r="AB1087" i="1"/>
  <c r="AB1088" i="1"/>
  <c r="AB1089" i="1"/>
  <c r="AB1090" i="1"/>
  <c r="AB1091" i="1"/>
  <c r="AB1092" i="1"/>
  <c r="AB1093" i="1"/>
  <c r="AB1094" i="1"/>
  <c r="AB1095" i="1"/>
  <c r="AB1096" i="1"/>
  <c r="AB1097" i="1"/>
  <c r="AB1098" i="1"/>
  <c r="AB1099" i="1"/>
  <c r="AB1100" i="1"/>
  <c r="AB1101" i="1"/>
  <c r="AB1102" i="1"/>
  <c r="AB1103" i="1"/>
  <c r="AB1104" i="1"/>
  <c r="AB1105" i="1"/>
  <c r="AB1106" i="1"/>
  <c r="AB1107" i="1"/>
  <c r="AB1108" i="1"/>
  <c r="AB1109" i="1"/>
  <c r="AB1110" i="1"/>
  <c r="AB1111" i="1"/>
  <c r="AB1112" i="1"/>
  <c r="AB1113" i="1"/>
  <c r="AB1114" i="1"/>
  <c r="AB1115" i="1"/>
  <c r="AB1116" i="1"/>
  <c r="AB1117" i="1"/>
  <c r="AB1118" i="1"/>
  <c r="AB1119" i="1"/>
  <c r="AB1120" i="1"/>
  <c r="AB1121" i="1"/>
  <c r="AB1122" i="1"/>
  <c r="AB1123" i="1"/>
  <c r="AB1124" i="1"/>
  <c r="AB1125" i="1"/>
  <c r="AB1126" i="1"/>
  <c r="AB1127" i="1"/>
  <c r="AB1128" i="1"/>
  <c r="AB1129" i="1"/>
  <c r="AB1130" i="1"/>
  <c r="AB1131" i="1"/>
  <c r="AB1132" i="1"/>
  <c r="AB1133" i="1"/>
  <c r="AB1134" i="1"/>
  <c r="AB1135" i="1"/>
  <c r="AB1136" i="1"/>
  <c r="AB1137" i="1"/>
  <c r="AB1138" i="1"/>
  <c r="AB1139" i="1"/>
  <c r="AB1140" i="1"/>
  <c r="AB1141" i="1"/>
  <c r="AB1142" i="1"/>
  <c r="AB1143" i="1"/>
  <c r="AB1144" i="1"/>
  <c r="AB1145" i="1"/>
  <c r="AB1146" i="1"/>
  <c r="AB1147" i="1"/>
  <c r="AB1148" i="1"/>
  <c r="AB1149" i="1"/>
  <c r="AB1150" i="1"/>
  <c r="AB1151" i="1"/>
  <c r="AB1152" i="1"/>
  <c r="AB1153" i="1"/>
  <c r="AB1154" i="1"/>
  <c r="AB1155" i="1"/>
  <c r="AB1156" i="1"/>
  <c r="AB1157" i="1"/>
  <c r="AB1158" i="1"/>
  <c r="AB1159" i="1"/>
  <c r="AB1160" i="1"/>
  <c r="AB1161" i="1"/>
  <c r="AB1162" i="1"/>
  <c r="AB1163" i="1"/>
  <c r="AB1164" i="1"/>
  <c r="AB1165" i="1"/>
  <c r="AB1166" i="1"/>
  <c r="AB1167" i="1"/>
  <c r="AB1168" i="1"/>
  <c r="AB1169" i="1"/>
  <c r="AB1170" i="1"/>
  <c r="AB1171" i="1"/>
  <c r="AB1172" i="1"/>
  <c r="AB1173" i="1"/>
  <c r="AB1174" i="1"/>
  <c r="AB1175" i="1"/>
  <c r="AB1176" i="1"/>
  <c r="AB1177" i="1"/>
  <c r="AB1178" i="1"/>
  <c r="AB1179" i="1"/>
  <c r="AB1180" i="1"/>
  <c r="AB1181" i="1"/>
  <c r="AB1182" i="1"/>
  <c r="AB1183" i="1"/>
  <c r="AB1184" i="1"/>
  <c r="AB1185" i="1"/>
  <c r="AB1186" i="1"/>
  <c r="AB1187" i="1"/>
  <c r="AB1188" i="1"/>
  <c r="AB1189" i="1"/>
  <c r="AB1190" i="1"/>
  <c r="AB1191" i="1"/>
  <c r="AB1192" i="1"/>
  <c r="AB1193" i="1"/>
  <c r="AB1194" i="1"/>
  <c r="AB1195" i="1"/>
  <c r="AB1196" i="1"/>
  <c r="AB1197" i="1"/>
  <c r="AB1198" i="1"/>
  <c r="AB1199" i="1"/>
  <c r="AB1200" i="1"/>
  <c r="AB1201" i="1"/>
  <c r="AB1202" i="1"/>
  <c r="AB1203" i="1"/>
  <c r="AB1204" i="1"/>
  <c r="AB1205" i="1"/>
  <c r="AB1206" i="1"/>
  <c r="AB1207" i="1"/>
  <c r="AB1208" i="1"/>
  <c r="AB1209" i="1"/>
  <c r="AB1210" i="1"/>
  <c r="AB1211" i="1"/>
  <c r="AB1212" i="1"/>
  <c r="AB1213" i="1"/>
  <c r="AB1214" i="1"/>
  <c r="AB1215" i="1"/>
  <c r="AB1216" i="1"/>
  <c r="AB1217" i="1"/>
  <c r="AB1218" i="1"/>
  <c r="AB1219" i="1"/>
  <c r="AB1220" i="1"/>
  <c r="AB1221" i="1"/>
  <c r="AB1222" i="1"/>
  <c r="AB1223" i="1"/>
  <c r="AB1224" i="1"/>
  <c r="AB1225" i="1"/>
  <c r="AB1226" i="1"/>
  <c r="AB1227" i="1"/>
  <c r="AB1228" i="1"/>
  <c r="AB1229" i="1"/>
  <c r="AB1230" i="1"/>
  <c r="AB1231" i="1"/>
  <c r="AB1232" i="1"/>
  <c r="AB1233" i="1"/>
  <c r="AB1234" i="1"/>
  <c r="AB1235" i="1"/>
  <c r="AB1236" i="1"/>
  <c r="AB1237" i="1"/>
  <c r="AB1238" i="1"/>
  <c r="AB1239" i="1"/>
  <c r="AB1240" i="1"/>
  <c r="AB1241" i="1"/>
  <c r="AB1242" i="1"/>
  <c r="AB1243" i="1"/>
  <c r="AB1244" i="1"/>
  <c r="AB1245" i="1"/>
  <c r="AB1246" i="1"/>
  <c r="AB1247" i="1"/>
  <c r="AB1248" i="1"/>
  <c r="AB1249" i="1"/>
  <c r="AB1250" i="1"/>
  <c r="AB1251" i="1"/>
  <c r="AB1252" i="1"/>
  <c r="AB1253" i="1"/>
  <c r="AB1254" i="1"/>
  <c r="AB1255" i="1"/>
  <c r="AB1256" i="1"/>
  <c r="AB1257" i="1"/>
  <c r="AB1258" i="1"/>
  <c r="AB1259" i="1"/>
  <c r="AB1260" i="1"/>
  <c r="AB1261" i="1"/>
  <c r="AB1262" i="1"/>
  <c r="AB1263" i="1"/>
  <c r="AB1264" i="1"/>
  <c r="AB1265" i="1"/>
  <c r="AB1266" i="1"/>
  <c r="AB1267" i="1"/>
  <c r="AB1268" i="1"/>
  <c r="AB1269" i="1"/>
  <c r="AB1270" i="1"/>
  <c r="AB1271" i="1"/>
  <c r="AB1272" i="1"/>
  <c r="AB1273" i="1"/>
  <c r="AB1274" i="1"/>
  <c r="AB1275" i="1"/>
  <c r="AB1276" i="1"/>
  <c r="AB1277" i="1"/>
  <c r="AB1278" i="1"/>
  <c r="AB1279" i="1"/>
  <c r="AB1280" i="1"/>
  <c r="AB1281" i="1"/>
  <c r="AB1282" i="1"/>
  <c r="AB1283" i="1"/>
  <c r="AB1284" i="1"/>
  <c r="AB1285" i="1"/>
  <c r="AB1286" i="1"/>
  <c r="AB1287" i="1"/>
  <c r="AB1288" i="1"/>
  <c r="AB1289" i="1"/>
  <c r="AB1290" i="1"/>
  <c r="AB1291" i="1"/>
  <c r="AB1292" i="1"/>
  <c r="AB1293" i="1"/>
  <c r="AB1294" i="1"/>
  <c r="AB1295" i="1"/>
  <c r="AB1296" i="1"/>
  <c r="AB1297" i="1"/>
  <c r="AB1298" i="1"/>
  <c r="AB1299" i="1"/>
  <c r="AB1300" i="1"/>
  <c r="AB1301" i="1"/>
  <c r="AB1302" i="1"/>
  <c r="AB1303" i="1"/>
  <c r="AB1304" i="1"/>
  <c r="AB1305" i="1"/>
  <c r="AB1306" i="1"/>
  <c r="AB1307" i="1"/>
  <c r="AB1308" i="1"/>
  <c r="AB1309" i="1"/>
  <c r="AB1310" i="1"/>
  <c r="AB1311" i="1"/>
  <c r="AB1312" i="1"/>
  <c r="AB1313" i="1"/>
  <c r="AB1314" i="1"/>
  <c r="AB1315" i="1"/>
  <c r="AB1316" i="1"/>
  <c r="AB1317" i="1"/>
  <c r="AB1318" i="1"/>
  <c r="AB1319" i="1"/>
  <c r="AB1320" i="1"/>
  <c r="AB1321" i="1"/>
  <c r="AB1322" i="1"/>
  <c r="AB1323" i="1"/>
  <c r="AB1324" i="1"/>
  <c r="AB1325" i="1"/>
  <c r="AB1326" i="1"/>
  <c r="AB1327" i="1"/>
  <c r="AB1328" i="1"/>
  <c r="AB1329" i="1"/>
  <c r="AB1330" i="1"/>
  <c r="AB1331" i="1"/>
  <c r="AB1332" i="1"/>
  <c r="AB1333" i="1"/>
  <c r="AB1334" i="1"/>
  <c r="AB1335" i="1"/>
  <c r="AB1336" i="1"/>
  <c r="AB1337" i="1"/>
  <c r="AB1338" i="1"/>
  <c r="AB1339" i="1"/>
  <c r="AB1340" i="1"/>
  <c r="AB1341" i="1"/>
  <c r="AB1342" i="1"/>
  <c r="AB1343" i="1"/>
  <c r="AB1344" i="1"/>
  <c r="AB1345" i="1"/>
  <c r="AB1346" i="1"/>
  <c r="AB1347" i="1"/>
  <c r="AB1348" i="1"/>
  <c r="AB1349" i="1"/>
  <c r="AB1350" i="1"/>
  <c r="AB1351" i="1"/>
  <c r="AB1352" i="1"/>
  <c r="AB1353" i="1"/>
  <c r="AB1354" i="1"/>
  <c r="AB1355" i="1"/>
  <c r="AB1356" i="1"/>
  <c r="AB1357" i="1"/>
  <c r="AB1358" i="1"/>
  <c r="AB1359" i="1"/>
  <c r="AB1360" i="1"/>
  <c r="AB1361" i="1"/>
  <c r="AB1362" i="1"/>
  <c r="AB1363" i="1"/>
  <c r="AB1364" i="1"/>
  <c r="AB1365" i="1"/>
  <c r="AB1366" i="1"/>
  <c r="AB1367" i="1"/>
  <c r="AB1368" i="1"/>
  <c r="AB1369" i="1"/>
  <c r="AB1370" i="1"/>
  <c r="AB1371" i="1"/>
  <c r="AB1372" i="1"/>
  <c r="AB1373" i="1"/>
  <c r="AB1374" i="1"/>
  <c r="AB1375" i="1"/>
  <c r="AB1376" i="1"/>
  <c r="AB1377" i="1"/>
  <c r="AB1378" i="1"/>
  <c r="AB1379" i="1"/>
  <c r="AB1380" i="1"/>
  <c r="AB1381" i="1"/>
  <c r="AB1382" i="1"/>
  <c r="AB1383" i="1"/>
  <c r="AB1384" i="1"/>
  <c r="AB1385" i="1"/>
  <c r="AB1386" i="1"/>
  <c r="AB1387" i="1"/>
  <c r="AB1388" i="1"/>
  <c r="AB1389" i="1"/>
  <c r="AB1390" i="1"/>
  <c r="AB1391" i="1"/>
  <c r="AB1392" i="1"/>
  <c r="AB1393" i="1"/>
  <c r="AB1394" i="1"/>
  <c r="AB1395" i="1"/>
  <c r="AB1396" i="1"/>
  <c r="AB1397" i="1"/>
  <c r="AB1398" i="1"/>
  <c r="AB1399" i="1"/>
  <c r="AB1400" i="1"/>
  <c r="AB1401" i="1"/>
  <c r="AB1402" i="1"/>
  <c r="AB1403" i="1"/>
  <c r="AB1404" i="1"/>
  <c r="AB1405" i="1"/>
  <c r="AB1406" i="1"/>
  <c r="AB1407" i="1"/>
  <c r="AB1408" i="1"/>
  <c r="AB1409" i="1"/>
  <c r="AB1410" i="1"/>
  <c r="AB1411" i="1"/>
  <c r="AB1412" i="1"/>
  <c r="AB1413" i="1"/>
  <c r="AB1414" i="1"/>
  <c r="AB1415" i="1"/>
  <c r="AB1416" i="1"/>
  <c r="AB1417" i="1"/>
  <c r="AB1418" i="1"/>
  <c r="AB1419" i="1"/>
  <c r="AB1420" i="1"/>
  <c r="AB1421" i="1"/>
  <c r="AB1422" i="1"/>
  <c r="AB1423" i="1"/>
  <c r="AB1424" i="1"/>
  <c r="AB1425" i="1"/>
  <c r="AB1426" i="1"/>
  <c r="AB1427" i="1"/>
  <c r="AB1428" i="1"/>
  <c r="AB1429" i="1"/>
  <c r="AB1430" i="1"/>
  <c r="AB1431" i="1"/>
  <c r="AB1432" i="1"/>
  <c r="AB1433" i="1"/>
  <c r="AB1434" i="1"/>
  <c r="AB1435" i="1"/>
  <c r="AB1436" i="1"/>
  <c r="AB1437" i="1"/>
  <c r="AB1438" i="1"/>
  <c r="AB1439" i="1"/>
  <c r="AB1440" i="1"/>
  <c r="AB1441" i="1"/>
  <c r="AB1442" i="1"/>
  <c r="AB1443" i="1"/>
  <c r="AB1444" i="1"/>
  <c r="AB1445" i="1"/>
  <c r="AB1446" i="1"/>
  <c r="AB1447" i="1"/>
  <c r="AB1448" i="1"/>
  <c r="AB1449" i="1"/>
  <c r="AB1450" i="1"/>
  <c r="AB1451" i="1"/>
  <c r="AB1452" i="1"/>
  <c r="AB1453" i="1"/>
  <c r="AB1454" i="1"/>
  <c r="AB1455" i="1"/>
  <c r="AB1456" i="1"/>
  <c r="AB1457" i="1"/>
  <c r="AB1458" i="1"/>
  <c r="AB1459" i="1"/>
  <c r="AB1460" i="1"/>
  <c r="AB1461" i="1"/>
  <c r="AB1462" i="1"/>
  <c r="AB1463" i="1"/>
  <c r="AB1464" i="1"/>
  <c r="AB1465" i="1"/>
  <c r="AB1466" i="1"/>
  <c r="AB1467" i="1"/>
  <c r="AB1468" i="1"/>
  <c r="AB1469" i="1"/>
  <c r="AB1470" i="1"/>
  <c r="AB1471" i="1"/>
  <c r="AB1472" i="1"/>
  <c r="AB1473" i="1"/>
  <c r="AB1474" i="1"/>
  <c r="AB1475" i="1"/>
  <c r="AB1476" i="1"/>
  <c r="AB1477" i="1"/>
  <c r="AB1478" i="1"/>
  <c r="AB1479" i="1"/>
  <c r="AB1480" i="1"/>
  <c r="AB1481" i="1"/>
  <c r="AB1482" i="1"/>
  <c r="AB1483" i="1"/>
  <c r="AB1484" i="1"/>
  <c r="AB1485" i="1"/>
  <c r="AB1486" i="1"/>
  <c r="AB1487" i="1"/>
  <c r="AB1488" i="1"/>
  <c r="AB1489" i="1"/>
  <c r="AB1490" i="1"/>
  <c r="AB1491" i="1"/>
  <c r="AB1492" i="1"/>
  <c r="AB1493" i="1"/>
  <c r="AB1494" i="1"/>
  <c r="AB1495" i="1"/>
  <c r="AB1496" i="1"/>
  <c r="AB1497" i="1"/>
  <c r="AB1498" i="1"/>
  <c r="AB1499" i="1"/>
  <c r="AB1500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AA1171" i="1"/>
  <c r="AA1172" i="1"/>
  <c r="AA1173" i="1"/>
  <c r="AA1174" i="1"/>
  <c r="AA1175" i="1"/>
  <c r="AA1176" i="1"/>
  <c r="AA1177" i="1"/>
  <c r="AA1178" i="1"/>
  <c r="AA1179" i="1"/>
  <c r="AA1180" i="1"/>
  <c r="AA1181" i="1"/>
  <c r="AA1182" i="1"/>
  <c r="AA1183" i="1"/>
  <c r="AA1184" i="1"/>
  <c r="AA1185" i="1"/>
  <c r="AA1186" i="1"/>
  <c r="AA1187" i="1"/>
  <c r="AA1188" i="1"/>
  <c r="AA1189" i="1"/>
  <c r="AA1190" i="1"/>
  <c r="AA1191" i="1"/>
  <c r="AA1192" i="1"/>
  <c r="AA1193" i="1"/>
  <c r="AA1194" i="1"/>
  <c r="AA1195" i="1"/>
  <c r="AA1196" i="1"/>
  <c r="AA1197" i="1"/>
  <c r="AA1198" i="1"/>
  <c r="AA1199" i="1"/>
  <c r="AA1200" i="1"/>
  <c r="AA1201" i="1"/>
  <c r="AA1202" i="1"/>
  <c r="AA1203" i="1"/>
  <c r="AA1204" i="1"/>
  <c r="AA1205" i="1"/>
  <c r="AA1206" i="1"/>
  <c r="AA1207" i="1"/>
  <c r="AA1208" i="1"/>
  <c r="AA1209" i="1"/>
  <c r="AA1210" i="1"/>
  <c r="AA1211" i="1"/>
  <c r="AA1212" i="1"/>
  <c r="AA1213" i="1"/>
  <c r="AA1214" i="1"/>
  <c r="AA1215" i="1"/>
  <c r="AA1216" i="1"/>
  <c r="AA1217" i="1"/>
  <c r="AA1218" i="1"/>
  <c r="AA1219" i="1"/>
  <c r="AA1220" i="1"/>
  <c r="AA1221" i="1"/>
  <c r="AA1222" i="1"/>
  <c r="AA1223" i="1"/>
  <c r="AA1224" i="1"/>
  <c r="AA1225" i="1"/>
  <c r="AA1226" i="1"/>
  <c r="AA1227" i="1"/>
  <c r="AA1228" i="1"/>
  <c r="AA1229" i="1"/>
  <c r="AA1230" i="1"/>
  <c r="AA1231" i="1"/>
  <c r="AA1232" i="1"/>
  <c r="AA1233" i="1"/>
  <c r="AA1234" i="1"/>
  <c r="AA1235" i="1"/>
  <c r="AA1236" i="1"/>
  <c r="AA1237" i="1"/>
  <c r="AA1238" i="1"/>
  <c r="AA1239" i="1"/>
  <c r="AA1240" i="1"/>
  <c r="AA1241" i="1"/>
  <c r="AA1242" i="1"/>
  <c r="AA1243" i="1"/>
  <c r="AA1244" i="1"/>
  <c r="AA1245" i="1"/>
  <c r="AA1246" i="1"/>
  <c r="AA1247" i="1"/>
  <c r="AA1248" i="1"/>
  <c r="AA1249" i="1"/>
  <c r="AA1250" i="1"/>
  <c r="AA1251" i="1"/>
  <c r="AA1252" i="1"/>
  <c r="AA1253" i="1"/>
  <c r="AA1254" i="1"/>
  <c r="AA1255" i="1"/>
  <c r="AA1256" i="1"/>
  <c r="AA1257" i="1"/>
  <c r="AA1258" i="1"/>
  <c r="AA1259" i="1"/>
  <c r="AA1260" i="1"/>
  <c r="AA1261" i="1"/>
  <c r="AA1262" i="1"/>
  <c r="AA1263" i="1"/>
  <c r="AA1264" i="1"/>
  <c r="AA1265" i="1"/>
  <c r="AA1266" i="1"/>
  <c r="AA1267" i="1"/>
  <c r="AA1268" i="1"/>
  <c r="AA1269" i="1"/>
  <c r="AA1270" i="1"/>
  <c r="AA1271" i="1"/>
  <c r="AA1272" i="1"/>
  <c r="AA1273" i="1"/>
  <c r="AA1274" i="1"/>
  <c r="AA1275" i="1"/>
  <c r="AA1276" i="1"/>
  <c r="AA1277" i="1"/>
  <c r="AA1278" i="1"/>
  <c r="AA1279" i="1"/>
  <c r="AA1280" i="1"/>
  <c r="AA1281" i="1"/>
  <c r="AA1282" i="1"/>
  <c r="AA1283" i="1"/>
  <c r="AA1284" i="1"/>
  <c r="AA1285" i="1"/>
  <c r="AA1286" i="1"/>
  <c r="AA1287" i="1"/>
  <c r="AA1288" i="1"/>
  <c r="AA1289" i="1"/>
  <c r="AA1290" i="1"/>
  <c r="AA1291" i="1"/>
  <c r="AA1292" i="1"/>
  <c r="AA1293" i="1"/>
  <c r="AA1294" i="1"/>
  <c r="AA1295" i="1"/>
  <c r="AA1296" i="1"/>
  <c r="AA1297" i="1"/>
  <c r="AA1298" i="1"/>
  <c r="AA1299" i="1"/>
  <c r="AA1300" i="1"/>
  <c r="AA1301" i="1"/>
  <c r="AA1302" i="1"/>
  <c r="AA1303" i="1"/>
  <c r="AA1304" i="1"/>
  <c r="AA1305" i="1"/>
  <c r="AA1306" i="1"/>
  <c r="AA1307" i="1"/>
  <c r="AA1308" i="1"/>
  <c r="AA1309" i="1"/>
  <c r="AA1310" i="1"/>
  <c r="AA1311" i="1"/>
  <c r="AA1312" i="1"/>
  <c r="AA1313" i="1"/>
  <c r="AA1314" i="1"/>
  <c r="AA1315" i="1"/>
  <c r="AA1316" i="1"/>
  <c r="AA1317" i="1"/>
  <c r="AA1318" i="1"/>
  <c r="AA1319" i="1"/>
  <c r="AA1320" i="1"/>
  <c r="AA1321" i="1"/>
  <c r="AA1322" i="1"/>
  <c r="AA1323" i="1"/>
  <c r="AA1324" i="1"/>
  <c r="AA1325" i="1"/>
  <c r="AA1326" i="1"/>
  <c r="AA1327" i="1"/>
  <c r="AA1328" i="1"/>
  <c r="AA1329" i="1"/>
  <c r="AA1330" i="1"/>
  <c r="AA1331" i="1"/>
  <c r="AA1332" i="1"/>
  <c r="AA1333" i="1"/>
  <c r="AA1334" i="1"/>
  <c r="AA1335" i="1"/>
  <c r="AA1336" i="1"/>
  <c r="AA1337" i="1"/>
  <c r="AA1338" i="1"/>
  <c r="AA1339" i="1"/>
  <c r="AA1340" i="1"/>
  <c r="AA1341" i="1"/>
  <c r="AA1342" i="1"/>
  <c r="AA1343" i="1"/>
  <c r="AA1344" i="1"/>
  <c r="AA1345" i="1"/>
  <c r="AA1346" i="1"/>
  <c r="AA1347" i="1"/>
  <c r="AA1348" i="1"/>
  <c r="AA1349" i="1"/>
  <c r="AA1350" i="1"/>
  <c r="AA1351" i="1"/>
  <c r="AA1352" i="1"/>
  <c r="AA1353" i="1"/>
  <c r="AA1354" i="1"/>
  <c r="AA1355" i="1"/>
  <c r="AA1356" i="1"/>
  <c r="AA1357" i="1"/>
  <c r="AA1358" i="1"/>
  <c r="AA1359" i="1"/>
  <c r="AA1360" i="1"/>
  <c r="AA1361" i="1"/>
  <c r="AA1362" i="1"/>
  <c r="AA1363" i="1"/>
  <c r="AA1364" i="1"/>
  <c r="AA1365" i="1"/>
  <c r="AA1366" i="1"/>
  <c r="AA1367" i="1"/>
  <c r="AA1368" i="1"/>
  <c r="AA1369" i="1"/>
  <c r="AA1370" i="1"/>
  <c r="AA1371" i="1"/>
  <c r="AA1372" i="1"/>
  <c r="AA1373" i="1"/>
  <c r="AA1374" i="1"/>
  <c r="AA1375" i="1"/>
  <c r="AA1376" i="1"/>
  <c r="AA1377" i="1"/>
  <c r="AA1378" i="1"/>
  <c r="AA1379" i="1"/>
  <c r="AA1380" i="1"/>
  <c r="AA1381" i="1"/>
  <c r="AA1382" i="1"/>
  <c r="AA1383" i="1"/>
  <c r="AA1384" i="1"/>
  <c r="AA1385" i="1"/>
  <c r="AA1386" i="1"/>
  <c r="AA1387" i="1"/>
  <c r="AA1388" i="1"/>
  <c r="AA1389" i="1"/>
  <c r="AA1390" i="1"/>
  <c r="AA1391" i="1"/>
  <c r="AA1392" i="1"/>
  <c r="AA1393" i="1"/>
  <c r="AA1394" i="1"/>
  <c r="AA1395" i="1"/>
  <c r="AA1396" i="1"/>
  <c r="AA1397" i="1"/>
  <c r="AA1398" i="1"/>
  <c r="AA1399" i="1"/>
  <c r="AA1400" i="1"/>
  <c r="AA1401" i="1"/>
  <c r="AA1402" i="1"/>
  <c r="AA1403" i="1"/>
  <c r="AA1404" i="1"/>
  <c r="AA1405" i="1"/>
  <c r="AA1406" i="1"/>
  <c r="AA1407" i="1"/>
  <c r="AA1408" i="1"/>
  <c r="AA1409" i="1"/>
  <c r="AA1410" i="1"/>
  <c r="AA1411" i="1"/>
  <c r="AA1412" i="1"/>
  <c r="AA1413" i="1"/>
  <c r="AA1414" i="1"/>
  <c r="AA1415" i="1"/>
  <c r="AA1416" i="1"/>
  <c r="AA1417" i="1"/>
  <c r="AA1418" i="1"/>
  <c r="AA1419" i="1"/>
  <c r="AA1420" i="1"/>
  <c r="AA1421" i="1"/>
  <c r="AA1422" i="1"/>
  <c r="AA1423" i="1"/>
  <c r="AA1424" i="1"/>
  <c r="AA1425" i="1"/>
  <c r="AA1426" i="1"/>
  <c r="AA1427" i="1"/>
  <c r="AA1428" i="1"/>
  <c r="AA1429" i="1"/>
  <c r="AA1430" i="1"/>
  <c r="AA1431" i="1"/>
  <c r="AA1432" i="1"/>
  <c r="AA1433" i="1"/>
  <c r="AA1434" i="1"/>
  <c r="AA1435" i="1"/>
  <c r="AA1436" i="1"/>
  <c r="AA1437" i="1"/>
  <c r="AA1438" i="1"/>
  <c r="AA1439" i="1"/>
  <c r="AA1440" i="1"/>
  <c r="AA1441" i="1"/>
  <c r="AA1442" i="1"/>
  <c r="AA1443" i="1"/>
  <c r="AA1444" i="1"/>
  <c r="AA1445" i="1"/>
  <c r="AA1446" i="1"/>
  <c r="AA1447" i="1"/>
  <c r="AA1448" i="1"/>
  <c r="AA1449" i="1"/>
  <c r="AA1450" i="1"/>
  <c r="AA1451" i="1"/>
  <c r="AA1452" i="1"/>
  <c r="AA1453" i="1"/>
  <c r="AA1454" i="1"/>
  <c r="AA1455" i="1"/>
  <c r="AA1456" i="1"/>
  <c r="AA1457" i="1"/>
  <c r="AA1458" i="1"/>
  <c r="AA1459" i="1"/>
  <c r="AA1460" i="1"/>
  <c r="AA1461" i="1"/>
  <c r="AA1462" i="1"/>
  <c r="AA1463" i="1"/>
  <c r="AA1464" i="1"/>
  <c r="AA1465" i="1"/>
  <c r="AA1466" i="1"/>
  <c r="AA1467" i="1"/>
  <c r="AA1468" i="1"/>
  <c r="AA1469" i="1"/>
  <c r="AA1470" i="1"/>
  <c r="AA1471" i="1"/>
  <c r="AA1472" i="1"/>
  <c r="AA1473" i="1"/>
  <c r="AA1474" i="1"/>
  <c r="AA1475" i="1"/>
  <c r="AA1476" i="1"/>
  <c r="AA1477" i="1"/>
  <c r="AA1478" i="1"/>
  <c r="AA1479" i="1"/>
  <c r="AA1480" i="1"/>
  <c r="AA1481" i="1"/>
  <c r="AA1482" i="1"/>
  <c r="AA1483" i="1"/>
  <c r="AA1484" i="1"/>
  <c r="AA1485" i="1"/>
  <c r="AA1486" i="1"/>
  <c r="AA1487" i="1"/>
  <c r="AA1488" i="1"/>
  <c r="AA1489" i="1"/>
  <c r="AA1490" i="1"/>
  <c r="AA1491" i="1"/>
  <c r="AA1492" i="1"/>
  <c r="AA1493" i="1"/>
  <c r="AA1494" i="1"/>
  <c r="AA1495" i="1"/>
  <c r="AA1496" i="1"/>
  <c r="AA1497" i="1"/>
  <c r="AA1498" i="1"/>
  <c r="AA1499" i="1"/>
  <c r="AA1500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BM1497" i="1"/>
  <c r="BM1496" i="1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BM42" i="1"/>
  <c r="BM13" i="1"/>
  <c r="BM14" i="1"/>
  <c r="BM15" i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14" i="1"/>
  <c r="BM115" i="1"/>
  <c r="BM116" i="1"/>
  <c r="BM117" i="1"/>
  <c r="BM118" i="1"/>
  <c r="BM119" i="1"/>
  <c r="BM120" i="1"/>
  <c r="BM121" i="1"/>
  <c r="BM122" i="1"/>
  <c r="BM123" i="1"/>
  <c r="BM124" i="1"/>
  <c r="BM125" i="1"/>
  <c r="BM126" i="1"/>
  <c r="BM127" i="1"/>
  <c r="BM128" i="1"/>
  <c r="BM129" i="1"/>
  <c r="BM130" i="1"/>
  <c r="BM131" i="1"/>
  <c r="BM132" i="1"/>
  <c r="BM133" i="1"/>
  <c r="BM134" i="1"/>
  <c r="BM135" i="1"/>
  <c r="BM136" i="1"/>
  <c r="BM137" i="1"/>
  <c r="BM138" i="1"/>
  <c r="BM139" i="1"/>
  <c r="BM140" i="1"/>
  <c r="BM141" i="1"/>
  <c r="BM142" i="1"/>
  <c r="BM143" i="1"/>
  <c r="BM144" i="1"/>
  <c r="BM145" i="1"/>
  <c r="BM146" i="1"/>
  <c r="BM147" i="1"/>
  <c r="BM148" i="1"/>
  <c r="BM149" i="1"/>
  <c r="BM150" i="1"/>
  <c r="BM151" i="1"/>
  <c r="BM152" i="1"/>
  <c r="BM153" i="1"/>
  <c r="BM154" i="1"/>
  <c r="BM155" i="1"/>
  <c r="BM156" i="1"/>
  <c r="BM157" i="1"/>
  <c r="BM158" i="1"/>
  <c r="BM159" i="1"/>
  <c r="BM160" i="1"/>
  <c r="BM161" i="1"/>
  <c r="BM162" i="1"/>
  <c r="BM163" i="1"/>
  <c r="BM164" i="1"/>
  <c r="BM165" i="1"/>
  <c r="BM166" i="1"/>
  <c r="BM167" i="1"/>
  <c r="BM168" i="1"/>
  <c r="BM169" i="1"/>
  <c r="BM170" i="1"/>
  <c r="BM171" i="1"/>
  <c r="BM172" i="1"/>
  <c r="BM173" i="1"/>
  <c r="BM174" i="1"/>
  <c r="BM175" i="1"/>
  <c r="BM176" i="1"/>
  <c r="BM177" i="1"/>
  <c r="BM178" i="1"/>
  <c r="BM179" i="1"/>
  <c r="BM180" i="1"/>
  <c r="BM181" i="1"/>
  <c r="BM182" i="1"/>
  <c r="BM183" i="1"/>
  <c r="BM184" i="1"/>
  <c r="BM185" i="1"/>
  <c r="BM186" i="1"/>
  <c r="BM187" i="1"/>
  <c r="BM188" i="1"/>
  <c r="BM189" i="1"/>
  <c r="BM190" i="1"/>
  <c r="BM191" i="1"/>
  <c r="BM192" i="1"/>
  <c r="BM193" i="1"/>
  <c r="BM194" i="1"/>
  <c r="BM195" i="1"/>
  <c r="BM196" i="1"/>
  <c r="BM197" i="1"/>
  <c r="BM198" i="1"/>
  <c r="BM199" i="1"/>
  <c r="BM200" i="1"/>
  <c r="BM201" i="1"/>
  <c r="BM202" i="1"/>
  <c r="BM203" i="1"/>
  <c r="BM204" i="1"/>
  <c r="BM205" i="1"/>
  <c r="BM206" i="1"/>
  <c r="BM207" i="1"/>
  <c r="BM208" i="1"/>
  <c r="BM209" i="1"/>
  <c r="BM210" i="1"/>
  <c r="BM211" i="1"/>
  <c r="BM212" i="1"/>
  <c r="BM213" i="1"/>
  <c r="BM214" i="1"/>
  <c r="BM215" i="1"/>
  <c r="BM216" i="1"/>
  <c r="BM217" i="1"/>
  <c r="BM218" i="1"/>
  <c r="BM219" i="1"/>
  <c r="BM220" i="1"/>
  <c r="BM221" i="1"/>
  <c r="BM222" i="1"/>
  <c r="BM223" i="1"/>
  <c r="BM224" i="1"/>
  <c r="BM225" i="1"/>
  <c r="BM226" i="1"/>
  <c r="BM227" i="1"/>
  <c r="BM228" i="1"/>
  <c r="BM229" i="1"/>
  <c r="BM230" i="1"/>
  <c r="BM231" i="1"/>
  <c r="BM232" i="1"/>
  <c r="BM233" i="1"/>
  <c r="BM234" i="1"/>
  <c r="BM235" i="1"/>
  <c r="BM236" i="1"/>
  <c r="BM237" i="1"/>
  <c r="BM238" i="1"/>
  <c r="BM239" i="1"/>
  <c r="BM240" i="1"/>
  <c r="BM241" i="1"/>
  <c r="BM242" i="1"/>
  <c r="BM243" i="1"/>
  <c r="BM244" i="1"/>
  <c r="BM245" i="1"/>
  <c r="BM246" i="1"/>
  <c r="BM247" i="1"/>
  <c r="BM248" i="1"/>
  <c r="BM249" i="1"/>
  <c r="BM250" i="1"/>
  <c r="BM251" i="1"/>
  <c r="BM252" i="1"/>
  <c r="BM253" i="1"/>
  <c r="BM254" i="1"/>
  <c r="BM255" i="1"/>
  <c r="BM256" i="1"/>
  <c r="BM257" i="1"/>
  <c r="BM258" i="1"/>
  <c r="BM259" i="1"/>
  <c r="BM260" i="1"/>
  <c r="BM261" i="1"/>
  <c r="BM262" i="1"/>
  <c r="BM263" i="1"/>
  <c r="BM264" i="1"/>
  <c r="BM265" i="1"/>
  <c r="BM266" i="1"/>
  <c r="BM267" i="1"/>
  <c r="BM268" i="1"/>
  <c r="BM269" i="1"/>
  <c r="BM270" i="1"/>
  <c r="BM271" i="1"/>
  <c r="BM272" i="1"/>
  <c r="BM273" i="1"/>
  <c r="BM274" i="1"/>
  <c r="BM275" i="1"/>
  <c r="BM276" i="1"/>
  <c r="BM277" i="1"/>
  <c r="BM278" i="1"/>
  <c r="BM279" i="1"/>
  <c r="BM280" i="1"/>
  <c r="BM281" i="1"/>
  <c r="BM282" i="1"/>
  <c r="BM283" i="1"/>
  <c r="BM284" i="1"/>
  <c r="BM285" i="1"/>
  <c r="BM286" i="1"/>
  <c r="BM287" i="1"/>
  <c r="BM288" i="1"/>
  <c r="BM289" i="1"/>
  <c r="BM290" i="1"/>
  <c r="BM291" i="1"/>
  <c r="BM292" i="1"/>
  <c r="BM293" i="1"/>
  <c r="BM294" i="1"/>
  <c r="BM295" i="1"/>
  <c r="BM296" i="1"/>
  <c r="BM297" i="1"/>
  <c r="BM298" i="1"/>
  <c r="BM299" i="1"/>
  <c r="BM300" i="1"/>
  <c r="BM301" i="1"/>
  <c r="BM302" i="1"/>
  <c r="BM303" i="1"/>
  <c r="BM304" i="1"/>
  <c r="BM305" i="1"/>
  <c r="BM306" i="1"/>
  <c r="BM307" i="1"/>
  <c r="BM308" i="1"/>
  <c r="BM309" i="1"/>
  <c r="BM310" i="1"/>
  <c r="BM311" i="1"/>
  <c r="BM312" i="1"/>
  <c r="BM313" i="1"/>
  <c r="BM314" i="1"/>
  <c r="BM315" i="1"/>
  <c r="BM316" i="1"/>
  <c r="BM317" i="1"/>
  <c r="BM318" i="1"/>
  <c r="BM319" i="1"/>
  <c r="BM320" i="1"/>
  <c r="BM321" i="1"/>
  <c r="BM322" i="1"/>
  <c r="BM323" i="1"/>
  <c r="BM324" i="1"/>
  <c r="BM325" i="1"/>
  <c r="BM326" i="1"/>
  <c r="BM327" i="1"/>
  <c r="BM328" i="1"/>
  <c r="BM329" i="1"/>
  <c r="BM330" i="1"/>
  <c r="BM331" i="1"/>
  <c r="BM332" i="1"/>
  <c r="BM333" i="1"/>
  <c r="BM334" i="1"/>
  <c r="BM335" i="1"/>
  <c r="BM336" i="1"/>
  <c r="BM337" i="1"/>
  <c r="BM338" i="1"/>
  <c r="BM339" i="1"/>
  <c r="BM340" i="1"/>
  <c r="BM341" i="1"/>
  <c r="BM342" i="1"/>
  <c r="BM343" i="1"/>
  <c r="BM344" i="1"/>
  <c r="BM345" i="1"/>
  <c r="BM346" i="1"/>
  <c r="BM347" i="1"/>
  <c r="BM348" i="1"/>
  <c r="BM349" i="1"/>
  <c r="BM350" i="1"/>
  <c r="BM351" i="1"/>
  <c r="BM352" i="1"/>
  <c r="BM353" i="1"/>
  <c r="BM354" i="1"/>
  <c r="BM355" i="1"/>
  <c r="BM356" i="1"/>
  <c r="BM357" i="1"/>
  <c r="BM358" i="1"/>
  <c r="BM359" i="1"/>
  <c r="BM360" i="1"/>
  <c r="BM361" i="1"/>
  <c r="BM362" i="1"/>
  <c r="BM363" i="1"/>
  <c r="BM364" i="1"/>
  <c r="BM365" i="1"/>
  <c r="BM366" i="1"/>
  <c r="BM367" i="1"/>
  <c r="BM368" i="1"/>
  <c r="BM369" i="1"/>
  <c r="BM370" i="1"/>
  <c r="BM371" i="1"/>
  <c r="BM372" i="1"/>
  <c r="BM373" i="1"/>
  <c r="BM374" i="1"/>
  <c r="BM375" i="1"/>
  <c r="BM376" i="1"/>
  <c r="BM377" i="1"/>
  <c r="BM378" i="1"/>
  <c r="BM379" i="1"/>
  <c r="BM380" i="1"/>
  <c r="BM381" i="1"/>
  <c r="BM382" i="1"/>
  <c r="BM383" i="1"/>
  <c r="BM384" i="1"/>
  <c r="BM385" i="1"/>
  <c r="BM386" i="1"/>
  <c r="BM387" i="1"/>
  <c r="BM388" i="1"/>
  <c r="BM389" i="1"/>
  <c r="BM390" i="1"/>
  <c r="BM391" i="1"/>
  <c r="BM392" i="1"/>
  <c r="BM393" i="1"/>
  <c r="BM394" i="1"/>
  <c r="BM395" i="1"/>
  <c r="BM396" i="1"/>
  <c r="BM397" i="1"/>
  <c r="BM398" i="1"/>
  <c r="BM399" i="1"/>
  <c r="BM400" i="1"/>
  <c r="BM401" i="1"/>
  <c r="BM402" i="1"/>
  <c r="BM403" i="1"/>
  <c r="BM404" i="1"/>
  <c r="BM405" i="1"/>
  <c r="BM406" i="1"/>
  <c r="BM407" i="1"/>
  <c r="BM408" i="1"/>
  <c r="BM409" i="1"/>
  <c r="BM410" i="1"/>
  <c r="BM411" i="1"/>
  <c r="BM412" i="1"/>
  <c r="BM413" i="1"/>
  <c r="BM414" i="1"/>
  <c r="BM415" i="1"/>
  <c r="BM416" i="1"/>
  <c r="BM417" i="1"/>
  <c r="BM418" i="1"/>
  <c r="BM419" i="1"/>
  <c r="BM420" i="1"/>
  <c r="BM421" i="1"/>
  <c r="BM422" i="1"/>
  <c r="BM423" i="1"/>
  <c r="BM424" i="1"/>
  <c r="BM425" i="1"/>
  <c r="BM426" i="1"/>
  <c r="BM427" i="1"/>
  <c r="BM428" i="1"/>
  <c r="BM429" i="1"/>
  <c r="BM430" i="1"/>
  <c r="BM431" i="1"/>
  <c r="BM432" i="1"/>
  <c r="BM433" i="1"/>
  <c r="BM434" i="1"/>
  <c r="BM435" i="1"/>
  <c r="BM436" i="1"/>
  <c r="BM437" i="1"/>
  <c r="BM438" i="1"/>
  <c r="BM439" i="1"/>
  <c r="BM440" i="1"/>
  <c r="BM441" i="1"/>
  <c r="BM442" i="1"/>
  <c r="BM443" i="1"/>
  <c r="BM444" i="1"/>
  <c r="BM445" i="1"/>
  <c r="BM446" i="1"/>
  <c r="BM447" i="1"/>
  <c r="BM448" i="1"/>
  <c r="BM449" i="1"/>
  <c r="BM450" i="1"/>
  <c r="BM451" i="1"/>
  <c r="BM452" i="1"/>
  <c r="BM453" i="1"/>
  <c r="BM454" i="1"/>
  <c r="BM455" i="1"/>
  <c r="BM456" i="1"/>
  <c r="BM457" i="1"/>
  <c r="BM458" i="1"/>
  <c r="BM459" i="1"/>
  <c r="BM460" i="1"/>
  <c r="BM461" i="1"/>
  <c r="BM462" i="1"/>
  <c r="BM463" i="1"/>
  <c r="BM464" i="1"/>
  <c r="BM465" i="1"/>
  <c r="BM466" i="1"/>
  <c r="BM467" i="1"/>
  <c r="BM468" i="1"/>
  <c r="BM469" i="1"/>
  <c r="BM470" i="1"/>
  <c r="BM471" i="1"/>
  <c r="BM472" i="1"/>
  <c r="BM473" i="1"/>
  <c r="BM474" i="1"/>
  <c r="BM475" i="1"/>
  <c r="BM476" i="1"/>
  <c r="BM477" i="1"/>
  <c r="BM478" i="1"/>
  <c r="BM479" i="1"/>
  <c r="BM480" i="1"/>
  <c r="BM481" i="1"/>
  <c r="BM482" i="1"/>
  <c r="BM483" i="1"/>
  <c r="BM484" i="1"/>
  <c r="BM485" i="1"/>
  <c r="BM486" i="1"/>
  <c r="BM487" i="1"/>
  <c r="BM488" i="1"/>
  <c r="BM489" i="1"/>
  <c r="BM490" i="1"/>
  <c r="BM491" i="1"/>
  <c r="BM492" i="1"/>
  <c r="BM493" i="1"/>
  <c r="BM494" i="1"/>
  <c r="BM495" i="1"/>
  <c r="BM496" i="1"/>
  <c r="BM497" i="1"/>
  <c r="BM498" i="1"/>
  <c r="BM499" i="1"/>
  <c r="BM500" i="1"/>
  <c r="BM501" i="1"/>
  <c r="BM502" i="1"/>
  <c r="BM503" i="1"/>
  <c r="BM504" i="1"/>
  <c r="BM505" i="1"/>
  <c r="BM506" i="1"/>
  <c r="BM507" i="1"/>
  <c r="BM508" i="1"/>
  <c r="BM509" i="1"/>
  <c r="BM510" i="1"/>
  <c r="BM511" i="1"/>
  <c r="BM512" i="1"/>
  <c r="BM513" i="1"/>
  <c r="BM514" i="1"/>
  <c r="BM515" i="1"/>
  <c r="BM516" i="1"/>
  <c r="BM517" i="1"/>
  <c r="BM518" i="1"/>
  <c r="BM519" i="1"/>
  <c r="BM520" i="1"/>
  <c r="BM521" i="1"/>
  <c r="BM522" i="1"/>
  <c r="BM523" i="1"/>
  <c r="BM524" i="1"/>
  <c r="BM525" i="1"/>
  <c r="BM526" i="1"/>
  <c r="BM527" i="1"/>
  <c r="BM528" i="1"/>
  <c r="BM529" i="1"/>
  <c r="BM530" i="1"/>
  <c r="BM531" i="1"/>
  <c r="BM532" i="1"/>
  <c r="BM533" i="1"/>
  <c r="BM534" i="1"/>
  <c r="BM535" i="1"/>
  <c r="BM536" i="1"/>
  <c r="BM537" i="1"/>
  <c r="BM538" i="1"/>
  <c r="BM539" i="1"/>
  <c r="BM540" i="1"/>
  <c r="BM541" i="1"/>
  <c r="BM542" i="1"/>
  <c r="BM543" i="1"/>
  <c r="BM544" i="1"/>
  <c r="BM545" i="1"/>
  <c r="BM546" i="1"/>
  <c r="BM547" i="1"/>
  <c r="BM548" i="1"/>
  <c r="BM549" i="1"/>
  <c r="BM550" i="1"/>
  <c r="BM551" i="1"/>
  <c r="BM552" i="1"/>
  <c r="BM553" i="1"/>
  <c r="BM554" i="1"/>
  <c r="BM555" i="1"/>
  <c r="BM556" i="1"/>
  <c r="BM557" i="1"/>
  <c r="BM558" i="1"/>
  <c r="BM559" i="1"/>
  <c r="BM560" i="1"/>
  <c r="BM561" i="1"/>
  <c r="BM562" i="1"/>
  <c r="BM563" i="1"/>
  <c r="BM564" i="1"/>
  <c r="BM565" i="1"/>
  <c r="BM566" i="1"/>
  <c r="BM567" i="1"/>
  <c r="BM568" i="1"/>
  <c r="BM569" i="1"/>
  <c r="BM570" i="1"/>
  <c r="BM571" i="1"/>
  <c r="BM572" i="1"/>
  <c r="BM573" i="1"/>
  <c r="BM574" i="1"/>
  <c r="BM575" i="1"/>
  <c r="BM576" i="1"/>
  <c r="BM577" i="1"/>
  <c r="BM578" i="1"/>
  <c r="BM579" i="1"/>
  <c r="BM580" i="1"/>
  <c r="BM581" i="1"/>
  <c r="BM582" i="1"/>
  <c r="BM583" i="1"/>
  <c r="BM584" i="1"/>
  <c r="BM585" i="1"/>
  <c r="BM586" i="1"/>
  <c r="BM587" i="1"/>
  <c r="BM588" i="1"/>
  <c r="BM589" i="1"/>
  <c r="BM590" i="1"/>
  <c r="BM591" i="1"/>
  <c r="BM592" i="1"/>
  <c r="BM593" i="1"/>
  <c r="BM594" i="1"/>
  <c r="BM595" i="1"/>
  <c r="BM596" i="1"/>
  <c r="BM597" i="1"/>
  <c r="BM598" i="1"/>
  <c r="BM599" i="1"/>
  <c r="BM600" i="1"/>
  <c r="BM601" i="1"/>
  <c r="BM602" i="1"/>
  <c r="BM603" i="1"/>
  <c r="BM604" i="1"/>
  <c r="BM605" i="1"/>
  <c r="BM606" i="1"/>
  <c r="BM607" i="1"/>
  <c r="BM608" i="1"/>
  <c r="BM609" i="1"/>
  <c r="BM610" i="1"/>
  <c r="BM611" i="1"/>
  <c r="BM612" i="1"/>
  <c r="BM613" i="1"/>
  <c r="BM614" i="1"/>
  <c r="BM615" i="1"/>
  <c r="BM616" i="1"/>
  <c r="BM617" i="1"/>
  <c r="BM618" i="1"/>
  <c r="BM619" i="1"/>
  <c r="BM620" i="1"/>
  <c r="BM621" i="1"/>
  <c r="BM622" i="1"/>
  <c r="BM623" i="1"/>
  <c r="BM624" i="1"/>
  <c r="BM625" i="1"/>
  <c r="BM626" i="1"/>
  <c r="BM627" i="1"/>
  <c r="BM628" i="1"/>
  <c r="BM629" i="1"/>
  <c r="BM630" i="1"/>
  <c r="BM631" i="1"/>
  <c r="BM632" i="1"/>
  <c r="BM633" i="1"/>
  <c r="BM634" i="1"/>
  <c r="BM635" i="1"/>
  <c r="BM636" i="1"/>
  <c r="BM637" i="1"/>
  <c r="BM638" i="1"/>
  <c r="BM639" i="1"/>
  <c r="BM640" i="1"/>
  <c r="BM641" i="1"/>
  <c r="BM642" i="1"/>
  <c r="BM643" i="1"/>
  <c r="BM644" i="1"/>
  <c r="BM645" i="1"/>
  <c r="BM646" i="1"/>
  <c r="BM647" i="1"/>
  <c r="BM648" i="1"/>
  <c r="BM649" i="1"/>
  <c r="BM650" i="1"/>
  <c r="BM651" i="1"/>
  <c r="BM652" i="1"/>
  <c r="BM653" i="1"/>
  <c r="BM654" i="1"/>
  <c r="BM655" i="1"/>
  <c r="BM656" i="1"/>
  <c r="BM657" i="1"/>
  <c r="BM658" i="1"/>
  <c r="BM659" i="1"/>
  <c r="BM660" i="1"/>
  <c r="BM661" i="1"/>
  <c r="BM662" i="1"/>
  <c r="BM663" i="1"/>
  <c r="BM664" i="1"/>
  <c r="BM665" i="1"/>
  <c r="BM666" i="1"/>
  <c r="BM667" i="1"/>
  <c r="BM668" i="1"/>
  <c r="BM669" i="1"/>
  <c r="BM670" i="1"/>
  <c r="BM671" i="1"/>
  <c r="BM672" i="1"/>
  <c r="BM673" i="1"/>
  <c r="BM674" i="1"/>
  <c r="BM675" i="1"/>
  <c r="BM676" i="1"/>
  <c r="BM677" i="1"/>
  <c r="BM678" i="1"/>
  <c r="BM679" i="1"/>
  <c r="BM680" i="1"/>
  <c r="BM681" i="1"/>
  <c r="BM682" i="1"/>
  <c r="BM683" i="1"/>
  <c r="BM684" i="1"/>
  <c r="BM685" i="1"/>
  <c r="BM686" i="1"/>
  <c r="BM687" i="1"/>
  <c r="BM688" i="1"/>
  <c r="BM689" i="1"/>
  <c r="BM690" i="1"/>
  <c r="BM691" i="1"/>
  <c r="BM692" i="1"/>
  <c r="BM693" i="1"/>
  <c r="BM694" i="1"/>
  <c r="BM695" i="1"/>
  <c r="BM696" i="1"/>
  <c r="BM697" i="1"/>
  <c r="BM698" i="1"/>
  <c r="BM699" i="1"/>
  <c r="BM700" i="1"/>
  <c r="BM701" i="1"/>
  <c r="BM702" i="1"/>
  <c r="BM703" i="1"/>
  <c r="BM704" i="1"/>
  <c r="BM705" i="1"/>
  <c r="BM706" i="1"/>
  <c r="BM707" i="1"/>
  <c r="BM708" i="1"/>
  <c r="BM709" i="1"/>
  <c r="BM710" i="1"/>
  <c r="BM711" i="1"/>
  <c r="BM712" i="1"/>
  <c r="BM713" i="1"/>
  <c r="BM714" i="1"/>
  <c r="BM715" i="1"/>
  <c r="BM716" i="1"/>
  <c r="BM717" i="1"/>
  <c r="BM718" i="1"/>
  <c r="BM719" i="1"/>
  <c r="BM720" i="1"/>
  <c r="BM721" i="1"/>
  <c r="BM722" i="1"/>
  <c r="BM723" i="1"/>
  <c r="BM724" i="1"/>
  <c r="BM725" i="1"/>
  <c r="BM726" i="1"/>
  <c r="BM727" i="1"/>
  <c r="BM728" i="1"/>
  <c r="BM729" i="1"/>
  <c r="BM730" i="1"/>
  <c r="BM731" i="1"/>
  <c r="BM732" i="1"/>
  <c r="BM733" i="1"/>
  <c r="BM734" i="1"/>
  <c r="BM735" i="1"/>
  <c r="BM736" i="1"/>
  <c r="BM737" i="1"/>
  <c r="BM738" i="1"/>
  <c r="BM739" i="1"/>
  <c r="BM740" i="1"/>
  <c r="BM741" i="1"/>
  <c r="BM742" i="1"/>
  <c r="BM743" i="1"/>
  <c r="BM744" i="1"/>
  <c r="BM745" i="1"/>
  <c r="BM746" i="1"/>
  <c r="BM747" i="1"/>
  <c r="BM748" i="1"/>
  <c r="BM749" i="1"/>
  <c r="BM750" i="1"/>
  <c r="BM751" i="1"/>
  <c r="BM752" i="1"/>
  <c r="BM753" i="1"/>
  <c r="BM754" i="1"/>
  <c r="BM755" i="1"/>
  <c r="BM756" i="1"/>
  <c r="BM757" i="1"/>
  <c r="BM758" i="1"/>
  <c r="BM759" i="1"/>
  <c r="BM760" i="1"/>
  <c r="BM761" i="1"/>
  <c r="BM762" i="1"/>
  <c r="BM763" i="1"/>
  <c r="BM764" i="1"/>
  <c r="BM765" i="1"/>
  <c r="BM766" i="1"/>
  <c r="BM767" i="1"/>
  <c r="BM768" i="1"/>
  <c r="BM769" i="1"/>
  <c r="BM770" i="1"/>
  <c r="BM771" i="1"/>
  <c r="BM772" i="1"/>
  <c r="BM773" i="1"/>
  <c r="BM774" i="1"/>
  <c r="BM775" i="1"/>
  <c r="BM776" i="1"/>
  <c r="BM777" i="1"/>
  <c r="BM778" i="1"/>
  <c r="BM779" i="1"/>
  <c r="BM780" i="1"/>
  <c r="BM781" i="1"/>
  <c r="BM782" i="1"/>
  <c r="BM783" i="1"/>
  <c r="BM784" i="1"/>
  <c r="BM785" i="1"/>
  <c r="BM786" i="1"/>
  <c r="BM787" i="1"/>
  <c r="BM788" i="1"/>
  <c r="BM789" i="1"/>
  <c r="BM790" i="1"/>
  <c r="BM791" i="1"/>
  <c r="BM792" i="1"/>
  <c r="BM793" i="1"/>
  <c r="BM794" i="1"/>
  <c r="BM795" i="1"/>
  <c r="BM796" i="1"/>
  <c r="BM797" i="1"/>
  <c r="BM798" i="1"/>
  <c r="BM799" i="1"/>
  <c r="BM800" i="1"/>
  <c r="BM801" i="1"/>
  <c r="BM802" i="1"/>
  <c r="BM803" i="1"/>
  <c r="BM804" i="1"/>
  <c r="BM805" i="1"/>
  <c r="BM806" i="1"/>
  <c r="BM807" i="1"/>
  <c r="BM808" i="1"/>
  <c r="BM809" i="1"/>
  <c r="BM810" i="1"/>
  <c r="BM811" i="1"/>
  <c r="BM812" i="1"/>
  <c r="BM813" i="1"/>
  <c r="BM814" i="1"/>
  <c r="BM815" i="1"/>
  <c r="BM816" i="1"/>
  <c r="BM817" i="1"/>
  <c r="BM818" i="1"/>
  <c r="BM819" i="1"/>
  <c r="BM820" i="1"/>
  <c r="BM821" i="1"/>
  <c r="BM822" i="1"/>
  <c r="BM823" i="1"/>
  <c r="BM824" i="1"/>
  <c r="BM825" i="1"/>
  <c r="BM826" i="1"/>
  <c r="BM827" i="1"/>
  <c r="BM828" i="1"/>
  <c r="BM829" i="1"/>
  <c r="BM830" i="1"/>
  <c r="BM831" i="1"/>
  <c r="BM832" i="1"/>
  <c r="BM833" i="1"/>
  <c r="BM834" i="1"/>
  <c r="BM835" i="1"/>
  <c r="BM836" i="1"/>
  <c r="BM837" i="1"/>
  <c r="BM838" i="1"/>
  <c r="BM839" i="1"/>
  <c r="BM840" i="1"/>
  <c r="BM841" i="1"/>
  <c r="BM842" i="1"/>
  <c r="BM843" i="1"/>
  <c r="BM844" i="1"/>
  <c r="BM845" i="1"/>
  <c r="BM846" i="1"/>
  <c r="BM847" i="1"/>
  <c r="BM848" i="1"/>
  <c r="BM849" i="1"/>
  <c r="BM850" i="1"/>
  <c r="BM851" i="1"/>
  <c r="BM852" i="1"/>
  <c r="BM853" i="1"/>
  <c r="BM854" i="1"/>
  <c r="BM855" i="1"/>
  <c r="BM856" i="1"/>
  <c r="BM857" i="1"/>
  <c r="BM858" i="1"/>
  <c r="BM859" i="1"/>
  <c r="BM860" i="1"/>
  <c r="BM861" i="1"/>
  <c r="BM862" i="1"/>
  <c r="BM863" i="1"/>
  <c r="BM864" i="1"/>
  <c r="BM865" i="1"/>
  <c r="BM866" i="1"/>
  <c r="BM867" i="1"/>
  <c r="BM868" i="1"/>
  <c r="BM869" i="1"/>
  <c r="BM870" i="1"/>
  <c r="BM871" i="1"/>
  <c r="BM872" i="1"/>
  <c r="BM873" i="1"/>
  <c r="BM874" i="1"/>
  <c r="BM875" i="1"/>
  <c r="BM876" i="1"/>
  <c r="BM877" i="1"/>
  <c r="BM878" i="1"/>
  <c r="BM879" i="1"/>
  <c r="BM880" i="1"/>
  <c r="BM881" i="1"/>
  <c r="BM882" i="1"/>
  <c r="BM883" i="1"/>
  <c r="BM884" i="1"/>
  <c r="BM885" i="1"/>
  <c r="BM886" i="1"/>
  <c r="BM887" i="1"/>
  <c r="BM888" i="1"/>
  <c r="BM889" i="1"/>
  <c r="BM890" i="1"/>
  <c r="BM891" i="1"/>
  <c r="BM892" i="1"/>
  <c r="BM893" i="1"/>
  <c r="BM894" i="1"/>
  <c r="BM895" i="1"/>
  <c r="BM896" i="1"/>
  <c r="BM897" i="1"/>
  <c r="BM898" i="1"/>
  <c r="BM899" i="1"/>
  <c r="BM900" i="1"/>
  <c r="BM901" i="1"/>
  <c r="BM902" i="1"/>
  <c r="BM903" i="1"/>
  <c r="BM904" i="1"/>
  <c r="BM905" i="1"/>
  <c r="BM906" i="1"/>
  <c r="BM907" i="1"/>
  <c r="BM908" i="1"/>
  <c r="BM909" i="1"/>
  <c r="BM910" i="1"/>
  <c r="BM911" i="1"/>
  <c r="BM912" i="1"/>
  <c r="BM913" i="1"/>
  <c r="BM914" i="1"/>
  <c r="BM915" i="1"/>
  <c r="BM916" i="1"/>
  <c r="BM917" i="1"/>
  <c r="BM918" i="1"/>
  <c r="BM919" i="1"/>
  <c r="BM920" i="1"/>
  <c r="BM921" i="1"/>
  <c r="BM922" i="1"/>
  <c r="BM923" i="1"/>
  <c r="BM924" i="1"/>
  <c r="BM925" i="1"/>
  <c r="BM926" i="1"/>
  <c r="BM927" i="1"/>
  <c r="BM928" i="1"/>
  <c r="BM929" i="1"/>
  <c r="BM930" i="1"/>
  <c r="BM931" i="1"/>
  <c r="BM932" i="1"/>
  <c r="BM933" i="1"/>
  <c r="BM934" i="1"/>
  <c r="BM935" i="1"/>
  <c r="BM936" i="1"/>
  <c r="BM937" i="1"/>
  <c r="BM938" i="1"/>
  <c r="BM939" i="1"/>
  <c r="BM940" i="1"/>
  <c r="BM941" i="1"/>
  <c r="BM942" i="1"/>
  <c r="BM943" i="1"/>
  <c r="BM944" i="1"/>
  <c r="BM945" i="1"/>
  <c r="BM946" i="1"/>
  <c r="BM947" i="1"/>
  <c r="BM948" i="1"/>
  <c r="BM949" i="1"/>
  <c r="BM950" i="1"/>
  <c r="BM951" i="1"/>
  <c r="BM952" i="1"/>
  <c r="BM953" i="1"/>
  <c r="BM954" i="1"/>
  <c r="BM955" i="1"/>
  <c r="BM956" i="1"/>
  <c r="BM957" i="1"/>
  <c r="BM958" i="1"/>
  <c r="BM959" i="1"/>
  <c r="BM960" i="1"/>
  <c r="BM961" i="1"/>
  <c r="BM962" i="1"/>
  <c r="BM963" i="1"/>
  <c r="BM964" i="1"/>
  <c r="BM965" i="1"/>
  <c r="BM966" i="1"/>
  <c r="BM967" i="1"/>
  <c r="BM968" i="1"/>
  <c r="BM969" i="1"/>
  <c r="BM970" i="1"/>
  <c r="BM971" i="1"/>
  <c r="BM972" i="1"/>
  <c r="BM973" i="1"/>
  <c r="BM974" i="1"/>
  <c r="BM975" i="1"/>
  <c r="BM976" i="1"/>
  <c r="BM977" i="1"/>
  <c r="BM978" i="1"/>
  <c r="BM979" i="1"/>
  <c r="BM980" i="1"/>
  <c r="BM981" i="1"/>
  <c r="BM982" i="1"/>
  <c r="BM983" i="1"/>
  <c r="BM984" i="1"/>
  <c r="BM985" i="1"/>
  <c r="BM986" i="1"/>
  <c r="BM987" i="1"/>
  <c r="BM988" i="1"/>
  <c r="BM989" i="1"/>
  <c r="BM990" i="1"/>
  <c r="BM991" i="1"/>
  <c r="BM992" i="1"/>
  <c r="BM993" i="1"/>
  <c r="BM994" i="1"/>
  <c r="BM995" i="1"/>
  <c r="BM996" i="1"/>
  <c r="BM997" i="1"/>
  <c r="BM998" i="1"/>
  <c r="BM999" i="1"/>
  <c r="BM1000" i="1"/>
  <c r="BM1001" i="1"/>
  <c r="BM1002" i="1"/>
  <c r="BM1003" i="1"/>
  <c r="BM1004" i="1"/>
  <c r="BM1005" i="1"/>
  <c r="BM1006" i="1"/>
  <c r="BM1007" i="1"/>
  <c r="BM1008" i="1"/>
  <c r="BM1009" i="1"/>
  <c r="BM1010" i="1"/>
  <c r="BM1011" i="1"/>
  <c r="BM1012" i="1"/>
  <c r="BM1013" i="1"/>
  <c r="BM1014" i="1"/>
  <c r="BM1015" i="1"/>
  <c r="BM1016" i="1"/>
  <c r="BM1017" i="1"/>
  <c r="BM1018" i="1"/>
  <c r="BM1019" i="1"/>
  <c r="BM1020" i="1"/>
  <c r="BM1021" i="1"/>
  <c r="BM1022" i="1"/>
  <c r="BM1023" i="1"/>
  <c r="BM1024" i="1"/>
  <c r="BM1025" i="1"/>
  <c r="BM1026" i="1"/>
  <c r="BM1027" i="1"/>
  <c r="BM1028" i="1"/>
  <c r="BM1029" i="1"/>
  <c r="BM1030" i="1"/>
  <c r="BM1031" i="1"/>
  <c r="BM1032" i="1"/>
  <c r="BM1033" i="1"/>
  <c r="BM1034" i="1"/>
  <c r="BM1035" i="1"/>
  <c r="BM1036" i="1"/>
  <c r="BM1037" i="1"/>
  <c r="BM1038" i="1"/>
  <c r="BM1039" i="1"/>
  <c r="BM1040" i="1"/>
  <c r="BM1041" i="1"/>
  <c r="BM1042" i="1"/>
  <c r="BM1043" i="1"/>
  <c r="BM1044" i="1"/>
  <c r="BM1045" i="1"/>
  <c r="BM1046" i="1"/>
  <c r="BM1047" i="1"/>
  <c r="BM1048" i="1"/>
  <c r="BM1049" i="1"/>
  <c r="BM1050" i="1"/>
  <c r="BM1051" i="1"/>
  <c r="BM1052" i="1"/>
  <c r="BM1053" i="1"/>
  <c r="BM1054" i="1"/>
  <c r="BM1055" i="1"/>
  <c r="BM1056" i="1"/>
  <c r="BM1057" i="1"/>
  <c r="BM1058" i="1"/>
  <c r="BM1059" i="1"/>
  <c r="BM1060" i="1"/>
  <c r="BM1061" i="1"/>
  <c r="BM1062" i="1"/>
  <c r="BM1063" i="1"/>
  <c r="BM1064" i="1"/>
  <c r="BM1065" i="1"/>
  <c r="BM1066" i="1"/>
  <c r="BM1067" i="1"/>
  <c r="BM1068" i="1"/>
  <c r="BM1069" i="1"/>
  <c r="BM1070" i="1"/>
  <c r="BM1071" i="1"/>
  <c r="BM1072" i="1"/>
  <c r="BM1073" i="1"/>
  <c r="BM1074" i="1"/>
  <c r="BM1075" i="1"/>
  <c r="BM1076" i="1"/>
  <c r="BM1077" i="1"/>
  <c r="BM1078" i="1"/>
  <c r="BM1079" i="1"/>
  <c r="BM1080" i="1"/>
  <c r="BM1081" i="1"/>
  <c r="BM1082" i="1"/>
  <c r="BM1083" i="1"/>
  <c r="BM1084" i="1"/>
  <c r="BM1085" i="1"/>
  <c r="BM1086" i="1"/>
  <c r="BM1087" i="1"/>
  <c r="BM1088" i="1"/>
  <c r="BM1089" i="1"/>
  <c r="BM1090" i="1"/>
  <c r="BM1091" i="1"/>
  <c r="BM1092" i="1"/>
  <c r="BM1093" i="1"/>
  <c r="BM1094" i="1"/>
  <c r="BM1095" i="1"/>
  <c r="BM1096" i="1"/>
  <c r="BM1097" i="1"/>
  <c r="BM1098" i="1"/>
  <c r="BM1099" i="1"/>
  <c r="BM1100" i="1"/>
  <c r="BM1101" i="1"/>
  <c r="BM1102" i="1"/>
  <c r="BM1103" i="1"/>
  <c r="BM1104" i="1"/>
  <c r="BM1105" i="1"/>
  <c r="BM1106" i="1"/>
  <c r="BM1107" i="1"/>
  <c r="BM1108" i="1"/>
  <c r="BM1109" i="1"/>
  <c r="BM1110" i="1"/>
  <c r="BM1111" i="1"/>
  <c r="BM1112" i="1"/>
  <c r="BM1113" i="1"/>
  <c r="BM1114" i="1"/>
  <c r="BM1115" i="1"/>
  <c r="BM1116" i="1"/>
  <c r="BM1117" i="1"/>
  <c r="BM1118" i="1"/>
  <c r="BM1119" i="1"/>
  <c r="BM1120" i="1"/>
  <c r="BM1121" i="1"/>
  <c r="BM1122" i="1"/>
  <c r="BM1123" i="1"/>
  <c r="BM1124" i="1"/>
  <c r="BM1125" i="1"/>
  <c r="BM1126" i="1"/>
  <c r="BM1127" i="1"/>
  <c r="BM1128" i="1"/>
  <c r="BM1129" i="1"/>
  <c r="BM1130" i="1"/>
  <c r="BM1131" i="1"/>
  <c r="BM1132" i="1"/>
  <c r="BM1133" i="1"/>
  <c r="BM1134" i="1"/>
  <c r="BM1135" i="1"/>
  <c r="BM1136" i="1"/>
  <c r="BM1137" i="1"/>
  <c r="BM1138" i="1"/>
  <c r="BM1139" i="1"/>
  <c r="BM1140" i="1"/>
  <c r="BM1141" i="1"/>
  <c r="BM1142" i="1"/>
  <c r="BM1143" i="1"/>
  <c r="BM1144" i="1"/>
  <c r="BM1145" i="1"/>
  <c r="BM1146" i="1"/>
  <c r="BM1147" i="1"/>
  <c r="BM1148" i="1"/>
  <c r="BM1149" i="1"/>
  <c r="BM1150" i="1"/>
  <c r="BM1151" i="1"/>
  <c r="BM1152" i="1"/>
  <c r="BM1153" i="1"/>
  <c r="BM1154" i="1"/>
  <c r="BM1155" i="1"/>
  <c r="BM1156" i="1"/>
  <c r="BM1157" i="1"/>
  <c r="BM1158" i="1"/>
  <c r="BM1159" i="1"/>
  <c r="BM1160" i="1"/>
  <c r="BM1161" i="1"/>
  <c r="BM1162" i="1"/>
  <c r="BM1163" i="1"/>
  <c r="BM1164" i="1"/>
  <c r="BM1165" i="1"/>
  <c r="BM1166" i="1"/>
  <c r="BM1167" i="1"/>
  <c r="BM1168" i="1"/>
  <c r="BM1169" i="1"/>
  <c r="BM1170" i="1"/>
  <c r="BM1171" i="1"/>
  <c r="BM1172" i="1"/>
  <c r="BM1173" i="1"/>
  <c r="BM1174" i="1"/>
  <c r="BM1175" i="1"/>
  <c r="BM1176" i="1"/>
  <c r="BM1177" i="1"/>
  <c r="BM1178" i="1"/>
  <c r="BM1179" i="1"/>
  <c r="BM1180" i="1"/>
  <c r="BM1181" i="1"/>
  <c r="BM1182" i="1"/>
  <c r="BM1183" i="1"/>
  <c r="BM1184" i="1"/>
  <c r="BM1185" i="1"/>
  <c r="BM1186" i="1"/>
  <c r="BM1187" i="1"/>
  <c r="BM1188" i="1"/>
  <c r="BM1189" i="1"/>
  <c r="BM1190" i="1"/>
  <c r="BM1191" i="1"/>
  <c r="BM1192" i="1"/>
  <c r="BM1193" i="1"/>
  <c r="BM1194" i="1"/>
  <c r="BM1195" i="1"/>
  <c r="BM1196" i="1"/>
  <c r="BM1197" i="1"/>
  <c r="BM1198" i="1"/>
  <c r="BM1199" i="1"/>
  <c r="BM1200" i="1"/>
  <c r="BM1201" i="1"/>
  <c r="BM1202" i="1"/>
  <c r="BM1203" i="1"/>
  <c r="BM1204" i="1"/>
  <c r="BM1205" i="1"/>
  <c r="BM1206" i="1"/>
  <c r="BM1207" i="1"/>
  <c r="BM1208" i="1"/>
  <c r="BM1209" i="1"/>
  <c r="BM1210" i="1"/>
  <c r="BM1211" i="1"/>
  <c r="BM1212" i="1"/>
  <c r="BM1213" i="1"/>
  <c r="BM1214" i="1"/>
  <c r="BM1215" i="1"/>
  <c r="BM1216" i="1"/>
  <c r="BM1217" i="1"/>
  <c r="BM1218" i="1"/>
  <c r="BM1219" i="1"/>
  <c r="BM1220" i="1"/>
  <c r="BM1221" i="1"/>
  <c r="BM1222" i="1"/>
  <c r="BM1223" i="1"/>
  <c r="BM1224" i="1"/>
  <c r="BM1225" i="1"/>
  <c r="BM1226" i="1"/>
  <c r="BM1227" i="1"/>
  <c r="BM1228" i="1"/>
  <c r="BM1229" i="1"/>
  <c r="BM1230" i="1"/>
  <c r="BM1231" i="1"/>
  <c r="BM1232" i="1"/>
  <c r="BM1233" i="1"/>
  <c r="BM1234" i="1"/>
  <c r="BM1235" i="1"/>
  <c r="BM1236" i="1"/>
  <c r="BM1237" i="1"/>
  <c r="BM1238" i="1"/>
  <c r="BM1239" i="1"/>
  <c r="BM1240" i="1"/>
  <c r="BM1241" i="1"/>
  <c r="BM1242" i="1"/>
  <c r="BM1243" i="1"/>
  <c r="BM1244" i="1"/>
  <c r="BM1245" i="1"/>
  <c r="BM1246" i="1"/>
  <c r="BM1247" i="1"/>
  <c r="BM1248" i="1"/>
  <c r="BM1249" i="1"/>
  <c r="BM1250" i="1"/>
  <c r="BM1251" i="1"/>
  <c r="BM1252" i="1"/>
  <c r="BM1253" i="1"/>
  <c r="BM1254" i="1"/>
  <c r="BM1255" i="1"/>
  <c r="BM1256" i="1"/>
  <c r="BM1257" i="1"/>
  <c r="BM1258" i="1"/>
  <c r="BM1259" i="1"/>
  <c r="BM1260" i="1"/>
  <c r="BM1261" i="1"/>
  <c r="BM1262" i="1"/>
  <c r="BM1263" i="1"/>
  <c r="BM1264" i="1"/>
  <c r="BM1265" i="1"/>
  <c r="BM1266" i="1"/>
  <c r="BM1267" i="1"/>
  <c r="BM1268" i="1"/>
  <c r="BM1269" i="1"/>
  <c r="BM1270" i="1"/>
  <c r="BM1271" i="1"/>
  <c r="BM1272" i="1"/>
  <c r="BM1273" i="1"/>
  <c r="BM1274" i="1"/>
  <c r="BM1275" i="1"/>
  <c r="BM1276" i="1"/>
  <c r="BM1277" i="1"/>
  <c r="BM1278" i="1"/>
  <c r="BM1279" i="1"/>
  <c r="BM1280" i="1"/>
  <c r="BM1281" i="1"/>
  <c r="BM1282" i="1"/>
  <c r="BM1283" i="1"/>
  <c r="BM1284" i="1"/>
  <c r="BM1285" i="1"/>
  <c r="BM1286" i="1"/>
  <c r="BM1287" i="1"/>
  <c r="BM1288" i="1"/>
  <c r="BM1289" i="1"/>
  <c r="BM1290" i="1"/>
  <c r="BM1291" i="1"/>
  <c r="BM1292" i="1"/>
  <c r="BM1293" i="1"/>
  <c r="BM1294" i="1"/>
  <c r="BM1295" i="1"/>
  <c r="BM1296" i="1"/>
  <c r="BM1297" i="1"/>
  <c r="BM1298" i="1"/>
  <c r="BM1299" i="1"/>
  <c r="BM1300" i="1"/>
  <c r="BM1301" i="1"/>
  <c r="BM1302" i="1"/>
  <c r="BM1303" i="1"/>
  <c r="BM1304" i="1"/>
  <c r="BM1305" i="1"/>
  <c r="BM1306" i="1"/>
  <c r="BM1307" i="1"/>
  <c r="BM1308" i="1"/>
  <c r="BM1309" i="1"/>
  <c r="BM1310" i="1"/>
  <c r="BM1311" i="1"/>
  <c r="BM1312" i="1"/>
  <c r="BM1313" i="1"/>
  <c r="BM1314" i="1"/>
  <c r="BM1315" i="1"/>
  <c r="BM1316" i="1"/>
  <c r="BM1317" i="1"/>
  <c r="BM1318" i="1"/>
  <c r="BM1319" i="1"/>
  <c r="BM1320" i="1"/>
  <c r="BM1321" i="1"/>
  <c r="BM1322" i="1"/>
  <c r="BM1323" i="1"/>
  <c r="BM1324" i="1"/>
  <c r="BM1325" i="1"/>
  <c r="BM1326" i="1"/>
  <c r="BM1327" i="1"/>
  <c r="BM1328" i="1"/>
  <c r="BM1329" i="1"/>
  <c r="BM1330" i="1"/>
  <c r="BM1331" i="1"/>
  <c r="BM1332" i="1"/>
  <c r="BM1333" i="1"/>
  <c r="BM1334" i="1"/>
  <c r="BM1335" i="1"/>
  <c r="BM1336" i="1"/>
  <c r="BM1337" i="1"/>
  <c r="BM1338" i="1"/>
  <c r="BM1339" i="1"/>
  <c r="BM1340" i="1"/>
  <c r="BM1341" i="1"/>
  <c r="BM1342" i="1"/>
  <c r="BM1343" i="1"/>
  <c r="BM1344" i="1"/>
  <c r="BM1345" i="1"/>
  <c r="BM1346" i="1"/>
  <c r="BM1347" i="1"/>
  <c r="BM1348" i="1"/>
  <c r="BM1349" i="1"/>
  <c r="BM1350" i="1"/>
  <c r="BM1351" i="1"/>
  <c r="BM1352" i="1"/>
  <c r="BM1353" i="1"/>
  <c r="BM1354" i="1"/>
  <c r="BM1355" i="1"/>
  <c r="BM1356" i="1"/>
  <c r="BM1357" i="1"/>
  <c r="BM1358" i="1"/>
  <c r="BM1359" i="1"/>
  <c r="BM1360" i="1"/>
  <c r="BM1361" i="1"/>
  <c r="BM1362" i="1"/>
  <c r="BM1363" i="1"/>
  <c r="BM1364" i="1"/>
  <c r="BM1365" i="1"/>
  <c r="BM1366" i="1"/>
  <c r="BM1367" i="1"/>
  <c r="BM1368" i="1"/>
  <c r="BM1369" i="1"/>
  <c r="BM1370" i="1"/>
  <c r="BM1371" i="1"/>
  <c r="BM1372" i="1"/>
  <c r="BM1373" i="1"/>
  <c r="BM1374" i="1"/>
  <c r="BM1375" i="1"/>
  <c r="BM1376" i="1"/>
  <c r="BM1377" i="1"/>
  <c r="BM1378" i="1"/>
  <c r="BM1379" i="1"/>
  <c r="BM1380" i="1"/>
  <c r="BM1381" i="1"/>
  <c r="BM1382" i="1"/>
  <c r="BM1383" i="1"/>
  <c r="BM1384" i="1"/>
  <c r="BM1385" i="1"/>
  <c r="BM1386" i="1"/>
  <c r="BM1387" i="1"/>
  <c r="BM1388" i="1"/>
  <c r="BM1389" i="1"/>
  <c r="BM1390" i="1"/>
  <c r="BM1391" i="1"/>
  <c r="BM1392" i="1"/>
  <c r="BM1393" i="1"/>
  <c r="BM1394" i="1"/>
  <c r="BM1395" i="1"/>
  <c r="BM1396" i="1"/>
  <c r="BM1397" i="1"/>
  <c r="BM1398" i="1"/>
  <c r="BM1399" i="1"/>
  <c r="BM1400" i="1"/>
  <c r="BM1401" i="1"/>
  <c r="BM1402" i="1"/>
  <c r="BM1403" i="1"/>
  <c r="BM1404" i="1"/>
  <c r="BM1405" i="1"/>
  <c r="BM1406" i="1"/>
  <c r="BM1407" i="1"/>
  <c r="BM1408" i="1"/>
  <c r="BM1409" i="1"/>
  <c r="BM1410" i="1"/>
  <c r="BM1411" i="1"/>
  <c r="BM1412" i="1"/>
  <c r="BM1413" i="1"/>
  <c r="BM1414" i="1"/>
  <c r="BM1415" i="1"/>
  <c r="BM1416" i="1"/>
  <c r="BM1417" i="1"/>
  <c r="BM1418" i="1"/>
  <c r="BM1419" i="1"/>
  <c r="BM1420" i="1"/>
  <c r="BM1421" i="1"/>
  <c r="BM1422" i="1"/>
  <c r="BM1423" i="1"/>
  <c r="BM1424" i="1"/>
  <c r="BM1425" i="1"/>
  <c r="BM1426" i="1"/>
  <c r="BM1427" i="1"/>
  <c r="BM1428" i="1"/>
  <c r="BM1429" i="1"/>
  <c r="BM1430" i="1"/>
  <c r="BM1431" i="1"/>
  <c r="BM1432" i="1"/>
  <c r="BM1433" i="1"/>
  <c r="BM1434" i="1"/>
  <c r="BM1435" i="1"/>
  <c r="BM1436" i="1"/>
  <c r="BM1437" i="1"/>
  <c r="BM1438" i="1"/>
  <c r="BM1439" i="1"/>
  <c r="BM1440" i="1"/>
  <c r="BM1441" i="1"/>
  <c r="BM1442" i="1"/>
  <c r="BM1443" i="1"/>
  <c r="BM1444" i="1"/>
  <c r="BM1445" i="1"/>
  <c r="BM1446" i="1"/>
  <c r="BM1447" i="1"/>
  <c r="BM1448" i="1"/>
  <c r="BM1449" i="1"/>
  <c r="BM1450" i="1"/>
  <c r="BM1451" i="1"/>
  <c r="BM1452" i="1"/>
  <c r="BM1453" i="1"/>
  <c r="BM1454" i="1"/>
  <c r="BM1455" i="1"/>
  <c r="BM1456" i="1"/>
  <c r="BM1457" i="1"/>
  <c r="BM1458" i="1"/>
  <c r="BM1459" i="1"/>
  <c r="BM1460" i="1"/>
  <c r="BM1461" i="1"/>
  <c r="BM1462" i="1"/>
  <c r="BM1463" i="1"/>
  <c r="BM1464" i="1"/>
  <c r="BM1465" i="1"/>
  <c r="BM1466" i="1"/>
  <c r="BM1467" i="1"/>
  <c r="BM1468" i="1"/>
  <c r="BM1469" i="1"/>
  <c r="BM1470" i="1"/>
  <c r="BM1471" i="1"/>
  <c r="BM1472" i="1"/>
  <c r="BM1473" i="1"/>
  <c r="BM1474" i="1"/>
  <c r="BM1475" i="1"/>
  <c r="BM1476" i="1"/>
  <c r="BM1477" i="1"/>
  <c r="BM1478" i="1"/>
  <c r="BM1479" i="1"/>
  <c r="BM1480" i="1"/>
  <c r="BM1481" i="1"/>
  <c r="BM1482" i="1"/>
  <c r="BM1483" i="1"/>
  <c r="BM1484" i="1"/>
  <c r="BM1485" i="1"/>
  <c r="BM1486" i="1"/>
  <c r="BM1487" i="1"/>
  <c r="BM1488" i="1"/>
  <c r="BM1489" i="1"/>
  <c r="BM1490" i="1"/>
  <c r="BM1491" i="1"/>
  <c r="BM1492" i="1"/>
  <c r="BM1493" i="1"/>
  <c r="BM1494" i="1"/>
  <c r="BM1495" i="1"/>
  <c r="BM12" i="1"/>
</calcChain>
</file>

<file path=xl/sharedStrings.xml><?xml version="1.0" encoding="utf-8"?>
<sst xmlns="http://schemas.openxmlformats.org/spreadsheetml/2006/main" count="8964" uniqueCount="4972">
  <si>
    <t>000</t>
  </si>
  <si>
    <t>Alternateur SGEM  E - GL et Turbo</t>
  </si>
  <si>
    <t>456</t>
  </si>
  <si>
    <t>.....EG</t>
  </si>
  <si>
    <t>Alternateur SGEM 400 / 500 A</t>
  </si>
  <si>
    <t>45.</t>
  </si>
  <si>
    <t>ZABCD....</t>
  </si>
  <si>
    <t>Ampoule clignotant 21 Watts</t>
  </si>
  <si>
    <t>Ampoule plaque de police 5 Watts</t>
  </si>
  <si>
    <t>Ampoule stop 21 / 5 Watts</t>
  </si>
  <si>
    <t>Antiparasite adaptable ( sans résistance )</t>
  </si>
  <si>
    <t>Bougie</t>
  </si>
  <si>
    <t>Bougie DPR8 EA9</t>
  </si>
  <si>
    <t>Bougie DPR8 EV9</t>
  </si>
  <si>
    <t>Equilibrage vilo + bielle + pistons + rotor</t>
  </si>
  <si>
    <t>Filtre à air</t>
  </si>
  <si>
    <t>Filtre à huile adaptable</t>
  </si>
  <si>
    <t>Huile de fourche</t>
  </si>
  <si>
    <t>Huile de pont AR</t>
  </si>
  <si>
    <t>Huile moteur G 4  ( semi-synthèse )</t>
  </si>
  <si>
    <t>Huile moteur G 5 ( synthèse )</t>
  </si>
  <si>
    <t>Kit de raccords modif. fourche</t>
  </si>
  <si>
    <t>6</t>
  </si>
  <si>
    <t xml:space="preserve"> - - - - EG</t>
  </si>
  <si>
    <t>Kit de raccords modif. pro-link</t>
  </si>
  <si>
    <t>56</t>
  </si>
  <si>
    <t xml:space="preserve"> - - - - EGTO</t>
  </si>
  <si>
    <t>Liquide de refroidissement</t>
  </si>
  <si>
    <t>Lockeed</t>
  </si>
  <si>
    <t>membrane de carburateur</t>
  </si>
  <si>
    <t>Piston d'étrier ZABC  inox</t>
  </si>
  <si>
    <t>45</t>
  </si>
  <si>
    <t xml:space="preserve">ZABC - - - - - </t>
  </si>
  <si>
    <t>Pose 4 guides + rectif. 8 sièges et soupapes</t>
  </si>
  <si>
    <t>Réalésage des 2 cylindres</t>
  </si>
  <si>
    <t>Rectification vilebrequin et bielles</t>
  </si>
  <si>
    <t>Roue libre ( rectification de la * )</t>
  </si>
  <si>
    <t>Roulem. ?</t>
  </si>
  <si>
    <t>100 x 130 x 13</t>
  </si>
  <si>
    <t xml:space="preserve">               T</t>
  </si>
  <si>
    <t>TLR</t>
  </si>
  <si>
    <t>Voir Tous les roulements à Clichy la garenne (92)   327  Frs HT en 1998</t>
  </si>
  <si>
    <t>surfacage des 2 culasses</t>
  </si>
  <si>
    <t>Turbo tuyau de clapet de décharge Turbo</t>
  </si>
  <si>
    <t>Ø 6 int.  L 120 mm</t>
  </si>
  <si>
    <t>061 A1  MA1 000</t>
  </si>
  <si>
    <t>061 A1  MA1 T20</t>
  </si>
  <si>
    <t>Joint Haut Moteur pochette 500 GL</t>
  </si>
  <si>
    <t>5</t>
  </si>
  <si>
    <t xml:space="preserve">        G</t>
  </si>
  <si>
    <t>D15</t>
  </si>
  <si>
    <t>061 A1  MC7 000</t>
  </si>
  <si>
    <t>061 A1  MC7 S00</t>
  </si>
  <si>
    <t>Joint Haut Moteur pochette 500 T</t>
  </si>
  <si>
    <t xml:space="preserve">         T</t>
  </si>
  <si>
    <t>061 A1  ME2 000</t>
  </si>
  <si>
    <t>061 A1  ME2 405</t>
  </si>
  <si>
    <t>Joint Haut Moteur pochette 650  EG</t>
  </si>
  <si>
    <t xml:space="preserve"> - - 6</t>
  </si>
  <si>
    <t>.....EG.</t>
  </si>
  <si>
    <t>061 A1  ME7 405</t>
  </si>
  <si>
    <t>Joint Haut Moteur pochette 650 T</t>
  </si>
  <si>
    <t>.....  .O</t>
  </si>
  <si>
    <t>061 A1  ME7 406</t>
  </si>
  <si>
    <t>061 A1  ME7 000</t>
  </si>
  <si>
    <t>061 A1  ME7 T10</t>
  </si>
  <si>
    <t>JA</t>
  </si>
  <si>
    <t>F2</t>
  </si>
  <si>
    <t>061 B1  MA1 000</t>
  </si>
  <si>
    <t>061 B1  MA1 T00</t>
  </si>
  <si>
    <t>Joint Bas moteur pochette 500 GL</t>
  </si>
  <si>
    <t xml:space="preserve">D16 </t>
  </si>
  <si>
    <t>061 B1  MC7 000</t>
  </si>
  <si>
    <t>061 B1  MC7 S00</t>
  </si>
  <si>
    <t>Joint Bas moteur pochette 500 T</t>
  </si>
  <si>
    <t>061 B1  ME2 000</t>
  </si>
  <si>
    <t>061 B1  ME2 T00</t>
  </si>
  <si>
    <t xml:space="preserve">Joint Bas moteur pochette E  </t>
  </si>
  <si>
    <t>E1</t>
  </si>
  <si>
    <t>http://www.servicemotopieces.com/home/561-moteur-joint-pochette-complete-cx500.html</t>
  </si>
  <si>
    <t>061 B1  ME7 000</t>
  </si>
  <si>
    <t>061 B1  ME7 T00</t>
  </si>
  <si>
    <t>Joint Bas moteur pochette 650 T</t>
  </si>
  <si>
    <t>F3</t>
  </si>
  <si>
    <t>06110 415 000</t>
  </si>
  <si>
    <t>06110 415 S02</t>
  </si>
  <si>
    <t>Joint Haut moteur pochette 500</t>
  </si>
  <si>
    <t>.5.</t>
  </si>
  <si>
    <t>ZABCDEG..</t>
  </si>
  <si>
    <t>06111 415 000</t>
  </si>
  <si>
    <t>06111 415 S01</t>
  </si>
  <si>
    <t>Joint Bas moteur  pochette 400 / 500 ABCD</t>
  </si>
  <si>
    <t>06140  MC7 000</t>
  </si>
  <si>
    <t>Distrib. tendeur auto + chaine   EGTO</t>
  </si>
  <si>
    <t>.....EGTO</t>
  </si>
  <si>
    <t>06430  MW3 671</t>
  </si>
  <si>
    <t>Frein AR 2 machoires + 2 ressorts</t>
  </si>
  <si>
    <t>ZABCD.G..</t>
  </si>
  <si>
    <t>45109 et 209 166 006</t>
  </si>
  <si>
    <t>06451 166 405</t>
  </si>
  <si>
    <t>Frein Kit pour un piston de E et GL</t>
  </si>
  <si>
    <t>Ø 30</t>
  </si>
  <si>
    <t xml:space="preserve"> - - - - - EGTO</t>
  </si>
  <si>
    <t>H 9</t>
  </si>
  <si>
    <t>Ce kit est composé d'1 joint et d'1 cache poussière pour un piston ( sauf AV des 650 Turbo Ø 32 )</t>
  </si>
  <si>
    <t>11128  MC7 306</t>
  </si>
  <si>
    <t>Joint carter inférieur 500 T (papier)</t>
  </si>
  <si>
    <t>.......T.</t>
  </si>
  <si>
    <t>11128  ME2 306</t>
  </si>
  <si>
    <t xml:space="preserve">Joint carter inférieur 650   </t>
  </si>
  <si>
    <t>.....EG.O</t>
  </si>
  <si>
    <t>E7   F3</t>
  </si>
  <si>
    <t>11131 415 000</t>
  </si>
  <si>
    <t>Carter porte roulement AV de boite de vitesse</t>
  </si>
  <si>
    <t>ZABCDEG - -</t>
  </si>
  <si>
    <t>11132  MC7 000</t>
  </si>
  <si>
    <t>Embrayage gicleur d' *</t>
  </si>
  <si>
    <t xml:space="preserve">         TO</t>
  </si>
  <si>
    <t>E 5</t>
  </si>
  <si>
    <t>11132 415 000</t>
  </si>
  <si>
    <t>diam.  8</t>
  </si>
  <si>
    <t>11372  MC7 000</t>
  </si>
  <si>
    <t>11372  MC7 306</t>
  </si>
  <si>
    <t>Joint carter d'embrayage   Turbo</t>
  </si>
  <si>
    <t xml:space="preserve">             T O</t>
  </si>
  <si>
    <t>C10   2</t>
  </si>
  <si>
    <t>D10  2</t>
  </si>
  <si>
    <t>11372 449 306</t>
  </si>
  <si>
    <t xml:space="preserve">Joint carter d'embrayage     </t>
  </si>
  <si>
    <t>11391  ME2 306</t>
  </si>
  <si>
    <t xml:space="preserve">Joint carter AV.  ABCDEGTO   </t>
  </si>
  <si>
    <t>ZABCDEGTO</t>
  </si>
  <si>
    <t>D11  F3</t>
  </si>
  <si>
    <t>11391 449 306</t>
  </si>
  <si>
    <t>E1  F3</t>
  </si>
  <si>
    <t>11391  ME2 000</t>
  </si>
  <si>
    <t>11394 449 306</t>
  </si>
  <si>
    <t xml:space="preserve">Joint carter AR.  ( grand )    </t>
  </si>
  <si>
    <t>papier</t>
  </si>
  <si>
    <t>11396 415 000</t>
  </si>
  <si>
    <t>Joint tor. carter de pompe à eau (grand)</t>
  </si>
  <si>
    <t>torique Ø 3</t>
  </si>
  <si>
    <t>C15 - 1</t>
  </si>
  <si>
    <t>D15 - 1</t>
  </si>
  <si>
    <t>11432 415 306</t>
  </si>
  <si>
    <t xml:space="preserve">Joint carter d'allumage class. </t>
  </si>
  <si>
    <t>12200  MA1 000</t>
  </si>
  <si>
    <t>Culasse droite 500 GL</t>
  </si>
  <si>
    <t xml:space="preserve"> 5</t>
  </si>
  <si>
    <t xml:space="preserve">     EG</t>
  </si>
  <si>
    <t>12200  ME2 000</t>
  </si>
  <si>
    <t>Culasse droite 650</t>
  </si>
  <si>
    <t xml:space="preserve">   C EG..</t>
  </si>
  <si>
    <t>12200 420 620</t>
  </si>
  <si>
    <t>Culasse droite 400</t>
  </si>
  <si>
    <t>4..</t>
  </si>
  <si>
    <t>..BC.EG..</t>
  </si>
  <si>
    <t>12209  MB9 003</t>
  </si>
  <si>
    <t>Culasse joint queue de soupape</t>
  </si>
  <si>
    <t>D8</t>
  </si>
  <si>
    <t>12210  MA1 020</t>
  </si>
  <si>
    <t>Culasse gauche 500 GL</t>
  </si>
  <si>
    <t>12210  ME2 000</t>
  </si>
  <si>
    <t>Culasse gauche 650</t>
  </si>
  <si>
    <t>12210 420 620</t>
  </si>
  <si>
    <t>Culasse gauche 400</t>
  </si>
  <si>
    <t>12230  MC7 000</t>
  </si>
  <si>
    <t>12230  MC7 306</t>
  </si>
  <si>
    <t>Joint carter AV. arbre à cames</t>
  </si>
  <si>
    <t>.56</t>
  </si>
  <si>
    <t>.......TO</t>
  </si>
  <si>
    <t>D9  F2</t>
  </si>
  <si>
    <t>12230 449 700</t>
  </si>
  <si>
    <t>12230 415 306</t>
  </si>
  <si>
    <t>Joint carter AV. Arbre à Cames</t>
  </si>
  <si>
    <t>C9 - 2</t>
  </si>
  <si>
    <t>12231  MC7 305</t>
  </si>
  <si>
    <t>12233  MG8 405</t>
  </si>
  <si>
    <t>Guide de soupape adm. 650 T   2x2</t>
  </si>
  <si>
    <t xml:space="preserve">  6</t>
  </si>
  <si>
    <t xml:space="preserve">        O</t>
  </si>
  <si>
    <t>D2  D4</t>
  </si>
  <si>
    <t>Guide de soupape écha.650 T   2x2</t>
  </si>
  <si>
    <t>Guide de soupape échap / adm.    2 x 4</t>
  </si>
  <si>
    <t>ZABCDEGT</t>
  </si>
  <si>
    <t>12251  MC7 306</t>
  </si>
  <si>
    <t xml:space="preserve">Culasse joint 500 Turbo      </t>
  </si>
  <si>
    <t xml:space="preserve">       T.</t>
  </si>
  <si>
    <t>12251  ME2 000</t>
  </si>
  <si>
    <t>12251  ME2 405</t>
  </si>
  <si>
    <t>Culasse joint 650 E GL et Turbo</t>
  </si>
  <si>
    <t>D2   D4</t>
  </si>
  <si>
    <t>12251 415 306</t>
  </si>
  <si>
    <t xml:space="preserve">Culasse joint 500            </t>
  </si>
  <si>
    <t>2 trous 8</t>
  </si>
  <si>
    <t>ZABCDEG .</t>
  </si>
  <si>
    <t>ja</t>
  </si>
  <si>
    <t>12251 420 405</t>
  </si>
  <si>
    <t xml:space="preserve">Culasse joint 400            </t>
  </si>
  <si>
    <t>4</t>
  </si>
  <si>
    <t>12328 415 000</t>
  </si>
  <si>
    <t xml:space="preserve">Culasse joint cache culbuteur  </t>
  </si>
  <si>
    <t>extérieur</t>
  </si>
  <si>
    <t>C6 - 3</t>
  </si>
  <si>
    <t>D1</t>
  </si>
  <si>
    <t>12329 415 000</t>
  </si>
  <si>
    <t xml:space="preserve">Culasse joint puit de bougie </t>
  </si>
  <si>
    <t>intérieur</t>
  </si>
  <si>
    <t>12361 300 000</t>
  </si>
  <si>
    <t>Bouchon aluminium gris</t>
  </si>
  <si>
    <t>gris</t>
  </si>
  <si>
    <t>ZABCDEG</t>
  </si>
  <si>
    <t>12361 415 610</t>
  </si>
  <si>
    <t xml:space="preserve">Bouchon alum. reniflard      </t>
  </si>
  <si>
    <t>C15_3</t>
  </si>
  <si>
    <t>12363  MC7 000</t>
  </si>
  <si>
    <t>Bouchon aluminium noir</t>
  </si>
  <si>
    <t>noir</t>
  </si>
  <si>
    <t xml:space="preserve">     E TO</t>
  </si>
  <si>
    <t>12901 413 000</t>
  </si>
  <si>
    <t>Culasse gicleur d'huile de .</t>
  </si>
  <si>
    <t>E5</t>
  </si>
  <si>
    <t>13011  MC7 004</t>
  </si>
  <si>
    <t>Segments 500 T.  origine</t>
  </si>
  <si>
    <t>Ø 78.00</t>
  </si>
  <si>
    <t>13011  ME2 004</t>
  </si>
  <si>
    <t xml:space="preserve">Segments 650      origine    </t>
  </si>
  <si>
    <t>Ø 82.50</t>
  </si>
  <si>
    <t>E8</t>
  </si>
  <si>
    <t>13011 415 003</t>
  </si>
  <si>
    <t xml:space="preserve">Segments 500      origine    </t>
  </si>
  <si>
    <t>13011 420 004</t>
  </si>
  <si>
    <t xml:space="preserve">Segments 400      origine    </t>
  </si>
  <si>
    <t>Ø 73.00</t>
  </si>
  <si>
    <t>.BC.EG...</t>
  </si>
  <si>
    <t>D5 - 1</t>
  </si>
  <si>
    <t>attention erreur sur la microfiche des 400 / 500 E   référence  13011 420 004 n'est plus  produite</t>
  </si>
  <si>
    <t>13012  MC7 004</t>
  </si>
  <si>
    <t>Segments 500   0,25</t>
  </si>
  <si>
    <t>Ø 78.25</t>
  </si>
  <si>
    <t>13013  MC7 004</t>
  </si>
  <si>
    <t>Segments 500   0,50</t>
  </si>
  <si>
    <t>Ø 78.50</t>
  </si>
  <si>
    <t>13021  ME7 004</t>
  </si>
  <si>
    <t>13021  ME2 004</t>
  </si>
  <si>
    <t>Segments 650   0.25</t>
  </si>
  <si>
    <t>Ø 82.75</t>
  </si>
  <si>
    <t>D7  1</t>
  </si>
  <si>
    <t>E8   1</t>
  </si>
  <si>
    <t>13021 415 003</t>
  </si>
  <si>
    <t>13031  ME2 004</t>
  </si>
  <si>
    <t>Segments 650     0,50</t>
  </si>
  <si>
    <t>Ø 83.00</t>
  </si>
  <si>
    <t>13031  ME7 004</t>
  </si>
  <si>
    <t>Segments 650   0.50</t>
  </si>
  <si>
    <t>13101  MC7 003</t>
  </si>
  <si>
    <t>Piston D. 500 T. Ø origine</t>
  </si>
  <si>
    <t>Ø 78  Ø 22</t>
  </si>
  <si>
    <t>D7  2</t>
  </si>
  <si>
    <t>13101  ME2 000</t>
  </si>
  <si>
    <t>Piston D. 650 E  Ø origine</t>
  </si>
  <si>
    <t>Ø 82.50 Ø 21</t>
  </si>
  <si>
    <t>.....EG..</t>
  </si>
  <si>
    <t>D7   2</t>
  </si>
  <si>
    <t>13101  ME7 000</t>
  </si>
  <si>
    <t>Piston D. 650 T  Ø origine</t>
  </si>
  <si>
    <t>Ø 82.5 Ø 22</t>
  </si>
  <si>
    <t>........O</t>
  </si>
  <si>
    <t>13101 415 000</t>
  </si>
  <si>
    <t>Piston D. 500    Ø origine</t>
  </si>
  <si>
    <t>Ø 78  Ø 21</t>
  </si>
  <si>
    <t>13101 420 000</t>
  </si>
  <si>
    <t>Piston D. 400    Ø origine</t>
  </si>
  <si>
    <t>Ø 73  Ø 21</t>
  </si>
  <si>
    <t>13102  MC7 003</t>
  </si>
  <si>
    <t>Piston G. 500 T  Ø origine</t>
  </si>
  <si>
    <t>Ø 78.00 Ø 22</t>
  </si>
  <si>
    <t xml:space="preserve">        T</t>
  </si>
  <si>
    <t>D7   3</t>
  </si>
  <si>
    <t>13102  ME2 000</t>
  </si>
  <si>
    <t>Piston G. 650 E  Ø origine</t>
  </si>
  <si>
    <t>13102  ME7 000</t>
  </si>
  <si>
    <t>Piston G. 650 T  Ø origine</t>
  </si>
  <si>
    <t>Ø 82.50 Ø 22</t>
  </si>
  <si>
    <t xml:space="preserve">          O</t>
  </si>
  <si>
    <t>13103  MC7 000</t>
  </si>
  <si>
    <t>Piston D. 500 T  Ø origine + 0.25</t>
  </si>
  <si>
    <t>Ø 78.25 Ø 22</t>
  </si>
  <si>
    <t>13103  ME2 000</t>
  </si>
  <si>
    <t>Piston D. 650 E  Ø origine + 0.25</t>
  </si>
  <si>
    <t>Ø 82.75 Ø 21</t>
  </si>
  <si>
    <t>13103  ME7 000</t>
  </si>
  <si>
    <t>Piston D. 650 T  Ø origine + 0.25</t>
  </si>
  <si>
    <t>Ø 82.75 Ø 22</t>
  </si>
  <si>
    <t>E8   2</t>
  </si>
  <si>
    <t>13104  MC7 000</t>
  </si>
  <si>
    <t>Piston G. 500 T  Ø origine + 0.25</t>
  </si>
  <si>
    <t>Ø 78.50 Ø 22</t>
  </si>
  <si>
    <t>13104  ME2 000</t>
  </si>
  <si>
    <t>Piston G. 650 E  Ø origine + 0.25</t>
  </si>
  <si>
    <t>13104  ME7 000</t>
  </si>
  <si>
    <t>Piston G. 650 T  Ø origine + 0.25</t>
  </si>
  <si>
    <t>E8   3</t>
  </si>
  <si>
    <t>13105  MC7 000</t>
  </si>
  <si>
    <t>Piston D. 500 T  Ø origine + 0.50</t>
  </si>
  <si>
    <t>13105  ME2 000</t>
  </si>
  <si>
    <t>Piston D. 650 E  Ø origine + 0.50</t>
  </si>
  <si>
    <t>Ø 83.00 Ø 21</t>
  </si>
  <si>
    <t>13105  ME7 000</t>
  </si>
  <si>
    <t>Piston D. 650 T  Ø origine + 0.50</t>
  </si>
  <si>
    <t>Ø 83.00 Ø 22</t>
  </si>
  <si>
    <t>13106  MC7 000</t>
  </si>
  <si>
    <t>Piston G. 500 T  Ø origine + 0.50</t>
  </si>
  <si>
    <t>13106  ME2 000</t>
  </si>
  <si>
    <t>Piston G. 650 E  Ø origine + 0.50</t>
  </si>
  <si>
    <t>13106  ME7 000</t>
  </si>
  <si>
    <t>Piston G. 650 T  Ø origine + 0.50</t>
  </si>
  <si>
    <t>E8  3</t>
  </si>
  <si>
    <t>13111  MC7 000</t>
  </si>
  <si>
    <t xml:space="preserve">Axe de piston  Turbo         </t>
  </si>
  <si>
    <t>Ø 22 L 67</t>
  </si>
  <si>
    <t>13111  ME2 000</t>
  </si>
  <si>
    <t xml:space="preserve">Axe de piston  650 E et GL   </t>
  </si>
  <si>
    <t>Ø 21 L 68</t>
  </si>
  <si>
    <t xml:space="preserve"> - - - C - EG - - </t>
  </si>
  <si>
    <t>D7  4</t>
  </si>
  <si>
    <t>13111 415 000</t>
  </si>
  <si>
    <t xml:space="preserve">Axe de piston  500           </t>
  </si>
  <si>
    <t>13111 420 000</t>
  </si>
  <si>
    <t xml:space="preserve">Axe de piston  400           </t>
  </si>
  <si>
    <t>Ø 21 L 63</t>
  </si>
  <si>
    <t>13112  MC7 000</t>
  </si>
  <si>
    <t>Axe (circlips d'axe Ø 22 ) 2x2</t>
  </si>
  <si>
    <t>Ø 22</t>
  </si>
  <si>
    <t>13210  MC7 000</t>
  </si>
  <si>
    <t>Bielle de 500 Turbo</t>
  </si>
  <si>
    <t>13210  ME2 000</t>
  </si>
  <si>
    <t>Bielle de 650</t>
  </si>
  <si>
    <t>...C.EG..</t>
  </si>
  <si>
    <t>13210  ME7 000</t>
  </si>
  <si>
    <t>Bielle de 650 Turbo</t>
  </si>
  <si>
    <t>13210 415 020</t>
  </si>
  <si>
    <t>Bielle de 400 / 500</t>
  </si>
  <si>
    <t>13215 415 013</t>
  </si>
  <si>
    <t>Coussinet  A  bleu   IIIIII  2</t>
  </si>
  <si>
    <t>Ø   L  (+ épais)</t>
  </si>
  <si>
    <t>13216  MC7 003</t>
  </si>
  <si>
    <t>Coussinet bielle 500T noir 2x2</t>
  </si>
  <si>
    <t>Ø 43  L 21</t>
  </si>
  <si>
    <t>.5</t>
  </si>
  <si>
    <t>13216  ME2 003</t>
  </si>
  <si>
    <t>Coussinet bielle  B  650 noir</t>
  </si>
  <si>
    <t>Ø 43  L 20</t>
  </si>
  <si>
    <t>D7   8</t>
  </si>
  <si>
    <t>13216  ME7 003</t>
  </si>
  <si>
    <t>Coussinet bielle 650 T brun</t>
  </si>
  <si>
    <t>Ø 43  L 21  ép 1.494 1.490</t>
  </si>
  <si>
    <t>13216 415 013</t>
  </si>
  <si>
    <t>Coussinet bielle  B  noir   IIIII   2</t>
  </si>
  <si>
    <t>Ø       L</t>
  </si>
  <si>
    <t>13217  MC7 003</t>
  </si>
  <si>
    <t>Coussinet bielle 500T brun 2x2</t>
  </si>
  <si>
    <t>13217  ME2 003</t>
  </si>
  <si>
    <t>Coussinet bielle  C  650 brun</t>
  </si>
  <si>
    <t>13217  ME7 003</t>
  </si>
  <si>
    <t>Coussinet bielle 650 T vert</t>
  </si>
  <si>
    <t>Ø 43 L  ép 1.490 1.486</t>
  </si>
  <si>
    <t xml:space="preserve"> - 56</t>
  </si>
  <si>
    <t xml:space="preserve">       TO</t>
  </si>
  <si>
    <t>13217 415 013</t>
  </si>
  <si>
    <t>Coussinet  C  marron IIII    2</t>
  </si>
  <si>
    <t>13218  ME7 003</t>
  </si>
  <si>
    <t>Coussinet bielle 650 T  jaune</t>
  </si>
  <si>
    <t>Ø 43 L  ép 1.486 1.482</t>
  </si>
  <si>
    <t>13218 415 013</t>
  </si>
  <si>
    <t>Coussinet  D  vert   III     2</t>
  </si>
  <si>
    <t>13219 415 013</t>
  </si>
  <si>
    <t>Coussinet  E  jaune  II      2</t>
  </si>
  <si>
    <t>13220 415 003</t>
  </si>
  <si>
    <t>Coussinet  F  rose   I       2</t>
  </si>
  <si>
    <t>Ø       L   mince</t>
  </si>
  <si>
    <t>13300 415 010</t>
  </si>
  <si>
    <t>13300  MA1 000</t>
  </si>
  <si>
    <t>Vilebrequin  500 A</t>
  </si>
  <si>
    <t>E5  - 9</t>
  </si>
  <si>
    <t>13300 ME2 000</t>
  </si>
  <si>
    <t>13300 ME2 010</t>
  </si>
  <si>
    <t>Vilebrequin  650 E et GL</t>
  </si>
  <si>
    <t>.6.</t>
  </si>
  <si>
    <t>.....EG . .</t>
  </si>
  <si>
    <t>D7 - 9</t>
  </si>
  <si>
    <t>13300 ME5 671</t>
  </si>
  <si>
    <t>D7  - 9</t>
  </si>
  <si>
    <t>C8 - 9</t>
  </si>
  <si>
    <t>13323  MC7 305</t>
  </si>
  <si>
    <t>Coussinet vilebrequin BB bleu III</t>
  </si>
  <si>
    <t>13324  MC7 305</t>
  </si>
  <si>
    <t>Coussinet vilebrequin AB noir II</t>
  </si>
  <si>
    <t>D4   12</t>
  </si>
  <si>
    <t>13325 415 305</t>
  </si>
  <si>
    <t>13326  ME2 003</t>
  </si>
  <si>
    <t>Coussinet rondel. lat. vilebrequin  2</t>
  </si>
  <si>
    <t xml:space="preserve">  x   x</t>
  </si>
  <si>
    <t>13326 415 305</t>
  </si>
  <si>
    <t>13327 415 305</t>
  </si>
  <si>
    <t>Coussinet vilebrequin AA brun I</t>
  </si>
  <si>
    <t>14100  MA1 000</t>
  </si>
  <si>
    <t>Arbre à cames 500  EG    400 E</t>
  </si>
  <si>
    <t>C12   4</t>
  </si>
  <si>
    <t>C12  4</t>
  </si>
  <si>
    <t>14100  MC7 000</t>
  </si>
  <si>
    <t xml:space="preserve">Arbre à cames </t>
  </si>
  <si>
    <t>14100  ME2 000</t>
  </si>
  <si>
    <t>14100  ME7 000</t>
  </si>
  <si>
    <t>14100 415 000</t>
  </si>
  <si>
    <t>14100 415 030</t>
  </si>
  <si>
    <t>Arbre à cames 500 ABCD  400 BCb</t>
  </si>
  <si>
    <t>14401  MA1 013</t>
  </si>
  <si>
    <t>Distrib. chaine de *           1</t>
  </si>
  <si>
    <t>78 maillons</t>
  </si>
  <si>
    <t>E3</t>
  </si>
  <si>
    <t>chaine 78 maillons  Tourmax ref 75RH2025-78</t>
  </si>
  <si>
    <t>14420  ME7 000</t>
  </si>
  <si>
    <t>Distrib. culb. A sup. ad/ég  2</t>
  </si>
  <si>
    <t>vis M 6 x 0.75</t>
  </si>
  <si>
    <t xml:space="preserve">     EGTO</t>
  </si>
  <si>
    <t>14420  MG0 000</t>
  </si>
  <si>
    <t>vis M 7 x 0.75</t>
  </si>
  <si>
    <t>14420 415 000</t>
  </si>
  <si>
    <t>14430  ME7 000</t>
  </si>
  <si>
    <t>Distrib. culb. B sup. ag/ed  2</t>
  </si>
  <si>
    <t>14430  MGO 000</t>
  </si>
  <si>
    <t>14430 415 000</t>
  </si>
  <si>
    <t>Distrib. culb. B sup. ag/éd  2</t>
  </si>
  <si>
    <t>14441 415 010</t>
  </si>
  <si>
    <t>Distrib. culbut. A inférieur 2</t>
  </si>
  <si>
    <t xml:space="preserve">  BC EGTO</t>
  </si>
  <si>
    <t>D9</t>
  </si>
  <si>
    <t>14442 415 010</t>
  </si>
  <si>
    <t>Distrib. culbut. B inférieur 2</t>
  </si>
  <si>
    <t>14450  MG0 000</t>
  </si>
  <si>
    <t>Distrib. axe de culb. sup.   4</t>
  </si>
  <si>
    <t>14500  MC7 010</t>
  </si>
  <si>
    <t>Distrib. tendeur automatique 1</t>
  </si>
  <si>
    <t>14500 415 010</t>
  </si>
  <si>
    <t>14500 470 751</t>
  </si>
  <si>
    <t>Distrib. patin tendeur   A   1</t>
  </si>
  <si>
    <t>ZABCD</t>
  </si>
  <si>
    <t>14511  MC7 000</t>
  </si>
  <si>
    <t>Distrib. patin tendeur  EGT  1</t>
  </si>
  <si>
    <t>zabcdEGTO</t>
  </si>
  <si>
    <t>14538  MC7 000</t>
  </si>
  <si>
    <t>Distrib. tend. auto.(vis/axe)</t>
  </si>
  <si>
    <t>14600 415 305</t>
  </si>
  <si>
    <t>Distrib. guide chaine A + tôle</t>
  </si>
  <si>
    <t>14602 415 305</t>
  </si>
  <si>
    <t>Distrib. tôle guide chaine A</t>
  </si>
  <si>
    <t>14620  MC7 000</t>
  </si>
  <si>
    <t>Distrib. guide chaine  EGT</t>
  </si>
  <si>
    <t>14620 415 014</t>
  </si>
  <si>
    <t>14620 470 751</t>
  </si>
  <si>
    <t>Distrib. guide chaine A</t>
  </si>
  <si>
    <t>ZABC.....</t>
  </si>
  <si>
    <t>14623  MC7 000</t>
  </si>
  <si>
    <t>Distrib. tôle guide chaine EGT</t>
  </si>
  <si>
    <t>14711  ME2 000</t>
  </si>
  <si>
    <t>Distrib. soupape adm. 650</t>
  </si>
  <si>
    <t>Ø</t>
  </si>
  <si>
    <t>14711  ME7 000</t>
  </si>
  <si>
    <t>Distrib. soupape adm. 650 T</t>
  </si>
  <si>
    <t>14711 415 000</t>
  </si>
  <si>
    <t>Distrib. soupape adm. 500</t>
  </si>
  <si>
    <t>ZABCDEGT.</t>
  </si>
  <si>
    <t>14711 420 000</t>
  </si>
  <si>
    <t>Distrib. soupape adm. 400</t>
  </si>
  <si>
    <t xml:space="preserve">  BC  E</t>
  </si>
  <si>
    <t>14721  MC7 000</t>
  </si>
  <si>
    <t>Distrib. soupape éch. 500 T</t>
  </si>
  <si>
    <t xml:space="preserve">       T</t>
  </si>
  <si>
    <t>14721  ME7 000</t>
  </si>
  <si>
    <t>Distrib. soupape éch. 650 T</t>
  </si>
  <si>
    <t>14721  ME2 000</t>
  </si>
  <si>
    <t>14721 415 000</t>
  </si>
  <si>
    <t>Distrib. soupape éch. 500  650</t>
  </si>
  <si>
    <t>14721 420 000</t>
  </si>
  <si>
    <t>Distrib. soupape éch. 400</t>
  </si>
  <si>
    <t xml:space="preserve">14781 551 000 </t>
  </si>
  <si>
    <t>Clavette de soupape</t>
  </si>
  <si>
    <t>ZABCD    T</t>
  </si>
  <si>
    <t>C8 - 12</t>
  </si>
  <si>
    <t xml:space="preserve">14781 MB9 000 </t>
  </si>
  <si>
    <t>O</t>
  </si>
  <si>
    <t>D8 - 12</t>
  </si>
  <si>
    <t>154 A1 413 005</t>
  </si>
  <si>
    <t xml:space="preserve">Filtre à huile               </t>
  </si>
  <si>
    <t>D10</t>
  </si>
  <si>
    <t>X304 Champion   et FMH 42 chez Cardy</t>
  </si>
  <si>
    <t>15414 300 000</t>
  </si>
  <si>
    <t>Rondelle de filtre à huile   1</t>
  </si>
  <si>
    <t>20.3x29.5x1</t>
  </si>
  <si>
    <t>15415 413 000</t>
  </si>
  <si>
    <t>Ressort filtre à huile       1</t>
  </si>
  <si>
    <t>15420 415 000</t>
  </si>
  <si>
    <t>15420  MA6 000</t>
  </si>
  <si>
    <t>Vis de filtre à huile</t>
  </si>
  <si>
    <t>M 20 x 150</t>
  </si>
  <si>
    <t>15529  ME7 000</t>
  </si>
  <si>
    <t>Turbo plaque de sécurité (maintien du raccord d'huile) 1</t>
  </si>
  <si>
    <t>bande de tôle</t>
  </si>
  <si>
    <t xml:space="preserve"> - - - - - - - TO</t>
  </si>
  <si>
    <t>D12 *</t>
  </si>
  <si>
    <t>D13 1</t>
  </si>
  <si>
    <t xml:space="preserve"> * pièce dessinée mais non repérée sur la michrofiche de la 500 T.  voir micro de la 650 T page D13  rep 1</t>
  </si>
  <si>
    <t>15531  MC7 000</t>
  </si>
  <si>
    <t>Turbo raccord d'huile coudé sur turbo 1</t>
  </si>
  <si>
    <t>coudé</t>
  </si>
  <si>
    <t xml:space="preserve"> - - - - - - -  TO</t>
  </si>
  <si>
    <t>D12 2</t>
  </si>
  <si>
    <t>D13 2</t>
  </si>
  <si>
    <t>Attention une erreur est sur la microfiche de 500 T  ( références inversées entre rep. 1 et rep. 2 ).</t>
  </si>
  <si>
    <t>15533  MC7 000</t>
  </si>
  <si>
    <t>Turbo raccord d'huile coté moteur     1</t>
  </si>
  <si>
    <t>droit</t>
  </si>
  <si>
    <t>D12 1</t>
  </si>
  <si>
    <t>D13 3</t>
  </si>
  <si>
    <t>15533  ME7 000</t>
  </si>
  <si>
    <t>Support  ??</t>
  </si>
  <si>
    <t>15538  MC7 000</t>
  </si>
  <si>
    <t>Durit de turbo   ( petite )  1</t>
  </si>
  <si>
    <t xml:space="preserve">Ø 5  L 50 </t>
  </si>
  <si>
    <t xml:space="preserve"> 56</t>
  </si>
  <si>
    <t>E13</t>
  </si>
  <si>
    <t>15539  MC7 000</t>
  </si>
  <si>
    <t>Turbo protection de Durit d'huile</t>
  </si>
  <si>
    <t xml:space="preserve">Ø 8  L 40 </t>
  </si>
  <si>
    <t>15541  ME7 000</t>
  </si>
  <si>
    <t>Turbo collier de petite durit d'huile  650 T</t>
  </si>
  <si>
    <t>Ø 8</t>
  </si>
  <si>
    <t xml:space="preserve">                O</t>
  </si>
  <si>
    <t>15650 449 000</t>
  </si>
  <si>
    <t>15650  MK7 670</t>
  </si>
  <si>
    <t xml:space="preserve">Jauge de niveau d'huile      </t>
  </si>
  <si>
    <t>noire</t>
  </si>
  <si>
    <t>16010  MA1 601</t>
  </si>
  <si>
    <t>16010  MA1 305</t>
  </si>
  <si>
    <t>Carbu pochette joint         2</t>
  </si>
  <si>
    <t>avec bouchon</t>
  </si>
  <si>
    <t>D13-1</t>
  </si>
  <si>
    <t>16010 449 771</t>
  </si>
  <si>
    <t>16010  MA4 305</t>
  </si>
  <si>
    <t>16010  ME2 305</t>
  </si>
  <si>
    <t>16010 413 004</t>
  </si>
  <si>
    <t>16010 413 305</t>
  </si>
  <si>
    <t>Carbu pochette joint  400    2</t>
  </si>
  <si>
    <t xml:space="preserve">  BC E</t>
  </si>
  <si>
    <t>D10-1</t>
  </si>
  <si>
    <t>16010 415 003</t>
  </si>
  <si>
    <t>Carbu pochette joint  ABC    2</t>
  </si>
  <si>
    <t>sans le bouchon !</t>
  </si>
  <si>
    <t>ZABC</t>
  </si>
  <si>
    <t>Bouchon sous référence Yamaha marine :676-14966-00 vendu à l'unité au prix de 2.90€ ttc  ( à vérifier )</t>
  </si>
  <si>
    <t>16010 415 013</t>
  </si>
  <si>
    <t>16011 382 004</t>
  </si>
  <si>
    <t>Carbu pointeau ( flotteur en métal )   2</t>
  </si>
  <si>
    <t>VB 36 A E</t>
  </si>
  <si>
    <t>ZA</t>
  </si>
  <si>
    <t>Voir Moto Repair 43, rue Saint Maur   75012  PARIS  12ème</t>
  </si>
  <si>
    <t xml:space="preserve">  BC</t>
  </si>
  <si>
    <t>16012  KC8 004</t>
  </si>
  <si>
    <t>Carbu aiguille de boisseau   2</t>
  </si>
  <si>
    <t xml:space="preserve">     E</t>
  </si>
  <si>
    <t>16012  MA1 601</t>
  </si>
  <si>
    <t>16012  ME2 621</t>
  </si>
  <si>
    <t>16012 415 003</t>
  </si>
  <si>
    <t>16012 420 003</t>
  </si>
  <si>
    <t>16012 449 771</t>
  </si>
  <si>
    <t xml:space="preserve">    D</t>
  </si>
  <si>
    <t>16013 413 851</t>
  </si>
  <si>
    <t>Carbu flotteur  plastique jaune       2</t>
  </si>
  <si>
    <t>VB 36 A F</t>
  </si>
  <si>
    <t xml:space="preserve"> AB</t>
  </si>
  <si>
    <t>VB 37 A D</t>
  </si>
  <si>
    <t xml:space="preserve">   CA CB</t>
  </si>
  <si>
    <t>16013 679 005</t>
  </si>
  <si>
    <t>Carbu flotteur  acier et plast. noir   2</t>
  </si>
  <si>
    <t>VB 37 A C</t>
  </si>
  <si>
    <t xml:space="preserve">   CA</t>
  </si>
  <si>
    <t>16015 413 004</t>
  </si>
  <si>
    <t>16015 425 871</t>
  </si>
  <si>
    <t>Carbu cuve gauche            1</t>
  </si>
  <si>
    <t>vis à gauche</t>
  </si>
  <si>
    <t xml:space="preserve">    DA</t>
  </si>
  <si>
    <t>Carbu cuve gauche            2</t>
  </si>
  <si>
    <t>ZABCDZEG</t>
  </si>
  <si>
    <t>16016 385 680</t>
  </si>
  <si>
    <t>Carbu vis de richesse        2</t>
  </si>
  <si>
    <t>+ vis de ralenti</t>
  </si>
  <si>
    <t>E5  5</t>
  </si>
  <si>
    <t>Cette référence trouvée par hazard est moin chère et il y a une vis de ralenti en plus !</t>
  </si>
  <si>
    <t>16016 385 681</t>
  </si>
  <si>
    <t>16016 402 004</t>
  </si>
  <si>
    <t>seule avec rondelle et joint torique</t>
  </si>
  <si>
    <t>voir la référence équivalente moins coûteuse...</t>
  </si>
  <si>
    <t>16023 425 871</t>
  </si>
  <si>
    <t>Carbu cuve droite            1</t>
  </si>
  <si>
    <t>vis à droite</t>
  </si>
  <si>
    <t>16028  ME2 671</t>
  </si>
  <si>
    <t>Carbu vis de ralenti         1</t>
  </si>
  <si>
    <t>16028 413 004</t>
  </si>
  <si>
    <t>Z  CA</t>
  </si>
  <si>
    <t>16028 425 671</t>
  </si>
  <si>
    <t>VB 36 A EF</t>
  </si>
  <si>
    <t xml:space="preserve">  5</t>
  </si>
  <si>
    <t>16029 413 004</t>
  </si>
  <si>
    <t>16029  PC6 005</t>
  </si>
  <si>
    <t>Carbu vis de synchro (ensemble)1</t>
  </si>
  <si>
    <t>+</t>
  </si>
  <si>
    <t>16029 443 851</t>
  </si>
  <si>
    <t>16030  ME2 671</t>
  </si>
  <si>
    <t>Carbu biellette com. papillon2</t>
  </si>
  <si>
    <t>16045 425 871</t>
  </si>
  <si>
    <t>16048  KB7 004</t>
  </si>
  <si>
    <t>16048  KB7 901</t>
  </si>
  <si>
    <t>Carbu membr. de dép. 650 E G 2</t>
  </si>
  <si>
    <t>adaptable acv 102</t>
  </si>
  <si>
    <t>16048 413 004</t>
  </si>
  <si>
    <t>Carbu. membrane de dépr. Z ABC</t>
  </si>
  <si>
    <t>carbu C E</t>
  </si>
  <si>
    <t>réf ACV 104</t>
  </si>
  <si>
    <t>16048 429 671</t>
  </si>
  <si>
    <t>16048 429 771</t>
  </si>
  <si>
    <t>Carbu. membrane de dépr.   AB</t>
  </si>
  <si>
    <t>carbu D F</t>
  </si>
  <si>
    <t>ZAB. EG..</t>
  </si>
  <si>
    <t>D13 - 14</t>
  </si>
  <si>
    <t>réf ACV 101</t>
  </si>
  <si>
    <t>16050  ME2 671</t>
  </si>
  <si>
    <t>Carbu ressort de boisseau    2</t>
  </si>
  <si>
    <t>16050 413 004</t>
  </si>
  <si>
    <t>16050 415 003</t>
  </si>
  <si>
    <t>16050 443 701</t>
  </si>
  <si>
    <t>16051 413 004</t>
  </si>
  <si>
    <t>Carbu ressort entre carbus   1</t>
  </si>
  <si>
    <t>16958  MA1 731</t>
  </si>
  <si>
    <t>16075 GHB 720</t>
  </si>
  <si>
    <t>Joint tor. réservoir-robinet essence</t>
  </si>
  <si>
    <t>10.6 x 1.3</t>
  </si>
  <si>
    <t>G13   6</t>
  </si>
  <si>
    <t>G 1   6</t>
  </si>
  <si>
    <t>ancienne référence de remplacement 16175 657 000</t>
  </si>
  <si>
    <t>16081 471 831</t>
  </si>
  <si>
    <t>J.tor. (x2) + cuve inférieure</t>
  </si>
  <si>
    <t xml:space="preserve">          EG</t>
  </si>
  <si>
    <t xml:space="preserve">G13 - </t>
  </si>
  <si>
    <t>F16 - 2</t>
  </si>
  <si>
    <t xml:space="preserve">G1 - </t>
  </si>
  <si>
    <t>modifier les vues des 650 E et GL</t>
  </si>
  <si>
    <t>16110  MC7 003</t>
  </si>
  <si>
    <t xml:space="preserve">Turbo  injecteur d'essence       </t>
  </si>
  <si>
    <t xml:space="preserve">             TO</t>
  </si>
  <si>
    <t>D15 1</t>
  </si>
  <si>
    <t>D16 1</t>
  </si>
  <si>
    <t>16111  MC7 000</t>
  </si>
  <si>
    <t>16111  MC7 004</t>
  </si>
  <si>
    <t xml:space="preserve">Turbo Joint tor. d'inject. d'essence </t>
  </si>
  <si>
    <t xml:space="preserve">             O</t>
  </si>
  <si>
    <t>D16 2</t>
  </si>
  <si>
    <t>16112  MC7 003</t>
  </si>
  <si>
    <t xml:space="preserve">Turbo     Anneau d'injecteur     </t>
  </si>
  <si>
    <t>D16 3</t>
  </si>
  <si>
    <t>16143 460 405</t>
  </si>
  <si>
    <t>Carbu. tuyau / vidange de cuve 2</t>
  </si>
  <si>
    <t>Ø 3.5 x</t>
  </si>
  <si>
    <t xml:space="preserve">      G</t>
  </si>
  <si>
    <t>16144  MA1 671</t>
  </si>
  <si>
    <t>Carbu. tuyau / vidange de cuve droite</t>
  </si>
  <si>
    <t xml:space="preserve"> </t>
  </si>
  <si>
    <t>D14 - 20</t>
  </si>
  <si>
    <t>E6 - 17</t>
  </si>
  <si>
    <t>D12 - 20</t>
  </si>
  <si>
    <t>une erreur sur la fiche de la 650GL entre droite et gauche, cette réf. du gauche n'est pas dans la liste.</t>
  </si>
  <si>
    <t>16155 413 751</t>
  </si>
  <si>
    <t>Carbu pointeau (flotteur en plastique)  2</t>
  </si>
  <si>
    <t xml:space="preserve"> A</t>
  </si>
  <si>
    <t>D14 - 21</t>
  </si>
  <si>
    <t xml:space="preserve">  BC DA</t>
  </si>
  <si>
    <t>16165 413 004</t>
  </si>
  <si>
    <t>16165 449 771</t>
  </si>
  <si>
    <t>Carbu tube émulseur second.  2</t>
  </si>
  <si>
    <t>16166  ME2 671</t>
  </si>
  <si>
    <t>Carbu tube émulseur primaire    2</t>
  </si>
  <si>
    <t>16166 413 004</t>
  </si>
  <si>
    <t>16166 415 003</t>
  </si>
  <si>
    <t>16170 300 004</t>
  </si>
  <si>
    <t>Rondelle joint de raccord de transmetteur 3</t>
  </si>
  <si>
    <t>D16 4</t>
  </si>
  <si>
    <t>16189 056 004</t>
  </si>
  <si>
    <t>Joint tor. de gicleur corps commande gaz  4</t>
  </si>
  <si>
    <t xml:space="preserve"> 4.47 x 1.78</t>
  </si>
  <si>
    <t>D16 5</t>
  </si>
  <si>
    <t>16195 460 671</t>
  </si>
  <si>
    <t>16198 460 671</t>
  </si>
  <si>
    <t>Carbu. tuyau / vidange de cuve gauche</t>
  </si>
  <si>
    <t>D14 - 24</t>
  </si>
  <si>
    <t>16198 460 681</t>
  </si>
  <si>
    <t>E6 - 21</t>
  </si>
  <si>
    <t>16199 460 681</t>
  </si>
  <si>
    <t>D12 - 24</t>
  </si>
  <si>
    <t>une erreur sur la fiche de la 650GL entre droite et gauche, la ref du gauche n'est pas dans la liste.</t>
  </si>
  <si>
    <t>16211  ME2 000</t>
  </si>
  <si>
    <t>Pipe d'admission   650 GL Droit</t>
  </si>
  <si>
    <t>C7 - 5</t>
  </si>
  <si>
    <t>16211 415 000</t>
  </si>
  <si>
    <t>Pipe d'admission   500  Droit</t>
  </si>
  <si>
    <t>16220  MC7 003</t>
  </si>
  <si>
    <t xml:space="preserve">Injecteur bride support d'injecteur  </t>
  </si>
  <si>
    <t>D16 6</t>
  </si>
  <si>
    <t>16221  MC7 000</t>
  </si>
  <si>
    <t>Injecteur Couvercle de bride d'injecteur</t>
  </si>
  <si>
    <t>D16 7</t>
  </si>
  <si>
    <t>16221  ME2 000</t>
  </si>
  <si>
    <t>Pipe d'admission   650 GL Gauche</t>
  </si>
  <si>
    <t>......G..</t>
  </si>
  <si>
    <t>16221 415 000</t>
  </si>
  <si>
    <t>Pipe d'admission   500  Gauche</t>
  </si>
  <si>
    <t>16312  MC7 000</t>
  </si>
  <si>
    <t xml:space="preserve">Coude d'injecteur droit              </t>
  </si>
  <si>
    <t>coté droit</t>
  </si>
  <si>
    <t>D16 8</t>
  </si>
  <si>
    <t>16313  MC7 000</t>
  </si>
  <si>
    <t xml:space="preserve">Coude d'injecteur gauche          </t>
  </si>
  <si>
    <t>coté gauche</t>
  </si>
  <si>
    <t>D16 9</t>
  </si>
  <si>
    <t>16700 MC7 003</t>
  </si>
  <si>
    <t>16700 ME7 000</t>
  </si>
  <si>
    <t xml:space="preserve">Pompe à essence </t>
  </si>
  <si>
    <t>I 14 - 1</t>
  </si>
  <si>
    <t>J12 - 1</t>
  </si>
  <si>
    <t>16910  MC7 003</t>
  </si>
  <si>
    <t>Filtre à essence ( cadre )</t>
  </si>
  <si>
    <t xml:space="preserve">               TO</t>
  </si>
  <si>
    <t>I 14    4</t>
  </si>
  <si>
    <t>J 12    5</t>
  </si>
  <si>
    <t>http://www.cnautiquefrance.com/fr/filtre-essence/5064-filtre-essence-25-140-cv-johnson-evinrude-18-7716-casse-marine.html</t>
  </si>
  <si>
    <t>16950  MC7 005</t>
  </si>
  <si>
    <t>Robinet avec filtre   Turbo</t>
  </si>
  <si>
    <t xml:space="preserve">          TO</t>
  </si>
  <si>
    <t>G15  1</t>
  </si>
  <si>
    <t>16950  MA1 731</t>
  </si>
  <si>
    <t>16950  MC9 830</t>
  </si>
  <si>
    <t>Robinet avec filtre</t>
  </si>
  <si>
    <t xml:space="preserve">           EG</t>
  </si>
  <si>
    <t>F16  3</t>
  </si>
  <si>
    <t>H10   3</t>
  </si>
  <si>
    <t>16950  ME2 000</t>
  </si>
  <si>
    <t>16950  ME2 010</t>
  </si>
  <si>
    <t>G13   2</t>
  </si>
  <si>
    <t>G1   2</t>
  </si>
  <si>
    <t>16950 385 701</t>
  </si>
  <si>
    <t>16950 385 703</t>
  </si>
  <si>
    <t xml:space="preserve">   ABC</t>
  </si>
  <si>
    <t>J9   1</t>
  </si>
  <si>
    <t>L2    1</t>
  </si>
  <si>
    <t>F16   1</t>
  </si>
  <si>
    <t>16951  MA1 731</t>
  </si>
  <si>
    <t>16951  MA1 732</t>
  </si>
  <si>
    <t>Robinet d'essence seul</t>
  </si>
  <si>
    <t xml:space="preserve">              EG</t>
  </si>
  <si>
    <t>G13   3</t>
  </si>
  <si>
    <t>F16   4</t>
  </si>
  <si>
    <t>H10  4</t>
  </si>
  <si>
    <t>G1   3</t>
  </si>
  <si>
    <t>16951  MC7 000</t>
  </si>
  <si>
    <t>16951  MC7 005</t>
  </si>
  <si>
    <t>Robinet d'essence seul   Turbo</t>
  </si>
  <si>
    <t>G15  2</t>
  </si>
  <si>
    <t>16951 385 703</t>
  </si>
  <si>
    <t xml:space="preserve">  ABCD</t>
  </si>
  <si>
    <t>L2   3</t>
  </si>
  <si>
    <t>F16  2</t>
  </si>
  <si>
    <t>16952  MC7 000</t>
  </si>
  <si>
    <t>16952  MC7 005</t>
  </si>
  <si>
    <t>Filtre à essence de robinet de réservoir T</t>
  </si>
  <si>
    <t>long. 115 mm</t>
  </si>
  <si>
    <t>G15 3</t>
  </si>
  <si>
    <t>attention !  tuyau de réserve non fourni. Ø 4 - 5,5  long. 112 mm</t>
  </si>
  <si>
    <t>16952 447 015</t>
  </si>
  <si>
    <t>16952 388 015</t>
  </si>
  <si>
    <t xml:space="preserve">Filtre à essence </t>
  </si>
  <si>
    <t xml:space="preserve">     BCb</t>
  </si>
  <si>
    <t>L2  5</t>
  </si>
  <si>
    <t>Filtre à essence   500 Z</t>
  </si>
  <si>
    <t>L 100 é + joint</t>
  </si>
  <si>
    <t>ZA - CaDa</t>
  </si>
  <si>
    <t>J9  3</t>
  </si>
  <si>
    <t>filtre de 100 mm de long + joint plat en fibre diamètre  10 int 16 ext 1,7 épaisseur, sans tube</t>
  </si>
  <si>
    <t>16952 461 771</t>
  </si>
  <si>
    <t>Filtre à essence     E  G</t>
  </si>
  <si>
    <t>G13  4</t>
  </si>
  <si>
    <t>F16  5</t>
  </si>
  <si>
    <t>H10  5</t>
  </si>
  <si>
    <t>G1  4</t>
  </si>
  <si>
    <t>16953 449 751</t>
  </si>
  <si>
    <t>16953  ME5 005</t>
  </si>
  <si>
    <t>Membrane de dépres. Rob. ess.</t>
  </si>
  <si>
    <t>G13  5</t>
  </si>
  <si>
    <t>F 16  6</t>
  </si>
  <si>
    <t>FCK-1</t>
  </si>
  <si>
    <t>G1  5</t>
  </si>
  <si>
    <t>http://cgi.ebay.fr/ws/eBayISAPI.dll?ViewItem&amp;ssPageName=STRK:MEWAX:IT&amp;item=170236708625</t>
  </si>
  <si>
    <t>16173 001 004</t>
  </si>
  <si>
    <t>16955 283 000</t>
  </si>
  <si>
    <t>Joint tor. inférieur robinet essence</t>
  </si>
  <si>
    <t>18.5 x 2.4</t>
  </si>
  <si>
    <t>G 13   1</t>
  </si>
  <si>
    <t>G 1   1</t>
  </si>
  <si>
    <t>16959 461 751</t>
  </si>
  <si>
    <t>Filtre inf. de cuve robinet d'essence</t>
  </si>
  <si>
    <t xml:space="preserve">      EG</t>
  </si>
  <si>
    <t>G13   7</t>
  </si>
  <si>
    <t>G1   7</t>
  </si>
  <si>
    <t>16966  MC7 000</t>
  </si>
  <si>
    <t>Durit d'essence ( filtre vers pompe )</t>
  </si>
  <si>
    <t xml:space="preserve">                TO</t>
  </si>
  <si>
    <t>I 14    5</t>
  </si>
  <si>
    <t>J 12    6</t>
  </si>
  <si>
    <t>16967  GA6 671</t>
  </si>
  <si>
    <t>Robinet d'essence  cuve infér. (seule)de *</t>
  </si>
  <si>
    <t>G14   8</t>
  </si>
  <si>
    <t>G 1    8</t>
  </si>
  <si>
    <t>16968  MC7 000</t>
  </si>
  <si>
    <t>Agraphe de Durit d'essence ( filtre / pompe )</t>
  </si>
  <si>
    <t>I 14     6</t>
  </si>
  <si>
    <t>J 12    7</t>
  </si>
  <si>
    <t>16969  MC7 000</t>
  </si>
  <si>
    <t xml:space="preserve">Collier de Durit d'essence </t>
  </si>
  <si>
    <t xml:space="preserve">              TO</t>
  </si>
  <si>
    <t>G15  4</t>
  </si>
  <si>
    <t>17123  MC7 000</t>
  </si>
  <si>
    <t>Silent-block admis. dr. 500 T 1</t>
  </si>
  <si>
    <t>.......T</t>
  </si>
  <si>
    <t>17123  ME7 000</t>
  </si>
  <si>
    <t>Silent-block admis. dr. 650 T 1</t>
  </si>
  <si>
    <t>....... O</t>
  </si>
  <si>
    <t>E16</t>
  </si>
  <si>
    <t>17124  MC7 000</t>
  </si>
  <si>
    <t>Silent-block admis. Ga. 500T 1</t>
  </si>
  <si>
    <t>17124  ME7 000</t>
  </si>
  <si>
    <t>Silent-block admis. Ga. 650T 1</t>
  </si>
  <si>
    <t>17130  MC7 003</t>
  </si>
  <si>
    <t>Turbo Corps complet commande gaz    1</t>
  </si>
  <si>
    <t xml:space="preserve">             T</t>
  </si>
  <si>
    <t>D16 14</t>
  </si>
  <si>
    <t>17130  ME7 003</t>
  </si>
  <si>
    <t>D16 15</t>
  </si>
  <si>
    <t>17132  MC7 003</t>
  </si>
  <si>
    <t>Turbo Raccord de transmetteur PB   2</t>
  </si>
  <si>
    <t>D16 16</t>
  </si>
  <si>
    <t>17133  MC7 003</t>
  </si>
  <si>
    <t>Turbo Raccord de transmetteur P2     1</t>
  </si>
  <si>
    <t>D16 17</t>
  </si>
  <si>
    <t>17134  MC7 003</t>
  </si>
  <si>
    <t>Agraphe de transmetteur d'accélérateur  1</t>
  </si>
  <si>
    <t>D16 18</t>
  </si>
  <si>
    <t>17135  MC7 003</t>
  </si>
  <si>
    <t>17135  ME7 671</t>
  </si>
  <si>
    <t>Turbo Transmetteur accélérateur  1</t>
  </si>
  <si>
    <t xml:space="preserve">            TO</t>
  </si>
  <si>
    <t>D15 19</t>
  </si>
  <si>
    <t>E1 19</t>
  </si>
  <si>
    <t>17145  MC7 003</t>
  </si>
  <si>
    <t>Vis bouchon gicleur de chamb. prél. turbo 4</t>
  </si>
  <si>
    <t>E 1 20</t>
  </si>
  <si>
    <t>17146  MC7 003</t>
  </si>
  <si>
    <t xml:space="preserve">Joint tor. collecteur injection       </t>
  </si>
  <si>
    <t>38.8 x 2.4</t>
  </si>
  <si>
    <t xml:space="preserve">           TO</t>
  </si>
  <si>
    <t>D16 21</t>
  </si>
  <si>
    <t>E1 21</t>
  </si>
  <si>
    <t>17148  MC7 003</t>
  </si>
  <si>
    <t>Turbo boulon + rondelle</t>
  </si>
  <si>
    <t>17149  MC7 003</t>
  </si>
  <si>
    <t>17149  PH3 005</t>
  </si>
  <si>
    <t>Joint tor. de transmetteur accélérateur   1</t>
  </si>
  <si>
    <t>E 1 23</t>
  </si>
  <si>
    <t>17152  MC7 003</t>
  </si>
  <si>
    <t>Joint tor. chambre prélim. admis. 1</t>
  </si>
  <si>
    <t>grand J. T.</t>
  </si>
  <si>
    <t>E1 25</t>
  </si>
  <si>
    <t xml:space="preserve">Joint tor. collecteur injection  </t>
  </si>
  <si>
    <t>F1</t>
  </si>
  <si>
    <t>17161  MC7 000</t>
  </si>
  <si>
    <t xml:space="preserve">Silent-block injection 500 T </t>
  </si>
  <si>
    <t>17161  ME7 000</t>
  </si>
  <si>
    <t xml:space="preserve">Silent-block injection 650 T </t>
  </si>
  <si>
    <t>- - - - - - - TO</t>
  </si>
  <si>
    <t>D16 27</t>
  </si>
  <si>
    <t>17215  MC7 000</t>
  </si>
  <si>
    <t>17217  MC7 000</t>
  </si>
  <si>
    <t xml:space="preserve">Filtre à air 500 / 650 Turbo (élément filtrant) </t>
  </si>
  <si>
    <t>H7  12</t>
  </si>
  <si>
    <t>I7</t>
  </si>
  <si>
    <t>17220  MC7 000</t>
  </si>
  <si>
    <t>Filtre</t>
  </si>
  <si>
    <t>17220  ME2 000</t>
  </si>
  <si>
    <t>17220  ME7 000</t>
  </si>
  <si>
    <t>Filtre à air (couvercle+joint de *)</t>
  </si>
  <si>
    <t xml:space="preserve"> - - - - - - -   O</t>
  </si>
  <si>
    <t>17220 415 930</t>
  </si>
  <si>
    <t>17220 415 003</t>
  </si>
  <si>
    <t>17228  MC7 000</t>
  </si>
  <si>
    <t>Filtre à air ( vis de couvercle de *)</t>
  </si>
  <si>
    <t>longue</t>
  </si>
  <si>
    <t>H7  22</t>
  </si>
  <si>
    <t>I7   24</t>
  </si>
  <si>
    <t>17247 303 000</t>
  </si>
  <si>
    <t>Caoutchouc cache latéral (inf) (AV sur E)</t>
  </si>
  <si>
    <t>39x28  19x7</t>
  </si>
  <si>
    <t>ZABCDEG  O</t>
  </si>
  <si>
    <t>K5 - 2</t>
  </si>
  <si>
    <t>L 13 - 2</t>
  </si>
  <si>
    <t>H1    1</t>
  </si>
  <si>
    <t>I3</t>
  </si>
  <si>
    <t>G 6 - 2</t>
  </si>
  <si>
    <t>17255 356 000</t>
  </si>
  <si>
    <t>Carbu. collier pipe adm. 650 2</t>
  </si>
  <si>
    <t>17613  MA1 000</t>
  </si>
  <si>
    <t>Caoutchouc AR de réservoir d'essence</t>
  </si>
  <si>
    <t xml:space="preserve">         E</t>
  </si>
  <si>
    <t>G13   12</t>
  </si>
  <si>
    <t>H11  11</t>
  </si>
  <si>
    <t>17613  MC7 000</t>
  </si>
  <si>
    <t>17613 413 000</t>
  </si>
  <si>
    <t>ZAB</t>
  </si>
  <si>
    <t>J9   14</t>
  </si>
  <si>
    <t>G1  16</t>
  </si>
  <si>
    <t>17613 449 000</t>
  </si>
  <si>
    <t>17613 449 010</t>
  </si>
  <si>
    <t xml:space="preserve">   B</t>
  </si>
  <si>
    <t>G1   16</t>
  </si>
  <si>
    <t>17908  MA1 000</t>
  </si>
  <si>
    <t>Agraphe droit cable gaz Té sup</t>
  </si>
  <si>
    <t>17910  MA1 000</t>
  </si>
  <si>
    <t>Cable gaz GL 500             1</t>
  </si>
  <si>
    <t>17910 415 611</t>
  </si>
  <si>
    <t>17910  MC5 405</t>
  </si>
  <si>
    <t>Cable gaz E                  1</t>
  </si>
  <si>
    <t xml:space="preserve"> Z   E</t>
  </si>
  <si>
    <t>500 Z à partir du N°  2051281.</t>
  </si>
  <si>
    <t>17910  ME2 000</t>
  </si>
  <si>
    <t>Cable gaz GL 650             1</t>
  </si>
  <si>
    <t xml:space="preserve"> - -6</t>
  </si>
  <si>
    <t>17910  ME7 000</t>
  </si>
  <si>
    <t>Cable gaz Turbo              1</t>
  </si>
  <si>
    <t>G9</t>
  </si>
  <si>
    <t>17910  MG0 000</t>
  </si>
  <si>
    <t>Cable gaz  650 E              1</t>
  </si>
  <si>
    <t>17910 415 000</t>
  </si>
  <si>
    <t>Cable gaz D             1</t>
  </si>
  <si>
    <t xml:space="preserve">     Dz   Da</t>
  </si>
  <si>
    <t>H9  1</t>
  </si>
  <si>
    <t>17910 415 010</t>
  </si>
  <si>
    <t>Cable gaz  Z   coude noir       1</t>
  </si>
  <si>
    <t>1120  -  1200</t>
  </si>
  <si>
    <t>Z</t>
  </si>
  <si>
    <t>et 500 Z jusqu'à N° 2051280</t>
  </si>
  <si>
    <t>17910 415 610</t>
  </si>
  <si>
    <t>Cable gaz  AB                  1</t>
  </si>
  <si>
    <t>1035  -  1115</t>
  </si>
  <si>
    <t xml:space="preserve"> AB -</t>
  </si>
  <si>
    <t>17910 413 610</t>
  </si>
  <si>
    <t>17910 449 010</t>
  </si>
  <si>
    <t>Cable gaz C.      (= 415 000)</t>
  </si>
  <si>
    <t>1170 mm</t>
  </si>
  <si>
    <t>...CaCb</t>
  </si>
  <si>
    <t>E11  1</t>
  </si>
  <si>
    <t>17918  MA1 000</t>
  </si>
  <si>
    <t>Agraphe gau. cable emb. Té sup</t>
  </si>
  <si>
    <t>17920  MA1 000</t>
  </si>
  <si>
    <t>Cable gaz GL 500 (retour)    1</t>
  </si>
  <si>
    <t>17920  ME2 000</t>
  </si>
  <si>
    <t>Cable gaz GL 650 (retour)    1</t>
  </si>
  <si>
    <t>17920  MC7 000</t>
  </si>
  <si>
    <t>17920  ME7 000</t>
  </si>
  <si>
    <t>Cable gaz Turbo  (retour)    1</t>
  </si>
  <si>
    <t>17920  MG0 000</t>
  </si>
  <si>
    <t>Cable gaz  650 E (retour)     1</t>
  </si>
  <si>
    <t>17920 415 000</t>
  </si>
  <si>
    <t>Cable gaz D        ( retour )      1</t>
  </si>
  <si>
    <t>H9  2</t>
  </si>
  <si>
    <t>17920 415 010</t>
  </si>
  <si>
    <t>Cable gaz  Z      (retour)    1</t>
  </si>
  <si>
    <t>17920 415 611</t>
  </si>
  <si>
    <t>Cable gaz     ( retour )</t>
  </si>
  <si>
    <t>à partir du N°  2051281</t>
  </si>
  <si>
    <t>17920 415 610</t>
  </si>
  <si>
    <t>Cable gaz  AB    (retour)    1</t>
  </si>
  <si>
    <t>1025  -  1115</t>
  </si>
  <si>
    <t>17920 443 406</t>
  </si>
  <si>
    <t>Cable gaz E      (retour)    1</t>
  </si>
  <si>
    <t>17920 449 010</t>
  </si>
  <si>
    <t>Cable gaz C.     (retour)    1</t>
  </si>
  <si>
    <t>1150  -  1240</t>
  </si>
  <si>
    <t>E11  2</t>
  </si>
  <si>
    <t>17950  MA1 000</t>
  </si>
  <si>
    <t>Cable starter GL 500         1</t>
  </si>
  <si>
    <t>17950  MC5 000</t>
  </si>
  <si>
    <t>Cable starter E              1</t>
  </si>
  <si>
    <t>45-</t>
  </si>
  <si>
    <t>17950  ME2 000</t>
  </si>
  <si>
    <t>Cable starter GL 650         1</t>
  </si>
  <si>
    <t>800  850</t>
  </si>
  <si>
    <t>17950  ME7 000</t>
  </si>
  <si>
    <t>Cable starter 650 Turbo          1</t>
  </si>
  <si>
    <t>..... ..O</t>
  </si>
  <si>
    <t>17950  MGO 000</t>
  </si>
  <si>
    <t>Cable starter 650 E              1</t>
  </si>
  <si>
    <t>--6</t>
  </si>
  <si>
    <t>F6 - 3</t>
  </si>
  <si>
    <t>17950 415 000</t>
  </si>
  <si>
    <t>Cable starter ZABCD          1</t>
  </si>
  <si>
    <t>700  800</t>
  </si>
  <si>
    <t>18100  MC7 000</t>
  </si>
  <si>
    <t>Echappement collecteur        1</t>
  </si>
  <si>
    <t>D13   9</t>
  </si>
  <si>
    <t>18100  ME7 000</t>
  </si>
  <si>
    <t>18139  MC7 000</t>
  </si>
  <si>
    <t>18139  ME7 000</t>
  </si>
  <si>
    <t>Echappement J. de collecteur   2</t>
  </si>
  <si>
    <t>collect. / culasse</t>
  </si>
  <si>
    <t>D12_10</t>
  </si>
  <si>
    <t>E13_12</t>
  </si>
  <si>
    <t>18141  MC7 000</t>
  </si>
  <si>
    <t>18141  ME7 000</t>
  </si>
  <si>
    <t>Turbo tôle de protection droite    1</t>
  </si>
  <si>
    <t>D12 11</t>
  </si>
  <si>
    <t>18142  MC7 000</t>
  </si>
  <si>
    <t>18142  MC7 505</t>
  </si>
  <si>
    <t>Turbo tôle AR           1</t>
  </si>
  <si>
    <t>D12 12</t>
  </si>
  <si>
    <t>18142  ME7 000</t>
  </si>
  <si>
    <t xml:space="preserve">               O</t>
  </si>
  <si>
    <t>18143  MC7 000</t>
  </si>
  <si>
    <t>18143  ME7 000</t>
  </si>
  <si>
    <t>Turbo tôle de protection gauche</t>
  </si>
  <si>
    <t>D12 13</t>
  </si>
  <si>
    <t>E13_15</t>
  </si>
  <si>
    <t>18144  MC7 000</t>
  </si>
  <si>
    <t>18144  ME7 000</t>
  </si>
  <si>
    <t>Turbo tôle supérieure     1</t>
  </si>
  <si>
    <t>D12 14</t>
  </si>
  <si>
    <t>18145  MC7 000</t>
  </si>
  <si>
    <t>18145  ME7 000</t>
  </si>
  <si>
    <t>Turbo tôle de protection du *       1</t>
  </si>
  <si>
    <t>centrale</t>
  </si>
  <si>
    <t>D12 15</t>
  </si>
  <si>
    <t>18146  MC7 300</t>
  </si>
  <si>
    <t xml:space="preserve">Turbo caoutchouc de tôle sup.      </t>
  </si>
  <si>
    <t>D12 16</t>
  </si>
  <si>
    <t>E14</t>
  </si>
  <si>
    <t>18147  MC7 300</t>
  </si>
  <si>
    <t>Turbo caoutchouc de tôle sup.      1</t>
  </si>
  <si>
    <t>coté gauche AR</t>
  </si>
  <si>
    <t>D13 17</t>
  </si>
  <si>
    <t>18148  MC7 300</t>
  </si>
  <si>
    <t>coté gauche AV</t>
  </si>
  <si>
    <t>D13 18</t>
  </si>
  <si>
    <t>18149  MC7 300</t>
  </si>
  <si>
    <t>Turbo caoutchouc de tôle AR    500 T</t>
  </si>
  <si>
    <t>droit et gauche</t>
  </si>
  <si>
    <t xml:space="preserve">                T</t>
  </si>
  <si>
    <t>D13 19</t>
  </si>
  <si>
    <t>18149  ME7 300</t>
  </si>
  <si>
    <t xml:space="preserve">Turbo caoutchouc de tôle AR   </t>
  </si>
  <si>
    <t>18151  MC7 000</t>
  </si>
  <si>
    <t>18151  ME7 000</t>
  </si>
  <si>
    <t>Turbo plaque de fixation AV.     1</t>
  </si>
  <si>
    <t>D13 20</t>
  </si>
  <si>
    <t>18155  MC7 000</t>
  </si>
  <si>
    <t>Turbo entretoise plaque / collecteur  1</t>
  </si>
  <si>
    <t>Ø 9 -14 L 8 acier</t>
  </si>
  <si>
    <t>18191  MC7 000</t>
  </si>
  <si>
    <t>18191  ME7 000</t>
  </si>
  <si>
    <t>Echappement Joint de turbo-comp.  1</t>
  </si>
  <si>
    <t>triangulaire</t>
  </si>
  <si>
    <t>D13 21</t>
  </si>
  <si>
    <t>18192  MC7 000</t>
  </si>
  <si>
    <t>Echappement Joint de coude d' *  1</t>
  </si>
  <si>
    <t>D13 22</t>
  </si>
  <si>
    <t>18192  ME7 000</t>
  </si>
  <si>
    <t>Echappement Joint de coude d' *    1</t>
  </si>
  <si>
    <t>E14_26</t>
  </si>
  <si>
    <t>18200  MC7 003</t>
  </si>
  <si>
    <t>18200  MC7 305</t>
  </si>
  <si>
    <t>Turbo-compresseur  500 Turbo</t>
  </si>
  <si>
    <t>18200  ME7 000</t>
  </si>
  <si>
    <t>18200  ME7 305</t>
  </si>
  <si>
    <t>Turbo-compresseur  650 Turbo</t>
  </si>
  <si>
    <t xml:space="preserve">                    O</t>
  </si>
  <si>
    <t>18291 286 306</t>
  </si>
  <si>
    <t>Echappement joint cuivre     2</t>
  </si>
  <si>
    <t>38.7 x 46.5 x 3.9</t>
  </si>
  <si>
    <t>18292 415 000</t>
  </si>
  <si>
    <t>18292  MM9 740</t>
  </si>
  <si>
    <t>Echappement rondelle amiante 8</t>
  </si>
  <si>
    <t>6 x 14 x 1</t>
  </si>
  <si>
    <t>45 .</t>
  </si>
  <si>
    <t xml:space="preserve">ZAB . . . . . . </t>
  </si>
  <si>
    <t>H9 1</t>
  </si>
  <si>
    <t>I9</t>
  </si>
  <si>
    <t>14 rondelles en tout pour 500 Turbo.  8 sur les silencieux.  10 pour les routières</t>
  </si>
  <si>
    <t>18293 147 000</t>
  </si>
  <si>
    <t>Echappement caoutchouc de coude d'*  2</t>
  </si>
  <si>
    <t>18310  MA1 003</t>
  </si>
  <si>
    <t>Echappement chambre primaire 1</t>
  </si>
  <si>
    <t>H</t>
  </si>
  <si>
    <t>18310  ME2 003</t>
  </si>
  <si>
    <t>18310  MG0 003</t>
  </si>
  <si>
    <t>18310 415 003</t>
  </si>
  <si>
    <t>ZAB.D....</t>
  </si>
  <si>
    <t>pièces épuisée, remplacable par un de custom ( 449 000 ) en déplaçant la patte de gauche. ( soudage )</t>
  </si>
  <si>
    <t>18310 449 000</t>
  </si>
  <si>
    <t xml:space="preserve">   C ....</t>
  </si>
  <si>
    <t>18315 449 000</t>
  </si>
  <si>
    <t>Echappement cache chromé D.C 1</t>
  </si>
  <si>
    <t>...C.....</t>
  </si>
  <si>
    <t>18318  ME2 000</t>
  </si>
  <si>
    <t>Echappement support droit de pot d'*</t>
  </si>
  <si>
    <t>18318 415 000</t>
  </si>
  <si>
    <t>18318 449 000</t>
  </si>
  <si>
    <t>18320  ME2 610</t>
  </si>
  <si>
    <t>Echappement coude D. ..6  G  1</t>
  </si>
  <si>
    <t>18320 415 003</t>
  </si>
  <si>
    <t>18320 415 610</t>
  </si>
  <si>
    <t>Echappement coude D. 45. ZABDEG</t>
  </si>
  <si>
    <t>ZAB.DEG..</t>
  </si>
  <si>
    <t>I8   7</t>
  </si>
  <si>
    <t>18320 449 610</t>
  </si>
  <si>
    <t>Echappement coude D. 45. Cust.</t>
  </si>
  <si>
    <t>18330  MA1 405</t>
  </si>
  <si>
    <t>Echappement silenc. D. 500 GL</t>
  </si>
  <si>
    <t>18330  MC7 007</t>
  </si>
  <si>
    <t>Echappement silenc. D. 500 Turbo</t>
  </si>
  <si>
    <t>18330  ME2 405</t>
  </si>
  <si>
    <t>Echappement silenc. D. 650 GL</t>
  </si>
  <si>
    <t>voir Cardy Marving  RRH2064    Marshall  ROH1010</t>
  </si>
  <si>
    <t>18330  MG0 610</t>
  </si>
  <si>
    <t>Echappement silenc. D. 650 E</t>
  </si>
  <si>
    <t>18330 415 645</t>
  </si>
  <si>
    <t>Echappement silenc. D. 5 ZABD</t>
  </si>
  <si>
    <t>ZAB.D</t>
  </si>
  <si>
    <t>18330 449 677</t>
  </si>
  <si>
    <t>Echappement silenc. D. Cust.</t>
  </si>
  <si>
    <t>...C ....</t>
  </si>
  <si>
    <t>18335  MC7 000</t>
  </si>
  <si>
    <t>Echappement plaque support droit 1</t>
  </si>
  <si>
    <t xml:space="preserve"> - - - - - - - T -</t>
  </si>
  <si>
    <t>H9 7</t>
  </si>
  <si>
    <t>18335  ME7 000</t>
  </si>
  <si>
    <t>18335  ME7 007</t>
  </si>
  <si>
    <t>Echappement silenc. D. 650 Turbo</t>
  </si>
  <si>
    <t>18336  MC7 000</t>
  </si>
  <si>
    <t>18336  MC7 305</t>
  </si>
  <si>
    <t>Echappement plaque 'TURBO' droit 1</t>
  </si>
  <si>
    <t>H9 8</t>
  </si>
  <si>
    <t>18373 415 000</t>
  </si>
  <si>
    <t>Echappement collier AV Droit</t>
  </si>
  <si>
    <t>ZAB -    G</t>
  </si>
  <si>
    <t>K14 9</t>
  </si>
  <si>
    <t>M15.9</t>
  </si>
  <si>
    <t>G 10   9</t>
  </si>
  <si>
    <t>18373 449 000</t>
  </si>
  <si>
    <t>- -  - CaCb</t>
  </si>
  <si>
    <t>G12  10</t>
  </si>
  <si>
    <t>représentation schématique et nombre de vis des colliers erroné ( 4 au lieu de 8 ) sur fiche des 500</t>
  </si>
  <si>
    <t>18374 MA1 003</t>
  </si>
  <si>
    <t>18374 415 000</t>
  </si>
  <si>
    <t>Echappement collier AV Gauche</t>
  </si>
  <si>
    <t>ZAB - Da  G</t>
  </si>
  <si>
    <t>K14 10</t>
  </si>
  <si>
    <t>M15 10</t>
  </si>
  <si>
    <t>18374 449 000</t>
  </si>
  <si>
    <t xml:space="preserve"> - - - CaCb</t>
  </si>
  <si>
    <t>G12  12</t>
  </si>
  <si>
    <t>représentation schématique et nombre de vis des colliers erronés ( 4 au lieu de 8 ) sur fiche des 500</t>
  </si>
  <si>
    <t>18375  MC7 000</t>
  </si>
  <si>
    <t>Echappement collier AR Droit</t>
  </si>
  <si>
    <t>H9 - 9</t>
  </si>
  <si>
    <t>I9 - 6</t>
  </si>
  <si>
    <t>18375 413 000</t>
  </si>
  <si>
    <t>ZAB - Da G</t>
  </si>
  <si>
    <t>K14 11</t>
  </si>
  <si>
    <t>M15 11</t>
  </si>
  <si>
    <t>G10 - 11</t>
  </si>
  <si>
    <t>18375 449 000</t>
  </si>
  <si>
    <t>G12  14</t>
  </si>
  <si>
    <t>18376  MC7 000</t>
  </si>
  <si>
    <t>Echappement collier AR Gauche</t>
  </si>
  <si>
    <t>H9 - 10</t>
  </si>
  <si>
    <t>I9 - 7</t>
  </si>
  <si>
    <t>18376 413 000</t>
  </si>
  <si>
    <t>K14 12</t>
  </si>
  <si>
    <t>M15 12</t>
  </si>
  <si>
    <t>G10 - 12</t>
  </si>
  <si>
    <t>18376 449 000</t>
  </si>
  <si>
    <t>G12  16</t>
  </si>
  <si>
    <t>18391 413 010</t>
  </si>
  <si>
    <t>Echappement joint AV.  500 E</t>
  </si>
  <si>
    <t>38,5 x 44 x 20,5</t>
  </si>
  <si>
    <t>18391 438 306</t>
  </si>
  <si>
    <t>Echappement joint AV. ..C    2</t>
  </si>
  <si>
    <t>38,5 x 44 x 28,5</t>
  </si>
  <si>
    <t>18392 413 000</t>
  </si>
  <si>
    <t>18392  MG7 750</t>
  </si>
  <si>
    <t>Echappement joint AR. AB.DEG 2</t>
  </si>
  <si>
    <t>43 x 48 x 20,5</t>
  </si>
  <si>
    <t>ZAB.DEGTO</t>
  </si>
  <si>
    <t>H9 - 11</t>
  </si>
  <si>
    <t>I9 - 8</t>
  </si>
  <si>
    <t>26010105</t>
  </si>
  <si>
    <t>18392  MJ4 670</t>
  </si>
  <si>
    <t>Echappement joint AR.   C    2</t>
  </si>
  <si>
    <t>43 x 49 x 29</t>
  </si>
  <si>
    <t xml:space="preserve"> - - - C   - - - -</t>
  </si>
  <si>
    <t>18392  MK4 000</t>
  </si>
  <si>
    <t>Echappement joint AV. AB.D.G 2</t>
  </si>
  <si>
    <t>38,5 x 44 x 25</t>
  </si>
  <si>
    <t>ZABCD - G..</t>
  </si>
  <si>
    <t>18415 449 000</t>
  </si>
  <si>
    <t>Echappement cache chromé G.C 1</t>
  </si>
  <si>
    <t>18418  ME2 000</t>
  </si>
  <si>
    <t>Echappement support gauche de pot d'*</t>
  </si>
  <si>
    <t>18418 415 000</t>
  </si>
  <si>
    <t>18418 449 000</t>
  </si>
  <si>
    <t>18420  ME2 610</t>
  </si>
  <si>
    <t>Echappement coude G. ..6     1</t>
  </si>
  <si>
    <t>18420 415 003</t>
  </si>
  <si>
    <t>18420 415 610</t>
  </si>
  <si>
    <t>Echappement coude G. 45. ZABDEG</t>
  </si>
  <si>
    <t>I8  16</t>
  </si>
  <si>
    <t>18420 449 610</t>
  </si>
  <si>
    <t>Echappement coude G. 45. Cust.</t>
  </si>
  <si>
    <t>18430  MC7 007</t>
  </si>
  <si>
    <t>Echappement silenc.G. 500 Turbo</t>
  </si>
  <si>
    <t>18430  ME2 405</t>
  </si>
  <si>
    <t>Echappement silenc. G. 650 GL</t>
  </si>
  <si>
    <t>18430 449 677</t>
  </si>
  <si>
    <t>Echappement silenc. G. Cust.</t>
  </si>
  <si>
    <t>18435  MC7 000</t>
  </si>
  <si>
    <t>Echappement plaque support gauche 1</t>
  </si>
  <si>
    <t>H9 13</t>
  </si>
  <si>
    <t>18435  ME7 007</t>
  </si>
  <si>
    <t>Echappement silenc.G. 650 Turbo</t>
  </si>
  <si>
    <t>18436  MC7 305</t>
  </si>
  <si>
    <t>Echappement plaque 'TURBO' gauche 1</t>
  </si>
  <si>
    <t>H9 14</t>
  </si>
  <si>
    <t>1850036</t>
  </si>
  <si>
    <t>Thermocontact  France élec.</t>
  </si>
  <si>
    <t>87°C  92°C</t>
  </si>
  <si>
    <t>37760 PB2 003   37760 634 005  suzuki 17680 78000   Francelec 1.850.036 ( 87°C - 92°C )</t>
  </si>
  <si>
    <t>19010  MC7 003</t>
  </si>
  <si>
    <t>Radiateur 500 Turbo</t>
  </si>
  <si>
    <t>19010  ME2 003</t>
  </si>
  <si>
    <t>Radiateur 650 E et GL</t>
  </si>
  <si>
    <t xml:space="preserve">     EG..</t>
  </si>
  <si>
    <t>19010  ME7 003</t>
  </si>
  <si>
    <t>Radiateur 650 Turbo</t>
  </si>
  <si>
    <t>G1</t>
  </si>
  <si>
    <t>19012  PAO 004</t>
  </si>
  <si>
    <t>Joint vidange de radiateur   1</t>
  </si>
  <si>
    <t>Ø 12 caoutchouc</t>
  </si>
  <si>
    <t>19013 415 004</t>
  </si>
  <si>
    <t>Bouchon de vidange radiateur 1</t>
  </si>
  <si>
    <t>plastique</t>
  </si>
  <si>
    <t>19015  ME2 003</t>
  </si>
  <si>
    <t>Ventilateur   support de moteur de *</t>
  </si>
  <si>
    <t>métalique</t>
  </si>
  <si>
    <t>C2   4</t>
  </si>
  <si>
    <t>19020  ME7 003</t>
  </si>
  <si>
    <t>19020  MC7 003</t>
  </si>
  <si>
    <t>F2   2</t>
  </si>
  <si>
    <t>19020 ME7 003  référence annulée en 10 / 1995,  vérifier si = 19020 MC7 003</t>
  </si>
  <si>
    <t>19020  ME2 003</t>
  </si>
  <si>
    <t>Ventilateur   de 650 E GL</t>
  </si>
  <si>
    <t>C2   5</t>
  </si>
  <si>
    <t>19030 463 003</t>
  </si>
  <si>
    <t>19030  KE8 004</t>
  </si>
  <si>
    <t>Ventilateur   moteur électrique de *  (TO)</t>
  </si>
  <si>
    <t>12 volts</t>
  </si>
  <si>
    <t>F2   3</t>
  </si>
  <si>
    <t>19030  ME2 003</t>
  </si>
  <si>
    <t>Ventilateur   moteur électrique de *</t>
  </si>
  <si>
    <t>C2    6</t>
  </si>
  <si>
    <t>19033 415 000</t>
  </si>
  <si>
    <t xml:space="preserve">Entretoise cache radiateur   </t>
  </si>
  <si>
    <t>19040  MA1 000</t>
  </si>
  <si>
    <t>Ventilateur   ABCDEG         1</t>
  </si>
  <si>
    <t>19040  MC7 003</t>
  </si>
  <si>
    <t>Ventilateur   de 500 Turbo</t>
  </si>
  <si>
    <t xml:space="preserve">              T</t>
  </si>
  <si>
    <t>F2  4</t>
  </si>
  <si>
    <t>19045  MG9 003</t>
  </si>
  <si>
    <t>Bouchon supérieur radiateur  1</t>
  </si>
  <si>
    <t>19045 692 003</t>
  </si>
  <si>
    <t>19110  ME2 003</t>
  </si>
  <si>
    <t>Radiateur 400 / 500 / 650 E G</t>
  </si>
  <si>
    <t xml:space="preserve"> - - - - - EG - -</t>
  </si>
  <si>
    <t>19110 449 771</t>
  </si>
  <si>
    <t>Radiateur 400 / 500 ZABCD    1</t>
  </si>
  <si>
    <t>ZABCD  ..</t>
  </si>
  <si>
    <t>19114 415 000</t>
  </si>
  <si>
    <t>Radiateur joint de buse ( déflecteur )</t>
  </si>
  <si>
    <t>H 15   8</t>
  </si>
  <si>
    <t>19115  MC7 000</t>
  </si>
  <si>
    <t>Caoutchouc radiat. bas 500 T 2</t>
  </si>
  <si>
    <t>19115  ME7 000</t>
  </si>
  <si>
    <t>Caoutchouc radiat. bas 650 T 2</t>
  </si>
  <si>
    <t>19116  MC7 000</t>
  </si>
  <si>
    <t>Caoutchouc radiat. haut  TO  2</t>
  </si>
  <si>
    <t>19119 449 000</t>
  </si>
  <si>
    <t>Rondelle entretoise montage radiateur</t>
  </si>
  <si>
    <t>19215  MC7 000</t>
  </si>
  <si>
    <t>Turbine de pompe à eau 500 T</t>
  </si>
  <si>
    <t>Ø 61  h 11</t>
  </si>
  <si>
    <t>19215  ME2 000</t>
  </si>
  <si>
    <t>Turbine de pompe à eau 650 E et GL</t>
  </si>
  <si>
    <t>Ø 58  h 12</t>
  </si>
  <si>
    <t xml:space="preserve"> - - - C - EG - -</t>
  </si>
  <si>
    <t>19215  ME7 000</t>
  </si>
  <si>
    <t>Turbine de pompe à eau 650 Turbo</t>
  </si>
  <si>
    <t>Ø 60  h    en tôle</t>
  </si>
  <si>
    <t>- - 6</t>
  </si>
  <si>
    <t xml:space="preserve"> - - - - - - - - O</t>
  </si>
  <si>
    <t>19215 415 010</t>
  </si>
  <si>
    <t>Turbine de pompe à eau 400/500</t>
  </si>
  <si>
    <t>Ø 58  h  7</t>
  </si>
  <si>
    <t>19217 611 000</t>
  </si>
  <si>
    <t>19217 657 023</t>
  </si>
  <si>
    <t>Joint mécanique pompe à eau  1</t>
  </si>
  <si>
    <t>11 H 12438.00</t>
  </si>
  <si>
    <t>11 H 12438.00 Yam</t>
  </si>
  <si>
    <t>http://www.ebay.fr/itm/WASSERPUMPE-DICHTUNG-HONDA-CX500-Bj-77-86-CX650-Bj-83-85-Waterpump-Seal-/231568343031?hash=item35ea8c7ff7</t>
  </si>
  <si>
    <t>19221  MC7 000</t>
  </si>
  <si>
    <t>Carter d'allumage Turbo ( derrière pompe )</t>
  </si>
  <si>
    <t>Corps de pompe à eau ( Turbo )</t>
  </si>
  <si>
    <t>C15 - 4</t>
  </si>
  <si>
    <t>D15 - 4</t>
  </si>
  <si>
    <t>19221  ME2 000</t>
  </si>
  <si>
    <t>Carter de pompe à eau 650 E GL</t>
  </si>
  <si>
    <t xml:space="preserve"> - - - - - EG</t>
  </si>
  <si>
    <t>C14  4</t>
  </si>
  <si>
    <t>19221 415 000</t>
  </si>
  <si>
    <t>Carter de pompe à eau 400 / 500</t>
  </si>
  <si>
    <t>D4 - 4</t>
  </si>
  <si>
    <t>C13 -  6</t>
  </si>
  <si>
    <t>19222  MC7 000</t>
  </si>
  <si>
    <t>Carter de pompe à eau 500  turbo</t>
  </si>
  <si>
    <t xml:space="preserve"> - - - - - - - T</t>
  </si>
  <si>
    <t>C15 - 5</t>
  </si>
  <si>
    <t>19222  ME7 000 ?</t>
  </si>
  <si>
    <t>19222  ME7 000</t>
  </si>
  <si>
    <t>Carter de pompe à eau 650  turbo</t>
  </si>
  <si>
    <t>D15   5</t>
  </si>
  <si>
    <t>19300 611 005</t>
  </si>
  <si>
    <t>Thermostat   ( sauf turbo )  calorstat</t>
  </si>
  <si>
    <t>82°Celcius</t>
  </si>
  <si>
    <t>19300 PB2 023</t>
  </si>
  <si>
    <t>19300 679 003</t>
  </si>
  <si>
    <t>19320 679 F00</t>
  </si>
  <si>
    <t>Thermostat   500 / 650  Turbo   (calorstat)</t>
  </si>
  <si>
    <t>C7 - 1</t>
  </si>
  <si>
    <t>D6 - 1</t>
  </si>
  <si>
    <t>http://www.oscaro.com/thermostat-d-eau-vernet-s-a-s-th5075-82j-4139608-316-p</t>
  </si>
  <si>
    <t>19414  ME2 000</t>
  </si>
  <si>
    <t>Tuyau calorstat / culasse    2</t>
  </si>
  <si>
    <t>Ø 20  L 95</t>
  </si>
  <si>
    <t>19414 415 000</t>
  </si>
  <si>
    <t>Ø 20  L 88</t>
  </si>
  <si>
    <t>ZABCDE</t>
  </si>
  <si>
    <t>19501  MA1 000</t>
  </si>
  <si>
    <t>Tuyau sup. radiateur         1</t>
  </si>
  <si>
    <t>19501  MC7 000</t>
  </si>
  <si>
    <t>Tuyau sup. gauche radiateur  1</t>
  </si>
  <si>
    <t>D6</t>
  </si>
  <si>
    <t>19501  ME2 000</t>
  </si>
  <si>
    <t>19501 415 000</t>
  </si>
  <si>
    <t>19502  MC7 000</t>
  </si>
  <si>
    <t>Tuyau sup. droit radiateur   1</t>
  </si>
  <si>
    <t>19502  ME2 000</t>
  </si>
  <si>
    <t>Tuyau inf. radiateur         1</t>
  </si>
  <si>
    <t>19502 415 000</t>
  </si>
  <si>
    <t>19503  MC7 000</t>
  </si>
  <si>
    <t>Tuyau radiateur (agraphe de) 2</t>
  </si>
  <si>
    <t>19503 415 000</t>
  </si>
  <si>
    <t>grise</t>
  </si>
  <si>
    <t>19504  MC7 000</t>
  </si>
  <si>
    <t>Tuyau chromé radiateur Turbo 1</t>
  </si>
  <si>
    <t>19504  ME2 000</t>
  </si>
  <si>
    <t>Tuyau chromé radiateur 650   1</t>
  </si>
  <si>
    <t>19504 415 000</t>
  </si>
  <si>
    <t>Tuyau chromé radiateur 4/500 1</t>
  </si>
  <si>
    <t>19506  MC7 000</t>
  </si>
  <si>
    <t>Tuyau inf. AV de radiateur   1</t>
  </si>
  <si>
    <t>19507  MC7 000</t>
  </si>
  <si>
    <t>Tuyau inf. AR de radiateur   1</t>
  </si>
  <si>
    <t>19511 449 000</t>
  </si>
  <si>
    <t>Ressort de tuyau d'eau sup.  1</t>
  </si>
  <si>
    <t>19512 449 000</t>
  </si>
  <si>
    <t>Ressort de tuyau d'eau inf.  1</t>
  </si>
  <si>
    <t>19514  MC7 000</t>
  </si>
  <si>
    <t>Collier serrage tuyau d'eau  8</t>
  </si>
  <si>
    <t>19515 449 000</t>
  </si>
  <si>
    <t>Collier serrage tuyau radiat.4</t>
  </si>
  <si>
    <t>19521  MC7 000</t>
  </si>
  <si>
    <t>Tuyau 5 x 290 therm./pompaô  1</t>
  </si>
  <si>
    <t>5 x 290  renforcé</t>
  </si>
  <si>
    <t>E1  11</t>
  </si>
  <si>
    <t>19521  ME2 000</t>
  </si>
  <si>
    <t>Tuyau 5 x 225 therm./pompaô  1</t>
  </si>
  <si>
    <t>5 x 225</t>
  </si>
  <si>
    <t>19521 415 000</t>
  </si>
  <si>
    <t>Tuyau 5 x 240 therm./pompaô  1</t>
  </si>
  <si>
    <t>5 x 240</t>
  </si>
  <si>
    <t>21595  M  0206</t>
  </si>
  <si>
    <t>Thermocontact Datsun 101 Nissan</t>
  </si>
  <si>
    <t>86°C  91°C</t>
  </si>
  <si>
    <t>....EG</t>
  </si>
  <si>
    <t>DA</t>
  </si>
  <si>
    <t>22100  KC8 000</t>
  </si>
  <si>
    <t xml:space="preserve">Embrayage cloche de  400 E    </t>
  </si>
  <si>
    <t>22100  MA1 000</t>
  </si>
  <si>
    <t>Embrayage cloche de  500 E  GL</t>
  </si>
  <si>
    <t xml:space="preserve">         E G</t>
  </si>
  <si>
    <t>22100  MC7 000</t>
  </si>
  <si>
    <t>22100  MC7 010</t>
  </si>
  <si>
    <t>Embrayage cloche de 500 T</t>
  </si>
  <si>
    <t>22100  ME2 000</t>
  </si>
  <si>
    <t xml:space="preserve">Embrayage cloche de 650          </t>
  </si>
  <si>
    <t>22100  ME7 000</t>
  </si>
  <si>
    <t>Embrayage cloche de 650 T</t>
  </si>
  <si>
    <t xml:space="preserve">                 O</t>
  </si>
  <si>
    <t>D12</t>
  </si>
  <si>
    <t>22100 415 000</t>
  </si>
  <si>
    <t>22100 449 000</t>
  </si>
  <si>
    <t>Embrayage cloche de 500 ZABC</t>
  </si>
  <si>
    <t>22100 462 000</t>
  </si>
  <si>
    <t>Embrayage cloche de  400 B Cb</t>
  </si>
  <si>
    <t xml:space="preserve">    B  Cb</t>
  </si>
  <si>
    <t>22201  MC7 000</t>
  </si>
  <si>
    <t>Embrayage disque interm.</t>
  </si>
  <si>
    <t>C12-4</t>
  </si>
  <si>
    <t>D12-4</t>
  </si>
  <si>
    <t>22201 463 000</t>
  </si>
  <si>
    <t>22201  MG9 000</t>
  </si>
  <si>
    <t>Embrayage disque  A</t>
  </si>
  <si>
    <t>C12 - 5</t>
  </si>
  <si>
    <t>D12 - 5</t>
  </si>
  <si>
    <t>22201 286 000</t>
  </si>
  <si>
    <t>22201 286 010</t>
  </si>
  <si>
    <t>Embrayage  disque du fond ( brun ) ( A )</t>
  </si>
  <si>
    <t>2.7  2.3 ( brun )</t>
  </si>
  <si>
    <t>22201 415 000</t>
  </si>
  <si>
    <t>22201 415 306</t>
  </si>
  <si>
    <t xml:space="preserve">Embrayage  disque interm. (+ 1 pour 650 cc)  </t>
  </si>
  <si>
    <t>2.7  2.3 ( jaune )</t>
  </si>
  <si>
    <t>22202 390 000</t>
  </si>
  <si>
    <t>22202 392 000</t>
  </si>
  <si>
    <t>Embrayage  disque large / épais ( B )</t>
  </si>
  <si>
    <t>3.5  3.1</t>
  </si>
  <si>
    <t>22202 463 000</t>
  </si>
  <si>
    <t>Embrayage disque large / épais  ( B )</t>
  </si>
  <si>
    <t>C12 - 6</t>
  </si>
  <si>
    <t>D12 - 6</t>
  </si>
  <si>
    <t>22321 329 000</t>
  </si>
  <si>
    <t>Embrayage disque métal de  500 E  GL</t>
  </si>
  <si>
    <t>C12 - 7</t>
  </si>
  <si>
    <t>voir facture Borens</t>
  </si>
  <si>
    <t>22401  ME2 000</t>
  </si>
  <si>
    <t xml:space="preserve">Embrayage  ressort d'*  650   </t>
  </si>
  <si>
    <t>L39,4 37,9</t>
  </si>
  <si>
    <t>...C.EG - -</t>
  </si>
  <si>
    <t>EBC  ref  CSK 012 - Birh racing  110812 (CBR 600 F) 20,53 € les 4</t>
  </si>
  <si>
    <t>22401 415 000</t>
  </si>
  <si>
    <t xml:space="preserve">Embrayage  ressort d'*  400/500 </t>
  </si>
  <si>
    <t>L33,9 32,5</t>
  </si>
  <si>
    <t>22870  MC5 000</t>
  </si>
  <si>
    <t>Cable d'embrayage   400 / 500  E</t>
  </si>
  <si>
    <t xml:space="preserve">  890 -   995</t>
  </si>
  <si>
    <t>45 -</t>
  </si>
  <si>
    <t>.....E...</t>
  </si>
  <si>
    <t>2870 415 610</t>
  </si>
  <si>
    <t>presque les mêmes dimensions que le cable 2870 415 610 qui est plus long de 10 mm</t>
  </si>
  <si>
    <t>22870  MC7 000</t>
  </si>
  <si>
    <t>Cable d'embrayage 500 Turbo</t>
  </si>
  <si>
    <t>1000  - 1070</t>
  </si>
  <si>
    <t>22870 449 000</t>
  </si>
  <si>
    <t>22870  ME2 000</t>
  </si>
  <si>
    <t>Cable d'embrayage ..C..G</t>
  </si>
  <si>
    <t>1100  - 1200</t>
  </si>
  <si>
    <t>...C..G..</t>
  </si>
  <si>
    <t>E11  3</t>
  </si>
  <si>
    <t>22870  ME7 405</t>
  </si>
  <si>
    <t>Cable d'embrayage 650 Turbo</t>
  </si>
  <si>
    <t>1000  - 1090</t>
  </si>
  <si>
    <t>22870  MG0 000</t>
  </si>
  <si>
    <t>Cable d'embrayage   650  E</t>
  </si>
  <si>
    <t>890 - 995</t>
  </si>
  <si>
    <t>22870  415 610</t>
  </si>
  <si>
    <t>apparament il a les mêmes dimention que le cable 2870 415 610; à vérifier</t>
  </si>
  <si>
    <t>22870 415 000</t>
  </si>
  <si>
    <t>Cable d'embrayage pour guidon haut</t>
  </si>
  <si>
    <t>1020  - 1120</t>
  </si>
  <si>
    <t>Z...Da.....</t>
  </si>
  <si>
    <t>Pour guidon " haut "  référence d'origine 53100 415 000  hauteur : 165,  profondeur : 170,  largeur : 775</t>
  </si>
  <si>
    <t>22870 415 610</t>
  </si>
  <si>
    <t>Cable d'embrayage pour guidon bas</t>
  </si>
  <si>
    <t xml:space="preserve">  900  - 1000</t>
  </si>
  <si>
    <t>.AB.....</t>
  </si>
  <si>
    <t>Pour guidon "plat"  hauteur : 85, largeur : 720, profondeur : 100</t>
  </si>
  <si>
    <t>22875  MC7 000</t>
  </si>
  <si>
    <t>23219 415 000</t>
  </si>
  <si>
    <t xml:space="preserve">B.V. plaque guide d'huile    </t>
  </si>
  <si>
    <t>E9</t>
  </si>
  <si>
    <t>23451  ME2 000</t>
  </si>
  <si>
    <t>23451  ME2 010</t>
  </si>
  <si>
    <t>B.V. pignon  3 ème</t>
  </si>
  <si>
    <t>23461  MC7 000</t>
  </si>
  <si>
    <t>24620  MC7 010</t>
  </si>
  <si>
    <t>Axe cannelé sélecteur 500 Turbo</t>
  </si>
  <si>
    <t>24620  ME7 000</t>
  </si>
  <si>
    <t>Axe cannelé sélecteur 650 Turbo</t>
  </si>
  <si>
    <t>E11 - 13</t>
  </si>
  <si>
    <t>24620 415 000</t>
  </si>
  <si>
    <t>Axe cannelé sélecteur sf. Turbo</t>
  </si>
  <si>
    <t>ZABCD - - - -</t>
  </si>
  <si>
    <t>Attention pour les 650 E &amp; GL la bonne référence est 24620 415 010 car plus grand de qq mm.</t>
  </si>
  <si>
    <t>24620 415 010</t>
  </si>
  <si>
    <t>Axe cannelé sélecteur 650 E &amp; GL</t>
  </si>
  <si>
    <t>cette référence n'est reprise que sur la CX 650 Custom, non commercialisée en France...</t>
  </si>
  <si>
    <t>24623 415 000</t>
  </si>
  <si>
    <t>Ressort d'axe cannelé sélecteur  1</t>
  </si>
  <si>
    <t>E11</t>
  </si>
  <si>
    <t>24641 216 000</t>
  </si>
  <si>
    <t>Ressort de bras/chang. vit.  1</t>
  </si>
  <si>
    <t>24700  MA1 000</t>
  </si>
  <si>
    <t>Sélecteur GL</t>
  </si>
  <si>
    <t>24700  MC5 000</t>
  </si>
  <si>
    <t>Selecteur  E</t>
  </si>
  <si>
    <t>24700 415 000</t>
  </si>
  <si>
    <t>Sélecteur routière</t>
  </si>
  <si>
    <t>ZAB.</t>
  </si>
  <si>
    <t>24700 449 000</t>
  </si>
  <si>
    <t>Sélecteur custom</t>
  </si>
  <si>
    <t xml:space="preserve">   C</t>
  </si>
  <si>
    <t>24701  MC7 000</t>
  </si>
  <si>
    <t>Sélecteur Turbo</t>
  </si>
  <si>
    <t>I10</t>
  </si>
  <si>
    <t>24781  MC7 000</t>
  </si>
  <si>
    <t>Caoutchouc sélecteur Turbo</t>
  </si>
  <si>
    <t>24781 419 000</t>
  </si>
  <si>
    <t>Caoutchouc sélecteur routière ZAB</t>
  </si>
  <si>
    <t>ZAB......</t>
  </si>
  <si>
    <t>24781 449 000</t>
  </si>
  <si>
    <t>Caoutchouc sélecteur GL &amp; C</t>
  </si>
  <si>
    <t>...C.G...</t>
  </si>
  <si>
    <t>28100 415 305</t>
  </si>
  <si>
    <t>Démarrage roue libre( LE JEU )</t>
  </si>
  <si>
    <t>28110 415 010</t>
  </si>
  <si>
    <t>28110  MF5 000</t>
  </si>
  <si>
    <t>Démarrage roue libre (grande)</t>
  </si>
  <si>
    <t>E2</t>
  </si>
  <si>
    <t>28120 415 000</t>
  </si>
  <si>
    <t>Démarrage volant de lanceur de *</t>
  </si>
  <si>
    <t>D8  5</t>
  </si>
  <si>
    <t>D1  5</t>
  </si>
  <si>
    <t>D2  5</t>
  </si>
  <si>
    <t>E2   5</t>
  </si>
  <si>
    <t>sur les 650, il y a apparement un défaut de série parce que les sièges des ressorts se déssertissent.</t>
  </si>
  <si>
    <t>28125 516 030</t>
  </si>
  <si>
    <t>Démarrage ressort de roue libre  3</t>
  </si>
  <si>
    <t>L = 37mm</t>
  </si>
  <si>
    <t>28126 415 000</t>
  </si>
  <si>
    <t>Démarrage piston de roue libre   3</t>
  </si>
  <si>
    <t>30220  MA1 731</t>
  </si>
  <si>
    <t>Allumage mécanisme d'*      1</t>
  </si>
  <si>
    <t>C14  5</t>
  </si>
  <si>
    <t>D4    5</t>
  </si>
  <si>
    <t>D4   5</t>
  </si>
  <si>
    <t>30220  ME2 000</t>
  </si>
  <si>
    <t>Allumage mécanisme d'*    650 E et GL</t>
  </si>
  <si>
    <t>30300  MA1 153</t>
  </si>
  <si>
    <t>30300  MA1 154</t>
  </si>
  <si>
    <t>Allum. générateur d'impulsion sf 650 E</t>
  </si>
  <si>
    <t xml:space="preserve">         EG</t>
  </si>
  <si>
    <t>C14  6</t>
  </si>
  <si>
    <t>D4  6</t>
  </si>
  <si>
    <t>30300  MC7 000</t>
  </si>
  <si>
    <t>30300  MC7 005</t>
  </si>
  <si>
    <t>Allum. générateur d'impulsion 500 T (cart. AR)</t>
  </si>
  <si>
    <t xml:space="preserve">          T</t>
  </si>
  <si>
    <t>D2  8</t>
  </si>
  <si>
    <t>30300  ME7 000</t>
  </si>
  <si>
    <t>30300  ME7 005</t>
  </si>
  <si>
    <t>Allum. générateur d'impulsion 650 T (cart. AR)</t>
  </si>
  <si>
    <t>E2  8</t>
  </si>
  <si>
    <t>30300  MG0 000</t>
  </si>
  <si>
    <t>30300 MG0 154</t>
  </si>
  <si>
    <t>Allum. générateur d'impulsion 650 E</t>
  </si>
  <si>
    <t xml:space="preserve">      E</t>
  </si>
  <si>
    <t>C14    6</t>
  </si>
  <si>
    <t>30372  MC7 000</t>
  </si>
  <si>
    <t>Carter d'allumage E et GL</t>
  </si>
  <si>
    <t>30372  MC7 010</t>
  </si>
  <si>
    <t xml:space="preserve">Carter d'allumage Turbo ( derrière carter AR ) </t>
  </si>
  <si>
    <t>C14  7</t>
  </si>
  <si>
    <t>C15  7</t>
  </si>
  <si>
    <t>D15   7</t>
  </si>
  <si>
    <t>30372  ME2 000</t>
  </si>
  <si>
    <t>C14   7</t>
  </si>
  <si>
    <t>30373  MC7 306</t>
  </si>
  <si>
    <t>Joint carter d'allumage  E et GL</t>
  </si>
  <si>
    <t>30501 415 003</t>
  </si>
  <si>
    <t>Bobine haute tension d'allumage</t>
  </si>
  <si>
    <t>fil jaune</t>
  </si>
  <si>
    <t xml:space="preserve">     B</t>
  </si>
  <si>
    <t>H14 - 1</t>
  </si>
  <si>
    <t>30501 449 750</t>
  </si>
  <si>
    <t>H14 - 2</t>
  </si>
  <si>
    <t>30700  MC7 000</t>
  </si>
  <si>
    <t>Antiparasite  EGTO</t>
  </si>
  <si>
    <t xml:space="preserve">            EGTO</t>
  </si>
  <si>
    <t>J 7</t>
  </si>
  <si>
    <t>30700 415 010</t>
  </si>
  <si>
    <t xml:space="preserve">Antiparasite  </t>
  </si>
  <si>
    <t>30753  ME2 000</t>
  </si>
  <si>
    <t>Agraphe fil de bougie        2</t>
  </si>
  <si>
    <t>L</t>
  </si>
  <si>
    <t>31120  MA1 005</t>
  </si>
  <si>
    <t>Alternateur GL et E     Stator</t>
  </si>
  <si>
    <t>31120  MC7 005</t>
  </si>
  <si>
    <t>Alternateur 500 &amp; 650 turbo</t>
  </si>
  <si>
    <t>.....  TO</t>
  </si>
  <si>
    <t>31120 415 005</t>
  </si>
  <si>
    <t>Alternateur CX 400, 500 Stator</t>
  </si>
  <si>
    <t>31140 415 000</t>
  </si>
  <si>
    <t>Guide fil de point mort      1</t>
  </si>
  <si>
    <t>31200  MC7 405</t>
  </si>
  <si>
    <t>Démarreur        Turbo</t>
  </si>
  <si>
    <t>31200  ME7 008</t>
  </si>
  <si>
    <t>31200  ME7 405</t>
  </si>
  <si>
    <t>Démarreur 650 Turbo</t>
  </si>
  <si>
    <t>D16</t>
  </si>
  <si>
    <t>31200 415 008</t>
  </si>
  <si>
    <t>31200 449 405</t>
  </si>
  <si>
    <t>Démarreur  noir et gris</t>
  </si>
  <si>
    <t>noir/gris</t>
  </si>
  <si>
    <t xml:space="preserve"> ABCDEGT</t>
  </si>
  <si>
    <t>31201  MA6 000</t>
  </si>
  <si>
    <t>31201  KG7 000</t>
  </si>
  <si>
    <t xml:space="preserve">Charbons de démarreur 650 T  </t>
  </si>
  <si>
    <t>idem 179</t>
  </si>
  <si>
    <t>D16   3</t>
  </si>
  <si>
    <t>31201 179 711</t>
  </si>
  <si>
    <t>idem KG7</t>
  </si>
  <si>
    <t>31201 292 158</t>
  </si>
  <si>
    <t>Charbons de démarreur (le jeu)</t>
  </si>
  <si>
    <t>14 x 6 x H13</t>
  </si>
  <si>
    <t>31205  ME7 000</t>
  </si>
  <si>
    <t>31205  MB 000</t>
  </si>
  <si>
    <t>Vis  5 x 115 démarreur       2</t>
  </si>
  <si>
    <t>D16   7</t>
  </si>
  <si>
    <t>31205 449 008</t>
  </si>
  <si>
    <t>31205 413 780</t>
  </si>
  <si>
    <t>galvanisée</t>
  </si>
  <si>
    <t>31206  MA6 000</t>
  </si>
  <si>
    <t>31206  MM5 008</t>
  </si>
  <si>
    <t xml:space="preserve">Charbons démar. plateau 650 T </t>
  </si>
  <si>
    <t>D16   8</t>
  </si>
  <si>
    <t>31206 415 000</t>
  </si>
  <si>
    <t>31206 402 008</t>
  </si>
  <si>
    <t>Joint tor. démarreur sf 650T 2</t>
  </si>
  <si>
    <t>60   x 1.4</t>
  </si>
  <si>
    <t>31207 179 711</t>
  </si>
  <si>
    <t>Joint tor. démarreur    650 T 2</t>
  </si>
  <si>
    <t>63 x 2 x 2 carré</t>
  </si>
  <si>
    <t>31700 124 008</t>
  </si>
  <si>
    <t>31700 124 003</t>
  </si>
  <si>
    <t>Cellule redresseuse embrayage</t>
  </si>
  <si>
    <t>J7</t>
  </si>
  <si>
    <t>32111  MC7 000</t>
  </si>
  <si>
    <t>Agraphe fil press-oil carter AV. (Turbo)</t>
  </si>
  <si>
    <t>trou M 6 L</t>
  </si>
  <si>
    <t>D11</t>
  </si>
  <si>
    <t>32111 323 000</t>
  </si>
  <si>
    <t>Agraphe fil press-oil carter AV.</t>
  </si>
  <si>
    <t>trou M 6</t>
  </si>
  <si>
    <t>G2  G4</t>
  </si>
  <si>
    <t>32111  MC7 611</t>
  </si>
  <si>
    <t>32111 371 000</t>
  </si>
  <si>
    <t>Agraphe fil press-oil culasse1</t>
  </si>
  <si>
    <t>32111 415 000</t>
  </si>
  <si>
    <t xml:space="preserve">Clignotant fil de masse AR </t>
  </si>
  <si>
    <t>L 300 mm</t>
  </si>
  <si>
    <t>H8  1</t>
  </si>
  <si>
    <t>32111 449 000</t>
  </si>
  <si>
    <t xml:space="preserve">Clignotant fil de masse AR. coté gauche </t>
  </si>
  <si>
    <t>L 310 mm</t>
  </si>
  <si>
    <t xml:space="preserve">    C</t>
  </si>
  <si>
    <t>H10  1</t>
  </si>
  <si>
    <t>32116 415 000</t>
  </si>
  <si>
    <t>Thermostat fil vert de *</t>
  </si>
  <si>
    <t>32161 402 000</t>
  </si>
  <si>
    <t>Collier de fixation sur cadre</t>
  </si>
  <si>
    <t>225 . 275</t>
  </si>
  <si>
    <t>95014 61100</t>
  </si>
  <si>
    <t>32161 404 000</t>
  </si>
  <si>
    <t xml:space="preserve"> 90 . 125</t>
  </si>
  <si>
    <t>Collier de fixation sur guidon</t>
  </si>
  <si>
    <t>32161 438 000</t>
  </si>
  <si>
    <t>180 mm plastique</t>
  </si>
  <si>
    <t>32166 415 000</t>
  </si>
  <si>
    <t>Phare agraphe faisceau intér.1</t>
  </si>
  <si>
    <t>32401  MA1 730</t>
  </si>
  <si>
    <t xml:space="preserve">Fil de batterie / relais de démarreur    </t>
  </si>
  <si>
    <t xml:space="preserve"> av. caoutchoucs</t>
  </si>
  <si>
    <t xml:space="preserve">       GTO</t>
  </si>
  <si>
    <t>H2   4</t>
  </si>
  <si>
    <t>G6   3</t>
  </si>
  <si>
    <t>32410  ME2 000</t>
  </si>
  <si>
    <t xml:space="preserve">Fil du relais au démarreur + 2 caout.  </t>
  </si>
  <si>
    <t>G6   4</t>
  </si>
  <si>
    <t>32410  MC5 000</t>
  </si>
  <si>
    <t>32410  ME5 000</t>
  </si>
  <si>
    <t>Fil du relais au démarreur + 2 caout.</t>
  </si>
  <si>
    <t>32410  ME7 000</t>
  </si>
  <si>
    <t>H2  5</t>
  </si>
  <si>
    <t>118 Frs en 10/98</t>
  </si>
  <si>
    <t xml:space="preserve">32410 415 000 </t>
  </si>
  <si>
    <t>32411 253 000</t>
  </si>
  <si>
    <t>32411 230 000</t>
  </si>
  <si>
    <t>Caoutchouc cosse démarreur   1</t>
  </si>
  <si>
    <t>32414  MA1 730</t>
  </si>
  <si>
    <t>Caoutchouc rouge cosse + batterie  1</t>
  </si>
  <si>
    <t>rouge</t>
  </si>
  <si>
    <t>32601  MC7 000</t>
  </si>
  <si>
    <t>Fil de masse</t>
  </si>
  <si>
    <t>H2  10</t>
  </si>
  <si>
    <t>32601  ME7 000</t>
  </si>
  <si>
    <t xml:space="preserve">            O</t>
  </si>
  <si>
    <t>I3   11</t>
  </si>
  <si>
    <t>voir si la pièce du 500 est idem que 650 T</t>
  </si>
  <si>
    <t>32812 415 000</t>
  </si>
  <si>
    <t>Agraphe gauche faisceau</t>
  </si>
  <si>
    <t>32812 449 770</t>
  </si>
  <si>
    <t>Agraphe droite cabl. compt.tour emb.</t>
  </si>
  <si>
    <t>32812 470 670</t>
  </si>
  <si>
    <t>Agraphe droite faisceau cable</t>
  </si>
  <si>
    <t>ANNULÉE</t>
  </si>
  <si>
    <t xml:space="preserve"> AB D</t>
  </si>
  <si>
    <t>Remplacez l'agraphe par la correspondante necessite le déplacement du faisceau principal à gauche.</t>
  </si>
  <si>
    <t>32983 011 000</t>
  </si>
  <si>
    <t>Clignot. passe fil AV  Cust. 2</t>
  </si>
  <si>
    <t xml:space="preserve">   CD</t>
  </si>
  <si>
    <t>33101 405 671</t>
  </si>
  <si>
    <t>Phare cerclage chromé de     1</t>
  </si>
  <si>
    <t>33101 415 013</t>
  </si>
  <si>
    <t>33103  MC5 003</t>
  </si>
  <si>
    <t>Phare vis de réglage         2</t>
  </si>
  <si>
    <t>M   x</t>
  </si>
  <si>
    <t>33103 346 670</t>
  </si>
  <si>
    <t>Phare vis de réglage (tête fraisée) 1</t>
  </si>
  <si>
    <t>M 4 x 35 f +</t>
  </si>
  <si>
    <t xml:space="preserve"> 45</t>
  </si>
  <si>
    <t xml:space="preserve">   CD G</t>
  </si>
  <si>
    <t>Q = 1 sur custom</t>
  </si>
  <si>
    <t>33103 415 003</t>
  </si>
  <si>
    <t>M 4 x 55  +</t>
  </si>
  <si>
    <t>33103 463 771</t>
  </si>
  <si>
    <t>Phare ressort réglage haut   1</t>
  </si>
  <si>
    <t xml:space="preserve">       x      x</t>
  </si>
  <si>
    <t>33107 300 003</t>
  </si>
  <si>
    <t>Phare ressort réglage de     1</t>
  </si>
  <si>
    <t>4.5 X 6 X 40</t>
  </si>
  <si>
    <t>...C.EGT</t>
  </si>
  <si>
    <t>33107 415 003</t>
  </si>
  <si>
    <t>Phare ressort réglage de       2</t>
  </si>
  <si>
    <t>4,5 x 6,5 x 50</t>
  </si>
  <si>
    <t>33117 001 023</t>
  </si>
  <si>
    <t>Phare écrou carré de 4 régl. 1</t>
  </si>
  <si>
    <t>M 4 x 7 x 2</t>
  </si>
  <si>
    <t>33117 415 003</t>
  </si>
  <si>
    <t>Ecrou  4 carré réglage phare 2</t>
  </si>
  <si>
    <t>M 4 plast.</t>
  </si>
  <si>
    <t>Phare écrou carré 4 réglage  2</t>
  </si>
  <si>
    <t>33119 371 003</t>
  </si>
  <si>
    <t>Phare rondelle 4/8 réglage   1</t>
  </si>
  <si>
    <t>4.8x8x0.8</t>
  </si>
  <si>
    <t>33123 415 003</t>
  </si>
  <si>
    <t>Ecrou  5 de phare plastique</t>
  </si>
  <si>
    <t>M 5 x 2</t>
  </si>
  <si>
    <t>Phare écrou carré 5 réglage  1</t>
  </si>
  <si>
    <t>M 5 x 2 plast.</t>
  </si>
  <si>
    <t>ABCD</t>
  </si>
  <si>
    <t>33128 292 670</t>
  </si>
  <si>
    <t xml:space="preserve">Phare écrou prisonnier de 5 </t>
  </si>
  <si>
    <t>M 5 x13 x20</t>
  </si>
  <si>
    <t>33318 567 003</t>
  </si>
  <si>
    <t>Clignot. rondelle de vis de cabochon</t>
  </si>
  <si>
    <t>I3    1</t>
  </si>
  <si>
    <t>33400 413 602</t>
  </si>
  <si>
    <t>33400 413 603</t>
  </si>
  <si>
    <t>Clignot. AVD.  routière</t>
  </si>
  <si>
    <t>33450 449 600</t>
  </si>
  <si>
    <t>33400 449 609</t>
  </si>
  <si>
    <t>Clignot. (douille) AVG</t>
  </si>
  <si>
    <t xml:space="preserve">      CaCb</t>
  </si>
  <si>
    <t>2C5  10</t>
  </si>
  <si>
    <t>33400 461 679</t>
  </si>
  <si>
    <t>Clignot.           routière bi-fils</t>
  </si>
  <si>
    <t>33402  431 782</t>
  </si>
  <si>
    <t>Clignot. cabochon AV  E</t>
  </si>
  <si>
    <t xml:space="preserve">        E</t>
  </si>
  <si>
    <t>I3    4</t>
  </si>
  <si>
    <t>33402 268 671</t>
  </si>
  <si>
    <t>33402 268 672</t>
  </si>
  <si>
    <t xml:space="preserve">Clignot. cabochon AV  routière  </t>
  </si>
  <si>
    <t xml:space="preserve">    B</t>
  </si>
  <si>
    <t>H8  4</t>
  </si>
  <si>
    <t>33602 371 601</t>
  </si>
  <si>
    <t>33402 377 671</t>
  </si>
  <si>
    <t xml:space="preserve">Clignot. cabochon AR  Custom   </t>
  </si>
  <si>
    <t xml:space="preserve">    Cb</t>
  </si>
  <si>
    <t>H10 10</t>
  </si>
  <si>
    <t>Clignot. cabochon AV  Custom</t>
  </si>
  <si>
    <t>...C ...</t>
  </si>
  <si>
    <t>H10 4</t>
  </si>
  <si>
    <t>33405 413 601</t>
  </si>
  <si>
    <t xml:space="preserve">Clignot. douille AVD  routière   </t>
  </si>
  <si>
    <t xml:space="preserve">      B</t>
  </si>
  <si>
    <t>H8  6</t>
  </si>
  <si>
    <t>33405 449 600</t>
  </si>
  <si>
    <t>Clignot. douille AVD  Custom</t>
  </si>
  <si>
    <t>2C5  7</t>
  </si>
  <si>
    <t>H10 5</t>
  </si>
  <si>
    <t>33405 377 671</t>
  </si>
  <si>
    <t>33405 461 670</t>
  </si>
  <si>
    <t>Clignot. douille AVD 21/5w routière</t>
  </si>
  <si>
    <t>2C10  7</t>
  </si>
  <si>
    <t>33405 463 771</t>
  </si>
  <si>
    <t>Clignot. douille AVD. GL 21/5w</t>
  </si>
  <si>
    <t>33406 377 671</t>
  </si>
  <si>
    <t>Clignot. joint de cabochon  Custom    4</t>
  </si>
  <si>
    <t xml:space="preserve">        Cb</t>
  </si>
  <si>
    <t>H10  6</t>
  </si>
  <si>
    <t>33406 268 671</t>
  </si>
  <si>
    <t>33443 268 671</t>
  </si>
  <si>
    <t>Clignot. joint de cabochon  routière    4</t>
  </si>
  <si>
    <t>H8  7</t>
  </si>
  <si>
    <t>33455 377 671</t>
  </si>
  <si>
    <t>Clignot. douille AVG 21/5w Custom</t>
  </si>
  <si>
    <t>2C5  11</t>
  </si>
  <si>
    <t>33455 413 601</t>
  </si>
  <si>
    <t>Clignot. douille AVG routière</t>
  </si>
  <si>
    <t>H8  10</t>
  </si>
  <si>
    <t>33455 463 771</t>
  </si>
  <si>
    <t>Clignot. douille AVG. GL 21/5w</t>
  </si>
  <si>
    <t xml:space="preserve">           G</t>
  </si>
  <si>
    <t>33470 415 000</t>
  </si>
  <si>
    <t>Clignot. couvercle AV D      1</t>
  </si>
  <si>
    <t>33475 415 000</t>
  </si>
  <si>
    <t>Clignot. couvercle AV G      1</t>
  </si>
  <si>
    <t>33650 415 600</t>
  </si>
  <si>
    <t>33600 415 609</t>
  </si>
  <si>
    <t>Clignot. ARG. routière</t>
  </si>
  <si>
    <t>33602 323 631</t>
  </si>
  <si>
    <t>33602 323 632</t>
  </si>
  <si>
    <t xml:space="preserve">Clignot. cabochon  AR  routière   </t>
  </si>
  <si>
    <t>H8  12</t>
  </si>
  <si>
    <t>33605 415 000</t>
  </si>
  <si>
    <t>Clignot. douille ARD 21/5w routière</t>
  </si>
  <si>
    <t>2C12  14</t>
  </si>
  <si>
    <t>33605 415 600</t>
  </si>
  <si>
    <t>Clignot. douille ARD routière</t>
  </si>
  <si>
    <t>H8   13</t>
  </si>
  <si>
    <t>33606 371 000</t>
  </si>
  <si>
    <t>Clignot. caoutchouc AR routière 2x2</t>
  </si>
  <si>
    <t>H8 14</t>
  </si>
  <si>
    <t>33606 415 000</t>
  </si>
  <si>
    <t>33606 449 000</t>
  </si>
  <si>
    <t>Clignot. caoutchouc AR Custom 2x2</t>
  </si>
  <si>
    <t>H10  11</t>
  </si>
  <si>
    <t>33610  MA1 770</t>
  </si>
  <si>
    <t>Clignot.  support droit de * et sacoche</t>
  </si>
  <si>
    <t xml:space="preserve"> - - - - - - G - -</t>
  </si>
  <si>
    <t>H10  17</t>
  </si>
  <si>
    <t>33610 374 671</t>
  </si>
  <si>
    <t>Clignot. douille ARD</t>
  </si>
  <si>
    <t>2C7  14</t>
  </si>
  <si>
    <t>33621 413 000</t>
  </si>
  <si>
    <t xml:space="preserve">Clignotant fil de masse coté droit </t>
  </si>
  <si>
    <t>L 480 mm</t>
  </si>
  <si>
    <t>H10 12</t>
  </si>
  <si>
    <t>33625 415 000</t>
  </si>
  <si>
    <t>33625 449 000</t>
  </si>
  <si>
    <t xml:space="preserve">Clignot. couvercle de cosse de masse </t>
  </si>
  <si>
    <t>L 26 Ø 22</t>
  </si>
  <si>
    <t>H8  15</t>
  </si>
  <si>
    <t xml:space="preserve">H10  13
</t>
  </si>
  <si>
    <t>ESSAYER 33625 413 000   15F40 POUR LA ROUTI7RE</t>
  </si>
  <si>
    <t>33655 375 671</t>
  </si>
  <si>
    <t>Clignot. douille ARG Custom</t>
  </si>
  <si>
    <t xml:space="preserve">   Cb</t>
  </si>
  <si>
    <t>2C8  17</t>
  </si>
  <si>
    <t>H10 15</t>
  </si>
  <si>
    <t>33655 415 600</t>
  </si>
  <si>
    <t>Clignot. douille ARG routière</t>
  </si>
  <si>
    <t>H8  17</t>
  </si>
  <si>
    <t>33660  MA1 770</t>
  </si>
  <si>
    <t>Clignot.  support gauche de * et sacoche</t>
  </si>
  <si>
    <t>H11 - 22</t>
  </si>
  <si>
    <t>33660 449 600</t>
  </si>
  <si>
    <t xml:space="preserve">Clignot. douille   G    ARD ? </t>
  </si>
  <si>
    <t>H10 16</t>
  </si>
  <si>
    <t>33661  MA1 770</t>
  </si>
  <si>
    <t>Support sacoches - barre de support</t>
  </si>
  <si>
    <t>H11  23</t>
  </si>
  <si>
    <t>33705 147 671</t>
  </si>
  <si>
    <t xml:space="preserve">Douille AR  Stop / Veilleuse </t>
  </si>
  <si>
    <t>33708 371 601</t>
  </si>
  <si>
    <t>Douille AR. stop / veilleuse</t>
  </si>
  <si>
    <t>33741 449 000</t>
  </si>
  <si>
    <t>Catadioptre    orange</t>
  </si>
  <si>
    <t>rectangulaire</t>
  </si>
  <si>
    <t>33743 375 000</t>
  </si>
  <si>
    <t xml:space="preserve">Catadioptre    </t>
  </si>
  <si>
    <t>35100  MC7 601</t>
  </si>
  <si>
    <t>Contacteur principal complet</t>
  </si>
  <si>
    <t>G12</t>
  </si>
  <si>
    <t>35101  MC5 000</t>
  </si>
  <si>
    <t>Contacteur principal base complémentaire</t>
  </si>
  <si>
    <t>F9 - 4</t>
  </si>
  <si>
    <t>35101  MC7 611</t>
  </si>
  <si>
    <t>Contacteur principal base comp</t>
  </si>
  <si>
    <t>G2</t>
  </si>
  <si>
    <t>35101  ME2 000</t>
  </si>
  <si>
    <t>..6</t>
  </si>
  <si>
    <t>35101 415 007</t>
  </si>
  <si>
    <t>35101 431 037</t>
  </si>
  <si>
    <t>35121  MA6 811</t>
  </si>
  <si>
    <t>Clé de contact honda</t>
  </si>
  <si>
    <t>rainu. bas</t>
  </si>
  <si>
    <t>35122  MC7 811</t>
  </si>
  <si>
    <t>35122 MG9 810</t>
  </si>
  <si>
    <t>Clé de contact noire   GL 1500</t>
  </si>
  <si>
    <t>rainu. hau</t>
  </si>
  <si>
    <t>35200  ME7 000</t>
  </si>
  <si>
    <t>Commodo gauche 650 Turbo</t>
  </si>
  <si>
    <t xml:space="preserve">                  O</t>
  </si>
  <si>
    <t>35330 413 003</t>
  </si>
  <si>
    <t>Embrayage contacteur démarrage</t>
  </si>
  <si>
    <t>35340  MA5 671</t>
  </si>
  <si>
    <t>Frein contacteur stop AV.    650 E</t>
  </si>
  <si>
    <t>35340  MM5 600</t>
  </si>
  <si>
    <t>Frein contacteur stop AV    sauf 650 E</t>
  </si>
  <si>
    <t>plat</t>
  </si>
  <si>
    <t>..BCDEGTO</t>
  </si>
  <si>
    <t>G11</t>
  </si>
  <si>
    <t>35340 413 013</t>
  </si>
  <si>
    <t>Frein contacteur stop AV  Z</t>
  </si>
  <si>
    <t>carré</t>
  </si>
  <si>
    <t>Z........</t>
  </si>
  <si>
    <t>35340 422 013</t>
  </si>
  <si>
    <t>Frein contacteur stop AV rond</t>
  </si>
  <si>
    <t>rond</t>
  </si>
  <si>
    <t xml:space="preserve"> 5.</t>
  </si>
  <si>
    <t>.A.Ca.....</t>
  </si>
  <si>
    <t>35350 415 405</t>
  </si>
  <si>
    <t>Frein contacteur stop AR</t>
  </si>
  <si>
    <t>I 10</t>
  </si>
  <si>
    <t>35357  MA1 000</t>
  </si>
  <si>
    <t>35357  MJ1 000</t>
  </si>
  <si>
    <t>Frein ressort de contacteur stop AR     1</t>
  </si>
  <si>
    <t>115 mm</t>
  </si>
  <si>
    <t xml:space="preserve">      GT</t>
  </si>
  <si>
    <t>35357 426 610</t>
  </si>
  <si>
    <t>35357 415 000</t>
  </si>
  <si>
    <t>Frein ressort de contacteur stop AR    1</t>
  </si>
  <si>
    <t>105 mm</t>
  </si>
  <si>
    <t>Frein ressort de contacteur stop AR      1</t>
  </si>
  <si>
    <t>35500  MJ4 024</t>
  </si>
  <si>
    <t>Manocontact d'huile</t>
  </si>
  <si>
    <t>35600 413 023</t>
  </si>
  <si>
    <t>Contacteur de point mort</t>
  </si>
  <si>
    <t>M10x125xL15</t>
  </si>
  <si>
    <t>pièce commune à toutes les CX</t>
  </si>
  <si>
    <t>35850 415 007</t>
  </si>
  <si>
    <t>35850  HA8 771</t>
  </si>
  <si>
    <t>Relais de démarreur  ABC</t>
  </si>
  <si>
    <t>ZABCD..</t>
  </si>
  <si>
    <t>K9 - 7</t>
  </si>
  <si>
    <t>M4 - 8</t>
  </si>
  <si>
    <t>M7 - 7</t>
  </si>
  <si>
    <t>G9 - 7</t>
  </si>
  <si>
    <t>35850 425 017</t>
  </si>
  <si>
    <t>35850  MB0 007</t>
  </si>
  <si>
    <t>Relais de démarreur  GL et  Turbos</t>
  </si>
  <si>
    <t xml:space="preserve">      G   TO</t>
  </si>
  <si>
    <t>H4  10</t>
  </si>
  <si>
    <t>G6  10</t>
  </si>
  <si>
    <t>H2  11</t>
  </si>
  <si>
    <t>I3   12</t>
  </si>
  <si>
    <t>35856  MB0 007</t>
  </si>
  <si>
    <t>Caoutchouc support relais de démarreur</t>
  </si>
  <si>
    <t xml:space="preserve">       O</t>
  </si>
  <si>
    <t>I3  14</t>
  </si>
  <si>
    <t>G6  12</t>
  </si>
  <si>
    <t>35856 425 000</t>
  </si>
  <si>
    <t xml:space="preserve">           T</t>
  </si>
  <si>
    <t>H2  14</t>
  </si>
  <si>
    <t>36052 657 300</t>
  </si>
  <si>
    <t>Carénage entretoise/pare-bri.6</t>
  </si>
  <si>
    <t>36142  MC7 003</t>
  </si>
  <si>
    <t>Allum. générateur d'impulsion Turbo ( pompe )</t>
  </si>
  <si>
    <t>C15  10</t>
  </si>
  <si>
    <t>D15   11</t>
  </si>
  <si>
    <t>corps de pompe à eau</t>
  </si>
  <si>
    <t>36152  MC7 000</t>
  </si>
  <si>
    <t>36152  MC7 003</t>
  </si>
  <si>
    <t>Transmetteur de temp. d'air</t>
  </si>
  <si>
    <t>H7   28</t>
  </si>
  <si>
    <t>I 8</t>
  </si>
  <si>
    <t>37109  MA1 740</t>
  </si>
  <si>
    <t>Casquette de compteur</t>
  </si>
  <si>
    <t>37213  GA6 000</t>
  </si>
  <si>
    <t>Entretoise fixat. selle AV GL</t>
  </si>
  <si>
    <t>37235 323 000</t>
  </si>
  <si>
    <t>Caoutchouc compteur  Custom  2</t>
  </si>
  <si>
    <t>37236 426 000</t>
  </si>
  <si>
    <t>Caoutchouc compteur GL       2</t>
  </si>
  <si>
    <t>37260  MA1 730</t>
  </si>
  <si>
    <t>Cable compte-tours (ens.)</t>
  </si>
  <si>
    <t xml:space="preserve"> 605 mm</t>
  </si>
  <si>
    <t>.........</t>
  </si>
  <si>
    <t>37260 449 840</t>
  </si>
  <si>
    <t xml:space="preserve"> 630 mm +</t>
  </si>
  <si>
    <t>37261  MA1 000</t>
  </si>
  <si>
    <t>Cable compte-tours (int.)</t>
  </si>
  <si>
    <t xml:space="preserve"> 615 mm</t>
  </si>
  <si>
    <t>37261 471 000</t>
  </si>
  <si>
    <t xml:space="preserve"> 650 mm</t>
  </si>
  <si>
    <t>37440</t>
  </si>
  <si>
    <t>Thermocontact  F.A.E.</t>
  </si>
  <si>
    <t>81°C  88°C</t>
  </si>
  <si>
    <t>....EG...</t>
  </si>
  <si>
    <t>C2 - 16</t>
  </si>
  <si>
    <t>C3 - 14</t>
  </si>
  <si>
    <t>Quinton Hazell XEFS7 (85°-80°) M16-1,5 (Nissan Bluebird-Silvia)</t>
  </si>
  <si>
    <t>B1 - 16</t>
  </si>
  <si>
    <t>37450</t>
  </si>
  <si>
    <t>-56</t>
  </si>
  <si>
    <t>.........TO</t>
  </si>
  <si>
    <t>F2 - 13</t>
  </si>
  <si>
    <t>G1 - 13</t>
  </si>
  <si>
    <t>Thermocontact  F.A.E.  Turbo</t>
  </si>
  <si>
    <t>37760  MC7 003</t>
  </si>
  <si>
    <t>Thermocontact Honda</t>
  </si>
  <si>
    <t>97°C 102°C</t>
  </si>
  <si>
    <t>37760 PB2 003</t>
  </si>
  <si>
    <t>voir référence FAE 37440 pour 650 E et GL et 37450 pour les turbos</t>
  </si>
  <si>
    <t>37800  MC5 008</t>
  </si>
  <si>
    <t>Jauge à essence ( dans le réservoir )  E</t>
  </si>
  <si>
    <t xml:space="preserve"> - - - - - E - - -</t>
  </si>
  <si>
    <t>G13  14</t>
  </si>
  <si>
    <t>H12  13</t>
  </si>
  <si>
    <t>37800  MC7 008</t>
  </si>
  <si>
    <t>Jauge à essence ( dans le réservoir ) TO</t>
  </si>
  <si>
    <t>G15  11</t>
  </si>
  <si>
    <t>G15  13</t>
  </si>
  <si>
    <t>40207  MA1 000</t>
  </si>
  <si>
    <t>Soufflet de cardan    E et GL</t>
  </si>
  <si>
    <t>40207  MC7 000</t>
  </si>
  <si>
    <t>Soufflet de cardan  Turbo</t>
  </si>
  <si>
    <t>I  14</t>
  </si>
  <si>
    <t>40207 415 000</t>
  </si>
  <si>
    <t>Soufflet de cardan    A</t>
  </si>
  <si>
    <t>40220  ME8 000</t>
  </si>
  <si>
    <t>Circlips de cardan E et GL</t>
  </si>
  <si>
    <t xml:space="preserve"> --6</t>
  </si>
  <si>
    <t>H13  6</t>
  </si>
  <si>
    <t>I  15  5</t>
  </si>
  <si>
    <t>41231 430 000</t>
  </si>
  <si>
    <t>Ecrou de roulement de roue AR.       1</t>
  </si>
  <si>
    <t>H 10</t>
  </si>
  <si>
    <t>41306 MB0 700</t>
  </si>
  <si>
    <t xml:space="preserve">Capuchon de pont AR.         </t>
  </si>
  <si>
    <t>H 11</t>
  </si>
  <si>
    <t>414 A3  MC7 000</t>
  </si>
  <si>
    <t>41310  MC7 305</t>
  </si>
  <si>
    <t>Pont AR engrenage de *</t>
  </si>
  <si>
    <t>le couple conique</t>
  </si>
  <si>
    <t>G11   9</t>
  </si>
  <si>
    <t>41310  ME7 305</t>
  </si>
  <si>
    <t>41310  MG0 000</t>
  </si>
  <si>
    <t xml:space="preserve"> - - - - - EG - O</t>
  </si>
  <si>
    <t>G9   5</t>
  </si>
  <si>
    <t>H 11   5</t>
  </si>
  <si>
    <t>F14  5</t>
  </si>
  <si>
    <t>41324  MG0 000</t>
  </si>
  <si>
    <t>Pont AR couronne anti poussière</t>
  </si>
  <si>
    <t xml:space="preserve">             EG  O</t>
  </si>
  <si>
    <t>41351 371 000</t>
  </si>
  <si>
    <t>Pont AR bague filetée de roulement 6914</t>
  </si>
  <si>
    <t>414 A3  MA1 000</t>
  </si>
  <si>
    <t>F12   11</t>
  </si>
  <si>
    <t>H3  11</t>
  </si>
  <si>
    <t>41436  MB0 700</t>
  </si>
  <si>
    <t>Pont AR butée de réglage d'engrenage</t>
  </si>
  <si>
    <t>41437  MB0 300</t>
  </si>
  <si>
    <t>41437  MB0 310</t>
  </si>
  <si>
    <t>Pont AR rondelle A de réglage de butée</t>
  </si>
  <si>
    <t>41438  MB0 300</t>
  </si>
  <si>
    <t>41438  MB0 310</t>
  </si>
  <si>
    <t>Pont AR rondelle B de réglage de butée</t>
  </si>
  <si>
    <t>41450 415 000</t>
  </si>
  <si>
    <t>Rondelle pont AR dev. 30203 C (1/21)</t>
  </si>
  <si>
    <t>1.10   (+0.04)</t>
  </si>
  <si>
    <t xml:space="preserve">       E</t>
  </si>
  <si>
    <t>H1 12</t>
  </si>
  <si>
    <t>Il y a à disposition :</t>
  </si>
  <si>
    <t>41470 415 000</t>
  </si>
  <si>
    <t>Rondelle pont AR dev. 30203 C (21/21)</t>
  </si>
  <si>
    <t>1.90</t>
  </si>
  <si>
    <t>H2 12</t>
  </si>
  <si>
    <t xml:space="preserve">Il y a à disposition : </t>
  </si>
  <si>
    <t>41510 415 000</t>
  </si>
  <si>
    <t>Rondelle pont AR dev. 6006 (1/13)</t>
  </si>
  <si>
    <t>1.80    (+0.04)</t>
  </si>
  <si>
    <t>H3 12</t>
  </si>
  <si>
    <t>Il y a à disposition : 510 / 512 / 513 / 515 / 517 / 518 / 519 / 520 / 521 / 523 .</t>
  </si>
  <si>
    <t>41523 415 000</t>
  </si>
  <si>
    <t>Rondelle pont AR dev. 6006 (13/13)</t>
  </si>
  <si>
    <t>2.32</t>
  </si>
  <si>
    <t>H4 12</t>
  </si>
  <si>
    <t>42301  MC5 000</t>
  </si>
  <si>
    <t>42301  KR3 601</t>
  </si>
  <si>
    <t>Roue AR  axe de * non repris s/micof</t>
  </si>
  <si>
    <t>référence non reprise sur les microfiches  voir axe de roue Avant ?</t>
  </si>
  <si>
    <t>42301  MC7 000</t>
  </si>
  <si>
    <t>Roue AR  axe de *</t>
  </si>
  <si>
    <t>H1  2</t>
  </si>
  <si>
    <t>42301  ME7 000</t>
  </si>
  <si>
    <t xml:space="preserve">              O</t>
  </si>
  <si>
    <t>42301  MG0 000</t>
  </si>
  <si>
    <t>G7  2</t>
  </si>
  <si>
    <t>42311  MC7 000</t>
  </si>
  <si>
    <t>Roue AR  entretoise d'axe de *    1</t>
  </si>
  <si>
    <t>H1   3</t>
  </si>
  <si>
    <t>H1    3</t>
  </si>
  <si>
    <t>montage avec une rondelle 90581 371 000  /  90401 KY4 901  diamètre de 17</t>
  </si>
  <si>
    <t>42311  ME7 000</t>
  </si>
  <si>
    <t xml:space="preserve">      E     O</t>
  </si>
  <si>
    <t>G7  3</t>
  </si>
  <si>
    <t>vérifier le montage de la 650 turbo ( manque la rondelle sur la microfiche ? )</t>
  </si>
  <si>
    <t>42610 415 000</t>
  </si>
  <si>
    <t>Crabot d'entrainement roue AR.</t>
  </si>
  <si>
    <t>42615  MB0 700</t>
  </si>
  <si>
    <t>Crabot d'entrainement roue AR</t>
  </si>
  <si>
    <t>F9 - 1</t>
  </si>
  <si>
    <t>43100  MC7 006</t>
  </si>
  <si>
    <t>43100  MC7 016</t>
  </si>
  <si>
    <t>Frein étrier AR complet</t>
  </si>
  <si>
    <t>43107  MA7 006</t>
  </si>
  <si>
    <t>Frein piston AV    650 T     4</t>
  </si>
  <si>
    <t xml:space="preserve">Ø 32  L </t>
  </si>
  <si>
    <t>H 4</t>
  </si>
  <si>
    <t>43110  MC7 006</t>
  </si>
  <si>
    <t>Frein support d'étrier arrière       1</t>
  </si>
  <si>
    <t>43112 445 631</t>
  </si>
  <si>
    <t>Frein plaque de frot./plaquette  AR</t>
  </si>
  <si>
    <t>fente 11 mm</t>
  </si>
  <si>
    <t>- 56</t>
  </si>
  <si>
    <t>- - - - - EGTO</t>
  </si>
  <si>
    <t>G5</t>
  </si>
  <si>
    <t>H9 - 5</t>
  </si>
  <si>
    <t>G13</t>
  </si>
  <si>
    <t>650T  H9 - 5      NB :  les ref 4A ne figurent pas sur les microfiches Honda.</t>
  </si>
  <si>
    <t>43121  MC7 000</t>
  </si>
  <si>
    <t>43121  MC5 000</t>
  </si>
  <si>
    <t xml:space="preserve">Frein disque AR         </t>
  </si>
  <si>
    <t xml:space="preserve"> - - - - - E - TO</t>
  </si>
  <si>
    <t>G7 10</t>
  </si>
  <si>
    <t>G10 8</t>
  </si>
  <si>
    <t>H1 10</t>
  </si>
  <si>
    <t>43134 300 000</t>
  </si>
  <si>
    <t>Frein AR. rondelle porte graissse</t>
  </si>
  <si>
    <t>43140  MB9 000</t>
  </si>
  <si>
    <t>Frein bavette d'étrier arrière</t>
  </si>
  <si>
    <t xml:space="preserve"> - - - - - E - </t>
  </si>
  <si>
    <t>G 13   5</t>
  </si>
  <si>
    <t>43209 371 006</t>
  </si>
  <si>
    <t xml:space="preserve">Frein joint de piston ABC    </t>
  </si>
  <si>
    <t>Ø 38 int. carré 4mm</t>
  </si>
  <si>
    <t>43209 431 671</t>
  </si>
  <si>
    <t xml:space="preserve">Frein joint de piston    Da  </t>
  </si>
  <si>
    <t>Ø     int. carré   mm</t>
  </si>
  <si>
    <t>....D</t>
  </si>
  <si>
    <t>43352 568 003</t>
  </si>
  <si>
    <t>Frein vis de purge étrier    1</t>
  </si>
  <si>
    <t>H 4  H9</t>
  </si>
  <si>
    <t>43353 461 771</t>
  </si>
  <si>
    <t>Frein bouchon de vis de purge</t>
  </si>
  <si>
    <t>caoutchouc</t>
  </si>
  <si>
    <t>H4  H9</t>
  </si>
  <si>
    <t>43353 548 003</t>
  </si>
  <si>
    <t>43353 548 003 (sans collier )</t>
  </si>
  <si>
    <t>Frein bouchon de vis de purge ( sans collier )</t>
  </si>
  <si>
    <t>43459 434 000</t>
  </si>
  <si>
    <t>Frein AR. écrou à oreilles/réglage</t>
  </si>
  <si>
    <t>M 6</t>
  </si>
  <si>
    <t>45513 341 671</t>
  </si>
  <si>
    <t>43513 469 611</t>
  </si>
  <si>
    <t xml:space="preserve">Frein couver. réserv. lock.  </t>
  </si>
  <si>
    <t>43520 461 771</t>
  </si>
  <si>
    <t>Frein kit maître cylindre AR.</t>
  </si>
  <si>
    <t>Ø 14</t>
  </si>
  <si>
    <t>.....E.TO</t>
  </si>
  <si>
    <t>G6 - 9</t>
  </si>
  <si>
    <t>G8 - 9</t>
  </si>
  <si>
    <t>H 8 - 9</t>
  </si>
  <si>
    <t>G15 - 9</t>
  </si>
  <si>
    <t>44643 300 000</t>
  </si>
  <si>
    <t>Ecrou de roulement de roue AV. droit</t>
  </si>
  <si>
    <t>- 5 -</t>
  </si>
  <si>
    <t>44680 410 000</t>
  </si>
  <si>
    <t>Entraineur de compteur    tôle d'*</t>
  </si>
  <si>
    <t>44800  MBO 003</t>
  </si>
  <si>
    <t>44800  MBO 013</t>
  </si>
  <si>
    <t>Entraineur de compteur</t>
  </si>
  <si>
    <t>=</t>
  </si>
  <si>
    <t xml:space="preserve">   C  G</t>
  </si>
  <si>
    <t>F5 - 9</t>
  </si>
  <si>
    <t>E11- 9</t>
  </si>
  <si>
    <t>44800  MC7 003</t>
  </si>
  <si>
    <t>44800  MC7 013</t>
  </si>
  <si>
    <t>vis sur le coté</t>
  </si>
  <si>
    <t>G3 - 9</t>
  </si>
  <si>
    <t>H6 - 9</t>
  </si>
  <si>
    <t>G11 - 9</t>
  </si>
  <si>
    <t>44800 425 013</t>
  </si>
  <si>
    <t>ZAB   G</t>
  </si>
  <si>
    <t>44800 449 003</t>
  </si>
  <si>
    <t>44830 415 610</t>
  </si>
  <si>
    <t>44830  KB4 700</t>
  </si>
  <si>
    <t>Cable compteur (ens.) ZAB.</t>
  </si>
  <si>
    <t xml:space="preserve"> 955 mm +</t>
  </si>
  <si>
    <t>H7 - 20</t>
  </si>
  <si>
    <t>44830 449 840</t>
  </si>
  <si>
    <t>44830  MA5 670</t>
  </si>
  <si>
    <t>Cable compteur (ens.) ..C.</t>
  </si>
  <si>
    <t>1020 mm +</t>
  </si>
  <si>
    <t>44830  MB9 780</t>
  </si>
  <si>
    <t>Cable compteur (ens.)  650 G</t>
  </si>
  <si>
    <t xml:space="preserve"> 980 mm =</t>
  </si>
  <si>
    <t>44830  MC7 000</t>
  </si>
  <si>
    <t>Cable compteur (ens.) Turbos</t>
  </si>
  <si>
    <t>1070 mm =</t>
  </si>
  <si>
    <t>G 7</t>
  </si>
  <si>
    <t>44830  MT3 000</t>
  </si>
  <si>
    <t>Cable compteur (ens.) E</t>
  </si>
  <si>
    <t xml:space="preserve"> 930 mm =</t>
  </si>
  <si>
    <t>44830 MA1 730</t>
  </si>
  <si>
    <t>44830 426 830</t>
  </si>
  <si>
    <t>Cable compteur (ens.)  500 G</t>
  </si>
  <si>
    <t xml:space="preserve"> 980  mm +</t>
  </si>
  <si>
    <t>E8 - 21</t>
  </si>
  <si>
    <t>44831  GAH 710</t>
  </si>
  <si>
    <t>Cable compteur (int.) E</t>
  </si>
  <si>
    <t xml:space="preserve">     mm</t>
  </si>
  <si>
    <t>44831  GE0 710</t>
  </si>
  <si>
    <t>Cable compteur (int.)      G</t>
  </si>
  <si>
    <t xml:space="preserve"> 995 mm</t>
  </si>
  <si>
    <t>44831  KJ9 000</t>
  </si>
  <si>
    <t>Cable compteur (int.) ..C.</t>
  </si>
  <si>
    <t>1030 mm</t>
  </si>
  <si>
    <t>44831  MJ8 300</t>
  </si>
  <si>
    <t>Cable compteur (int.) Turbos</t>
  </si>
  <si>
    <t xml:space="preserve">          mm</t>
  </si>
  <si>
    <t>G7</t>
  </si>
  <si>
    <t>44831 415 610</t>
  </si>
  <si>
    <t>Cable compteur (int.) AB.D</t>
  </si>
  <si>
    <t>970 mm</t>
  </si>
  <si>
    <t>ZAB D</t>
  </si>
  <si>
    <t>44832  MC7 000</t>
  </si>
  <si>
    <t>Cable compteur anneau gardebou</t>
  </si>
  <si>
    <t>acier</t>
  </si>
  <si>
    <t>G 15</t>
  </si>
  <si>
    <t>45100  MA1 771</t>
  </si>
  <si>
    <t>Frein étrier AVG  500 GL</t>
  </si>
  <si>
    <t xml:space="preserve"> - - - - -   E</t>
  </si>
  <si>
    <t>F 6   5</t>
  </si>
  <si>
    <t>45100  MB7 611</t>
  </si>
  <si>
    <t>45100  MB7 612</t>
  </si>
  <si>
    <t>Frein étrier AVG      E</t>
  </si>
  <si>
    <t xml:space="preserve"> - - - - - E</t>
  </si>
  <si>
    <t>G 1   4</t>
  </si>
  <si>
    <t>G 9   4</t>
  </si>
  <si>
    <t>45100  MC7 006 /7</t>
  </si>
  <si>
    <t>45100  MC7 016</t>
  </si>
  <si>
    <t>Frein étrier</t>
  </si>
  <si>
    <t>45100  ME2 006 / 7</t>
  </si>
  <si>
    <t>Frein étrier AVG complet</t>
  </si>
  <si>
    <t>F4  4</t>
  </si>
  <si>
    <t>45100  ME7 004</t>
  </si>
  <si>
    <t>45100  ME7 007</t>
  </si>
  <si>
    <t>45100 415 611 / 2</t>
  </si>
  <si>
    <t>45100 415 613</t>
  </si>
  <si>
    <t>45200 415 611 / 2</t>
  </si>
  <si>
    <t>45100 415 614</t>
  </si>
  <si>
    <t>Frein étrier AVD complet</t>
  </si>
  <si>
    <t>45101  MA3 006</t>
  </si>
  <si>
    <t>Frein corps gauche</t>
  </si>
  <si>
    <t>45107  MA3 006</t>
  </si>
  <si>
    <t>Frein piston 2AR 650T/ 4AV-EGT</t>
  </si>
  <si>
    <t xml:space="preserve">Ø 30  L  </t>
  </si>
  <si>
    <t>45107 410 006</t>
  </si>
  <si>
    <t>Frein piston   ZABC.  1 + 1</t>
  </si>
  <si>
    <t>Ø 38 mauvaise pièce</t>
  </si>
  <si>
    <t>mauvaise pièce,  bonne référence 45107 415 006</t>
  </si>
  <si>
    <t>45107 415 006</t>
  </si>
  <si>
    <t>Ø 38   L 35</t>
  </si>
  <si>
    <t>http://www.ams-moto-pieces.com/piston-d-etrier-dia3815-mm-bcp-102-359215-c2x3553752</t>
  </si>
  <si>
    <t>45108  MA3 006</t>
  </si>
  <si>
    <t>Frein ressort de plaquette AV</t>
  </si>
  <si>
    <t xml:space="preserve">            G</t>
  </si>
  <si>
    <t>F6  8</t>
  </si>
  <si>
    <t>F4   8</t>
  </si>
  <si>
    <t>45109  MA7 006</t>
  </si>
  <si>
    <t>Frein cache poussière AV.  650 T</t>
  </si>
  <si>
    <t>Ø 32</t>
  </si>
  <si>
    <t>45109 166 006</t>
  </si>
  <si>
    <t>45109 166 006 *</t>
  </si>
  <si>
    <t xml:space="preserve">Frein cache pous. CF/ ....EG </t>
  </si>
  <si>
    <t xml:space="preserve"> - - - - - EGT -</t>
  </si>
  <si>
    <t>la référence équivalente regroupe le joint ET le cache poussière d'UN piston, et moins couteuse.</t>
  </si>
  <si>
    <t>45109 371 006</t>
  </si>
  <si>
    <t xml:space="preserve">Frein cache pous. CF/ ZABCD  </t>
  </si>
  <si>
    <t>Soufflet</t>
  </si>
  <si>
    <t>45111  MA3 006</t>
  </si>
  <si>
    <t>Frein entretoise d'étrier de *  ("manchon")</t>
  </si>
  <si>
    <t>Ø8.5 - 14  L 36</t>
  </si>
  <si>
    <t>G1  11</t>
  </si>
  <si>
    <t>G4-11</t>
  </si>
  <si>
    <t>H9 - 12</t>
  </si>
  <si>
    <t>45112 410 006</t>
  </si>
  <si>
    <t>Frein plaque de frot./plaquette  AV</t>
  </si>
  <si>
    <t>fente  9 mm</t>
  </si>
  <si>
    <t>I10 - 13</t>
  </si>
  <si>
    <t>J10 - 13*</t>
  </si>
  <si>
    <t>J10 - 13</t>
  </si>
  <si>
    <t>J13 - 1</t>
  </si>
  <si>
    <t>43112 410 006</t>
  </si>
  <si>
    <t>F6 - 13</t>
  </si>
  <si>
    <t>* = non référencée dans la liste, mais elle existe !</t>
  </si>
  <si>
    <t>45112 445 631</t>
  </si>
  <si>
    <t>- - - C - EGTO</t>
  </si>
  <si>
    <t>G1  10A</t>
  </si>
  <si>
    <t>F6  10A</t>
  </si>
  <si>
    <t>G4  10A</t>
  </si>
  <si>
    <t>H4 - 2</t>
  </si>
  <si>
    <t>G9  10A</t>
  </si>
  <si>
    <t>F4  10A</t>
  </si>
  <si>
    <t>650T  H4-2  NB :  les ref 10A ne figurent pas sur les microfiches Honda.</t>
  </si>
  <si>
    <t>E10 - 12</t>
  </si>
  <si>
    <t>45114 371 006</t>
  </si>
  <si>
    <t xml:space="preserve">Frein cale étr. AVG :ABCD... </t>
  </si>
  <si>
    <t>coté gauch</t>
  </si>
  <si>
    <t>45116 371 006</t>
  </si>
  <si>
    <t xml:space="preserve">Frein cale étr. AVD :ABC.... </t>
  </si>
  <si>
    <t>45125 415 610</t>
  </si>
  <si>
    <t xml:space="preserve">Frein Durit inférieure   </t>
  </si>
  <si>
    <t>45125 415 751</t>
  </si>
  <si>
    <t>45126 415 000</t>
  </si>
  <si>
    <t>45126 415 010</t>
  </si>
  <si>
    <t>Frein Durit supérieure SANS capuchon</t>
  </si>
  <si>
    <t>45126 415 610</t>
  </si>
  <si>
    <t xml:space="preserve">Frein Durit supérieure avec capuchon   </t>
  </si>
  <si>
    <t>45126 415 751</t>
  </si>
  <si>
    <t xml:space="preserve">  A</t>
  </si>
  <si>
    <t>45126 449 611</t>
  </si>
  <si>
    <t xml:space="preserve">Frein Durit supérieure avec capuchon  </t>
  </si>
  <si>
    <t xml:space="preserve">     Ca Cb B</t>
  </si>
  <si>
    <t>45128  ME2 003</t>
  </si>
  <si>
    <t xml:space="preserve">Frein cale amort./disque GL  </t>
  </si>
  <si>
    <t>..... G</t>
  </si>
  <si>
    <t>F5  12</t>
  </si>
  <si>
    <t xml:space="preserve">5 cales par coté... </t>
  </si>
  <si>
    <t>45128  MC7 000</t>
  </si>
  <si>
    <t>45128 445 630</t>
  </si>
  <si>
    <t>Frein cale amort./disque avant E</t>
  </si>
  <si>
    <t>.....E</t>
  </si>
  <si>
    <t>G3  10</t>
  </si>
  <si>
    <t>F8   12</t>
  </si>
  <si>
    <t>G6  11</t>
  </si>
  <si>
    <t>H6   11</t>
  </si>
  <si>
    <t xml:space="preserve">1 cale par coté... </t>
  </si>
  <si>
    <t>45133  MA3 006</t>
  </si>
  <si>
    <t>Frein soufflet 1AVG +1AVD +1AR</t>
  </si>
  <si>
    <t>F4  13</t>
  </si>
  <si>
    <t>45133 166 006</t>
  </si>
  <si>
    <t>45133 166 016</t>
  </si>
  <si>
    <t>Frein soufflet d'étrier 4AV+2AR</t>
  </si>
  <si>
    <t>F4  14</t>
  </si>
  <si>
    <t>45133 371 006</t>
  </si>
  <si>
    <t>Frein soufflet d'étrier  ABC 2x2</t>
  </si>
  <si>
    <t>452 A5 426 610</t>
  </si>
  <si>
    <t>Frein disque AV de 500 ABCD</t>
  </si>
  <si>
    <t>45200  MA1 772</t>
  </si>
  <si>
    <t>45200  MA1 405</t>
  </si>
  <si>
    <t>Frein étrier AVD  500 GL</t>
  </si>
  <si>
    <t xml:space="preserve"> - - - - -   G</t>
  </si>
  <si>
    <t>F 6  15</t>
  </si>
  <si>
    <t>45200  MC5 006 / 7</t>
  </si>
  <si>
    <t>Frein étrier AVD complet ( sf 500 GL )</t>
  </si>
  <si>
    <t>G 1  17</t>
  </si>
  <si>
    <t>G 10  17</t>
  </si>
  <si>
    <t>F 4  15</t>
  </si>
  <si>
    <t>45201  MC7 006</t>
  </si>
  <si>
    <t>45201  MA3 006</t>
  </si>
  <si>
    <t>Frein corps droit</t>
  </si>
  <si>
    <t>45209  MA7 006</t>
  </si>
  <si>
    <t>Frein joint de piston AV.    650 Turbo</t>
  </si>
  <si>
    <t>Ø 32 int carré  mm</t>
  </si>
  <si>
    <t>45209 166 006</t>
  </si>
  <si>
    <t>45209 166 006 *</t>
  </si>
  <si>
    <t>Frein joint de piston  6 EGT  2x2</t>
  </si>
  <si>
    <t>Ø 30 int. carré    mm</t>
  </si>
  <si>
    <t xml:space="preserve">Frein joint de piston AR 650 T  </t>
  </si>
  <si>
    <t xml:space="preserve"> - - - - - E -TO</t>
  </si>
  <si>
    <t>45220  MC7 000</t>
  </si>
  <si>
    <t>Frein disque AV de 500 / 650 T</t>
  </si>
  <si>
    <t>H6</t>
  </si>
  <si>
    <t>45251  MA1 770</t>
  </si>
  <si>
    <t>Frein disque AV de 500 G</t>
  </si>
  <si>
    <t>45251  ME2 000</t>
  </si>
  <si>
    <t>Frein disque AV de 650 G</t>
  </si>
  <si>
    <t>45251 413 941</t>
  </si>
  <si>
    <t>Frein disque AV 400/500/650 E</t>
  </si>
  <si>
    <t>45251 415 612</t>
  </si>
  <si>
    <t>Frein disque AV de 400 B Cb</t>
  </si>
  <si>
    <t>45451 367 690</t>
  </si>
  <si>
    <t>Cable compteur anneau garde-boue</t>
  </si>
  <si>
    <t>45451 471 000</t>
  </si>
  <si>
    <t>45511  MA5 671</t>
  </si>
  <si>
    <t>Frein réservoir de lockeed 650 GL</t>
  </si>
  <si>
    <t>2 vis</t>
  </si>
  <si>
    <t>.BC EGT..</t>
  </si>
  <si>
    <t>45511 371 003</t>
  </si>
  <si>
    <t>Frein rés. de lockeed (rond)</t>
  </si>
  <si>
    <t>45511 463 006</t>
  </si>
  <si>
    <t>Frein rés. de lockeed (4vis) 1</t>
  </si>
  <si>
    <t>4 vis</t>
  </si>
  <si>
    <t>A.CD.....</t>
  </si>
  <si>
    <t>45513  MA5 671</t>
  </si>
  <si>
    <t>Frein couvercle lockeed sf 650E</t>
  </si>
  <si>
    <t>....DEGTO</t>
  </si>
  <si>
    <t>G 11</t>
  </si>
  <si>
    <t>45513 443 612</t>
  </si>
  <si>
    <t>Frein couvercle réserv. lock.</t>
  </si>
  <si>
    <t>.A  .....</t>
  </si>
  <si>
    <t>45514  MA6 006</t>
  </si>
  <si>
    <t>Frein plaque de jauge réserv.1</t>
  </si>
  <si>
    <t>45515  MA6 006</t>
  </si>
  <si>
    <t xml:space="preserve">Frein joint jauge niveau lockeed </t>
  </si>
  <si>
    <t>45516  MA6 006</t>
  </si>
  <si>
    <t xml:space="preserve">Frein joint tor. réservoir lockeed  </t>
  </si>
  <si>
    <t xml:space="preserve">  .  x  .</t>
  </si>
  <si>
    <t>à contrôler</t>
  </si>
  <si>
    <t>45516 166 006</t>
  </si>
  <si>
    <t>Frein joint tor. réservoir lockeed rect. 2 vis</t>
  </si>
  <si>
    <t>26.5 x 2.4</t>
  </si>
  <si>
    <t>..BC  GT.</t>
  </si>
  <si>
    <t>45516 371 003</t>
  </si>
  <si>
    <t>Frein joint tor. réservoir lockeed rond</t>
  </si>
  <si>
    <t>45516 422 006</t>
  </si>
  <si>
    <t>Frein joint tor. réservoir lockeed rect. 4 vis</t>
  </si>
  <si>
    <t>39.7 x 3.5</t>
  </si>
  <si>
    <t>.A CD....</t>
  </si>
  <si>
    <t>45518 371 003</t>
  </si>
  <si>
    <t>Frein plaque réserv. lockeed 1</t>
  </si>
  <si>
    <t>45520  MA5 672</t>
  </si>
  <si>
    <t>Frein soufflet de réserv. lockheed</t>
  </si>
  <si>
    <t>45520 371 013</t>
  </si>
  <si>
    <t>Frein soufflet de réserv. lock. 1</t>
  </si>
  <si>
    <t>45520 422 026</t>
  </si>
  <si>
    <t>.A.C.....</t>
  </si>
  <si>
    <t>45521 300 010</t>
  </si>
  <si>
    <t>45521  MJ6 006</t>
  </si>
  <si>
    <t>Frein rond. de soufflet réserv</t>
  </si>
  <si>
    <t>45521 422 006</t>
  </si>
  <si>
    <t>Frein plaque de soufflet réser</t>
  </si>
  <si>
    <t>.A.C</t>
  </si>
  <si>
    <t>45522 300 010</t>
  </si>
  <si>
    <t>Frein capuchon/durit  mait.cyl</t>
  </si>
  <si>
    <t>45530  MA5 671</t>
  </si>
  <si>
    <t>Frein kit maître cylindre 650 (inter. plat)</t>
  </si>
  <si>
    <t>Ø 15,84</t>
  </si>
  <si>
    <t>- -    -EGTO</t>
  </si>
  <si>
    <t>F8  15</t>
  </si>
  <si>
    <t>G 11  12</t>
  </si>
  <si>
    <t xml:space="preserve">  vérifier le Ø du kit à réception</t>
  </si>
  <si>
    <t>Frein kit maître cylindre B (inter.plat)</t>
  </si>
  <si>
    <t>- - BCb -  GTO</t>
  </si>
  <si>
    <t>F11-12</t>
  </si>
  <si>
    <t>G 11-12</t>
  </si>
  <si>
    <t xml:space="preserve">Frein kit maître cylindre E </t>
  </si>
  <si>
    <t>E13-13</t>
  </si>
  <si>
    <t xml:space="preserve">  vérifier le Ø du kit à réception si diamètre 14 voir la microfiche.   Attention erreur !!!!!</t>
  </si>
  <si>
    <t>45530 415 610</t>
  </si>
  <si>
    <t>Frein kit maître cylindre Z    *463 305</t>
  </si>
  <si>
    <t>Ø 15,64 ?</t>
  </si>
  <si>
    <t>45530 463 305</t>
  </si>
  <si>
    <t>en cas d'indisponibilité on peut utiliser les JOINTS du 45530 463 305</t>
  </si>
  <si>
    <t>Frein kit maître cylindre Ca</t>
  </si>
  <si>
    <t xml:space="preserve"> A -CaDa - - - -</t>
  </si>
  <si>
    <t>45540  MA6 621</t>
  </si>
  <si>
    <t>F8   8</t>
  </si>
  <si>
    <t>G11  9</t>
  </si>
  <si>
    <t>50302 268 010</t>
  </si>
  <si>
    <t>Roulem. de dir. cuvette inf. 1</t>
  </si>
  <si>
    <t>50333  MC7 000</t>
  </si>
  <si>
    <t>Caoutchouc de filtre à essence ( cadre )</t>
  </si>
  <si>
    <t>I 14   12</t>
  </si>
  <si>
    <t>J 12  12</t>
  </si>
  <si>
    <t>50540  MA1 730</t>
  </si>
  <si>
    <t>Béquille latérale  500 GL</t>
  </si>
  <si>
    <t>h = 205</t>
  </si>
  <si>
    <t>50540  MC5 000</t>
  </si>
  <si>
    <t>Béquille latérale   E</t>
  </si>
  <si>
    <t>50540  MC7 000</t>
  </si>
  <si>
    <t>Béquille latérale  500 Turbo</t>
  </si>
  <si>
    <t>50540  ME2 000</t>
  </si>
  <si>
    <t>Béquille latérale  650 GL</t>
  </si>
  <si>
    <t>h = 185</t>
  </si>
  <si>
    <t xml:space="preserve">      G..</t>
  </si>
  <si>
    <t>50540  ME7 000</t>
  </si>
  <si>
    <t>Béquille latérale  650 Turbo</t>
  </si>
  <si>
    <t>I 13</t>
  </si>
  <si>
    <t>50540 449 670</t>
  </si>
  <si>
    <t>Béquille latérale   Custom</t>
  </si>
  <si>
    <t>50540 449 750</t>
  </si>
  <si>
    <t>Béquille latérale    Z A B</t>
  </si>
  <si>
    <t>h = 212</t>
  </si>
  <si>
    <t>50548 356 700</t>
  </si>
  <si>
    <t>Caoutchouc béq. latérale     1</t>
  </si>
  <si>
    <t>50718 460 840</t>
  </si>
  <si>
    <t>Repose-pieds AR. E (barre de)</t>
  </si>
  <si>
    <t>50731 415 000</t>
  </si>
  <si>
    <t>Agraphe droite compt.tour emb.</t>
  </si>
  <si>
    <t>50732  MC7 000</t>
  </si>
  <si>
    <t xml:space="preserve">Agraphe gauche cable gaz         </t>
  </si>
  <si>
    <t>H 15</t>
  </si>
  <si>
    <t>50732 415 000</t>
  </si>
  <si>
    <t>Agraphe gauche cables gaz</t>
  </si>
  <si>
    <t>51401  MC5 611</t>
  </si>
  <si>
    <t xml:space="preserve">Fourche ressort A 400 / 500 E    </t>
  </si>
  <si>
    <t>51401  MC7 003</t>
  </si>
  <si>
    <t xml:space="preserve">Fourche ressort A de 500 T     </t>
  </si>
  <si>
    <t>51401  ME2 003</t>
  </si>
  <si>
    <t xml:space="preserve">Fourche ressort A de 650 G     </t>
  </si>
  <si>
    <t>51401  MG0 003</t>
  </si>
  <si>
    <t xml:space="preserve">Fourche ressort A de 650 E     </t>
  </si>
  <si>
    <t>51401 415 003</t>
  </si>
  <si>
    <t xml:space="preserve">Fourche ressort A de 500 A Ca  </t>
  </si>
  <si>
    <t>98.2       90.1</t>
  </si>
  <si>
    <t>51401 449 771</t>
  </si>
  <si>
    <t>51401 449 711</t>
  </si>
  <si>
    <t xml:space="preserve">Fourche ressort A ( sup.)  400/500 B Cb </t>
  </si>
  <si>
    <t>64.6    59.2</t>
  </si>
  <si>
    <t>51401 449 751</t>
  </si>
  <si>
    <t xml:space="preserve">Fourche ressort A de 500 G     </t>
  </si>
  <si>
    <t>51402  MA1 003</t>
  </si>
  <si>
    <t xml:space="preserve">Fourche ressort B de 500 G     </t>
  </si>
  <si>
    <t>51402  MA6 003</t>
  </si>
  <si>
    <t xml:space="preserve">Fourche ressort B de     E    </t>
  </si>
  <si>
    <t xml:space="preserve">              E</t>
  </si>
  <si>
    <t xml:space="preserve">Fourche ressort B de 650 T     </t>
  </si>
  <si>
    <t>court</t>
  </si>
  <si>
    <t xml:space="preserve">         O</t>
  </si>
  <si>
    <t>G 16</t>
  </si>
  <si>
    <t>51402  MC7 003</t>
  </si>
  <si>
    <t xml:space="preserve">Fourche ressort B de 500 T     </t>
  </si>
  <si>
    <t>51402  ME2 003</t>
  </si>
  <si>
    <t xml:space="preserve">Fourche ressort B de 650 G     </t>
  </si>
  <si>
    <t>51402  ME7 003</t>
  </si>
  <si>
    <t xml:space="preserve">Fourche ressort  de 650 T     </t>
  </si>
  <si>
    <t>long</t>
  </si>
  <si>
    <t>51402 415 003</t>
  </si>
  <si>
    <t xml:space="preserve">Fourche ressort B de 500 A Ca  </t>
  </si>
  <si>
    <t>461.7    449.5</t>
  </si>
  <si>
    <t>51402 449 711</t>
  </si>
  <si>
    <t xml:space="preserve">Fourche ressort B ( inf. )  400/500 B Cb </t>
  </si>
  <si>
    <t>469.3   457.5</t>
  </si>
  <si>
    <t>51402 449 771 ?</t>
  </si>
  <si>
    <t>51402 449 751 ?</t>
  </si>
  <si>
    <t>Fourche ressort ?</t>
  </si>
  <si>
    <t xml:space="preserve">Fourche ressort B                   </t>
  </si>
  <si>
    <t>51405  MC7 003</t>
  </si>
  <si>
    <t xml:space="preserve">Fourche anneau de butée          </t>
  </si>
  <si>
    <t>G16_9</t>
  </si>
  <si>
    <t>51410  MA1 003</t>
  </si>
  <si>
    <t xml:space="preserve">Fourche tube 500 G           </t>
  </si>
  <si>
    <t>Ø 35 L</t>
  </si>
  <si>
    <t>51410  MC5 003</t>
  </si>
  <si>
    <t xml:space="preserve">Fourche tube de 650 G        </t>
  </si>
  <si>
    <t>Ø 37 L 620</t>
  </si>
  <si>
    <t>réf 7700870 chez Birh Racing</t>
  </si>
  <si>
    <t xml:space="preserve">Fourche tube droit  400/500 E    </t>
  </si>
  <si>
    <t>51410  MC7 003</t>
  </si>
  <si>
    <t xml:space="preserve">Fourche tube 500 Turbo       </t>
  </si>
  <si>
    <t>Ø 37 L</t>
  </si>
  <si>
    <t>51410  ME7 003</t>
  </si>
  <si>
    <t xml:space="preserve">Fourche tube 650 Turbo       </t>
  </si>
  <si>
    <t>51410  MG0 003</t>
  </si>
  <si>
    <t>Fourche tube droit  650 E</t>
  </si>
  <si>
    <t>51410 415 003</t>
  </si>
  <si>
    <t xml:space="preserve">Fourche tube 500 A Ca Dz Da  </t>
  </si>
  <si>
    <t>Ø 33 L</t>
  </si>
  <si>
    <t>ZA CD</t>
  </si>
  <si>
    <t>51410 449 711</t>
  </si>
  <si>
    <t xml:space="preserve">Fourche tube 400/500 B Cb    </t>
  </si>
  <si>
    <t>Ø 33 L 582</t>
  </si>
  <si>
    <t>réf 770061  chez Birh Racing</t>
  </si>
  <si>
    <t xml:space="preserve">51410-460-841 </t>
  </si>
  <si>
    <t>réf : 770062 chez Birh racing   129 euros</t>
  </si>
  <si>
    <t>51412  ME1 671</t>
  </si>
  <si>
    <t xml:space="preserve">Fourche ressort de rebond          </t>
  </si>
  <si>
    <t xml:space="preserve">          EG    O</t>
  </si>
  <si>
    <t>51412 331 770</t>
  </si>
  <si>
    <t>ZABCa CbD</t>
  </si>
  <si>
    <t>I 16  - 6</t>
  </si>
  <si>
    <t>I 16 - 6</t>
  </si>
  <si>
    <t>réf 770025  de chez Birh racing</t>
  </si>
  <si>
    <t>ZA B CD</t>
  </si>
  <si>
    <t>51412 340 000</t>
  </si>
  <si>
    <t xml:space="preserve">Fourche ressort de rebond 500G  </t>
  </si>
  <si>
    <t xml:space="preserve">          G</t>
  </si>
  <si>
    <t>51412 461 003</t>
  </si>
  <si>
    <t>Fourche rondelle acier 37 mm</t>
  </si>
  <si>
    <t>tube Ø 37</t>
  </si>
  <si>
    <t>51414-461-003</t>
  </si>
  <si>
    <t>51414  MN4 003</t>
  </si>
  <si>
    <t>Fourche bague bronze/fourreau</t>
  </si>
  <si>
    <t>51414 447 731</t>
  </si>
  <si>
    <t>tube Ø 33</t>
  </si>
  <si>
    <t>51414 469 003</t>
  </si>
  <si>
    <t>tube Ø 35</t>
  </si>
  <si>
    <t>51415 461 003</t>
  </si>
  <si>
    <t>51415  MC5 013</t>
  </si>
  <si>
    <t xml:space="preserve">Fourche bague bronze /tube              </t>
  </si>
  <si>
    <t xml:space="preserve">      GTO</t>
  </si>
  <si>
    <t>F2 - 9</t>
  </si>
  <si>
    <t>51415 447 731</t>
  </si>
  <si>
    <t>51415 469 003</t>
  </si>
  <si>
    <t xml:space="preserve">Fourche bague bronze /tube   </t>
  </si>
  <si>
    <t>51416  MC7 003</t>
  </si>
  <si>
    <t xml:space="preserve">Fourche ressort de rebond 500 T  </t>
  </si>
  <si>
    <t>51417  ME1 671</t>
  </si>
  <si>
    <t>51417  MJ0 013</t>
  </si>
  <si>
    <t xml:space="preserve">Fourche joint de boite de piston  </t>
  </si>
  <si>
    <t>11 x 31 x 3</t>
  </si>
  <si>
    <t>F14_12</t>
  </si>
  <si>
    <t>G16_16</t>
  </si>
  <si>
    <t>G3_15</t>
  </si>
  <si>
    <t xml:space="preserve">Fourche joint de boite de piston    </t>
  </si>
  <si>
    <t xml:space="preserve">                 TO</t>
  </si>
  <si>
    <t>51418  MC7 013</t>
  </si>
  <si>
    <t xml:space="preserve">Fourche         ressort de piston ?       </t>
  </si>
  <si>
    <t>51418  ME1 671</t>
  </si>
  <si>
    <t xml:space="preserve">Fourche ressort de piston          </t>
  </si>
  <si>
    <t xml:space="preserve">           E</t>
  </si>
  <si>
    <t>G 16  17</t>
  </si>
  <si>
    <t>51423  MB1 771</t>
  </si>
  <si>
    <t xml:space="preserve">Fourche entretoise d'anti-plongé   </t>
  </si>
  <si>
    <t xml:space="preserve">                   O</t>
  </si>
  <si>
    <t>51423  MC7 003</t>
  </si>
  <si>
    <t>F14 15</t>
  </si>
  <si>
    <t>G3 18</t>
  </si>
  <si>
    <t>G1 19</t>
  </si>
  <si>
    <t>51433  MB1 771</t>
  </si>
  <si>
    <t xml:space="preserve">Fourche tige régulateur anti-plongé      </t>
  </si>
  <si>
    <t>51433  MC7 003</t>
  </si>
  <si>
    <t xml:space="preserve">Fourche tige régulateur anti-plongé    </t>
  </si>
  <si>
    <t>F14 17</t>
  </si>
  <si>
    <t>G3 20</t>
  </si>
  <si>
    <t xml:space="preserve">Fourche tige régulateur anti-plongé     </t>
  </si>
  <si>
    <t>G1 23</t>
  </si>
  <si>
    <t>51437  MA0 771</t>
  </si>
  <si>
    <t xml:space="preserve">Fourche bague nylon Ø 37     </t>
  </si>
  <si>
    <t>H 1</t>
  </si>
  <si>
    <t>51437 373 781</t>
  </si>
  <si>
    <t xml:space="preserve">Fourche bague nylon Ø 33     </t>
  </si>
  <si>
    <t>ZABC ....</t>
  </si>
  <si>
    <t>51437 400 771</t>
  </si>
  <si>
    <t xml:space="preserve">Fourche bague nylon Ø 35     </t>
  </si>
  <si>
    <t>51438  MC5 003</t>
  </si>
  <si>
    <t xml:space="preserve">Fourche  porte graisse (rep 26)  650 T  </t>
  </si>
  <si>
    <t xml:space="preserve"> - - - - -         O</t>
  </si>
  <si>
    <t>51442  MC7 003</t>
  </si>
  <si>
    <t xml:space="preserve">Fourche soufflet antiplongé    </t>
  </si>
  <si>
    <t>51445  MC7 003</t>
  </si>
  <si>
    <t xml:space="preserve">Fourche jonc d'arrêt/soufflet   </t>
  </si>
  <si>
    <t>51490 MC5 305</t>
  </si>
  <si>
    <t>51490  KAZ 003</t>
  </si>
  <si>
    <t xml:space="preserve">Fourche joint spi kit complet   </t>
  </si>
  <si>
    <t>F15_32</t>
  </si>
  <si>
    <t>H1_38</t>
  </si>
  <si>
    <t>F2_19</t>
  </si>
  <si>
    <t>51490  KBH 305</t>
  </si>
  <si>
    <t>Fourche joint  kit complet   500 GL</t>
  </si>
  <si>
    <t>51510  MC5 003</t>
  </si>
  <si>
    <t>Fourche tube gauche 400/500 E</t>
  </si>
  <si>
    <t>Ø 37 L 610</t>
  </si>
  <si>
    <t>réf 7700871 chez Birh Racing</t>
  </si>
  <si>
    <t>51510  MG0 003</t>
  </si>
  <si>
    <t>Fourche tube gauche 650 E</t>
  </si>
  <si>
    <t>51602 449 000</t>
  </si>
  <si>
    <t>Phare patte de clignot. Dr. et *</t>
  </si>
  <si>
    <t>.  C ....</t>
  </si>
  <si>
    <t>51606 449 000</t>
  </si>
  <si>
    <t>Phare patte clignot. G. et *</t>
  </si>
  <si>
    <t>52112  MA1 300</t>
  </si>
  <si>
    <t xml:space="preserve">Roulem. con. bras oscillant siège de </t>
  </si>
  <si>
    <t>porte graisse</t>
  </si>
  <si>
    <t>52400  MC7 023</t>
  </si>
  <si>
    <t>Pro-link amortisseur AR 500 T</t>
  </si>
  <si>
    <t>quantitié d'huile 425 cc ( Jean-Claude Brusque )</t>
  </si>
  <si>
    <t>52406  MA1 611</t>
  </si>
  <si>
    <t xml:space="preserve">Pro-link rondelle joints amort. AR   </t>
  </si>
  <si>
    <t>52406  MC7 003</t>
  </si>
  <si>
    <t>52406  MA1 731</t>
  </si>
  <si>
    <t xml:space="preserve">           O</t>
  </si>
  <si>
    <t>I 16   4</t>
  </si>
  <si>
    <t xml:space="preserve"> - - - - - EGT</t>
  </si>
  <si>
    <t>52452  MA1 611</t>
  </si>
  <si>
    <t>Pro-link bague bronze  650 GL (x2=23mm)</t>
  </si>
  <si>
    <t>15.3 x 17 x L 31-23*</t>
  </si>
  <si>
    <t xml:space="preserve">..... G - </t>
  </si>
  <si>
    <t>H4   6</t>
  </si>
  <si>
    <t>Pro-link bague bronze  650 T</t>
  </si>
  <si>
    <t>15.3 x 17 x L 31</t>
  </si>
  <si>
    <t>I 16  7</t>
  </si>
  <si>
    <t>Pro-link bague bronze amor.AR  haut</t>
  </si>
  <si>
    <t>..... EG - O</t>
  </si>
  <si>
    <t>H14  7</t>
  </si>
  <si>
    <t>.....E G</t>
  </si>
  <si>
    <t>J4  6</t>
  </si>
  <si>
    <t>J4   6</t>
  </si>
  <si>
    <t>52452  MA1 731</t>
  </si>
  <si>
    <t>Pro-link bague supérieure amort. AR</t>
  </si>
  <si>
    <t xml:space="preserve">         x       x</t>
  </si>
  <si>
    <t xml:space="preserve">        E  </t>
  </si>
  <si>
    <t xml:space="preserve">    x     x </t>
  </si>
  <si>
    <t xml:space="preserve">          GT</t>
  </si>
  <si>
    <t>H2  7</t>
  </si>
  <si>
    <t>I 1    7</t>
  </si>
  <si>
    <t>52453  MA1 003</t>
  </si>
  <si>
    <t>Pro-link entret. supérieure amort. AR 500GL B-IB</t>
  </si>
  <si>
    <t>10.5 x 13.5 x L39.5</t>
  </si>
  <si>
    <t>H2   8</t>
  </si>
  <si>
    <t>52453  MA1 731</t>
  </si>
  <si>
    <t xml:space="preserve">Pro-link entret. sup. amor.AR   </t>
  </si>
  <si>
    <t>10,5 x 15 x L39,8</t>
  </si>
  <si>
    <t>I  16 - 8</t>
  </si>
  <si>
    <t>52460  MA1 000</t>
  </si>
  <si>
    <t>Pro-link biellette AR complète</t>
  </si>
  <si>
    <t>H2    9</t>
  </si>
  <si>
    <t>52460  MC7 000</t>
  </si>
  <si>
    <t xml:space="preserve">          E  T</t>
  </si>
  <si>
    <t>H15     8</t>
  </si>
  <si>
    <t>I 1   9</t>
  </si>
  <si>
    <t>J4   8</t>
  </si>
  <si>
    <t>erreur sur la microfiche  650 E référence ne correspond pas à la pièce. voir 650 GL</t>
  </si>
  <si>
    <t>52460  ME2 000</t>
  </si>
  <si>
    <t xml:space="preserve">        EG   O</t>
  </si>
  <si>
    <t>H15   8</t>
  </si>
  <si>
    <t>I 16   9</t>
  </si>
  <si>
    <t>H4   8</t>
  </si>
  <si>
    <t>sur 650 E prendre référence sur microfiche de la 650 GL</t>
  </si>
  <si>
    <t>52462  MA2 000</t>
  </si>
  <si>
    <t>Pro-link entret. courte sf 5G   L = 33 mm</t>
  </si>
  <si>
    <t>10,5 x 15 x L 33</t>
  </si>
  <si>
    <t>I 16  10</t>
  </si>
  <si>
    <t>52462  MA6 000</t>
  </si>
  <si>
    <t>Pro-Link entret. courte</t>
  </si>
  <si>
    <t>12,2 x 17 x L 33</t>
  </si>
  <si>
    <t>52465  MC7 300</t>
  </si>
  <si>
    <t>Pro-link bague AR.  plastique noir</t>
  </si>
  <si>
    <t>15,5 x 20/24x L14,5</t>
  </si>
  <si>
    <t xml:space="preserve">     E.T</t>
  </si>
  <si>
    <t>J4   11</t>
  </si>
  <si>
    <t>52470  MA1 000</t>
  </si>
  <si>
    <t>52470  MA1 010</t>
  </si>
  <si>
    <t>Pro-link biellette AV complète</t>
  </si>
  <si>
    <t>H15  12</t>
  </si>
  <si>
    <t>H2     10</t>
  </si>
  <si>
    <t>J4  12</t>
  </si>
  <si>
    <t>Pro-link biellette AV complète (erreur)</t>
  </si>
  <si>
    <t>réfrence  ne correspond pas à la pièce démontée. erreur sur la microfiche Honda.</t>
  </si>
  <si>
    <t>52470  MC7 000</t>
  </si>
  <si>
    <t>I 1   13</t>
  </si>
  <si>
    <t>52470  ME2 000</t>
  </si>
  <si>
    <t xml:space="preserve">        EG  O</t>
  </si>
  <si>
    <t>I 16  12</t>
  </si>
  <si>
    <t>H4   11</t>
  </si>
  <si>
    <t>52472  MA0 013</t>
  </si>
  <si>
    <t xml:space="preserve">Pro-link bague AR  acier </t>
  </si>
  <si>
    <t>15,5 x 20 x L34,7</t>
  </si>
  <si>
    <t>H2   11</t>
  </si>
  <si>
    <t>52472  MA2 003</t>
  </si>
  <si>
    <t>Pro-link   ?                    pièce de cycle</t>
  </si>
  <si>
    <t>52472  MC7 003</t>
  </si>
  <si>
    <t xml:space="preserve">Pro-link boite de guide amort. AR  </t>
  </si>
  <si>
    <t>I 1   14</t>
  </si>
  <si>
    <t>52473  MA0 020</t>
  </si>
  <si>
    <t>Pro-link entretoise courte   L = 37.5</t>
  </si>
  <si>
    <t>10,5 x 15 x L35,7</t>
  </si>
  <si>
    <t>52474  MA1 003</t>
  </si>
  <si>
    <t xml:space="preserve">Pro-link bague acier AV. sf  650 GL  </t>
  </si>
  <si>
    <t>15,5 x 20 x L 25</t>
  </si>
  <si>
    <t>.....EGT</t>
  </si>
  <si>
    <t xml:space="preserve">Pro-link bague acier Milieu* sf  650 GL </t>
  </si>
  <si>
    <t>15,5 x 20 x L 24*</t>
  </si>
  <si>
    <t>Attention pièces à raccourcir à 24 mm, sinon elles sont trop longes !</t>
  </si>
  <si>
    <t>52475  MA1 000</t>
  </si>
  <si>
    <t>Pro-link entretoise longue   L = 66.0mm</t>
  </si>
  <si>
    <t>10.5 x 15 x L 66</t>
  </si>
  <si>
    <t>52485  MA2 003</t>
  </si>
  <si>
    <t xml:space="preserve">Pro-link silendbloc          </t>
  </si>
  <si>
    <t>H4  16</t>
  </si>
  <si>
    <t>53100  MA1 000</t>
  </si>
  <si>
    <t>Guidon   GL             h 190</t>
  </si>
  <si>
    <t>L 740 P280</t>
  </si>
  <si>
    <t>53100  MC7 000</t>
  </si>
  <si>
    <t>Guidon  500 Turbo       h</t>
  </si>
  <si>
    <t>L     P</t>
  </si>
  <si>
    <t>53100  ME7 000</t>
  </si>
  <si>
    <t>Guidon  650 Turbo       h</t>
  </si>
  <si>
    <t>G 12</t>
  </si>
  <si>
    <t>53100  MG0 000</t>
  </si>
  <si>
    <t>Guidon   E              h</t>
  </si>
  <si>
    <t>53100 415 000</t>
  </si>
  <si>
    <t>Guidon haut de routière h 165</t>
  </si>
  <si>
    <t>L 775 P170</t>
  </si>
  <si>
    <t>53100 415 610</t>
  </si>
  <si>
    <t>Guidon plat de routière  h   85</t>
  </si>
  <si>
    <t>L 720 P100</t>
  </si>
  <si>
    <t>PLAT</t>
  </si>
  <si>
    <t>53100 415 750</t>
  </si>
  <si>
    <t>L 730 P 90</t>
  </si>
  <si>
    <t>E15 12</t>
  </si>
  <si>
    <t>53100 415 770</t>
  </si>
  <si>
    <t>Guidon   Dz  et Da        h</t>
  </si>
  <si>
    <t>53100 449 000</t>
  </si>
  <si>
    <t>Guidon   Custom           h 190</t>
  </si>
  <si>
    <t>L 740 P270</t>
  </si>
  <si>
    <t>53100 449 830</t>
  </si>
  <si>
    <t>Guidon   ??                   h</t>
  </si>
  <si>
    <t>53141 300 010</t>
  </si>
  <si>
    <t>Poignée d'accélérateur</t>
  </si>
  <si>
    <t>53172 402 700</t>
  </si>
  <si>
    <t>Embrayage caoutchouc / levier d'*</t>
  </si>
  <si>
    <t>53175  MA5 671</t>
  </si>
  <si>
    <t>Levier de fr. AV. ..B Cb  EGT</t>
  </si>
  <si>
    <t>gros diam</t>
  </si>
  <si>
    <t xml:space="preserve"> .BC.EGTO</t>
  </si>
  <si>
    <t>53175 431 670</t>
  </si>
  <si>
    <t>Levier de frein  Z</t>
  </si>
  <si>
    <t>53175 438 010</t>
  </si>
  <si>
    <t>Levier de frein    A  Ca D</t>
  </si>
  <si>
    <t xml:space="preserve"> A.CD...</t>
  </si>
  <si>
    <t>53178  MA6 000</t>
  </si>
  <si>
    <t>Levier d'embrayage   E</t>
  </si>
  <si>
    <t>53178 399 700</t>
  </si>
  <si>
    <t>Levier d'embrayage  ABC</t>
  </si>
  <si>
    <t xml:space="preserve"> ABC</t>
  </si>
  <si>
    <t>53178 401 650</t>
  </si>
  <si>
    <t>53178 401 651</t>
  </si>
  <si>
    <t>Levier d'embrayage  Z</t>
  </si>
  <si>
    <t>53178 461 000</t>
  </si>
  <si>
    <t>Levier d'embrayage  GL et TO</t>
  </si>
  <si>
    <t>......GTO</t>
  </si>
  <si>
    <t>G 9</t>
  </si>
  <si>
    <t>53180 425 010</t>
  </si>
  <si>
    <t>F6  16</t>
  </si>
  <si>
    <t>53192  ME7 000</t>
  </si>
  <si>
    <t>Embrayage vis de régl. cable 1</t>
  </si>
  <si>
    <t>M 8  L</t>
  </si>
  <si>
    <t>53192 268 000</t>
  </si>
  <si>
    <t>53192 422 000</t>
  </si>
  <si>
    <t>53200  MA1 000 ZA</t>
  </si>
  <si>
    <t>Fourche  Té inférieur  500 GL</t>
  </si>
  <si>
    <t>53200  MC5 000 ZA</t>
  </si>
  <si>
    <t>53200  MC5 000</t>
  </si>
  <si>
    <t>Fourche  Té inférieur  Sport</t>
  </si>
  <si>
    <t>Fourche  Té inférieur 650 GL</t>
  </si>
  <si>
    <t>53200  MC7 000</t>
  </si>
  <si>
    <t>Fourche  Té inférieur   Turbos</t>
  </si>
  <si>
    <t>G 14</t>
  </si>
  <si>
    <t>53200  MG0 000 ZA</t>
  </si>
  <si>
    <t xml:space="preserve">Fourche  Té inférieur 650 E </t>
  </si>
  <si>
    <t>53200 415 000 ZA</t>
  </si>
  <si>
    <t>Fourche  Té inférieur   B Cb Dz Da</t>
  </si>
  <si>
    <t>sans trou Neiman</t>
  </si>
  <si>
    <t xml:space="preserve"> - - BCD</t>
  </si>
  <si>
    <t>53200 415 610 ZA</t>
  </si>
  <si>
    <t>Fourche  Té inférieur  Z A B Ca Cb</t>
  </si>
  <si>
    <t>avec trou Neiman</t>
  </si>
  <si>
    <t>53204  MC7 000ZA</t>
  </si>
  <si>
    <t>53204  ME7 000 ZA</t>
  </si>
  <si>
    <t>Guidon cache droit  500 / 650 T</t>
  </si>
  <si>
    <t>53205  MC5 000</t>
  </si>
  <si>
    <t>Guidon cache boite à fusibles</t>
  </si>
  <si>
    <t>F9   15</t>
  </si>
  <si>
    <t>53212 250 010</t>
  </si>
  <si>
    <t xml:space="preserve">Roulem. de dir. cône infér.  </t>
  </si>
  <si>
    <t>53214  KA3 732</t>
  </si>
  <si>
    <t>Rondelle de direction ( inférieure )</t>
  </si>
  <si>
    <t>26 x 52.5 x ép. 0.8 / 5</t>
  </si>
  <si>
    <t>application à déterminer ( fiche en cours )</t>
  </si>
  <si>
    <t>53215 250 000</t>
  </si>
  <si>
    <t>Rondelle de rlt de direction  ( 2 ou 3 )</t>
  </si>
  <si>
    <t>30.5x47x.7</t>
  </si>
  <si>
    <t>53223 371 010</t>
  </si>
  <si>
    <t>?</t>
  </si>
  <si>
    <t>Roulem. de dir. porte-graisse</t>
  </si>
  <si>
    <t>G 14   7</t>
  </si>
  <si>
    <t>53230  MA1 610 ?</t>
  </si>
  <si>
    <t>53230  MA1 000</t>
  </si>
  <si>
    <t>Fourche Té supérieur  500 GL</t>
  </si>
  <si>
    <t xml:space="preserve">             G</t>
  </si>
  <si>
    <t>53230  MC5 000</t>
  </si>
  <si>
    <t>Fourche Té supérieur  400 / 500 Sport</t>
  </si>
  <si>
    <t xml:space="preserve">          E</t>
  </si>
  <si>
    <t>53230  MC7 000 ZA</t>
  </si>
  <si>
    <t>Fourche Té supérieur  500 turbo</t>
  </si>
  <si>
    <t xml:space="preserve">                 T</t>
  </si>
  <si>
    <t>53230  ME2 620</t>
  </si>
  <si>
    <t>Fourche Té supérieur  650 GL</t>
  </si>
  <si>
    <t xml:space="preserve">              G</t>
  </si>
  <si>
    <t>53230  ME7 000</t>
  </si>
  <si>
    <t>Fourche Té supérieur  650 Turbo</t>
  </si>
  <si>
    <t>G12   19</t>
  </si>
  <si>
    <t>53230  MG0 000</t>
  </si>
  <si>
    <t>Fourche Té supérieur  650 E</t>
  </si>
  <si>
    <t>53230 415 000 ZA</t>
  </si>
  <si>
    <t>53230 449 830 ZA</t>
  </si>
  <si>
    <t xml:space="preserve">Fourche Té supérieur    ZABCD   </t>
  </si>
  <si>
    <t>61100 449 000</t>
  </si>
  <si>
    <t>61100  MC9 670</t>
  </si>
  <si>
    <t>Garde boue AV  400 / 500 Custom</t>
  </si>
  <si>
    <t>chromé</t>
  </si>
  <si>
    <t>61100 415 000</t>
  </si>
  <si>
    <t>Garde boue AV  500  ZAB -</t>
  </si>
  <si>
    <t>ZAB -</t>
  </si>
  <si>
    <t>61105  MC5 680</t>
  </si>
  <si>
    <t>Bavette AV de E</t>
  </si>
  <si>
    <t>.....E.</t>
  </si>
  <si>
    <t>61106  MC5 680</t>
  </si>
  <si>
    <t>Bavette AV de E (support)    1</t>
  </si>
  <si>
    <t>61302 128 000 ?</t>
  </si>
  <si>
    <t>Phare entretoise barre clig.   ?</t>
  </si>
  <si>
    <t>Ø 8 x</t>
  </si>
  <si>
    <t>61302 415 000</t>
  </si>
  <si>
    <t>Phare entretoise barre clig. 2</t>
  </si>
  <si>
    <t xml:space="preserve">  B.</t>
  </si>
  <si>
    <t>61303 074 000</t>
  </si>
  <si>
    <t>Phare rondelle boitier de * avec fil de masse</t>
  </si>
  <si>
    <t>+ fil mass</t>
  </si>
  <si>
    <t>61303 229 000</t>
  </si>
  <si>
    <t>Phare rondelle boitier de    1</t>
  </si>
  <si>
    <t>sans fil</t>
  </si>
  <si>
    <t>61304 292 000</t>
  </si>
  <si>
    <t>Phare collier de fixation</t>
  </si>
  <si>
    <t>pour vis 5</t>
  </si>
  <si>
    <t>61304 415 000</t>
  </si>
  <si>
    <t>Caoutchouc infér. phare rout.2</t>
  </si>
  <si>
    <t>61305 415 000</t>
  </si>
  <si>
    <t>Phare support clign. G et D  1</t>
  </si>
  <si>
    <t>61305 463 770</t>
  </si>
  <si>
    <t>Boite de dérivation</t>
  </si>
  <si>
    <t>61401  MA1 770</t>
  </si>
  <si>
    <t>Carénage déflect. inférieur  1</t>
  </si>
  <si>
    <t>61402  MA1 770</t>
  </si>
  <si>
    <t>Carénage support de déflect. 1</t>
  </si>
  <si>
    <t>64100  MC5 610</t>
  </si>
  <si>
    <t>Pare-brise ?</t>
  </si>
  <si>
    <t>64100  MC7 000</t>
  </si>
  <si>
    <t>Pare-brise 500 Turbo</t>
  </si>
  <si>
    <t>64100  ME2 770</t>
  </si>
  <si>
    <t>Pare brise 650 GL</t>
  </si>
  <si>
    <t>haut</t>
  </si>
  <si>
    <t>64100  ME7 000</t>
  </si>
  <si>
    <t>Pare-brise 650 Turbo</t>
  </si>
  <si>
    <t>J 15</t>
  </si>
  <si>
    <t>64100 463 305</t>
  </si>
  <si>
    <t>Pare brise 500 GL</t>
  </si>
  <si>
    <t>64100 463 941</t>
  </si>
  <si>
    <t>bas</t>
  </si>
  <si>
    <t>64105  ME7 300</t>
  </si>
  <si>
    <t>64105  MC7 505</t>
  </si>
  <si>
    <t>Carénage moulure de pare-brise Turbo</t>
  </si>
  <si>
    <t>J 1  5</t>
  </si>
  <si>
    <t>I 13   8</t>
  </si>
  <si>
    <t>64105 463 770</t>
  </si>
  <si>
    <t>Pare brise caoutchouc frontal1</t>
  </si>
  <si>
    <t>64106  MC7 000</t>
  </si>
  <si>
    <t>Pare brise     entretoise AV de * 500 Turbo</t>
  </si>
  <si>
    <t>64110 463 770</t>
  </si>
  <si>
    <t xml:space="preserve">Pare brise garniture frontale       </t>
  </si>
  <si>
    <t>64536  MC7 000</t>
  </si>
  <si>
    <t>64200  MC7 000</t>
  </si>
  <si>
    <t>Caoutchouc bordure AV. réserv. essence1</t>
  </si>
  <si>
    <t>G15 15</t>
  </si>
  <si>
    <t>G15 14</t>
  </si>
  <si>
    <t>64205 463 770</t>
  </si>
  <si>
    <t>Carénage moulure latér.  GL  1</t>
  </si>
  <si>
    <t>64207  MA1 610</t>
  </si>
  <si>
    <t>Carénage embout de moulure 2x2</t>
  </si>
  <si>
    <t>64225  MC7 000</t>
  </si>
  <si>
    <t>Caoutchouc bordure D. réserv. essence1</t>
  </si>
  <si>
    <t>G15 12</t>
  </si>
  <si>
    <t>64227  MC7 000</t>
  </si>
  <si>
    <t>Caoutchouc bordure G. réserv. essence1</t>
  </si>
  <si>
    <t>G15 13</t>
  </si>
  <si>
    <t>G15 16</t>
  </si>
  <si>
    <t>64229  MC7 000</t>
  </si>
  <si>
    <t>Tablier de réservoir d'essence  1</t>
  </si>
  <si>
    <t>G15 17</t>
  </si>
  <si>
    <t>64240  MC7 000</t>
  </si>
  <si>
    <t>Carénage visière de compteur  500 T</t>
  </si>
  <si>
    <t>J 1  13</t>
  </si>
  <si>
    <t>64240  ME7 000</t>
  </si>
  <si>
    <t>Carénage visière de compteur  650 T</t>
  </si>
  <si>
    <t>I 14  18</t>
  </si>
  <si>
    <t>vendue avec ses joints 64532 et 64535</t>
  </si>
  <si>
    <t>64277 463 770</t>
  </si>
  <si>
    <t>Carénage support aérateur    2</t>
  </si>
  <si>
    <t>64279 463 771</t>
  </si>
  <si>
    <t>Grille de conduite d'air G. GL</t>
  </si>
  <si>
    <t>64298 463 770</t>
  </si>
  <si>
    <t>Carénage écrou/pare brise GL 5</t>
  </si>
  <si>
    <t>64299 463 770</t>
  </si>
  <si>
    <t>Carénage joint de support de boîtier électr. 1</t>
  </si>
  <si>
    <t xml:space="preserve"> - - - - - - G</t>
  </si>
  <si>
    <t>I8 13</t>
  </si>
  <si>
    <t>64490 463 770</t>
  </si>
  <si>
    <t>Carénage aérateur à 5 volets 2</t>
  </si>
  <si>
    <t>64510  MA1 770</t>
  </si>
  <si>
    <t>Support carénage 500 GL</t>
  </si>
  <si>
    <t>64510  ME2 770</t>
  </si>
  <si>
    <t>Support carénage 650 GL</t>
  </si>
  <si>
    <t>64515  ME2 770</t>
  </si>
  <si>
    <t>Carénage caoutchouc fixation gauche</t>
  </si>
  <si>
    <t>I 9</t>
  </si>
  <si>
    <t>64517  ME2 770</t>
  </si>
  <si>
    <t xml:space="preserve">Carénage caoutchouc fixation droite   </t>
  </si>
  <si>
    <t>I9 5</t>
  </si>
  <si>
    <t>64519  MC7 000</t>
  </si>
  <si>
    <t>Carénage charnière de panneau supérieur</t>
  </si>
  <si>
    <t>J 1   14</t>
  </si>
  <si>
    <t>I 14   19</t>
  </si>
  <si>
    <t>64519  ME2 770</t>
  </si>
  <si>
    <t xml:space="preserve">Carénage caoutchouc fixation gauche </t>
  </si>
  <si>
    <t>I9 7</t>
  </si>
  <si>
    <t>64530  ME7 000</t>
  </si>
  <si>
    <t>Carénage rondelle entretoise (droit)</t>
  </si>
  <si>
    <t>K4  4</t>
  </si>
  <si>
    <t>64531  MC7 000</t>
  </si>
  <si>
    <t>Carénage joint de profilage G et D</t>
  </si>
  <si>
    <t>J 4  18</t>
  </si>
  <si>
    <t>J 1  19</t>
  </si>
  <si>
    <t>64532  MC7 000</t>
  </si>
  <si>
    <t>Carénage joint de visière compteur</t>
  </si>
  <si>
    <t>I 14  20</t>
  </si>
  <si>
    <t>64534  ME7 000</t>
  </si>
  <si>
    <t>Carénage rondelle entretoise (gauche)</t>
  </si>
  <si>
    <t>av. agraphe cable</t>
  </si>
  <si>
    <t>K4   5</t>
  </si>
  <si>
    <t>64535  MC7 000</t>
  </si>
  <si>
    <t>Carénage caoutchouc joint de compteur</t>
  </si>
  <si>
    <t>J 1  16</t>
  </si>
  <si>
    <t>I 14  21</t>
  </si>
  <si>
    <t>77100  ME2 000</t>
  </si>
  <si>
    <t>77100  ME2 010</t>
  </si>
  <si>
    <t>Selle  Avant de 650 GL</t>
  </si>
  <si>
    <t xml:space="preserve"> - - - -   G - -</t>
  </si>
  <si>
    <t>G3  2</t>
  </si>
  <si>
    <t>77201  ME7 000</t>
  </si>
  <si>
    <t xml:space="preserve">Rondelle entretoise de selle  650 T   </t>
  </si>
  <si>
    <t>8.5 x 25 x L 10</t>
  </si>
  <si>
    <t>I1  3</t>
  </si>
  <si>
    <t>77202  ME7 000</t>
  </si>
  <si>
    <t xml:space="preserve">Caoutchouc de fixation de selle     </t>
  </si>
  <si>
    <t>11 x 25 x L 9</t>
  </si>
  <si>
    <t>I1  4</t>
  </si>
  <si>
    <t>77300  ME2 000</t>
  </si>
  <si>
    <t>77300  ME2 010</t>
  </si>
  <si>
    <t>Selle  Arrière de 650 GL</t>
  </si>
  <si>
    <t xml:space="preserve"> - - - - - G - -</t>
  </si>
  <si>
    <t>G3  5</t>
  </si>
  <si>
    <t>80101 283 000</t>
  </si>
  <si>
    <t xml:space="preserve">Caoutchouc de support de feux AR. </t>
  </si>
  <si>
    <t xml:space="preserve"> - - - Ca Cb</t>
  </si>
  <si>
    <t>80115  MC7 640</t>
  </si>
  <si>
    <t xml:space="preserve">Bavette AR  ( entretoise de ) </t>
  </si>
  <si>
    <t xml:space="preserve">         E  TO</t>
  </si>
  <si>
    <t>80121  MA1 640</t>
  </si>
  <si>
    <t xml:space="preserve">Bavette AR de  GL          </t>
  </si>
  <si>
    <t xml:space="preserve">               G</t>
  </si>
  <si>
    <t>80121  MC7 640</t>
  </si>
  <si>
    <t xml:space="preserve">Bavette AR de 500 T      </t>
  </si>
  <si>
    <t>80121  ME7 640</t>
  </si>
  <si>
    <t xml:space="preserve">Bavette AR de E et 650 T  </t>
  </si>
  <si>
    <t xml:space="preserve">               E  O</t>
  </si>
  <si>
    <t>80121  ME5 610</t>
  </si>
  <si>
    <t>Bavette       de garde boue</t>
  </si>
  <si>
    <t>80121  MA2 640</t>
  </si>
  <si>
    <t>80121  MJ0 610</t>
  </si>
  <si>
    <t xml:space="preserve">Bavette AR de 650 GL  </t>
  </si>
  <si>
    <t>80121 415 640</t>
  </si>
  <si>
    <t>Bavette AR de routière</t>
  </si>
  <si>
    <t>2C1 13</t>
  </si>
  <si>
    <t>80121 449 610</t>
  </si>
  <si>
    <t>Bavette AR de Custom</t>
  </si>
  <si>
    <t>N15 9</t>
  </si>
  <si>
    <t>80121 449 790</t>
  </si>
  <si>
    <t>80122  MA1 640</t>
  </si>
  <si>
    <t xml:space="preserve">Bavette AR de GL (support) </t>
  </si>
  <si>
    <t>80122  MA2 640</t>
  </si>
  <si>
    <t>Bavette  ??</t>
  </si>
  <si>
    <t>80122  MC7 640</t>
  </si>
  <si>
    <t xml:space="preserve">Bavette AR de 500 T ( support ) </t>
  </si>
  <si>
    <t xml:space="preserve">            T</t>
  </si>
  <si>
    <t>80122  ME5 610</t>
  </si>
  <si>
    <t>Bavette AR        (support)</t>
  </si>
  <si>
    <t>80122  ME7 640</t>
  </si>
  <si>
    <t xml:space="preserve">Bavette AR de E et 650 T  ( support ) </t>
  </si>
  <si>
    <t xml:space="preserve">           E   O</t>
  </si>
  <si>
    <t>80123  MA1 640</t>
  </si>
  <si>
    <t xml:space="preserve">Bavette AR de GL (collier)  </t>
  </si>
  <si>
    <t>81255  MA1 770</t>
  </si>
  <si>
    <t>Caoutchouc sacoches de selle</t>
  </si>
  <si>
    <t xml:space="preserve"> - - - - - - G - - </t>
  </si>
  <si>
    <t>H11  27</t>
  </si>
  <si>
    <t>81276  MA2 000</t>
  </si>
  <si>
    <t>Sacoche  rondelle de guidage de verrou de *</t>
  </si>
  <si>
    <t>81279  MA1 000</t>
  </si>
  <si>
    <t>Support avant de boucle de sacoche</t>
  </si>
  <si>
    <t xml:space="preserve"> - - - - -  -G - -</t>
  </si>
  <si>
    <t>83515 428 000</t>
  </si>
  <si>
    <t>Rondelle-entretoise selle E</t>
  </si>
  <si>
    <t xml:space="preserve">    x       x</t>
  </si>
  <si>
    <t>83551 240 300</t>
  </si>
  <si>
    <t xml:space="preserve">Caoutchouc cache latéral AR     E  </t>
  </si>
  <si>
    <t>22x18  12x8</t>
  </si>
  <si>
    <t xml:space="preserve">      E    O</t>
  </si>
  <si>
    <t>G15   10</t>
  </si>
  <si>
    <t>I 1</t>
  </si>
  <si>
    <t>83551 300 000</t>
  </si>
  <si>
    <t>Caoutchouc cache lat. ( GL réserv. et AR )</t>
  </si>
  <si>
    <t>oblong</t>
  </si>
  <si>
    <t>H1   7</t>
  </si>
  <si>
    <t>Caoutchouc cache lat. ( milieu )</t>
  </si>
  <si>
    <t>83705 413 000</t>
  </si>
  <si>
    <t>Caoutchouc cache lat. (rond)</t>
  </si>
  <si>
    <t>K 6 - 24</t>
  </si>
  <si>
    <t>M 2 - 37</t>
  </si>
  <si>
    <t>G 8 - 28</t>
  </si>
  <si>
    <t>84103  MA1 000</t>
  </si>
  <si>
    <t>Caoutchouc en bout de barre / sup. sac.</t>
  </si>
  <si>
    <t>noir conique</t>
  </si>
  <si>
    <t>H 7  24</t>
  </si>
  <si>
    <t>87125 415 670</t>
  </si>
  <si>
    <t>Emblème CX 500 cache latéral    2</t>
  </si>
  <si>
    <t>87125 415 770</t>
  </si>
  <si>
    <t>Emblème CX 500 DL cache latéral    2</t>
  </si>
  <si>
    <t>Dz Da</t>
  </si>
  <si>
    <t>88100 465 600</t>
  </si>
  <si>
    <t>Rétroviseur droit Custom</t>
  </si>
  <si>
    <t xml:space="preserve"> - - CaCb</t>
  </si>
  <si>
    <t>H11  14</t>
  </si>
  <si>
    <t>88110  MC5 004</t>
  </si>
  <si>
    <t>Rétroviseur</t>
  </si>
  <si>
    <t>88110  MC5 601</t>
  </si>
  <si>
    <t>88110  MC5 602</t>
  </si>
  <si>
    <t>Rétroviseur  Droit   E</t>
  </si>
  <si>
    <t>88110 304 621</t>
  </si>
  <si>
    <t>Rétroviseur droit Z</t>
  </si>
  <si>
    <t>H5  14</t>
  </si>
  <si>
    <t>88110 333 611</t>
  </si>
  <si>
    <t>Rétroviseur droit B</t>
  </si>
  <si>
    <t>88110 465 601</t>
  </si>
  <si>
    <t>Rétroviseur  Droit Custom</t>
  </si>
  <si>
    <t>88120  MC5 004</t>
  </si>
  <si>
    <t>88120  MC5 601</t>
  </si>
  <si>
    <t>88120  MC5 602</t>
  </si>
  <si>
    <t>Rétroviseur  Gauche  E</t>
  </si>
  <si>
    <t>88120 304 621</t>
  </si>
  <si>
    <t>Rétroviseur gauche Z</t>
  </si>
  <si>
    <t>H5  15</t>
  </si>
  <si>
    <t>88120 333 611</t>
  </si>
  <si>
    <t>Rétroviseur gauche B</t>
  </si>
  <si>
    <t>88120 449 621</t>
  </si>
  <si>
    <t>Rétroviseur gauche Custom</t>
  </si>
  <si>
    <t>H11  15</t>
  </si>
  <si>
    <t>89116 415 000</t>
  </si>
  <si>
    <t>Outils  Clé à bougie Honda d'origine</t>
  </si>
  <si>
    <t>ZABCDEDGTO</t>
  </si>
  <si>
    <t>I 11    9</t>
  </si>
  <si>
    <t>90001  MC7 000</t>
  </si>
  <si>
    <t>Vis  5 écran thermique bout pointu 14</t>
  </si>
  <si>
    <t>M 5 x L 8 - 10</t>
  </si>
  <si>
    <t>E 14</t>
  </si>
  <si>
    <t>bout pointu</t>
  </si>
  <si>
    <t>90002  MC7 000</t>
  </si>
  <si>
    <t>Vis  5 écran thermique (Tx 16) (Ox 1)</t>
  </si>
  <si>
    <t>M 5 x L 8</t>
  </si>
  <si>
    <t>D13 24</t>
  </si>
  <si>
    <t>D2</t>
  </si>
  <si>
    <t>bout plat</t>
  </si>
  <si>
    <t>90004  MC7 000</t>
  </si>
  <si>
    <t>Vis  6 écran thermique bout pointu  7</t>
  </si>
  <si>
    <t>M 6 x L 11 / 13</t>
  </si>
  <si>
    <t>erreur de désignation sur la microfiche 650 Turbo : il y a :" vis M8 ", il faut lire :" vis M6 ".</t>
  </si>
  <si>
    <t>90010 415 000</t>
  </si>
  <si>
    <t>90010  KCJ 690</t>
  </si>
  <si>
    <t>Démarrage vis Torx de rotor  3</t>
  </si>
  <si>
    <t>M 8 L</t>
  </si>
  <si>
    <t>E 2</t>
  </si>
  <si>
    <t>90012 414 000</t>
  </si>
  <si>
    <t>Distrib. vis de culbuteur   M7</t>
  </si>
  <si>
    <t>M 7 x 0.75</t>
  </si>
  <si>
    <t>90012 415 000</t>
  </si>
  <si>
    <t>Distrib. vis de culbuteur   M6</t>
  </si>
  <si>
    <t>M 6 x 0.75</t>
  </si>
  <si>
    <t>90016  MC7 000</t>
  </si>
  <si>
    <t>Culasse vis de cache culbuteur</t>
  </si>
  <si>
    <t>M 6 L 60</t>
  </si>
  <si>
    <t>90016 415 000</t>
  </si>
  <si>
    <t>M 6 L 45,5</t>
  </si>
  <si>
    <t>90017  MC7 000</t>
  </si>
  <si>
    <t xml:space="preserve">Bouchon de vidange radiateur </t>
  </si>
  <si>
    <t>90061  MC7 300</t>
  </si>
  <si>
    <t xml:space="preserve">Goujon de turbo  M 8 x 32     </t>
  </si>
  <si>
    <t>M 8 x L 32</t>
  </si>
  <si>
    <t>90062  MC7 000</t>
  </si>
  <si>
    <t>Goujon d'échappement   M 8 x 43      4</t>
  </si>
  <si>
    <t>M 8 x L 43</t>
  </si>
  <si>
    <t>C 3  13</t>
  </si>
  <si>
    <t>C 3   10</t>
  </si>
  <si>
    <t>90063  MC7 000</t>
  </si>
  <si>
    <t>90063  MC7 003</t>
  </si>
  <si>
    <t xml:space="preserve">Vis  8 x  26 maintien collecteur  </t>
  </si>
  <si>
    <t>D13 25</t>
  </si>
  <si>
    <t>90064  MC7 003</t>
  </si>
  <si>
    <t xml:space="preserve">Vis  8 x  15 maintien collecteur  </t>
  </si>
  <si>
    <t>D13 26</t>
  </si>
  <si>
    <t>90068  MC7 000</t>
  </si>
  <si>
    <t>Vis  8 x  50 culasse/therm.2x2</t>
  </si>
  <si>
    <t>M  8 x 100</t>
  </si>
  <si>
    <t>90068  ME7 000</t>
  </si>
  <si>
    <t>Vis  8 x  40 culasse / thermostat 2x2</t>
  </si>
  <si>
    <t>90068  ME2 000</t>
  </si>
  <si>
    <t>90068 415 000</t>
  </si>
  <si>
    <t>Vis  8 x  55 culasse/therm.2x2  ?</t>
  </si>
  <si>
    <t>CHANGEMENT DE R2F2RENCE  DOUTEUX</t>
  </si>
  <si>
    <t>90069  MC7 000</t>
  </si>
  <si>
    <t>Vis  8 x 115   ?</t>
  </si>
  <si>
    <t>90089 415 000</t>
  </si>
  <si>
    <t xml:space="preserve">Vis  5 x  22 CHC tuyau chromé </t>
  </si>
  <si>
    <t>C H C 5x22</t>
  </si>
  <si>
    <t>90152  MA1 000</t>
  </si>
  <si>
    <t>90101  KBS 900</t>
  </si>
  <si>
    <t>Pro-link vis 10 x  64 AR.  et Haut Amortisseur</t>
  </si>
  <si>
    <t>M 10 x 64</t>
  </si>
  <si>
    <t>90101 463 770</t>
  </si>
  <si>
    <t xml:space="preserve">Vis  6 x  25 pare brise GL   </t>
  </si>
  <si>
    <t>crussif. chromée</t>
  </si>
  <si>
    <t>90102  MC7 003</t>
  </si>
  <si>
    <t xml:space="preserve">Goujon  8 x  53  fourche  </t>
  </si>
  <si>
    <t>M 8 x 53</t>
  </si>
  <si>
    <t xml:space="preserve">                  TO</t>
  </si>
  <si>
    <t>90109  MC7 000</t>
  </si>
  <si>
    <t>90106  KS4 770</t>
  </si>
  <si>
    <t>Vis 10 x 212 support mot. T  1</t>
  </si>
  <si>
    <t>M10 L 212</t>
  </si>
  <si>
    <t>K4</t>
  </si>
  <si>
    <t>90153  MA1 000</t>
  </si>
  <si>
    <t>90108  MR8 000</t>
  </si>
  <si>
    <t xml:space="preserve">Pro-link vis 10 x 100  AV. </t>
  </si>
  <si>
    <t>M 10 x 100</t>
  </si>
  <si>
    <t>90108 223 000</t>
  </si>
  <si>
    <t>Béquille lat.  vis pivot de  *</t>
  </si>
  <si>
    <t>M 10  L</t>
  </si>
  <si>
    <t>90110  ME7 000</t>
  </si>
  <si>
    <t xml:space="preserve">Vis  6 x   14  carénage de 650 Turbo  </t>
  </si>
  <si>
    <t>+ noire</t>
  </si>
  <si>
    <t>J16  29</t>
  </si>
  <si>
    <t>90110 415 000</t>
  </si>
  <si>
    <t xml:space="preserve">Vis 12 x 308 fix. basse mot. </t>
  </si>
  <si>
    <t>M12 x 308</t>
  </si>
  <si>
    <t>90111  MA1 000</t>
  </si>
  <si>
    <t xml:space="preserve">Vis 12 x 225 fix.mot.GL &amp; E  </t>
  </si>
  <si>
    <t>M12 x 225</t>
  </si>
  <si>
    <t>90111  MC7 000</t>
  </si>
  <si>
    <t>Vis de capot AV. de carénage</t>
  </si>
  <si>
    <t>J5     5</t>
  </si>
  <si>
    <t>90111  ME7 000</t>
  </si>
  <si>
    <t>K3  23</t>
  </si>
  <si>
    <t>90112  MC7 000</t>
  </si>
  <si>
    <t xml:space="preserve">Vis de fixation carénage  </t>
  </si>
  <si>
    <t>90112  ME7 000</t>
  </si>
  <si>
    <t xml:space="preserve">Vis de fixation de carénage </t>
  </si>
  <si>
    <t>épaulée</t>
  </si>
  <si>
    <t>K4   7</t>
  </si>
  <si>
    <t>90113 422 000</t>
  </si>
  <si>
    <t xml:space="preserve">Vis de levier d'embrayage    </t>
  </si>
  <si>
    <t>Ø 8 L16 29</t>
  </si>
  <si>
    <t>90113 438 000</t>
  </si>
  <si>
    <t>Vis de levier d'embrayage</t>
  </si>
  <si>
    <t>Ø  8  L</t>
  </si>
  <si>
    <t>F7    20</t>
  </si>
  <si>
    <t>90114  MA5 671</t>
  </si>
  <si>
    <t>Vis de levier de frein (réserv.2vis)</t>
  </si>
  <si>
    <t>Ø 8 L22 35</t>
  </si>
  <si>
    <t>90114 310 000</t>
  </si>
  <si>
    <t>Ø 7 L10 25</t>
  </si>
  <si>
    <t>90114 393 770</t>
  </si>
  <si>
    <t>Vis de levier de frein Z</t>
  </si>
  <si>
    <t>Ø   L</t>
  </si>
  <si>
    <t>90114 422 000</t>
  </si>
  <si>
    <t>Vis de levier de frein (4vis)</t>
  </si>
  <si>
    <t>Ø 10 L24 36</t>
  </si>
  <si>
    <t xml:space="preserve"> A C</t>
  </si>
  <si>
    <t>90116 410 006</t>
  </si>
  <si>
    <t xml:space="preserve">Vis  8 x  25 fixation d'étrier     </t>
  </si>
  <si>
    <t>90117  MC7 000</t>
  </si>
  <si>
    <t>Vis 10 x 40</t>
  </si>
  <si>
    <t>M 10 x 40</t>
  </si>
  <si>
    <t>90117  ME8 000</t>
  </si>
  <si>
    <t>Vis 10 x  25 rep.pied AV. CHC</t>
  </si>
  <si>
    <t>M 10 x 25 chc</t>
  </si>
  <si>
    <t>90120 449 770</t>
  </si>
  <si>
    <t>Vis 10 x 117 sup. mot. supér.</t>
  </si>
  <si>
    <t>M 10 x 117</t>
  </si>
  <si>
    <t>90120 463 770</t>
  </si>
  <si>
    <t xml:space="preserve">Entretoise de carén. central </t>
  </si>
  <si>
    <t>80123  MC7 000</t>
  </si>
  <si>
    <t>90123  MC7 000</t>
  </si>
  <si>
    <t>Vis de carénage  ( visière compteur )</t>
  </si>
  <si>
    <t xml:space="preserve">           T O</t>
  </si>
  <si>
    <t>J2   22</t>
  </si>
  <si>
    <t>J16   30</t>
  </si>
  <si>
    <t>90124 458 000</t>
  </si>
  <si>
    <t xml:space="preserve">Vis  8 x  72 Té sup. ABCD </t>
  </si>
  <si>
    <t>90127 415 000</t>
  </si>
  <si>
    <t>Vis  8  spéciale de cardan</t>
  </si>
  <si>
    <t>M 8</t>
  </si>
  <si>
    <t>90128 402 000</t>
  </si>
  <si>
    <t>Vis bride menée finale roue AR</t>
  </si>
  <si>
    <t>10 x 28</t>
  </si>
  <si>
    <t>90130 MC7 000</t>
  </si>
  <si>
    <t>10 x 34</t>
  </si>
  <si>
    <t xml:space="preserve">         G</t>
  </si>
  <si>
    <t>F9 - 7</t>
  </si>
  <si>
    <t>90136  MC7 000</t>
  </si>
  <si>
    <t>Vis  6 x  12 plaque support sur silencieux2x2</t>
  </si>
  <si>
    <t>chromé B + rondelle</t>
  </si>
  <si>
    <t>H9 15</t>
  </si>
  <si>
    <t>vis de plaque support 'TURBO' sur les silencieux</t>
  </si>
  <si>
    <t xml:space="preserve">Vis  6 x  12 tôle de protection échap. </t>
  </si>
  <si>
    <t>90137 422 006</t>
  </si>
  <si>
    <t xml:space="preserve">Frein vis de réserv. lockheed </t>
  </si>
  <si>
    <t>M 4 L 35 (fraisée)</t>
  </si>
  <si>
    <t>.A.CD</t>
  </si>
  <si>
    <t>90145 460 840</t>
  </si>
  <si>
    <t>90145  KM3 750</t>
  </si>
  <si>
    <t>Frein vis de durite 10 x 22</t>
  </si>
  <si>
    <t>M10 L 22</t>
  </si>
  <si>
    <t>G11  H8</t>
  </si>
  <si>
    <t>90147 460 840</t>
  </si>
  <si>
    <t>Frein vis pour 2 durites 10 x</t>
  </si>
  <si>
    <t>M10 L</t>
  </si>
  <si>
    <t>90151 449 000</t>
  </si>
  <si>
    <t>Vis 10 x  20 phare custom</t>
  </si>
  <si>
    <t>chromée</t>
  </si>
  <si>
    <t>90153 MB0 000</t>
  </si>
  <si>
    <t>90153 MB0 405</t>
  </si>
  <si>
    <t>Vis  8 x 36,5   pontet de fourche</t>
  </si>
  <si>
    <t>8 x 36,5</t>
  </si>
  <si>
    <t>F3 - 29</t>
  </si>
  <si>
    <t>90155 369 000</t>
  </si>
  <si>
    <t xml:space="preserve">Vis  7 x  54 Té sup. ABCD  </t>
  </si>
  <si>
    <t>Hex. chrom</t>
  </si>
  <si>
    <t>90155 413 003</t>
  </si>
  <si>
    <t>Clignot. tige AR routière 400  (+courte)</t>
  </si>
  <si>
    <t>Ø 14   L 105 ht</t>
  </si>
  <si>
    <t>2C12 20</t>
  </si>
  <si>
    <t>H8 19</t>
  </si>
  <si>
    <t>CX 500 AetB  zone DK, DM, SA, U.</t>
  </si>
  <si>
    <t>90155 413 611</t>
  </si>
  <si>
    <t>Clignot. tige AR routière longue</t>
  </si>
  <si>
    <t>Ø 14   L 148 ht</t>
  </si>
  <si>
    <t>I6 22</t>
  </si>
  <si>
    <t>90155 415 750</t>
  </si>
  <si>
    <t>Clignot. tige ARD routière (ED, 1G, 2G)</t>
  </si>
  <si>
    <t>Ø 14   L ? ht</t>
  </si>
  <si>
    <t>2C12  20</t>
  </si>
  <si>
    <t>D'après la RTA les modèles 'B' ont des tiges de clignotants plus courtes ( voir photos ).  ED, 1G, 2G.</t>
  </si>
  <si>
    <t>90155 415 770</t>
  </si>
  <si>
    <t xml:space="preserve">Clignot. tige AR de Custom   </t>
  </si>
  <si>
    <t>Ø 22    L 78 ht</t>
  </si>
  <si>
    <t>M14  20</t>
  </si>
  <si>
    <t>2C8 19</t>
  </si>
  <si>
    <t>H10 18</t>
  </si>
  <si>
    <t>90155 449 610</t>
  </si>
  <si>
    <t>90155 449 611</t>
  </si>
  <si>
    <t>Ø 22    L ? ht</t>
  </si>
  <si>
    <t xml:space="preserve">    CaCb</t>
  </si>
  <si>
    <t>Zones 1G, 2G  ( Allemagne )</t>
  </si>
  <si>
    <t>90156 415 750</t>
  </si>
  <si>
    <t>Clignot. tige ARG routière (ED, 1G, 2G)</t>
  </si>
  <si>
    <t>C12  ?</t>
  </si>
  <si>
    <t>90180  MA3 006</t>
  </si>
  <si>
    <t>90180  MN8 006</t>
  </si>
  <si>
    <t>Vis  8 x  49 frein fixation étrier</t>
  </si>
  <si>
    <t>M  8 x 49</t>
  </si>
  <si>
    <t>90186  MC7 000</t>
  </si>
  <si>
    <t>Pro-link vis CHC de bras oscillant AR</t>
  </si>
  <si>
    <t>I 2  25</t>
  </si>
  <si>
    <t>H 15  25</t>
  </si>
  <si>
    <t>90154  MA1 000</t>
  </si>
  <si>
    <t>90187  MG7 003</t>
  </si>
  <si>
    <t>Pro-link vis 10 x  96 Milieu inférieur</t>
  </si>
  <si>
    <t>M 10 x 96</t>
  </si>
  <si>
    <t>90189  MA2 000</t>
  </si>
  <si>
    <t>Pro-link vis 10 x  ??   Bas amortisseur</t>
  </si>
  <si>
    <t>M 10 x ??</t>
  </si>
  <si>
    <t>I 1 - 26</t>
  </si>
  <si>
    <t>90189  MA2 003</t>
  </si>
  <si>
    <t>Pro-link vis 10 x  75 Bas amortisseur</t>
  </si>
  <si>
    <t>M 10 x 75</t>
  </si>
  <si>
    <t>.....EG - O</t>
  </si>
  <si>
    <t>I 16 - 27</t>
  </si>
  <si>
    <t>H4 - 22</t>
  </si>
  <si>
    <t>9020</t>
  </si>
  <si>
    <t>Bougie D 8 E A     400/500</t>
  </si>
  <si>
    <t>Bougie DPR9 EV 9   TURBOS</t>
  </si>
  <si>
    <t>90201 415 000</t>
  </si>
  <si>
    <t>Ecrou  6 é borgne pompaô     1</t>
  </si>
  <si>
    <t>M  6 épaulé</t>
  </si>
  <si>
    <t>90204 426 000</t>
  </si>
  <si>
    <t>Embrayage écrou de blocage   1</t>
  </si>
  <si>
    <t>M 20 x 100</t>
  </si>
  <si>
    <t>90204 706 000</t>
  </si>
  <si>
    <t>référence épuisée</t>
  </si>
  <si>
    <t>90205 300 000</t>
  </si>
  <si>
    <t>Distrib. écrou de culbuteur  M6</t>
  </si>
  <si>
    <t>90206 590 000</t>
  </si>
  <si>
    <t>90206  PT0 004</t>
  </si>
  <si>
    <t>Distrib. écrou de culbuteur  M7</t>
  </si>
  <si>
    <t>9021</t>
  </si>
  <si>
    <t>Bougie DR 8 ESL    400/500</t>
  </si>
  <si>
    <t>90217  MC7 000</t>
  </si>
  <si>
    <t>90217 657 000</t>
  </si>
  <si>
    <t>Echappement turbo écrou d' *</t>
  </si>
  <si>
    <t>M 8 é</t>
  </si>
  <si>
    <t>D13 28</t>
  </si>
  <si>
    <t>la quantité d'écrou et de rondelles élastiques est inexacte sur les deux microfiches.</t>
  </si>
  <si>
    <t>9022</t>
  </si>
  <si>
    <t>Bougie DPR8 EA 9   650</t>
  </si>
  <si>
    <t>90301  MC7 003</t>
  </si>
  <si>
    <t>90301 473 003</t>
  </si>
  <si>
    <t>Frein écrou de fixation disque AR</t>
  </si>
  <si>
    <t>G7  12</t>
  </si>
  <si>
    <t>G10  10</t>
  </si>
  <si>
    <t>H10   12</t>
  </si>
  <si>
    <t>H2  12</t>
  </si>
  <si>
    <t>90301 473 013  de la 650T est remplacé par  90301 473 003</t>
  </si>
  <si>
    <t>90304  GA6 003</t>
  </si>
  <si>
    <t>Pro-link écrou 10 é f.       5</t>
  </si>
  <si>
    <t>M 10</t>
  </si>
  <si>
    <t>J1</t>
  </si>
  <si>
    <t>*</t>
  </si>
  <si>
    <t>90304 438 000</t>
  </si>
  <si>
    <t>Ecrou  6 é borgne chroméVT500E</t>
  </si>
  <si>
    <t>M  6 épaulé borgne</t>
  </si>
  <si>
    <t>90305  ME5 003</t>
  </si>
  <si>
    <t>Ecrou d'axe de roue AR    650 E GL</t>
  </si>
  <si>
    <t xml:space="preserve">M 16 x </t>
  </si>
  <si>
    <t>90305 401 680</t>
  </si>
  <si>
    <t>Ecrou d'axe de roue AR   500 A</t>
  </si>
  <si>
    <t xml:space="preserve">M 14 x </t>
  </si>
  <si>
    <t>90308 357 000</t>
  </si>
  <si>
    <t>Ecrou 10 é long fix. pont AR 3</t>
  </si>
  <si>
    <t>M 10 long</t>
  </si>
  <si>
    <t>90309 357 000</t>
  </si>
  <si>
    <t xml:space="preserve">Ecrou  8 é fixat.support carénage GL </t>
  </si>
  <si>
    <t>Ecrou  8 é long fixation pont AR     4</t>
  </si>
  <si>
    <t>I 15</t>
  </si>
  <si>
    <t>90309 428 730</t>
  </si>
  <si>
    <t>90309 428 731</t>
  </si>
  <si>
    <t xml:space="preserve">Frein disque AR écrou de fixation </t>
  </si>
  <si>
    <t xml:space="preserve"> - - - - - E - T ?</t>
  </si>
  <si>
    <t>erreur sur la vieille microfiche de la 650 Turbo ....</t>
  </si>
  <si>
    <t>90315 504 000</t>
  </si>
  <si>
    <t>Ecrou d'emblème (circlips)</t>
  </si>
  <si>
    <t>Ø 3 mm</t>
  </si>
  <si>
    <t>90321 422 000</t>
  </si>
  <si>
    <t xml:space="preserve">Embrayage écrou / réglage cable  </t>
  </si>
  <si>
    <t>Ø 25 x M 8</t>
  </si>
  <si>
    <t>F7   21</t>
  </si>
  <si>
    <t>90321 968 000</t>
  </si>
  <si>
    <t>Embrayage écrou/régl. cable  1</t>
  </si>
  <si>
    <t>Ø 20 x M 8</t>
  </si>
  <si>
    <t>ZABCD  TO</t>
  </si>
  <si>
    <t>90324  MA1 000</t>
  </si>
  <si>
    <t xml:space="preserve">Entretoise AR. réserv. G     </t>
  </si>
  <si>
    <t xml:space="preserve">    x  x</t>
  </si>
  <si>
    <t>Rondelle-entretoise réservoir</t>
  </si>
  <si>
    <t>90324 300 000</t>
  </si>
  <si>
    <t xml:space="preserve">Entretoise AR. réserv. AB  T </t>
  </si>
  <si>
    <t>ZAB....TO</t>
  </si>
  <si>
    <t>H 16</t>
  </si>
  <si>
    <t>90355 369 000</t>
  </si>
  <si>
    <t>Ecrou  7 é Té sup. ABCD      2</t>
  </si>
  <si>
    <t>M 7 épaulé</t>
  </si>
  <si>
    <t>ZABCD...</t>
  </si>
  <si>
    <t>90581 371 000</t>
  </si>
  <si>
    <t>90401  KY4 901</t>
  </si>
  <si>
    <t>Roue AR  rondelle d'axe de *    1</t>
  </si>
  <si>
    <t>H1  13</t>
  </si>
  <si>
    <t>90401 415 000</t>
  </si>
  <si>
    <t>90401  MA1 000</t>
  </si>
  <si>
    <t>Rondelle élast. bloc. vent.  1</t>
  </si>
  <si>
    <t>Ø  8.3 x 20 x 1.80</t>
  </si>
  <si>
    <t>90406  MC7 000</t>
  </si>
  <si>
    <t>90406  MC7 003</t>
  </si>
  <si>
    <t>Echappement Turbo rond. élas   11</t>
  </si>
  <si>
    <t>Ø  8</t>
  </si>
  <si>
    <t>D13 29</t>
  </si>
  <si>
    <t>90417 115 000</t>
  </si>
  <si>
    <t>Rondelle de mécanisme d'allumage</t>
  </si>
  <si>
    <t>6 x         ? x 1</t>
  </si>
  <si>
    <t>90432 121 000</t>
  </si>
  <si>
    <t>Rondelle élastique de blocage</t>
  </si>
  <si>
    <t>C11   14</t>
  </si>
  <si>
    <t>pour l'embrayage et l'arbre à cames.</t>
  </si>
  <si>
    <t>90441 706 000</t>
  </si>
  <si>
    <t>Joint rondelle cuivre pompe à eau</t>
  </si>
  <si>
    <t>Ø  6</t>
  </si>
  <si>
    <t>D 15</t>
  </si>
  <si>
    <t>90451 708 000</t>
  </si>
  <si>
    <t>Rondelle 12 petite roue libre   2</t>
  </si>
  <si>
    <t>Ø 12</t>
  </si>
  <si>
    <t>E2  E12</t>
  </si>
  <si>
    <t>90452 323 000</t>
  </si>
  <si>
    <t>Joint rondelle prise de dépression  2</t>
  </si>
  <si>
    <t>Ø  5.3 x 10 x 1</t>
  </si>
  <si>
    <t>90453  MA1 000</t>
  </si>
  <si>
    <t>Embrayage rondelle de butée</t>
  </si>
  <si>
    <t>26 x 44.5 x 4</t>
  </si>
  <si>
    <t xml:space="preserve"> .  .  .  . .   G</t>
  </si>
  <si>
    <t>C12 - 16</t>
  </si>
  <si>
    <t>90453  ME2 000</t>
  </si>
  <si>
    <t xml:space="preserve">26 x    x </t>
  </si>
  <si>
    <t xml:space="preserve">          EGT</t>
  </si>
  <si>
    <t>D12 - 13</t>
  </si>
  <si>
    <t>C12 - 15</t>
  </si>
  <si>
    <t>90453 415 000</t>
  </si>
  <si>
    <t>Rondelle 10 acier turb. pompaô</t>
  </si>
  <si>
    <t>Ø 10 x 1</t>
  </si>
  <si>
    <t>90454  MC7 000</t>
  </si>
  <si>
    <t>Joint rondelle transmet.temp.1</t>
  </si>
  <si>
    <t>12.6x20x 1</t>
  </si>
  <si>
    <t>D6 - 18</t>
  </si>
  <si>
    <t>90454 415 000</t>
  </si>
  <si>
    <t>Rondelle de roue libre 37mm</t>
  </si>
  <si>
    <t xml:space="preserve">     x       x</t>
  </si>
  <si>
    <t>90455  MA1 000</t>
  </si>
  <si>
    <t>Rondelle épaisse Ø 10</t>
  </si>
  <si>
    <t>10 x     x  4</t>
  </si>
  <si>
    <t>C6   9</t>
  </si>
  <si>
    <t>90459 413 000</t>
  </si>
  <si>
    <t>25 x 42 x 2.3</t>
  </si>
  <si>
    <t>C11 - 15</t>
  </si>
  <si>
    <t>26 x 47 x 4.5</t>
  </si>
  <si>
    <t>90461  MC7 000</t>
  </si>
  <si>
    <t>Rondelle B.V. Ø 20 A ép. 1,00</t>
  </si>
  <si>
    <t>ép. 1,00</t>
  </si>
  <si>
    <t>90461 357 000</t>
  </si>
  <si>
    <t>Joint rondelle vid.d'eau cylindre   2</t>
  </si>
  <si>
    <t xml:space="preserve"> 6 x12 x 1</t>
  </si>
  <si>
    <t>E5 J12</t>
  </si>
  <si>
    <t>90462  MC7 000</t>
  </si>
  <si>
    <t>Rondelle B.V. Ø 20 B ép. 1,12</t>
  </si>
  <si>
    <t>ép. 1,12</t>
  </si>
  <si>
    <t>90463  MC7 000</t>
  </si>
  <si>
    <t>Rondelle B.V. Ø 20 C ép. 1,20</t>
  </si>
  <si>
    <t>ép. 1,20</t>
  </si>
  <si>
    <t>90464  MC7 000</t>
  </si>
  <si>
    <t>Rondelle B.V. Ø 20 D ép. 1,30</t>
  </si>
  <si>
    <t>ép. 1.30</t>
  </si>
  <si>
    <t>90465  MC7 000</t>
  </si>
  <si>
    <t>Rondelle B.V. Ø 20 E ép. 1,39</t>
  </si>
  <si>
    <t>ép. 1.38</t>
  </si>
  <si>
    <t>90466  MC7 000</t>
  </si>
  <si>
    <t>Rondelle B.V. Ø 25 A ép. 1,48</t>
  </si>
  <si>
    <t>ép. 1.48</t>
  </si>
  <si>
    <t>90467  MC7 000</t>
  </si>
  <si>
    <t>Rondelle B.V. Ø 25 B ép. 1,58</t>
  </si>
  <si>
    <t>ép. 1.58</t>
  </si>
  <si>
    <t>90468  MC7 000</t>
  </si>
  <si>
    <t>Rondelle B.V. Ø 25 C ép. 1,75</t>
  </si>
  <si>
    <t>ép. 1.75</t>
  </si>
  <si>
    <t>90469  MC7 000</t>
  </si>
  <si>
    <t>Rondelle B.V. Ø 25 D ép. 1,90</t>
  </si>
  <si>
    <t>ép. 1.90</t>
  </si>
  <si>
    <t>90471  MC7 000</t>
  </si>
  <si>
    <t>Rondelle B.V. Ø 25 E ép. 2,05</t>
  </si>
  <si>
    <t>ép. 2.05</t>
  </si>
  <si>
    <t>90471 580 000</t>
  </si>
  <si>
    <t>Joint rondelle de vidange pont AR</t>
  </si>
  <si>
    <t>Ø 8.5 x 15 x 2</t>
  </si>
  <si>
    <t>K 15  19</t>
  </si>
  <si>
    <t>F 14  21</t>
  </si>
  <si>
    <t>G 13  20</t>
  </si>
  <si>
    <t>G 13  27</t>
  </si>
  <si>
    <t>H 8  21</t>
  </si>
  <si>
    <t>F 15  25</t>
  </si>
  <si>
    <t>F 2   26</t>
  </si>
  <si>
    <t>90509 642 000</t>
  </si>
  <si>
    <t>Rondelle large vent. 500</t>
  </si>
  <si>
    <t>Ø 8.5 x 22 x 2.20</t>
  </si>
  <si>
    <t>90522 170 700</t>
  </si>
  <si>
    <t>Carénage entret. fix. auvent</t>
  </si>
  <si>
    <t>90534 011 000</t>
  </si>
  <si>
    <t>Rondelle 8 AR. réservoir     1</t>
  </si>
  <si>
    <t>90541 371 000</t>
  </si>
  <si>
    <t>Culasse joint vis cache culb.4</t>
  </si>
  <si>
    <t>90543 273 000</t>
  </si>
  <si>
    <t>Fourche joint de vidange Ø 6,2</t>
  </si>
  <si>
    <t>6 x 8 x 1</t>
  </si>
  <si>
    <t>..BC.EGTO</t>
  </si>
  <si>
    <t>H2</t>
  </si>
  <si>
    <t>90544 283 000</t>
  </si>
  <si>
    <t xml:space="preserve">Fourche joint de vis CHC Ø 8       </t>
  </si>
  <si>
    <t>8 x   x 1</t>
  </si>
  <si>
    <t>rondelle cuivre</t>
  </si>
  <si>
    <t>90545 300 000</t>
  </si>
  <si>
    <t>Frein joint / rondelle de durit</t>
  </si>
  <si>
    <t>Ø 10 int.</t>
  </si>
  <si>
    <t>G11 H8</t>
  </si>
  <si>
    <t>90547 415 305</t>
  </si>
  <si>
    <t>Culasse bouchon modif renifl.2</t>
  </si>
  <si>
    <t>ZABCDE...</t>
  </si>
  <si>
    <t>90581  MG0 000</t>
  </si>
  <si>
    <t xml:space="preserve">            E</t>
  </si>
  <si>
    <t>G7  13</t>
  </si>
  <si>
    <t>90559  ME7 000</t>
  </si>
  <si>
    <t>90599  ME7 010</t>
  </si>
  <si>
    <t xml:space="preserve">Rondelle plastique blanche de carénage  </t>
  </si>
  <si>
    <t>K4  8</t>
  </si>
  <si>
    <t>90651  MA5 671</t>
  </si>
  <si>
    <t>Frein circlips de maître cyl.</t>
  </si>
  <si>
    <t xml:space="preserve"> ABC EGT</t>
  </si>
  <si>
    <t>90662  MA1 003</t>
  </si>
  <si>
    <t>Pro-link agraphe plast. durit/cadre 1</t>
  </si>
  <si>
    <t>90701 415 000</t>
  </si>
  <si>
    <t>Tuyau passage d'eau carter AR 2</t>
  </si>
  <si>
    <t>Ø 22.2</t>
  </si>
  <si>
    <t>90852  ME7 000</t>
  </si>
  <si>
    <t>Rondelle caoutchouc support carénage</t>
  </si>
  <si>
    <t>12 x 23 x 10</t>
  </si>
  <si>
    <t>K4   9</t>
  </si>
  <si>
    <t>91  22003 105</t>
  </si>
  <si>
    <t>Roulem. de dir. ensemble H-G</t>
  </si>
  <si>
    <t>26x48x15 / 30x50x15</t>
  </si>
  <si>
    <t>22003105</t>
  </si>
  <si>
    <t>contient les roulements :  H264815  et H305014</t>
  </si>
  <si>
    <t>91  22003 116</t>
  </si>
  <si>
    <t>Roulem. de dir. ensemble H-G.</t>
  </si>
  <si>
    <t>22003116</t>
  </si>
  <si>
    <t>91005 634 008</t>
  </si>
  <si>
    <t>Roulem. NTN 62/22 carter AR / fin</t>
  </si>
  <si>
    <t>22 x 50 x 14</t>
  </si>
  <si>
    <t>E4</t>
  </si>
  <si>
    <t>Voir Tous les roulements à Clichy la garenne (92)   ?   Frs HT en 1998</t>
  </si>
  <si>
    <t>91008 374 000</t>
  </si>
  <si>
    <t>91008 374 003</t>
  </si>
  <si>
    <t>Roulem. 16005 tambour sélection BV 1</t>
  </si>
  <si>
    <t>25 x 47 x  8</t>
  </si>
  <si>
    <t>E 12</t>
  </si>
  <si>
    <t>91015 425 832</t>
  </si>
  <si>
    <t>Roulem. con. de dir. supérieur</t>
  </si>
  <si>
    <t>26 x 47 x 15</t>
  </si>
  <si>
    <t>F14 - 10</t>
  </si>
  <si>
    <t>G14 - 10</t>
  </si>
  <si>
    <t>NACHI  réf.  Ext :  E 32005 J   et  int.  E 32005 JS / 26 - B</t>
  </si>
  <si>
    <t>91016 371 000</t>
  </si>
  <si>
    <t>Roulem. con. de dir. inférieur</t>
  </si>
  <si>
    <t>30 x 55 x 17</t>
  </si>
  <si>
    <t>F14 - 11</t>
  </si>
  <si>
    <t>G14 - 11</t>
  </si>
  <si>
    <t>NACHI   réf.  ext : E 32006 J  et int : E 32006 J - B</t>
  </si>
  <si>
    <t>91021  KV3 771</t>
  </si>
  <si>
    <t xml:space="preserve">Roulem. 6204 U     B.V.  </t>
  </si>
  <si>
    <t>20 x 47 x 14</t>
  </si>
  <si>
    <t>96140 62040 00</t>
  </si>
  <si>
    <t>40 Frs HT chez Tous les roulements à Clichy 92 en 1998</t>
  </si>
  <si>
    <t>91021  ME2 003</t>
  </si>
  <si>
    <t>Roulement à aiguilles d'embrayage</t>
  </si>
  <si>
    <t>32 x 42 x 20</t>
  </si>
  <si>
    <t xml:space="preserve">        GT</t>
  </si>
  <si>
    <t>D12 - 14</t>
  </si>
  <si>
    <t>s'il existe bien sur la GL, il est apparament remplacé par une bague sur la 650 turbo.</t>
  </si>
  <si>
    <t>91021 415 005</t>
  </si>
  <si>
    <t>Roulem. à aiguilles de roue libre</t>
  </si>
  <si>
    <t>91022 415 008</t>
  </si>
  <si>
    <t>91023  MM4 003</t>
  </si>
  <si>
    <t>Roulem. à aiguilles BV cart AV</t>
  </si>
  <si>
    <t>E 10</t>
  </si>
  <si>
    <t xml:space="preserve">91022 426 008  </t>
  </si>
  <si>
    <t>91051  MB0 005</t>
  </si>
  <si>
    <t>Roulem. 16012 C3 pont AR grand</t>
  </si>
  <si>
    <t>60 x 95 x 11</t>
  </si>
  <si>
    <t xml:space="preserve">     EG   O</t>
  </si>
  <si>
    <t>LA</t>
  </si>
  <si>
    <t>H 13</t>
  </si>
  <si>
    <t>F14  26</t>
  </si>
  <si>
    <t>160 Frs HT en 1999 chez Tous les roulements  à Clichy  92</t>
  </si>
  <si>
    <t>91051 371 004</t>
  </si>
  <si>
    <t xml:space="preserve">Roulem. 6914 C3 pont AR grand </t>
  </si>
  <si>
    <t>70 x 100 x 16</t>
  </si>
  <si>
    <t>H8 23</t>
  </si>
  <si>
    <t>Voir Tous les roulements à Clichy la garenne (92)     360  Frs HT en 1998</t>
  </si>
  <si>
    <t>91052  MB0 003</t>
  </si>
  <si>
    <t xml:space="preserve">Roulem. SCO 732 C3  pont AR petit </t>
  </si>
  <si>
    <t>34 x 57 x 13</t>
  </si>
  <si>
    <t xml:space="preserve">      G      O</t>
  </si>
  <si>
    <t>F 14  27</t>
  </si>
  <si>
    <t>fabrication de roulements réservée au constructeur...</t>
  </si>
  <si>
    <t>91061  MB0 000</t>
  </si>
  <si>
    <t>91061  MB0 005</t>
  </si>
  <si>
    <t xml:space="preserve">Roulem. 6305  pont AR. </t>
  </si>
  <si>
    <t>25 x 62 x 17</t>
  </si>
  <si>
    <t xml:space="preserve">     EG    O</t>
  </si>
  <si>
    <t>96100 63051 00</t>
  </si>
  <si>
    <t>réf. :  96100 63051 00  à 109 Frs en 10/1998 qui est exactement la même pièce...</t>
  </si>
  <si>
    <t>91061 371 003</t>
  </si>
  <si>
    <t>Roulem. con. pont AR  30205</t>
  </si>
  <si>
    <t>30205</t>
  </si>
  <si>
    <t>F15  24</t>
  </si>
  <si>
    <t>91062  MB0 005</t>
  </si>
  <si>
    <t>91062  MB0 013</t>
  </si>
  <si>
    <t>Roulem. à aiguilles pont AR.</t>
  </si>
  <si>
    <t>19 . 16</t>
  </si>
  <si>
    <t>G13  31</t>
  </si>
  <si>
    <t>91066  MC7 003</t>
  </si>
  <si>
    <t>91066  MC7 004</t>
  </si>
  <si>
    <t>Roulem. con. bras oscillant  2</t>
  </si>
  <si>
    <t>30203 j</t>
  </si>
  <si>
    <t>91066 415 006</t>
  </si>
  <si>
    <t>30202</t>
  </si>
  <si>
    <t>91101 516 000</t>
  </si>
  <si>
    <t>Démarrage/rouleau 15 x 13    3</t>
  </si>
  <si>
    <t>15 x 13</t>
  </si>
  <si>
    <t>D2   17</t>
  </si>
  <si>
    <t>91121  PH8 961</t>
  </si>
  <si>
    <t>30203 c</t>
  </si>
  <si>
    <t>91201 415 003</t>
  </si>
  <si>
    <t>91201 415 013</t>
  </si>
  <si>
    <t xml:space="preserve">Joint spi AV. d'arbre à came </t>
  </si>
  <si>
    <t>17 x 28 x  7</t>
  </si>
  <si>
    <t>ABCDEG...</t>
  </si>
  <si>
    <t>91201 706 003</t>
  </si>
  <si>
    <t>Joint spi carter d'embrayage  650</t>
  </si>
  <si>
    <t>12 x 18 x  4</t>
  </si>
  <si>
    <t>C10 - 11</t>
  </si>
  <si>
    <t>D10 - 11</t>
  </si>
  <si>
    <t>91201  MG7 003</t>
  </si>
  <si>
    <t>ref MG7 supprimée en 2015   mettre un joint 91307  PH7 660 dedans ou un joint de démarreur</t>
  </si>
  <si>
    <t>91201 951 003</t>
  </si>
  <si>
    <t>Joint spi carter d'embrayage A</t>
  </si>
  <si>
    <t>12 x 18 x  3</t>
  </si>
  <si>
    <t>91202 415 004</t>
  </si>
  <si>
    <t>91202  MC7 000</t>
  </si>
  <si>
    <t>Joint spi moteur / cardan</t>
  </si>
  <si>
    <t>22 x 36 x  7</t>
  </si>
  <si>
    <t>91202 283 013</t>
  </si>
  <si>
    <t xml:space="preserve">Joint spi AR. d'arbre à came </t>
  </si>
  <si>
    <t>18 x 28 x  6</t>
  </si>
  <si>
    <t>91204  MC7 003</t>
  </si>
  <si>
    <t>91204 259 003</t>
  </si>
  <si>
    <t xml:space="preserve">Joint spi sélecteur  turbo </t>
  </si>
  <si>
    <t>16 x 28 x  7</t>
  </si>
  <si>
    <t>E 1</t>
  </si>
  <si>
    <t>91203 023 020</t>
  </si>
  <si>
    <t>91251 ZW5 003</t>
  </si>
  <si>
    <t xml:space="preserve">Joint spi sélecteur  ( sauf turbo ) </t>
  </si>
  <si>
    <t>14 x 26 x  7</t>
  </si>
  <si>
    <t>il semblerait que la réf 023 020 soit remplacée par la zw5, mais celui-ci fait 6 mm d'épaisseur. 4.79 €</t>
  </si>
  <si>
    <t>91252  MC7 003</t>
  </si>
  <si>
    <t>Joint spi droit roue AV. sf 500 GL</t>
  </si>
  <si>
    <t>22 x 42 x  7</t>
  </si>
  <si>
    <t>H7</t>
  </si>
  <si>
    <t>91252 230 003</t>
  </si>
  <si>
    <t>Joint spi droit roue AV.</t>
  </si>
  <si>
    <t>26 x 42 x  7</t>
  </si>
  <si>
    <t>91252 300 003</t>
  </si>
  <si>
    <t xml:space="preserve">Joint spi droit roue AV. </t>
  </si>
  <si>
    <t>22 x 36 x  8</t>
  </si>
  <si>
    <t>91254  GF0 761</t>
  </si>
  <si>
    <t>Joint spi bras oscillant</t>
  </si>
  <si>
    <t>20 x 35 x  8</t>
  </si>
  <si>
    <t>91266 415 003</t>
  </si>
  <si>
    <t>N10 - 18</t>
  </si>
  <si>
    <t>91254 461 003 / 4</t>
  </si>
  <si>
    <t>91254  KAZ 003</t>
  </si>
  <si>
    <t xml:space="preserve">Fourche cache poussière ø 37   </t>
  </si>
  <si>
    <t>F16_47</t>
  </si>
  <si>
    <t>G2_50</t>
  </si>
  <si>
    <t>H2_59</t>
  </si>
  <si>
    <t>91254 413 881</t>
  </si>
  <si>
    <t xml:space="preserve">Fourche cache poussière Ø 33              </t>
  </si>
  <si>
    <t>91254 434 003</t>
  </si>
  <si>
    <t xml:space="preserve">Fourche cache poussière Ø 35   </t>
  </si>
  <si>
    <t>91255  KBH 003</t>
  </si>
  <si>
    <t>Fourche joint spi Ø 35                 500 GL</t>
  </si>
  <si>
    <t>35 x 48 x 11</t>
  </si>
  <si>
    <t>91255 413 881</t>
  </si>
  <si>
    <t xml:space="preserve">Fourche joint spi Ø 33 x 10         </t>
  </si>
  <si>
    <t>33 x 46 x 10</t>
  </si>
  <si>
    <t>91255 461 003</t>
  </si>
  <si>
    <t xml:space="preserve">Fourche joint spi Ø 37       sauf  500 GL     </t>
  </si>
  <si>
    <t>37 x 50 x 11</t>
  </si>
  <si>
    <t>G2_51</t>
  </si>
  <si>
    <t>H2_59B</t>
  </si>
  <si>
    <t>91256  MC7 004</t>
  </si>
  <si>
    <t>91256  MC7 003</t>
  </si>
  <si>
    <t xml:space="preserve">Joint tor. coude d'injecteur gauche   </t>
  </si>
  <si>
    <t>25.0 x 2.4</t>
  </si>
  <si>
    <t>D16   29</t>
  </si>
  <si>
    <t>F1   29</t>
  </si>
  <si>
    <t xml:space="preserve">essayer de mettre la réf 45516 166 006 qui fait 26.5 x 2.4 </t>
  </si>
  <si>
    <t>91256 166 003</t>
  </si>
  <si>
    <t xml:space="preserve">Joint tor. coude d'injecteur droit     </t>
  </si>
  <si>
    <t>16.8 x 2.4</t>
  </si>
  <si>
    <t>91257  MC7 003</t>
  </si>
  <si>
    <t>Pro-link joint spi amortisseur AR.</t>
  </si>
  <si>
    <t>65 x 80 x 10.5</t>
  </si>
  <si>
    <t>91257 230 003</t>
  </si>
  <si>
    <t xml:space="preserve">Joint spi gauche roue AR. </t>
  </si>
  <si>
    <t>28 x 42 x  7</t>
  </si>
  <si>
    <t>91258 410 013</t>
  </si>
  <si>
    <t>Joint spi gauche roue AV.</t>
  </si>
  <si>
    <t>40 x 50 x  5</t>
  </si>
  <si>
    <t>91261  MB0 000</t>
  </si>
  <si>
    <t>91261  MB0 003</t>
  </si>
  <si>
    <t xml:space="preserve">Joint spy pont AR coté petit roulement     </t>
  </si>
  <si>
    <t>30 x 50 x 8</t>
  </si>
  <si>
    <t>F14  30</t>
  </si>
  <si>
    <t>remplace le joint d'épaisseur 7 mm.   à contrôler si c'est bon au montage....</t>
  </si>
  <si>
    <t>91261 415 003</t>
  </si>
  <si>
    <t>25 x 40 x 8</t>
  </si>
  <si>
    <t>91262  MA0 015</t>
  </si>
  <si>
    <t>Pro-link rondelle / joint spy (noire)  6</t>
  </si>
  <si>
    <t>......GT.</t>
  </si>
  <si>
    <t>91262  MA1 005</t>
  </si>
  <si>
    <t>91262  MB2 005</t>
  </si>
  <si>
    <t>Pro-link joint spi biellette AR.</t>
  </si>
  <si>
    <t>10  x       x 4</t>
  </si>
  <si>
    <t>J 1</t>
  </si>
  <si>
    <t>91262 415 003</t>
  </si>
  <si>
    <t xml:space="preserve">Joint spy pont AR coté ?  roulement     </t>
  </si>
  <si>
    <t>33 x 43 x 7</t>
  </si>
  <si>
    <t>91264 415 003</t>
  </si>
  <si>
    <t>Joint spy pont AR</t>
  </si>
  <si>
    <t>30 x 47 x 7</t>
  </si>
  <si>
    <t>H9 28</t>
  </si>
  <si>
    <t>91265  MB0 000</t>
  </si>
  <si>
    <t>91265  MB0 003</t>
  </si>
  <si>
    <t>Joint spy pont AR coté grand roulement</t>
  </si>
  <si>
    <t>60 x 80 x 8</t>
  </si>
  <si>
    <t xml:space="preserve">       EG</t>
  </si>
  <si>
    <t>F14  32</t>
  </si>
  <si>
    <t>remplace le joint d'épaisseur 7 mm.  a contrôler au montage.... si ça se monte</t>
  </si>
  <si>
    <t>91265 371 003</t>
  </si>
  <si>
    <t>70 x 90 x 8</t>
  </si>
  <si>
    <t>H9 29</t>
  </si>
  <si>
    <t>91268 463 003</t>
  </si>
  <si>
    <t>26 x 40 x  5</t>
  </si>
  <si>
    <t xml:space="preserve">             EGTO</t>
  </si>
  <si>
    <t>H 14 - 25</t>
  </si>
  <si>
    <t>H1 - 21</t>
  </si>
  <si>
    <t>H16 - 27</t>
  </si>
  <si>
    <t>I 15 - 29</t>
  </si>
  <si>
    <t>J2 - 21</t>
  </si>
  <si>
    <t>H1-21 _ H3-23</t>
  </si>
  <si>
    <t>91301  MB6 003</t>
  </si>
  <si>
    <t>Joint tor. conduit d'eau (r14) 5</t>
  </si>
  <si>
    <t>21.9 x 2.3</t>
  </si>
  <si>
    <t>91301  MC7 004</t>
  </si>
  <si>
    <t>91301  MC7 003</t>
  </si>
  <si>
    <t xml:space="preserve">Joint tor. Durit inf. turbo        </t>
  </si>
  <si>
    <t>15.8 x 2.5</t>
  </si>
  <si>
    <t>D13 30</t>
  </si>
  <si>
    <t>D15 36</t>
  </si>
  <si>
    <t>91301 268 020</t>
  </si>
  <si>
    <t xml:space="preserve">Joint tor. 14 carter AV.     </t>
  </si>
  <si>
    <t>14.0 x 2.35</t>
  </si>
  <si>
    <t>D13</t>
  </si>
  <si>
    <t>D4  17</t>
  </si>
  <si>
    <t>D3  14</t>
  </si>
  <si>
    <t>91302 001 020</t>
  </si>
  <si>
    <t xml:space="preserve">Joint tor. bouchon de visite </t>
  </si>
  <si>
    <t>31.5 x 3.1</t>
  </si>
  <si>
    <t>91302 001 710</t>
  </si>
  <si>
    <t>Joint tor.</t>
  </si>
  <si>
    <t>27    x 2.5</t>
  </si>
  <si>
    <t>91302 044 013</t>
  </si>
  <si>
    <t xml:space="preserve">Joint tor. gicleur culasse   </t>
  </si>
  <si>
    <t>6.9 x 1.5</t>
  </si>
  <si>
    <t>91302 377 000</t>
  </si>
  <si>
    <t>Joint tor. tuyau complém. de pompe à huile</t>
  </si>
  <si>
    <t>15   x 2.5</t>
  </si>
  <si>
    <t xml:space="preserve"> - - - - -  EGTO</t>
  </si>
  <si>
    <t>sauf 400/500 Sport</t>
  </si>
  <si>
    <t xml:space="preserve">Joint tor. vis filtre à huile  </t>
  </si>
  <si>
    <t>91302 415 003</t>
  </si>
  <si>
    <t xml:space="preserve">Joint spécial / tuyau chromé   </t>
  </si>
  <si>
    <t>C4  18</t>
  </si>
  <si>
    <t>91309  MC7 003</t>
  </si>
  <si>
    <t>91302 657 000</t>
  </si>
  <si>
    <t xml:space="preserve">Fourche joint tor. boîtier anti-plongé </t>
  </si>
  <si>
    <t>54,4 x 3,1</t>
  </si>
  <si>
    <t xml:space="preserve">             E</t>
  </si>
  <si>
    <t>91309  PC6 003</t>
  </si>
  <si>
    <t>Joint tor. thermostat</t>
  </si>
  <si>
    <t>C7-19</t>
  </si>
  <si>
    <t>D6 - 19</t>
  </si>
  <si>
    <t>91357 415 003</t>
  </si>
  <si>
    <t>91302 KF0 003</t>
  </si>
  <si>
    <t>Joint tor. roue AR           1</t>
  </si>
  <si>
    <t>55.0 x 2.4</t>
  </si>
  <si>
    <t>J4 - 12</t>
  </si>
  <si>
    <t>K11 - 10</t>
  </si>
  <si>
    <t>K10 - 11</t>
  </si>
  <si>
    <t>91354 415 003</t>
  </si>
  <si>
    <t>à remplacer par 91354 415 003  91357 415 003</t>
  </si>
  <si>
    <t>91303  MC7 004</t>
  </si>
  <si>
    <t>91303  MC7 003</t>
  </si>
  <si>
    <t>Joint tor. thermostat/culasse  1</t>
  </si>
  <si>
    <t xml:space="preserve">54.4 x 3.1 ovale </t>
  </si>
  <si>
    <t>C7 - 20</t>
  </si>
  <si>
    <t>D6 - 20</t>
  </si>
  <si>
    <t>91305  MC7 000</t>
  </si>
  <si>
    <t>Joint tor. de jauge de réservoir d’essence</t>
  </si>
  <si>
    <t>41   x 5</t>
  </si>
  <si>
    <t>G14  19</t>
  </si>
  <si>
    <t>G16  24</t>
  </si>
  <si>
    <t>G16   24</t>
  </si>
  <si>
    <t>H12  20</t>
  </si>
  <si>
    <t>91306  HB3 003</t>
  </si>
  <si>
    <t>Joint tor. gicleur embrayage 1</t>
  </si>
  <si>
    <t xml:space="preserve"> 8   x 1.7</t>
  </si>
  <si>
    <t>à contrôler  650 T et 500 T</t>
  </si>
  <si>
    <t>91306  MC7 003</t>
  </si>
  <si>
    <t xml:space="preserve">Fourche joint tor.  inférieur         </t>
  </si>
  <si>
    <t>33.5 x 2</t>
  </si>
  <si>
    <t>91304  MC7 003</t>
  </si>
  <si>
    <t>91306 PJ4 000</t>
  </si>
  <si>
    <t>Fourche joint tor. anti plongé   6.8 x 1.9</t>
  </si>
  <si>
    <t xml:space="preserve"> 6.8 x 1.9</t>
  </si>
  <si>
    <t>F16_52</t>
  </si>
  <si>
    <t>G2_56</t>
  </si>
  <si>
    <t>H2_64</t>
  </si>
  <si>
    <t>91362  VD6 000</t>
  </si>
  <si>
    <t>G7_49</t>
  </si>
  <si>
    <t>91362  VD6 000   6.9 x 1.5  4,59 Fr en 11/99</t>
  </si>
  <si>
    <t>91310  MC7 003</t>
  </si>
  <si>
    <t>- - - - - - TO</t>
  </si>
  <si>
    <t>91362 VD6 000</t>
  </si>
  <si>
    <t xml:space="preserve">autre référence fournie par honda en  10/98 : 91362 VD6 000.  </t>
  </si>
  <si>
    <t>91307 611 000</t>
  </si>
  <si>
    <t>91307  PH7 660</t>
  </si>
  <si>
    <t>Joint tor. sonde de température</t>
  </si>
  <si>
    <t>13.5 x 1.4</t>
  </si>
  <si>
    <t>C7 - 21</t>
  </si>
  <si>
    <t>D6 - 21</t>
  </si>
  <si>
    <t>C4 - 20</t>
  </si>
  <si>
    <t>Joint tor. thermocontact de ventilateur et sonde de température</t>
  </si>
  <si>
    <t>Joint tor. thermocontact de ventilateur</t>
  </si>
  <si>
    <t>G1 - 19</t>
  </si>
  <si>
    <t>91301 250 000</t>
  </si>
  <si>
    <t>91307 425 003</t>
  </si>
  <si>
    <t>Joint tor. de jauge d'huile</t>
  </si>
  <si>
    <t>22   x 3.0</t>
  </si>
  <si>
    <t>E5  F3</t>
  </si>
  <si>
    <t>91308  MC7 000</t>
  </si>
  <si>
    <t xml:space="preserve">Joint tor. carter AR vilebrequin        </t>
  </si>
  <si>
    <t>8.2 x 1.5</t>
  </si>
  <si>
    <t>D4   19</t>
  </si>
  <si>
    <t>91305  MC7 003</t>
  </si>
  <si>
    <t>91308  MC7 003</t>
  </si>
  <si>
    <t>Joint de boite de piston</t>
  </si>
  <si>
    <t>13.8 x 2.4</t>
  </si>
  <si>
    <t xml:space="preserve">         E - TO</t>
  </si>
  <si>
    <t>91309  MB0 003</t>
  </si>
  <si>
    <t>14.7 x 3.7</t>
  </si>
  <si>
    <t xml:space="preserve">91309  PC6 003 </t>
  </si>
  <si>
    <t>91309 PC6 003 =&gt; 91302 657 000</t>
  </si>
  <si>
    <t>54.4 X 3.1</t>
  </si>
  <si>
    <t>Fourche joint tor. 6.8 x 1.9</t>
  </si>
  <si>
    <t>Joint tor. Durit de turbo              2</t>
  </si>
  <si>
    <t>91362  VD6 000   6.9 x 1.5  4,59 Fr en 11/99  ( voir 91310  mc7  003 )</t>
  </si>
  <si>
    <t>91311  PH7 003</t>
  </si>
  <si>
    <t xml:space="preserve">Fourche joint tor. anti plongé  </t>
  </si>
  <si>
    <t>Joint tor. fourche anti plongé       1</t>
  </si>
  <si>
    <t>91312  MG7 003</t>
  </si>
  <si>
    <t>Joint tor. démarreur         1</t>
  </si>
  <si>
    <t>24.4 x 3.1</t>
  </si>
  <si>
    <t>à voir</t>
  </si>
  <si>
    <t>52478  MC7 003</t>
  </si>
  <si>
    <t>91312  PC9 004</t>
  </si>
  <si>
    <t>Pro-link joint tor. supérieur amort. AR   2</t>
  </si>
  <si>
    <t>14.5 x 1.5</t>
  </si>
  <si>
    <t>..... GT</t>
  </si>
  <si>
    <t>H 15 - 17</t>
  </si>
  <si>
    <t>H2 - 26</t>
  </si>
  <si>
    <t>I 1 - 18</t>
  </si>
  <si>
    <t>91316  PB2 003</t>
  </si>
  <si>
    <t>J4 - 17</t>
  </si>
  <si>
    <t>H4 - 15</t>
  </si>
  <si>
    <t>91312 415 000</t>
  </si>
  <si>
    <t>Joint tor. tendeur de chaine 1</t>
  </si>
  <si>
    <t xml:space="preserve"> 6.5 x 3.1</t>
  </si>
  <si>
    <t>91311 415 000</t>
  </si>
  <si>
    <t>91315  MA6 003</t>
  </si>
  <si>
    <t>Joint torique de filtre à huile</t>
  </si>
  <si>
    <t>Ø 81 x 4,5</t>
  </si>
  <si>
    <t>91318  ME5 003</t>
  </si>
  <si>
    <t xml:space="preserve">Fourche joint tor. de valve     </t>
  </si>
  <si>
    <t>5.8 x 1.9</t>
  </si>
  <si>
    <t>91305 323 000</t>
  </si>
  <si>
    <t xml:space="preserve">Fourche joint tor. de valve             </t>
  </si>
  <si>
    <t>91301 469 003</t>
  </si>
  <si>
    <t>Joint tor. bouchon de fourche        3</t>
  </si>
  <si>
    <t xml:space="preserve">        Cb canada</t>
  </si>
  <si>
    <t>J5 29</t>
  </si>
  <si>
    <t>91320  MJ6 003</t>
  </si>
  <si>
    <t>Joint tor. carter AV.        3</t>
  </si>
  <si>
    <t>11.8 x 2.4</t>
  </si>
  <si>
    <t>91325 413 830</t>
  </si>
  <si>
    <t>40.0 x 2.4</t>
  </si>
  <si>
    <t>91356 371 000</t>
  </si>
  <si>
    <t>91344  PC9 004</t>
  </si>
  <si>
    <t>Fourche joint de bouchon supérieur Ø37</t>
  </si>
  <si>
    <t>29.0 x 2.4  Ø37</t>
  </si>
  <si>
    <t>H3 - 67</t>
  </si>
  <si>
    <t xml:space="preserve">91344  PC9 004   29 x 2.0   </t>
  </si>
  <si>
    <t>91302  MC7 611</t>
  </si>
  <si>
    <t>91347  PY3 000</t>
  </si>
  <si>
    <t>Frein joint tor. supp étrier   2 x 2</t>
  </si>
  <si>
    <t>16.8 X 1.9</t>
  </si>
  <si>
    <t>G4 25</t>
  </si>
  <si>
    <t>H5</t>
  </si>
  <si>
    <t>Frein joint tor. supp étrier gauche</t>
  </si>
  <si>
    <t>G2 26</t>
  </si>
  <si>
    <t>91352  ME7 003</t>
  </si>
  <si>
    <t>Fourche joint tor. supérieur de tube</t>
  </si>
  <si>
    <t xml:space="preserve">   O</t>
  </si>
  <si>
    <t>H2 - 65</t>
  </si>
  <si>
    <t>91353 415 003</t>
  </si>
  <si>
    <t>91353 415 004</t>
  </si>
  <si>
    <t>Joint tor. pont AR</t>
  </si>
  <si>
    <t>49.6 x 3.5</t>
  </si>
  <si>
    <t>H9 31</t>
  </si>
  <si>
    <t>53.6 x 2.4</t>
  </si>
  <si>
    <t>H9 32</t>
  </si>
  <si>
    <t>91355 371 003</t>
  </si>
  <si>
    <t>96.5 x 2.0</t>
  </si>
  <si>
    <t>H9 33</t>
  </si>
  <si>
    <t>91356  MB0 005</t>
  </si>
  <si>
    <t>Joint tor. pont AR  650</t>
  </si>
  <si>
    <t>35.7 x 2.3</t>
  </si>
  <si>
    <t>......G.O</t>
  </si>
  <si>
    <t>H13</t>
  </si>
  <si>
    <t>F14  34</t>
  </si>
  <si>
    <t>91356 415 003</t>
  </si>
  <si>
    <t>62.7 x 4</t>
  </si>
  <si>
    <t>K16 - 30</t>
  </si>
  <si>
    <t>H9 34</t>
  </si>
  <si>
    <t>91356 428 003</t>
  </si>
  <si>
    <t>Fourche joint de bouchon supérieur Ø35</t>
  </si>
  <si>
    <t>27.5 x 2.8  Ø 35</t>
  </si>
  <si>
    <t>91358  MB0 000</t>
  </si>
  <si>
    <t>Joint tor. roue AR  650</t>
  </si>
  <si>
    <t>46.5 x 3.5</t>
  </si>
  <si>
    <t>G10  14</t>
  </si>
  <si>
    <t>F9 - 8</t>
  </si>
  <si>
    <t>91358  MB0 003</t>
  </si>
  <si>
    <t>Joint tor. ?      58,5 x 3.5</t>
  </si>
  <si>
    <t>58.5 x 3.5</t>
  </si>
  <si>
    <t>91358  MC7 003</t>
  </si>
  <si>
    <t>Joint tor. roue AR  ????   41 x 2.0</t>
  </si>
  <si>
    <t>41.0 x 2.0</t>
  </si>
  <si>
    <t>91362  MC7 003</t>
  </si>
  <si>
    <t>91362  MC7 004</t>
  </si>
  <si>
    <t>Joint tor. de carter infér.T 1</t>
  </si>
  <si>
    <t>76.5 x 3</t>
  </si>
  <si>
    <t>91363  MC7 003</t>
  </si>
  <si>
    <t>91363  MC7 004</t>
  </si>
  <si>
    <t>Joint tor.   ?</t>
  </si>
  <si>
    <t>91363 MC7 004</t>
  </si>
  <si>
    <t>Joint tor. de crépine de filtre à huile</t>
  </si>
  <si>
    <t>15.3 x 3.5</t>
  </si>
  <si>
    <t>C13 - 14</t>
  </si>
  <si>
    <t>91455  MB0 000</t>
  </si>
  <si>
    <t>91455  MB0 010</t>
  </si>
  <si>
    <t>Fourche bouchon de vis chromé M8</t>
  </si>
  <si>
    <t>pour vis M8</t>
  </si>
  <si>
    <t>F3 - 36</t>
  </si>
  <si>
    <t>9180</t>
  </si>
  <si>
    <t>Huile MOTUL 3100    2 Litres</t>
  </si>
  <si>
    <t>2   LITRES</t>
  </si>
  <si>
    <t>9192</t>
  </si>
  <si>
    <t>Huile de fourche  SAE  5</t>
  </si>
  <si>
    <t>0.5 LITRE</t>
  </si>
  <si>
    <t>9193</t>
  </si>
  <si>
    <t>Huile de fourche  SAE 10</t>
  </si>
  <si>
    <t>9194</t>
  </si>
  <si>
    <t>Huile de fourche  SAE 15/20</t>
  </si>
  <si>
    <t>9195</t>
  </si>
  <si>
    <t>Frein Lockheed    0.5 Litre</t>
  </si>
  <si>
    <t>92000 06008</t>
  </si>
  <si>
    <t>92101 06008 0A</t>
  </si>
  <si>
    <t>Vis  6 de vidange de fourche           2</t>
  </si>
  <si>
    <t>M 6 x 8</t>
  </si>
  <si>
    <t xml:space="preserve"> - - B Cb</t>
  </si>
  <si>
    <t>9244</t>
  </si>
  <si>
    <t>Lampe témoin  12 V  4 W</t>
  </si>
  <si>
    <t>92600 06032 0B</t>
  </si>
  <si>
    <t>Vis  6 x  32 fix radiad chro 3</t>
  </si>
  <si>
    <t>bombée chromée</t>
  </si>
  <si>
    <t>92600 08080 0B</t>
  </si>
  <si>
    <t>Vis  8 x  80 tête H bombée-chrom. barre de maintien</t>
  </si>
  <si>
    <t>M 8 x 80 / 55</t>
  </si>
  <si>
    <t>92700 06055 0B</t>
  </si>
  <si>
    <t>Goujon  6 x  55  col. échap</t>
  </si>
  <si>
    <t>M 6 x 55</t>
  </si>
  <si>
    <t>92700 10090</t>
  </si>
  <si>
    <t>92700 10090 0B</t>
  </si>
  <si>
    <t>Goujon 10 x  90  bas moteur</t>
  </si>
  <si>
    <t>M 10 x 90</t>
  </si>
  <si>
    <t>92800 12000</t>
  </si>
  <si>
    <t>Bouchon de vidange d'huile   1</t>
  </si>
  <si>
    <t>92800 14000</t>
  </si>
  <si>
    <t>92700 08050 3B</t>
  </si>
  <si>
    <t>92900 08050 0E</t>
  </si>
  <si>
    <t>Goujon  8 x  50  fourche coté D.   2</t>
  </si>
  <si>
    <t>M 8 x 50</t>
  </si>
  <si>
    <t>92700 10100</t>
  </si>
  <si>
    <t>92900 10100 0B</t>
  </si>
  <si>
    <t>Goujon 10 x 100  culasse</t>
  </si>
  <si>
    <t xml:space="preserve"> ! renumérotation sur cmsnl.com est erronée car elle pointe sur un goujon de 80mm !</t>
  </si>
  <si>
    <t>9310</t>
  </si>
  <si>
    <t>Frein plaquette Brembo E (jeu)</t>
  </si>
  <si>
    <t>la paire</t>
  </si>
  <si>
    <t>93000 06025 0B</t>
  </si>
  <si>
    <t>93101 06025 0B</t>
  </si>
  <si>
    <t>Vis  6 x  25  Clignotant routière</t>
  </si>
  <si>
    <t>M 6 x 25</t>
  </si>
  <si>
    <t>H 8 20</t>
  </si>
  <si>
    <t>93000 06035 0B</t>
  </si>
  <si>
    <t>93101 06035 0B</t>
  </si>
  <si>
    <t>Vis  6 x  35  Clignotant Custom</t>
  </si>
  <si>
    <t>M 6 x 35</t>
  </si>
  <si>
    <t xml:space="preserve">    C </t>
  </si>
  <si>
    <t>H 10  20</t>
  </si>
  <si>
    <t>9312</t>
  </si>
  <si>
    <t>Frein plaquette jeu de 2     2</t>
  </si>
  <si>
    <t>93500 03008 1A</t>
  </si>
  <si>
    <t>93500 03008 0A</t>
  </si>
  <si>
    <t>Phare vis d'anneau de retenue  2</t>
  </si>
  <si>
    <t>M 3 x  8</t>
  </si>
  <si>
    <t>G2 16</t>
  </si>
  <si>
    <t>Phare vis d'anneau de retenue  3</t>
  </si>
  <si>
    <t xml:space="preserve">      CD</t>
  </si>
  <si>
    <t>G4 /23</t>
  </si>
  <si>
    <t>90192 377 671</t>
  </si>
  <si>
    <t>93500 04025 0A</t>
  </si>
  <si>
    <t>Vis  4 x  25 cabochon de clig.     2</t>
  </si>
  <si>
    <t>......GT</t>
  </si>
  <si>
    <t>H10 19</t>
  </si>
  <si>
    <t>Vis  4 x  25 cabochon de clig. Custom</t>
  </si>
  <si>
    <t>voir aussi 45  GT</t>
  </si>
  <si>
    <t>93500 04055 4J</t>
  </si>
  <si>
    <t>Vis  4 x  55 feux AR. C</t>
  </si>
  <si>
    <t>93500 05008 0H</t>
  </si>
  <si>
    <t>Phare vis pivot   M 5 x 8  ( 1Z  2C )</t>
  </si>
  <si>
    <t>M 5 x 8</t>
  </si>
  <si>
    <t>Vis  5 x    8 Phare vis pivot crussif. 2</t>
  </si>
  <si>
    <t>M 5 x  8  B+</t>
  </si>
  <si>
    <t>G4 23</t>
  </si>
  <si>
    <t>G8 19</t>
  </si>
  <si>
    <t>500 C : réf. repère 23,  dessin repère 24</t>
  </si>
  <si>
    <t>93500 05010 1A</t>
  </si>
  <si>
    <t xml:space="preserve">Vis  5 x  10 boitier anti-plongé </t>
  </si>
  <si>
    <t>M 5 x 10  B+</t>
  </si>
  <si>
    <t>EGTO</t>
  </si>
  <si>
    <t>F16_57</t>
  </si>
  <si>
    <t>G3_60</t>
  </si>
  <si>
    <t>H3_70</t>
  </si>
  <si>
    <t>G7_56</t>
  </si>
  <si>
    <t>93500 05012 0H</t>
  </si>
  <si>
    <t>Vis  5 x  12 Phare vis pivot     1</t>
  </si>
  <si>
    <t>M 5 x 12</t>
  </si>
  <si>
    <t>G12 17</t>
  </si>
  <si>
    <t>93500 05016 0B</t>
  </si>
  <si>
    <t>Vis  5 x  16 Phare vis de fixation  2Z  3C</t>
  </si>
  <si>
    <t>M 5 x 16</t>
  </si>
  <si>
    <t>G16 23</t>
  </si>
  <si>
    <t>G14 23</t>
  </si>
  <si>
    <t>G8 20</t>
  </si>
  <si>
    <t>pièce non représentée sur la micofiche de la 500 C</t>
  </si>
  <si>
    <t>93500 05025 0A</t>
  </si>
  <si>
    <t>Vis  5 x  25 commodo 1droite  2 gauche</t>
  </si>
  <si>
    <t>B +</t>
  </si>
  <si>
    <t>E11  18</t>
  </si>
  <si>
    <t>93500 05035 0A</t>
  </si>
  <si>
    <t>Vis  5 x  35 commodo 1droite</t>
  </si>
  <si>
    <t>E11   19</t>
  </si>
  <si>
    <t>93500 06010 0B</t>
  </si>
  <si>
    <t xml:space="preserve">Vis  6 x  10 protection échappement </t>
  </si>
  <si>
    <t>chromé B +</t>
  </si>
  <si>
    <t xml:space="preserve">ZAB - </t>
  </si>
  <si>
    <t>G12  23</t>
  </si>
  <si>
    <t>93500 06012 07</t>
  </si>
  <si>
    <t>Vis  6 x  12 cache radiateur 4</t>
  </si>
  <si>
    <t>noire +</t>
  </si>
  <si>
    <t>93500 06012 0A</t>
  </si>
  <si>
    <t>Vis  6 x  12 cache guidon turbo  1ga 1 dr</t>
  </si>
  <si>
    <t>B + galvanisée</t>
  </si>
  <si>
    <t>G13-28</t>
  </si>
  <si>
    <t>93500 06012 0B</t>
  </si>
  <si>
    <t>Vis  6 x  12 radiat latéral  4</t>
  </si>
  <si>
    <t>Vis  6 x  12 radiateur grille   2</t>
  </si>
  <si>
    <t>93500 06012 0G</t>
  </si>
  <si>
    <t>93500 06014 0B</t>
  </si>
  <si>
    <t xml:space="preserve">Vis  6 x  14 protection échappement </t>
  </si>
  <si>
    <t>G12  24</t>
  </si>
  <si>
    <t>ne pas  oublier une vis de 6 x 10 en plus ( rep 23 sur routière ), si une vis est trop longue opter pour 12 de long</t>
  </si>
  <si>
    <t>93500 06016 0B</t>
  </si>
  <si>
    <t xml:space="preserve">Vis  6 x  16 protection échappement </t>
  </si>
  <si>
    <t>93891 06016 00</t>
  </si>
  <si>
    <t>93500 06016 0G</t>
  </si>
  <si>
    <t>Vis  6 x  16 auvent inf. GL  6</t>
  </si>
  <si>
    <t>noire  B +</t>
  </si>
  <si>
    <t>93600 04010 1B</t>
  </si>
  <si>
    <t>Fourche Vis de rondelle latérale</t>
  </si>
  <si>
    <t>M 4 x  10</t>
  </si>
  <si>
    <t>E</t>
  </si>
  <si>
    <t>F16_58</t>
  </si>
  <si>
    <t>G7_57</t>
  </si>
  <si>
    <t>93600 04012 0G</t>
  </si>
  <si>
    <t>Frein vis de réserv. lockheed 2</t>
  </si>
  <si>
    <t>M 4 x 12</t>
  </si>
  <si>
    <t>.....E..O</t>
  </si>
  <si>
    <t>J16</t>
  </si>
  <si>
    <t>93600 04045 1G</t>
  </si>
  <si>
    <t>M 4 x 45</t>
  </si>
  <si>
    <t>..BC..GT</t>
  </si>
  <si>
    <t>93600 05012 1G</t>
  </si>
  <si>
    <t>Carénage déflect ( vis de )  2</t>
  </si>
  <si>
    <t>M 5 x 12 f</t>
  </si>
  <si>
    <t>Vis  5 x  12</t>
  </si>
  <si>
    <t>fraisée</t>
  </si>
  <si>
    <t>93600 06012 0B</t>
  </si>
  <si>
    <t>Vis  6 x  12 fraisée radiateur</t>
  </si>
  <si>
    <t>fraisée +</t>
  </si>
  <si>
    <t>93700 03025 0B</t>
  </si>
  <si>
    <t>Vis  3 x  25 cabochon de clignotant rout.</t>
  </si>
  <si>
    <t>H 8  22</t>
  </si>
  <si>
    <t>93700 04006 0G</t>
  </si>
  <si>
    <t>Ecrou de jauge à essence ( réservoir )</t>
  </si>
  <si>
    <t>M 4</t>
  </si>
  <si>
    <t>H12   22</t>
  </si>
  <si>
    <t>93700 04008 1G</t>
  </si>
  <si>
    <t>93700 04008 0G</t>
  </si>
  <si>
    <t>Echappement vis plaque' TURBO '  2</t>
  </si>
  <si>
    <t>M 4 x  8 fraisée</t>
  </si>
  <si>
    <t>H9 16</t>
  </si>
  <si>
    <t>vis de maintien des plaques 'TURBO' sur les supports eux-même vissés sur les silencieux.</t>
  </si>
  <si>
    <t>93700 05016 0A</t>
  </si>
  <si>
    <t>Vis  5 x  16  cable compteur Z</t>
  </si>
  <si>
    <t>+ fr. noir</t>
  </si>
  <si>
    <t>93891 04010 07</t>
  </si>
  <si>
    <t>Vis de grille latérale AR de carénage</t>
  </si>
  <si>
    <t>93891 0412 18</t>
  </si>
  <si>
    <t>45509 371 003</t>
  </si>
  <si>
    <t>93891 05010 00</t>
  </si>
  <si>
    <t>M 5 x 10  et rondelle</t>
  </si>
  <si>
    <t>93891 010 000</t>
  </si>
  <si>
    <t>Vis  5 x  10 réserv. lock.   2</t>
  </si>
  <si>
    <t>+ avec rondelle</t>
  </si>
  <si>
    <t>micro découverte de Papi</t>
  </si>
  <si>
    <t>93891 05010000</t>
  </si>
  <si>
    <t>Vis de bavette AV de E            3</t>
  </si>
  <si>
    <t>93891 05012 07</t>
  </si>
  <si>
    <t>Vis  5 x  12 bavette AR  Turbo    2</t>
  </si>
  <si>
    <t xml:space="preserve">              T  O</t>
  </si>
  <si>
    <t>93891 05016 07</t>
  </si>
  <si>
    <t>Vis  5 x  16 bavette AR   650 E   2</t>
  </si>
  <si>
    <t>93891 05020 07</t>
  </si>
  <si>
    <t>Vis  5 x  20 commodo 1 gauche 2 droite</t>
  </si>
  <si>
    <t>M 5 x 20</t>
  </si>
  <si>
    <t>G9   18</t>
  </si>
  <si>
    <t>93891 05025 07</t>
  </si>
  <si>
    <t>Vis  5 x  25 commodo 1gauche</t>
  </si>
  <si>
    <t>M 5 x 25</t>
  </si>
  <si>
    <t>G 9   19</t>
  </si>
  <si>
    <t>93891 05030 07</t>
  </si>
  <si>
    <t>Vis  5 x  30 commodo 1 gauche</t>
  </si>
  <si>
    <t>M 5 x 30</t>
  </si>
  <si>
    <t xml:space="preserve"> - - - - -    T</t>
  </si>
  <si>
    <t>F7   22</t>
  </si>
  <si>
    <t>E11   21</t>
  </si>
  <si>
    <t>F10   16</t>
  </si>
  <si>
    <t>Vis  5 x  30 commodo 1 gauche 1 droite</t>
  </si>
  <si>
    <t>F10  16</t>
  </si>
  <si>
    <t xml:space="preserve"> - - - - -  E</t>
  </si>
  <si>
    <t>93891 05035 07</t>
  </si>
  <si>
    <t xml:space="preserve">Vis  5 x  35 commodo 2 droite </t>
  </si>
  <si>
    <t>M 5 x 35</t>
  </si>
  <si>
    <t>F10   17</t>
  </si>
  <si>
    <t>93891 05040 07</t>
  </si>
  <si>
    <t>Vis  5 x  40 commodo 1droite</t>
  </si>
  <si>
    <t>M 5 x 40</t>
  </si>
  <si>
    <t>F7  23</t>
  </si>
  <si>
    <t>E11  22</t>
  </si>
  <si>
    <t>F10   18</t>
  </si>
  <si>
    <t>Vis  5 x  40 commodo 2 gauche  1droite</t>
  </si>
  <si>
    <t>93891 05045 07</t>
  </si>
  <si>
    <t xml:space="preserve">Vis  5 x  45 commodo 2 gauche  1droite </t>
  </si>
  <si>
    <t>M 5 x 45</t>
  </si>
  <si>
    <t>F7   24</t>
  </si>
  <si>
    <t>E11  23</t>
  </si>
  <si>
    <t>93891 06012 00</t>
  </si>
  <si>
    <t>Vis  6 x  12 bloc. plateau allumage</t>
  </si>
  <si>
    <t>Vis  6 x  16 protection échappement  4</t>
  </si>
  <si>
    <t>+B rond. galvan.</t>
  </si>
  <si>
    <t>93891 06016 07</t>
  </si>
  <si>
    <t>Bavette AR de GL (vis noire) 2</t>
  </si>
  <si>
    <t>+B avec rondelle</t>
  </si>
  <si>
    <t>93893 04012 08</t>
  </si>
  <si>
    <t>Vis  4 x  12 contact stop AV</t>
  </si>
  <si>
    <t>rectangul.</t>
  </si>
  <si>
    <t>93901 24680</t>
  </si>
  <si>
    <t>Clignot. vis de cabochon AV de *</t>
  </si>
  <si>
    <t>I5    35</t>
  </si>
  <si>
    <t>940.</t>
  </si>
  <si>
    <t>Batterie Y B 14 LA 2</t>
  </si>
  <si>
    <t>94001 10000 0S</t>
  </si>
  <si>
    <t>Ecrou 10   fix. clignotant AR Custom</t>
  </si>
  <si>
    <t>M 10 x 125</t>
  </si>
  <si>
    <t>94030 08000</t>
  </si>
  <si>
    <t>Ecrou  8 de fourche (axe de roue) 2</t>
  </si>
  <si>
    <t>H de 14</t>
  </si>
  <si>
    <t>Ecrou  8 de fourche (axe de roue) 4</t>
  </si>
  <si>
    <t>H3</t>
  </si>
  <si>
    <t>94030 10000</t>
  </si>
  <si>
    <t>Ecrou 10   fixation AR. moteur   2</t>
  </si>
  <si>
    <t>M 10 L</t>
  </si>
  <si>
    <t>94050 05080</t>
  </si>
  <si>
    <t>Ecrou  5 é bavette AV. de E       2</t>
  </si>
  <si>
    <t>M5 épaulé</t>
  </si>
  <si>
    <t>94050 06000</t>
  </si>
  <si>
    <t>Écrou  6 é échappement / divers</t>
  </si>
  <si>
    <t>M 6 épaulé</t>
  </si>
  <si>
    <t>94050 06000 08</t>
  </si>
  <si>
    <t>94050 06080</t>
  </si>
  <si>
    <t>G14  20</t>
  </si>
  <si>
    <t>94050 08000</t>
  </si>
  <si>
    <t>Ecrou  8 é fixation moteur</t>
  </si>
  <si>
    <t>M 8 épaulé gris</t>
  </si>
  <si>
    <t>94050 08080</t>
  </si>
  <si>
    <t xml:space="preserve">Ecrou  8 é fix. pot/échap.   </t>
  </si>
  <si>
    <t>M 8 épaulé jaune</t>
  </si>
  <si>
    <t>94050 10000</t>
  </si>
  <si>
    <t xml:space="preserve">Ecrou 10 é culasse/radiateur </t>
  </si>
  <si>
    <t>M 10 épaulé court</t>
  </si>
  <si>
    <t>E5 I12 J9</t>
  </si>
  <si>
    <t>94050 10080</t>
  </si>
  <si>
    <t xml:space="preserve">Ecrou 10 é support moteur / cadre </t>
  </si>
  <si>
    <t>M 10 épaulé</t>
  </si>
  <si>
    <t>94050 12000</t>
  </si>
  <si>
    <t xml:space="preserve">Ecrou 12 é fixation moteur </t>
  </si>
  <si>
    <t>M 12 épaulé</t>
  </si>
  <si>
    <t>J9</t>
  </si>
  <si>
    <t>9406 + 9642</t>
  </si>
  <si>
    <t>Batterie YB 14 LA 2 + acide</t>
  </si>
  <si>
    <t>94101 06000</t>
  </si>
  <si>
    <t>Rondelle 6 mm plate acier</t>
  </si>
  <si>
    <t>G12  27</t>
  </si>
  <si>
    <t>une par vis d'échappement ( cache  chromé )</t>
  </si>
  <si>
    <t>94103 04000</t>
  </si>
  <si>
    <t>Rondelle 4 mm large plate acier</t>
  </si>
  <si>
    <t>4.5 x 9 x 0.8</t>
  </si>
  <si>
    <t>94103 06700</t>
  </si>
  <si>
    <t>Rondelle 6 ép. carénage GL 650</t>
  </si>
  <si>
    <t>94103 08000</t>
  </si>
  <si>
    <t xml:space="preserve">Rondelle 8 large selle AV.GL </t>
  </si>
  <si>
    <t>94109 12000</t>
  </si>
  <si>
    <t xml:space="preserve">Joint vidange d'huile (eauT) </t>
  </si>
  <si>
    <t>12 mm</t>
  </si>
  <si>
    <t>94109 14000</t>
  </si>
  <si>
    <t xml:space="preserve">Joint vidange d'huile  Ø 14  </t>
  </si>
  <si>
    <t>14 mm 500T</t>
  </si>
  <si>
    <t>E7</t>
  </si>
  <si>
    <t>94111 04000</t>
  </si>
  <si>
    <t>Rondelle élastique 4 mm</t>
  </si>
  <si>
    <t>Ø 4</t>
  </si>
  <si>
    <t>94111 05000</t>
  </si>
  <si>
    <t xml:space="preserve">Phare rondelle élastique 5mm </t>
  </si>
  <si>
    <t>Ø 5</t>
  </si>
  <si>
    <t>94201 16150</t>
  </si>
  <si>
    <t>Repose-pieds AV et AR (goupille de)</t>
  </si>
  <si>
    <t>1.6 x 15</t>
  </si>
  <si>
    <t>G15  18</t>
  </si>
  <si>
    <t>94201 25200</t>
  </si>
  <si>
    <t>Frein AR ( goupille fendue de 2.5 x 20 )</t>
  </si>
  <si>
    <t>2.5 x 20</t>
  </si>
  <si>
    <t xml:space="preserve">ZABCD - </t>
  </si>
  <si>
    <t>94201 30250</t>
  </si>
  <si>
    <t>Goupille fendue de 3.0 x 25</t>
  </si>
  <si>
    <t>3.0 x 25</t>
  </si>
  <si>
    <t>94301 08140</t>
  </si>
  <si>
    <t>Pion de centrage de  8 x 14</t>
  </si>
  <si>
    <t>Ø  8 x 14</t>
  </si>
  <si>
    <t>C11 - 10</t>
  </si>
  <si>
    <t>grand carter AV, pompe à huile, support AV de boite de vitesse</t>
  </si>
  <si>
    <t>94301 10160</t>
  </si>
  <si>
    <t>Pion de centrage de 10 x 16</t>
  </si>
  <si>
    <t>Ø 10 x 16</t>
  </si>
  <si>
    <t>94301 14200</t>
  </si>
  <si>
    <t>Pion de centrage de 14 x 20</t>
  </si>
  <si>
    <t>Ø 14 x 20</t>
  </si>
  <si>
    <t>94601 21000</t>
  </si>
  <si>
    <t>Axe (circlips d'axe Ø 21 ) 2x2</t>
  </si>
  <si>
    <t>Ø 21</t>
  </si>
  <si>
    <t>D8   12</t>
  </si>
  <si>
    <t>94608 50000</t>
  </si>
  <si>
    <t>Fourche joint de bouchon supérieur Ø 33</t>
  </si>
  <si>
    <t>23 x2.8 tube Ø33</t>
  </si>
  <si>
    <t>Joint tor. eau corps de pompe à eau    2</t>
  </si>
  <si>
    <t>23   x 2.8</t>
  </si>
  <si>
    <t>C15 - 17</t>
  </si>
  <si>
    <t>D15 -17</t>
  </si>
  <si>
    <t>Joint tor. eau/carter AR.    2</t>
  </si>
  <si>
    <t>D6  D15</t>
  </si>
  <si>
    <t>16144 413 731</t>
  </si>
  <si>
    <t>95001 35480 40</t>
  </si>
  <si>
    <t>Ø 3.5 x 480</t>
  </si>
  <si>
    <t>F1 - 21</t>
  </si>
  <si>
    <t>16195 449 771</t>
  </si>
  <si>
    <t>95001 35540 40</t>
  </si>
  <si>
    <t>Ø 3.5 x 540</t>
  </si>
  <si>
    <t>F1 - 24</t>
  </si>
  <si>
    <t>95001 55140 40</t>
  </si>
  <si>
    <t>Tuyau 5.3 réserv./carbu. AB.D.</t>
  </si>
  <si>
    <t>5.3x140</t>
  </si>
  <si>
    <t>95001 55200 40S</t>
  </si>
  <si>
    <t>Tuyau 5.3 réserv./carbu. ..C..</t>
  </si>
  <si>
    <t>5.3x200</t>
  </si>
  <si>
    <t>95001 75150 40</t>
  </si>
  <si>
    <t>95001 75200 40S</t>
  </si>
  <si>
    <t xml:space="preserve">Tuyau 7.3 réserv/carbu. EG   </t>
  </si>
  <si>
    <t>7.3x140</t>
  </si>
  <si>
    <t>G14 - 21</t>
  </si>
  <si>
    <t>H12 - 23</t>
  </si>
  <si>
    <t>H12- 23</t>
  </si>
  <si>
    <t>G2 - 17</t>
  </si>
  <si>
    <t>95001 75400 40S</t>
  </si>
  <si>
    <t xml:space="preserve">Tuyau 7.3  trop-plein/radiateur E  </t>
  </si>
  <si>
    <t>7.3x350</t>
  </si>
  <si>
    <t>95001 75800 40S</t>
  </si>
  <si>
    <t>Tuyau 7.3</t>
  </si>
  <si>
    <t>7.3x800</t>
  </si>
  <si>
    <t>95001 75850 40</t>
  </si>
  <si>
    <t>Tuyau 7.3  trop-plein/radiateur ABCD</t>
  </si>
  <si>
    <t>7.3x850</t>
  </si>
  <si>
    <t>ABCD.....</t>
  </si>
  <si>
    <t>95002 40800 08</t>
  </si>
  <si>
    <t>Turbo collier de petite durit d'huile  500 T</t>
  </si>
  <si>
    <t xml:space="preserve">E </t>
  </si>
  <si>
    <t>95005 12550 30</t>
  </si>
  <si>
    <t>Tuyau modif. reniflard de moteur</t>
  </si>
  <si>
    <t>95005 35200 20</t>
  </si>
  <si>
    <t>Tuyau 3.5 x 200 dépres/carbu.1</t>
  </si>
  <si>
    <t>3.5x200</t>
  </si>
  <si>
    <t>G14 - 25</t>
  </si>
  <si>
    <t>G1 - 23</t>
  </si>
  <si>
    <t>H12 - 27</t>
  </si>
  <si>
    <t>G2 - 21</t>
  </si>
  <si>
    <t>95005 35750 30</t>
  </si>
  <si>
    <t>95005 35900 30S</t>
  </si>
  <si>
    <t>Tuyau 3.5 x 750 vid. cuve carbu 1</t>
  </si>
  <si>
    <t>3.5x750</t>
  </si>
  <si>
    <t>G14 - 26</t>
  </si>
  <si>
    <t>G1 - 24</t>
  </si>
  <si>
    <t>H12 - 28</t>
  </si>
  <si>
    <t>G2 - 22</t>
  </si>
  <si>
    <t>95011 64000</t>
  </si>
  <si>
    <t>Caoutchouc béq. centrale     1</t>
  </si>
  <si>
    <t>95014 61200</t>
  </si>
  <si>
    <t>Collier de fixation sur cadre5</t>
  </si>
  <si>
    <t>125 . 170</t>
  </si>
  <si>
    <t>95014 75140</t>
  </si>
  <si>
    <t xml:space="preserve">Embrayage  ressort d'*  Turbo    </t>
  </si>
  <si>
    <t>L35,5 34,0</t>
  </si>
  <si>
    <t>C12 - 14</t>
  </si>
  <si>
    <t>D12 - 15</t>
  </si>
  <si>
    <t>95015 81000</t>
  </si>
  <si>
    <t>Repose-pieds AR    ( axe de )</t>
  </si>
  <si>
    <t>95700 06045 07</t>
  </si>
  <si>
    <t>Vis  6 x  45 sup./clig.AR.GL1</t>
  </si>
  <si>
    <t>90152  ME2 000</t>
  </si>
  <si>
    <t>95700 0809500</t>
  </si>
  <si>
    <t xml:space="preserve">Vis  8 x  92 support car GL  </t>
  </si>
  <si>
    <t xml:space="preserve"> 95801 08095 08</t>
  </si>
  <si>
    <t>95700 10028</t>
  </si>
  <si>
    <t>Vis  8 x  28 repose-pieds AR + porte-bag.</t>
  </si>
  <si>
    <t>95701 06010 00</t>
  </si>
  <si>
    <t>Vis  6 x  10 frein vis de blocage plaquette</t>
  </si>
  <si>
    <t xml:space="preserve">     EGT</t>
  </si>
  <si>
    <t>95700 06010 07</t>
  </si>
  <si>
    <t>95701 06010 07</t>
  </si>
  <si>
    <t>Vis  6 x  10 capotage de phare (bas)    E</t>
  </si>
  <si>
    <t>M 6 x 10</t>
  </si>
  <si>
    <t>I 12   15</t>
  </si>
  <si>
    <t>95700 06012 07</t>
  </si>
  <si>
    <t>95701 06012 07</t>
  </si>
  <si>
    <t>Vis  6 x  12 support AV de boucle de sac.</t>
  </si>
  <si>
    <t>95701 06014 00</t>
  </si>
  <si>
    <t>Vis  6 x  14 fix. cache chromé</t>
  </si>
  <si>
    <t>Hex. grise</t>
  </si>
  <si>
    <t>Vis  6 x  14 fix. calandre radiateur</t>
  </si>
  <si>
    <t>95700 06016 07</t>
  </si>
  <si>
    <t>95701 06016 07</t>
  </si>
  <si>
    <t>Vis  6 x  16 support de sacoche GL</t>
  </si>
  <si>
    <t>Hex noire</t>
  </si>
  <si>
    <t>H11  32</t>
  </si>
  <si>
    <t>95701 06016 08</t>
  </si>
  <si>
    <t>Vis  6 x  16</t>
  </si>
  <si>
    <t>Hex. jaune</t>
  </si>
  <si>
    <t>95700 08018 00</t>
  </si>
  <si>
    <t>95701 06018 08</t>
  </si>
  <si>
    <t>Vis  6 x  18  maintien collecteur  1</t>
  </si>
  <si>
    <t>E15</t>
  </si>
  <si>
    <t>95701 06020 00</t>
  </si>
  <si>
    <t>Vis  6 x  20 fix. grille radiateur</t>
  </si>
  <si>
    <t>95701 06025 00</t>
  </si>
  <si>
    <t>Vis  6 x  25 thermostat      2</t>
  </si>
  <si>
    <t>95701 06040 08</t>
  </si>
  <si>
    <t>Vis  6 x  40 axe béquille cent</t>
  </si>
  <si>
    <t>95700 06045  07</t>
  </si>
  <si>
    <t>95701 06045  07</t>
  </si>
  <si>
    <t>Vis  6 x  45 support de sacoche GL</t>
  </si>
  <si>
    <t>H11  33</t>
  </si>
  <si>
    <t>95700 06060 00</t>
  </si>
  <si>
    <t>95701 06060 00</t>
  </si>
  <si>
    <t>Vis  6 x  60 allumage E et GL</t>
  </si>
  <si>
    <t xml:space="preserve">    EG</t>
  </si>
  <si>
    <t>C14   16</t>
  </si>
  <si>
    <t>D5   16</t>
  </si>
  <si>
    <t>95701 08016 08</t>
  </si>
  <si>
    <t>Vis  8 x  16 pot cent. AR.   1</t>
  </si>
  <si>
    <t>jaune</t>
  </si>
  <si>
    <t>95701 08018 00</t>
  </si>
  <si>
    <t xml:space="preserve">Vis  8 x  18 maintien collecteur  </t>
  </si>
  <si>
    <t>95701 08025 00</t>
  </si>
  <si>
    <t>Vis  8 x  25 vis  palier AR  7</t>
  </si>
  <si>
    <t>E6</t>
  </si>
  <si>
    <t>95701 08028 00</t>
  </si>
  <si>
    <t>Vis  8 x  28 ventilat. 500   1</t>
  </si>
  <si>
    <t>95701 08032 00</t>
  </si>
  <si>
    <t>Vis  8 x  32 bride axe roue AR</t>
  </si>
  <si>
    <t>95700 08035 00</t>
  </si>
  <si>
    <t>95701 08035 00</t>
  </si>
  <si>
    <t>Vis  8 x  35 collier échappement AV</t>
  </si>
  <si>
    <t>M  8 x 125</t>
  </si>
  <si>
    <t>attention erreur sur la microfiche : les vis des colliers AR sont des 08040 00 !</t>
  </si>
  <si>
    <t>95701 08040 00</t>
  </si>
  <si>
    <t xml:space="preserve">Vis  8 x  40 carter AR.      </t>
  </si>
  <si>
    <t>Vis  8 x  40 collier échappement AR</t>
  </si>
  <si>
    <t>95701 08040 08</t>
  </si>
  <si>
    <t xml:space="preserve">Vis  8 x  40 pot cent. AV.   </t>
  </si>
  <si>
    <t>95701 08065 00</t>
  </si>
  <si>
    <t xml:space="preserve">Vis  8 x  65 pompe à eau     </t>
  </si>
  <si>
    <t>95701 10020 00</t>
  </si>
  <si>
    <t>Vis 10 x  20 fix. rep.pied AR.</t>
  </si>
  <si>
    <t>95701 10020 08</t>
  </si>
  <si>
    <t>Vis 10 x  20 fix. rep.pied AR</t>
  </si>
  <si>
    <t>95701 1002508</t>
  </si>
  <si>
    <t>95801 1003208</t>
  </si>
  <si>
    <t>Vis 10 x 25 fixation béquille centrale E et GL</t>
  </si>
  <si>
    <t>M 10 x 25</t>
  </si>
  <si>
    <t>cette vis peut avantagement être remplacée par celle de 32mm de long qui a une partie pleine sous la tête</t>
  </si>
  <si>
    <t>95701 10028 00</t>
  </si>
  <si>
    <t>Vis 10 x  28 fixation repose-pieds + porte-bagages</t>
  </si>
  <si>
    <t>M 10 x 28</t>
  </si>
  <si>
    <t>95701 10075 00</t>
  </si>
  <si>
    <t>Vis 10 x  75 vis pare-cylindre/moteur AR</t>
  </si>
  <si>
    <t>M 10 x 75 grise</t>
  </si>
  <si>
    <t>95701 10080 00</t>
  </si>
  <si>
    <t>Vis 10 x  80 fix. pare cyl. AVG</t>
  </si>
  <si>
    <t>M 10 x 80 grise</t>
  </si>
  <si>
    <t>95701 10085 00</t>
  </si>
  <si>
    <t>Vis 10 x  85 fix. pare cyl. AV coté droit</t>
  </si>
  <si>
    <t>M 10 x 85 grise</t>
  </si>
  <si>
    <t>95701 10100 08</t>
  </si>
  <si>
    <t>Pro-l    vis 10 x 100  jaune</t>
  </si>
  <si>
    <t>M 10 x 100 jaune</t>
  </si>
  <si>
    <t>95801 10032 00</t>
  </si>
  <si>
    <t>Vis 10 x  32 fix. supp. étri.</t>
  </si>
  <si>
    <t>M 10 x 32</t>
  </si>
  <si>
    <t>95801 10040 00</t>
  </si>
  <si>
    <t xml:space="preserve">Vis 10 x  40 frein fix. étr. </t>
  </si>
  <si>
    <t>95801 10065 08</t>
  </si>
  <si>
    <t>Pro-l    vis 10 x  65  jaune</t>
  </si>
  <si>
    <t>M 10 x 65 jaune</t>
  </si>
  <si>
    <t>95801 10070 00</t>
  </si>
  <si>
    <t>Vis 10 x  70 fix. AR moteur   grise</t>
  </si>
  <si>
    <t>M 10 x 70 grise</t>
  </si>
  <si>
    <t>90025 449 000</t>
  </si>
  <si>
    <t>95801 10075 00</t>
  </si>
  <si>
    <t xml:space="preserve">Vis 10 x  75 culasse/support </t>
  </si>
  <si>
    <t>Vis 10 x  75 fix.AR. pare cyl</t>
  </si>
  <si>
    <t>95801 10075 08</t>
  </si>
  <si>
    <t>Pro-l    vis 10 x  75  jaune</t>
  </si>
  <si>
    <t>M 10 x 75 jaune</t>
  </si>
  <si>
    <t>95801 10080 00</t>
  </si>
  <si>
    <t>Vis 10 x  80 fix. pare cyl. AV</t>
  </si>
  <si>
    <t>.A CD</t>
  </si>
  <si>
    <t>95801 10085 00</t>
  </si>
  <si>
    <t>96001 06022 00</t>
  </si>
  <si>
    <t xml:space="preserve">Vis  6 x  22 pipe admission  </t>
  </si>
  <si>
    <t xml:space="preserve"> ABCDEG</t>
  </si>
  <si>
    <t>96001 06022 07</t>
  </si>
  <si>
    <t>Vis  6 x  22 noire pipe admission</t>
  </si>
  <si>
    <t>96001 06025 00</t>
  </si>
  <si>
    <t xml:space="preserve">Vis  6 x  25 coude d'eau     </t>
  </si>
  <si>
    <t xml:space="preserve">Vis  6 x  25 pompe à eau     </t>
  </si>
  <si>
    <t>96001 06028 00</t>
  </si>
  <si>
    <t xml:space="preserve">Vis  6 x  28 carter AV.     </t>
  </si>
  <si>
    <t>M 6 x 28</t>
  </si>
  <si>
    <t>Vis  6 x  28 carter embrayage</t>
  </si>
  <si>
    <t>96001 06032 00</t>
  </si>
  <si>
    <t xml:space="preserve">Vis  6 x  32 carter AR.      </t>
  </si>
  <si>
    <t>M 6 x 32</t>
  </si>
  <si>
    <t>Vis  6 x  32 carter AR.  650 E, G, Turbo</t>
  </si>
  <si>
    <t xml:space="preserve"> - - - - - -EG  O</t>
  </si>
  <si>
    <t>Attention ! Une des vis au niveau du cylindre droit est plus longue ! L'épaisseur du carte AR est différente.</t>
  </si>
  <si>
    <t>96000 06035 00</t>
  </si>
  <si>
    <t>96001 06035 00</t>
  </si>
  <si>
    <t xml:space="preserve">Vis  6 x  35 carter AR. cylindre droit </t>
  </si>
  <si>
    <t xml:space="preserve">            EG  O</t>
  </si>
  <si>
    <t>Cette vis n'est jamais repérée sur les microfiches, mais l'épaisseur du carter AR. est différente.</t>
  </si>
  <si>
    <t>96001 06040 00</t>
  </si>
  <si>
    <t xml:space="preserve">Vis  6 x  40 é culasse 500   </t>
  </si>
  <si>
    <t>M 6 x 40</t>
  </si>
  <si>
    <t>ABCD ....</t>
  </si>
  <si>
    <t>96100 60000 00</t>
  </si>
  <si>
    <t xml:space="preserve">Roulem. 6000 embrayage       </t>
  </si>
  <si>
    <t>10 x 26 x  8</t>
  </si>
  <si>
    <t>96100 60063 00</t>
  </si>
  <si>
    <t xml:space="preserve">Roulem. 6006 pont AR petit   </t>
  </si>
  <si>
    <t>30 x 55 x 13</t>
  </si>
  <si>
    <t xml:space="preserve">   E</t>
  </si>
  <si>
    <t>96100 60080 00</t>
  </si>
  <si>
    <t>Roulem. 6008</t>
  </si>
  <si>
    <t>40 x 68 x 15</t>
  </si>
  <si>
    <t>Voir Tous les roulements à Clichy la garenne (92) 50  Frs HT en 1998</t>
  </si>
  <si>
    <t>96100 62050 00</t>
  </si>
  <si>
    <t>Roulem. 6205 arbre sec. carter principal</t>
  </si>
  <si>
    <t>25 x 52 x 15</t>
  </si>
  <si>
    <t>30 frs chez Tous les roulements à Clichy 92  en 1998</t>
  </si>
  <si>
    <t>Roulem. 6305 arbre primaire carter AV.</t>
  </si>
  <si>
    <t>E10</t>
  </si>
  <si>
    <t>40 frs HT chez Tous les roulements à Clichy 92 en 1998</t>
  </si>
  <si>
    <t>Roulem. 6204 U  B.V. carter principal</t>
  </si>
  <si>
    <t>96140 63020 10</t>
  </si>
  <si>
    <t>Roulem. 6302 U   roue AR.       2</t>
  </si>
  <si>
    <t>15 x 42 x 13</t>
  </si>
  <si>
    <t>96140 63030 10</t>
  </si>
  <si>
    <t>Roulem. 6303 U  roue AR.       2</t>
  </si>
  <si>
    <t>17 x 47 x 14</t>
  </si>
  <si>
    <t>H10</t>
  </si>
  <si>
    <t>96150 63020 10</t>
  </si>
  <si>
    <t>Roulem. 6302 UU roue AV       2</t>
  </si>
  <si>
    <t>H 7</t>
  </si>
  <si>
    <t>96201 80000</t>
  </si>
  <si>
    <t>Graisseur coudé 45° M 6</t>
  </si>
  <si>
    <t>96211 08000</t>
  </si>
  <si>
    <t>Roulem. de dir. bille # 8</t>
  </si>
  <si>
    <t>9642</t>
  </si>
  <si>
    <t>Batterie  ( acide pour ) 1 lit</t>
  </si>
  <si>
    <t>1 litre</t>
  </si>
  <si>
    <t>98200 53000</t>
  </si>
  <si>
    <t>Fusible plat 30 ampères</t>
  </si>
  <si>
    <t>99102 393 1100</t>
  </si>
  <si>
    <t>99101  GHB 1100</t>
  </si>
  <si>
    <t>Carbu gicleur secondaire     2</t>
  </si>
  <si>
    <t># 110</t>
  </si>
  <si>
    <t>99102 393 1120</t>
  </si>
  <si>
    <t>99101  GHB 1120</t>
  </si>
  <si>
    <t># 112</t>
  </si>
  <si>
    <t>ZABCDz EG</t>
  </si>
  <si>
    <t>99102 393 1150</t>
  </si>
  <si>
    <t>99101  GHB 1150</t>
  </si>
  <si>
    <t># 115</t>
  </si>
  <si>
    <t>99102 393 1180</t>
  </si>
  <si>
    <t>99101  GHB 1180</t>
  </si>
  <si>
    <t># 118</t>
  </si>
  <si>
    <t>99101 393 0720</t>
  </si>
  <si>
    <t>Carbu gicleur primaire       2</t>
  </si>
  <si>
    <t># 72</t>
  </si>
  <si>
    <t>99101 393 0750</t>
  </si>
  <si>
    <t># 75</t>
  </si>
  <si>
    <t>99101 393 0780</t>
  </si>
  <si>
    <t># 78</t>
  </si>
  <si>
    <t>99103  MA1 0450</t>
  </si>
  <si>
    <t>Carbu gicleur de ralenti     2</t>
  </si>
  <si>
    <t># 45</t>
  </si>
  <si>
    <t>99103 420 0420</t>
  </si>
  <si>
    <t># 38</t>
  </si>
  <si>
    <t>99103 441 0450</t>
  </si>
  <si>
    <t>Joint tor. vis de riche. carbu</t>
  </si>
  <si>
    <t xml:space="preserve"> 5.1 x 1</t>
  </si>
  <si>
    <t>Joint tor. vis de vidan. carbu</t>
  </si>
  <si>
    <t>Ø 7.  x 1.6</t>
  </si>
  <si>
    <t>désignation</t>
  </si>
  <si>
    <t>dimensions</t>
  </si>
  <si>
    <t>CYL</t>
  </si>
  <si>
    <t>modèle</t>
  </si>
  <si>
    <t>Qu</t>
  </si>
  <si>
    <t>Commentaires</t>
  </si>
  <si>
    <t>date_maj</t>
  </si>
  <si>
    <t>Colonne10</t>
  </si>
  <si>
    <t>Colonne52</t>
  </si>
  <si>
    <t>Colonne53</t>
  </si>
  <si>
    <t>Colonne54</t>
  </si>
  <si>
    <t>Colonne57</t>
  </si>
  <si>
    <t>Colonne58</t>
  </si>
  <si>
    <t>Colonne59</t>
  </si>
  <si>
    <t>Colonne60</t>
  </si>
  <si>
    <t>10-98Fr</t>
  </si>
  <si>
    <t>04-96Fr</t>
  </si>
  <si>
    <t>04-97Fr</t>
  </si>
  <si>
    <t>H.G.</t>
  </si>
  <si>
    <t>10-97Fr</t>
  </si>
  <si>
    <t>New_Ref_Honda</t>
  </si>
  <si>
    <t>Honda_Origine</t>
  </si>
  <si>
    <t>10-96Fr</t>
  </si>
  <si>
    <t>11394 449 701</t>
  </si>
  <si>
    <t>Ref_Alt</t>
  </si>
  <si>
    <t>04-99Fr</t>
  </si>
  <si>
    <t>10-99Fr</t>
  </si>
  <si>
    <t>10-2022_€</t>
  </si>
  <si>
    <t>Colonne63_Fr</t>
  </si>
  <si>
    <t>TableauRowDAE</t>
  </si>
  <si>
    <t>ne pas déplacer le</t>
  </si>
  <si>
    <t>tableau ci-dessous</t>
  </si>
  <si>
    <t>TableauRowRechercher</t>
  </si>
  <si>
    <t>Founisseurs</t>
  </si>
  <si>
    <t>Prix_Adapt.</t>
  </si>
  <si>
    <t>Sélection</t>
  </si>
  <si>
    <t>prix_BT_Fr</t>
  </si>
  <si>
    <t>650 Turbo</t>
  </si>
  <si>
    <t>500 Turbo</t>
  </si>
  <si>
    <t>400 E</t>
  </si>
  <si>
    <t>500 E</t>
  </si>
  <si>
    <t>650 E</t>
  </si>
  <si>
    <t>500 GL</t>
  </si>
  <si>
    <t>Attention raccourcir à 23 mm  les 2 bagues du milieu sinon elles sont trop longues ! - la quantité est bien 7 . erreur sur la microfiche</t>
  </si>
  <si>
    <t>650 GL</t>
  </si>
  <si>
    <t>400 Cb</t>
  </si>
  <si>
    <t>clignotant vendu entier</t>
  </si>
  <si>
    <t>400 B</t>
  </si>
  <si>
    <t>500 Z</t>
  </si>
  <si>
    <t>C2 - 5</t>
  </si>
  <si>
    <t>650 C</t>
  </si>
  <si>
    <t>F14 - 19</t>
  </si>
  <si>
    <t>C11 - 14</t>
  </si>
  <si>
    <t>Joint tor. pipe d'admission</t>
  </si>
  <si>
    <t>DPC_HT_€</t>
  </si>
  <si>
    <t>DPC_TTC</t>
  </si>
  <si>
    <t>TVA</t>
  </si>
  <si>
    <t>04_99_TTC</t>
  </si>
  <si>
    <t>10_99_TTC</t>
  </si>
  <si>
    <t>BR_TTC</t>
  </si>
  <si>
    <t>BV_TTC</t>
  </si>
  <si>
    <t>REF_HG</t>
  </si>
  <si>
    <t>AX_TTC</t>
  </si>
  <si>
    <t>10_2022_TTC</t>
  </si>
  <si>
    <t>Prix-BR_€</t>
  </si>
  <si>
    <t>Prix-BV_€</t>
  </si>
  <si>
    <t>Prix-AX_€</t>
  </si>
  <si>
    <t>04-98Fr</t>
  </si>
  <si>
    <t/>
  </si>
  <si>
    <t>la référence équivalente regroupe le joint ET le cache poussière d'UN piston, et est moins coûteuse.</t>
  </si>
  <si>
    <t>500 A</t>
  </si>
  <si>
    <t>500 B</t>
  </si>
  <si>
    <t>500 Cb</t>
  </si>
  <si>
    <t>500 Da</t>
  </si>
  <si>
    <t>cyl_400</t>
  </si>
  <si>
    <t>cyl_500</t>
  </si>
  <si>
    <t>cyl_650</t>
  </si>
  <si>
    <t>typ_Z</t>
  </si>
  <si>
    <t>typ_A</t>
  </si>
  <si>
    <t>A</t>
  </si>
  <si>
    <t>typ_B</t>
  </si>
  <si>
    <t>B</t>
  </si>
  <si>
    <t>typ_C</t>
  </si>
  <si>
    <t>C</t>
  </si>
  <si>
    <t>typ_D</t>
  </si>
  <si>
    <t>D</t>
  </si>
  <si>
    <t>typ_E</t>
  </si>
  <si>
    <t>typ_G</t>
  </si>
  <si>
    <t>G</t>
  </si>
  <si>
    <t>typ-T</t>
  </si>
  <si>
    <t>500 T</t>
  </si>
  <si>
    <t>typ_O</t>
  </si>
  <si>
    <t>650 T</t>
  </si>
  <si>
    <t>500_Ca</t>
  </si>
  <si>
    <t>typ_T</t>
  </si>
  <si>
    <t>.</t>
  </si>
  <si>
    <t>-</t>
  </si>
  <si>
    <t>épuisé chez Honda</t>
  </si>
  <si>
    <t>650</t>
  </si>
  <si>
    <t>400</t>
  </si>
  <si>
    <t>500</t>
  </si>
  <si>
    <t>formulaire Ajouter</t>
  </si>
  <si>
    <t>Formulaire Modifier</t>
  </si>
  <si>
    <t>HT_€_adapt</t>
  </si>
  <si>
    <t>TTC_€_adapt</t>
  </si>
  <si>
    <t>0001</t>
  </si>
  <si>
    <t>0002</t>
  </si>
  <si>
    <t>désignation 001</t>
  </si>
  <si>
    <t>nouvell ref</t>
  </si>
  <si>
    <t>cyl</t>
  </si>
  <si>
    <t>modèles</t>
  </si>
  <si>
    <t>ref équiv</t>
  </si>
  <si>
    <t>commentaire</t>
  </si>
  <si>
    <t>ref adaptable</t>
  </si>
  <si>
    <t>fournisseur adapt</t>
  </si>
  <si>
    <t>400B</t>
  </si>
  <si>
    <t>400cb</t>
  </si>
  <si>
    <t>500z</t>
  </si>
  <si>
    <t>500a</t>
  </si>
  <si>
    <t>500b</t>
  </si>
  <si>
    <t>500Ca</t>
  </si>
  <si>
    <t>500Cb</t>
  </si>
  <si>
    <t>500t</t>
  </si>
  <si>
    <t>500dz</t>
  </si>
  <si>
    <t>500gl</t>
  </si>
  <si>
    <t>650e</t>
  </si>
  <si>
    <t>650gl</t>
  </si>
  <si>
    <t>650c</t>
  </si>
  <si>
    <t>650t</t>
  </si>
  <si>
    <t>52</t>
  </si>
  <si>
    <t>dernier prix connu 2,40 € le 06/09/2005</t>
  </si>
  <si>
    <t>43435 392 000</t>
  </si>
  <si>
    <t>Frein entretoise support de frein AR / bras de butée</t>
  </si>
  <si>
    <t>- - - - - E - TO</t>
  </si>
  <si>
    <t>H13 - 10</t>
  </si>
  <si>
    <t>43435 463 000</t>
  </si>
  <si>
    <t>Frein entretoise bras de butée / bras oscillant</t>
  </si>
  <si>
    <t>H13 - 11</t>
  </si>
  <si>
    <t>•</t>
  </si>
  <si>
    <t>cmsnl</t>
  </si>
  <si>
    <t>Fournisseurs</t>
  </si>
  <si>
    <t>CMSNL</t>
  </si>
  <si>
    <t>Tourmax</t>
  </si>
  <si>
    <t>La Bécanerie</t>
  </si>
  <si>
    <t>actuel</t>
  </si>
  <si>
    <t>Date</t>
  </si>
  <si>
    <t>BR</t>
  </si>
  <si>
    <t>BV</t>
  </si>
  <si>
    <t>AX</t>
  </si>
  <si>
    <t>BL</t>
  </si>
  <si>
    <t>8</t>
  </si>
  <si>
    <t>AjouterHonda</t>
  </si>
  <si>
    <t>Textbox1</t>
  </si>
  <si>
    <t>TextBox_Quantité</t>
  </si>
  <si>
    <t>TextBox_New_Ref_Honda</t>
  </si>
  <si>
    <t>TextBox_DPC_HT_€</t>
  </si>
  <si>
    <t>TextBox_Désignation</t>
  </si>
  <si>
    <t>TextBox_Dimensions</t>
  </si>
  <si>
    <t>TextBox_Cylindrée</t>
  </si>
  <si>
    <t>TextBox_Modèles</t>
  </si>
  <si>
    <t>TextBox_500_Z</t>
  </si>
  <si>
    <t>TextBox_500_A</t>
  </si>
  <si>
    <t>TextBox_500_B</t>
  </si>
  <si>
    <t>TextBox_500_Cb</t>
  </si>
  <si>
    <t>TextBox_500_Da</t>
  </si>
  <si>
    <t>TextBox_650_E</t>
  </si>
  <si>
    <t>TextBox_500_GL</t>
  </si>
  <si>
    <t>TextBox_500_T</t>
  </si>
  <si>
    <t>TextBox_650_T</t>
  </si>
  <si>
    <t>ComboBox_400</t>
  </si>
  <si>
    <t>TextBox_Ref_Adaptable</t>
  </si>
  <si>
    <t>ComboBox_500</t>
  </si>
  <si>
    <t>ComboBox_650</t>
  </si>
  <si>
    <t>TextBox_Fournisseur</t>
  </si>
  <si>
    <t>TextBox_Ref_Alternative</t>
  </si>
  <si>
    <t>TextBox_500_Ca</t>
  </si>
  <si>
    <t>TextBox_400_E</t>
  </si>
  <si>
    <t>TextBox_500_E</t>
  </si>
  <si>
    <t>TextBox_650_GL</t>
  </si>
  <si>
    <t>TextBox_400_B</t>
  </si>
  <si>
    <t>TextBox_400_Cb</t>
  </si>
  <si>
    <t>TextBox_Commentaire</t>
  </si>
  <si>
    <t>TextBox_650_C</t>
  </si>
  <si>
    <t>ComboBox_typ_Z</t>
  </si>
  <si>
    <t>ComboBox_typ_A</t>
  </si>
  <si>
    <t>ComboBox_typ_B</t>
  </si>
  <si>
    <t>ComboBox_typ_C</t>
  </si>
  <si>
    <t>ComboBox_typ_D</t>
  </si>
  <si>
    <t>ComboBox_typ_E</t>
  </si>
  <si>
    <t>ComboBox_typ_G</t>
  </si>
  <si>
    <t>ComboBox_typ_T</t>
  </si>
  <si>
    <t>ComboBox_typ_O</t>
  </si>
  <si>
    <t>TextBox_Date_MAJ</t>
  </si>
  <si>
    <t>TextBox_Prix_Adaptable_€</t>
  </si>
  <si>
    <t>TextBox_TTC_€_adapable</t>
  </si>
  <si>
    <t>Tableau1</t>
  </si>
  <si>
    <t>ModifierHonda</t>
  </si>
  <si>
    <t>Type</t>
  </si>
  <si>
    <t>N</t>
  </si>
  <si>
    <t>n°</t>
  </si>
  <si>
    <t>origine</t>
  </si>
  <si>
    <t xml:space="preserve">nouvelle </t>
  </si>
  <si>
    <t>désignationnnnnn</t>
  </si>
  <si>
    <t>45466</t>
  </si>
  <si>
    <t>équi</t>
  </si>
  <si>
    <t>commentai</t>
  </si>
  <si>
    <t>ref adapt four</t>
  </si>
  <si>
    <t>fourn</t>
  </si>
  <si>
    <t>Prix-BU_€</t>
  </si>
  <si>
    <t>35106  MA1 610</t>
  </si>
  <si>
    <t>Protection contacteur à clef</t>
  </si>
  <si>
    <t>cette réf n'est plus produite par Honda</t>
  </si>
  <si>
    <t>90116 283 010</t>
  </si>
  <si>
    <t>Vis de fourreau de fourche</t>
  </si>
  <si>
    <t>M 8 x 25  CHC</t>
  </si>
  <si>
    <t>F3 - 28</t>
  </si>
  <si>
    <t>51439  MC5 003</t>
  </si>
  <si>
    <t>Fourche bague plastique ⌀ 37</t>
  </si>
  <si>
    <t>⌀ 37 int x     x ⌀         ext</t>
  </si>
  <si>
    <t>F3 - 14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</si>
</sst>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0.00"/>
    <numFmt numFmtId="165" formatCode="m/d/yyyy"/>
    <numFmt numFmtId="166" formatCode="#,##0.00\ &quot;€&quot;"/>
  </numFmts>
  <fonts count="14" x14ac:knownFonts="1">
    <font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2"/>
      <color theme="1"/>
      <name val="Arial"/>
      <family val="2"/>
      <scheme val="minor"/>
    </font>
    <font>
      <sz val="14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color rgb="FF000000"/>
      <name val="Arial"/>
    </font>
    <font>
      <sz val="10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 applyAlignment="1">
      <alignment horizontal="left"/>
    </xf>
    <xf numFmtId="2" fontId="1" fillId="0" borderId="0" xfId="0" applyNumberFormat="1" applyFont="1" applyAlignment="1">
      <alignment horizontal="right"/>
    </xf>
    <xf numFmtId="2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/>
    <xf numFmtId="4" fontId="1" fillId="0" borderId="0" xfId="0" applyNumberFormat="1" applyFont="1"/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1" fontId="1" fillId="0" borderId="0" xfId="0" applyNumberFormat="1" applyFont="1"/>
    <xf numFmtId="165" fontId="1" fillId="0" borderId="0" xfId="0" applyNumberFormat="1" applyFont="1"/>
    <xf numFmtId="4" fontId="2" fillId="0" borderId="0" xfId="0" applyNumberFormat="1" applyFont="1"/>
    <xf numFmtId="0" fontId="1" fillId="0" borderId="0" xfId="0" applyFont="1" applyAlignment="1">
      <alignment wrapText="1"/>
    </xf>
    <xf numFmtId="2" fontId="0" fillId="0" borderId="0" xfId="0" applyNumberFormat="1"/>
    <xf numFmtId="14" fontId="0" fillId="0" borderId="0" xfId="0" applyNumberFormat="1"/>
    <xf numFmtId="14" fontId="1" fillId="0" borderId="0" xfId="0" applyNumberFormat="1" applyFont="1"/>
    <xf numFmtId="49" fontId="0" fillId="0" borderId="0" xfId="0" applyNumberFormat="1"/>
    <xf numFmtId="49" fontId="1" fillId="0" borderId="0" xfId="0" applyNumberFormat="1" applyFont="1"/>
    <xf numFmtId="49" fontId="3" fillId="0" borderId="0" xfId="0" applyNumberFormat="1" applyFont="1"/>
    <xf numFmtId="49" fontId="1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166" fontId="0" fillId="0" borderId="0" xfId="0" applyNumberFormat="1"/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2" borderId="0" xfId="0" applyFill="1"/>
    <xf numFmtId="0" fontId="4" fillId="3" borderId="0" xfId="0" applyFont="1" applyFill="1" applyAlignment="1">
      <alignment horizontal="center" vertical="center"/>
    </xf>
    <xf numFmtId="0" fontId="0" fillId="3" borderId="0" xfId="0" applyFill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/>
    <xf numFmtId="3" fontId="2" fillId="0" borderId="0" xfId="0" applyNumberFormat="1" applyFont="1" applyAlignment="1">
      <alignment horizontal="left"/>
    </xf>
    <xf numFmtId="14" fontId="3" fillId="0" borderId="0" xfId="0" applyNumberFormat="1" applyFont="1"/>
    <xf numFmtId="2" fontId="3" fillId="0" borderId="0" xfId="0" applyNumberFormat="1" applyFont="1"/>
    <xf numFmtId="0" fontId="6" fillId="3" borderId="1" xfId="0" applyFont="1" applyFill="1" applyBorder="1" applyAlignment="1">
      <alignment horizontal="center" vertical="center"/>
    </xf>
    <xf numFmtId="10" fontId="7" fillId="3" borderId="2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2" fontId="9" fillId="0" borderId="0" xfId="0" applyNumberFormat="1" applyFont="1"/>
    <xf numFmtId="0" fontId="9" fillId="0" borderId="0" xfId="0" applyFont="1"/>
    <xf numFmtId="49" fontId="9" fillId="0" borderId="0" xfId="0" applyNumberFormat="1" applyFont="1"/>
    <xf numFmtId="4" fontId="9" fillId="0" borderId="0" xfId="0" applyNumberFormat="1" applyFont="1" applyAlignment="1">
      <alignment horizontal="right"/>
    </xf>
    <xf numFmtId="49" fontId="0" fillId="0" borderId="0" xfId="0" applyNumberFormat="1" applyAlignment="1">
      <alignment horizontal="center" vertical="top"/>
    </xf>
    <xf numFmtId="49" fontId="1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/>
    </xf>
    <xf numFmtId="4" fontId="0" fillId="0" borderId="0" xfId="0" applyNumberFormat="1"/>
    <xf numFmtId="3" fontId="0" fillId="0" borderId="0" xfId="0" applyNumberFormat="1"/>
    <xf numFmtId="3" fontId="9" fillId="0" borderId="0" xfId="0" applyNumberFormat="1" applyFont="1" applyAlignment="1">
      <alignment horizontal="center"/>
    </xf>
    <xf numFmtId="4" fontId="1" fillId="0" borderId="0" xfId="0" applyNumberFormat="1" applyFont="1" applyAlignment="1">
      <alignment horizontal="center"/>
    </xf>
    <xf numFmtId="4" fontId="9" fillId="0" borderId="0" xfId="0" applyNumberFormat="1" applyFont="1" applyAlignment="1">
      <alignment horizontal="center"/>
    </xf>
    <xf numFmtId="4" fontId="9" fillId="0" borderId="0" xfId="0" applyNumberFormat="1" applyFont="1"/>
    <xf numFmtId="0" fontId="7" fillId="3" borderId="2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17" fontId="7" fillId="3" borderId="2" xfId="0" applyNumberFormat="1" applyFont="1" applyFill="1" applyBorder="1" applyAlignment="1">
      <alignment horizontal="center" vertical="center"/>
    </xf>
    <xf numFmtId="3" fontId="12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4" fontId="12" fillId="0" borderId="0" xfId="0" applyNumberFormat="1" applyFont="1" applyAlignment="1">
      <alignment horizontal="right"/>
    </xf>
    <xf numFmtId="2" fontId="12" fillId="0" borderId="0" xfId="0" applyNumberFormat="1" applyFont="1"/>
    <xf numFmtId="0" fontId="12" fillId="0" borderId="0" xfId="0" applyFont="1"/>
    <xf numFmtId="4" fontId="12" fillId="0" borderId="0" xfId="0" applyNumberFormat="1" applyFont="1" applyAlignment="1">
      <alignment horizontal="center"/>
    </xf>
    <xf numFmtId="49" fontId="12" fillId="0" borderId="0" xfId="0" applyNumberFormat="1" applyFont="1"/>
    <xf numFmtId="4" fontId="12" fillId="0" borderId="0" xfId="0" applyNumberFormat="1" applyFont="1"/>
    <xf numFmtId="0" fontId="0" fillId="0" borderId="0" xfId="0" applyAlignment="1">
      <alignment horizontal="center" vertical="center"/>
    </xf>
    <xf numFmtId="4" fontId="0" fillId="0" borderId="0" xfId="0" applyNumberFormat="1" applyFill="1"/>
    <xf numFmtId="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8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fill>
        <patternFill>
          <bgColor theme="8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19" formatCode="dd/mm/yyyy"/>
    </dxf>
    <dxf>
      <numFmt numFmtId="4" formatCode="#,##0.00"/>
    </dxf>
    <dxf>
      <numFmt numFmtId="30" formatCode="@"/>
    </dxf>
    <dxf>
      <numFmt numFmtId="4" formatCode="#,##0.0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4" formatCode="#,##0.00"/>
      <alignment horizontal="right" vertical="bottom" textRotation="0" wrapText="0" indent="0" justifyLastLine="0" shrinkToFit="0" readingOrder="0"/>
    </dxf>
    <dxf>
      <numFmt numFmtId="4" formatCode="#,##0.0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3" formatCode="#,##0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microsoft.com/office/2007/relationships/slicerCache" Target="slicerCaches/slicerCache7.xml"/><Relationship Id="rId18" Type="http://schemas.microsoft.com/office/2007/relationships/slicerCache" Target="slicerCaches/slicerCache1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microsoft.com/office/2007/relationships/slicerCache" Target="slicerCaches/slicerCache1.xml"/><Relationship Id="rId12" Type="http://schemas.microsoft.com/office/2007/relationships/slicerCache" Target="slicerCaches/slicerCache6.xml"/><Relationship Id="rId17" Type="http://schemas.microsoft.com/office/2007/relationships/slicerCache" Target="slicerCaches/slicerCache11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0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5.xml"/><Relationship Id="rId5" Type="http://schemas.openxmlformats.org/officeDocument/2006/relationships/worksheet" Target="worksheets/sheet5.xml"/><Relationship Id="rId15" Type="http://schemas.microsoft.com/office/2007/relationships/slicerCache" Target="slicerCaches/slicerCache9.xml"/><Relationship Id="rId23" Type="http://schemas.microsoft.com/office/2006/relationships/vbaProject" Target="vbaProject.bin"/><Relationship Id="rId10" Type="http://schemas.microsoft.com/office/2007/relationships/slicerCache" Target="slicerCaches/slicerCache4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7/relationships/slicerCache" Target="slicerCaches/slicerCache8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46383</xdr:colOff>
      <xdr:row>0</xdr:row>
      <xdr:rowOff>114714</xdr:rowOff>
    </xdr:from>
    <xdr:to>
      <xdr:col>3</xdr:col>
      <xdr:colOff>49696</xdr:colOff>
      <xdr:row>4</xdr:row>
      <xdr:rowOff>49695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yl_400">
              <a:extLst>
                <a:ext uri="{FF2B5EF4-FFF2-40B4-BE49-F238E27FC236}">
                  <a16:creationId xmlns:a16="http://schemas.microsoft.com/office/drawing/2014/main" id="{54A5C704-C1A5-3D11-73D8-DEEC83A10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4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9274" y="114714"/>
              <a:ext cx="1212574" cy="597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315567</xdr:colOff>
      <xdr:row>0</xdr:row>
      <xdr:rowOff>102290</xdr:rowOff>
    </xdr:from>
    <xdr:to>
      <xdr:col>5</xdr:col>
      <xdr:colOff>24847</xdr:colOff>
      <xdr:row>4</xdr:row>
      <xdr:rowOff>50066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yl_500">
              <a:extLst>
                <a:ext uri="{FF2B5EF4-FFF2-40B4-BE49-F238E27FC236}">
                  <a16:creationId xmlns:a16="http://schemas.microsoft.com/office/drawing/2014/main" id="{619D2D4F-0D7A-5036-5BFE-961D0037F9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50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7719" y="102290"/>
              <a:ext cx="1183585" cy="61038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311425</xdr:colOff>
      <xdr:row>0</xdr:row>
      <xdr:rowOff>122997</xdr:rowOff>
    </xdr:from>
    <xdr:to>
      <xdr:col>6</xdr:col>
      <xdr:colOff>786848</xdr:colOff>
      <xdr:row>4</xdr:row>
      <xdr:rowOff>66261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cyl_650">
              <a:extLst>
                <a:ext uri="{FF2B5EF4-FFF2-40B4-BE49-F238E27FC236}">
                  <a16:creationId xmlns:a16="http://schemas.microsoft.com/office/drawing/2014/main" id="{843E9953-6042-5CCC-7D24-DDCCB521979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yl_650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27882" y="122997"/>
              <a:ext cx="1196009" cy="6058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2</xdr:col>
      <xdr:colOff>50523</xdr:colOff>
      <xdr:row>4</xdr:row>
      <xdr:rowOff>160268</xdr:rowOff>
    </xdr:from>
    <xdr:to>
      <xdr:col>2</xdr:col>
      <xdr:colOff>1118151</xdr:colOff>
      <xdr:row>8</xdr:row>
      <xdr:rowOff>115957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typ_Z">
              <a:extLst>
                <a:ext uri="{FF2B5EF4-FFF2-40B4-BE49-F238E27FC236}">
                  <a16:creationId xmlns:a16="http://schemas.microsoft.com/office/drawing/2014/main" id="{E1EAE7AB-8FC6-83F4-65D8-1D15ADAFF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Z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83414" y="822877"/>
              <a:ext cx="1067628" cy="6182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3</xdr:col>
      <xdr:colOff>13253</xdr:colOff>
      <xdr:row>4</xdr:row>
      <xdr:rowOff>164411</xdr:rowOff>
    </xdr:from>
    <xdr:to>
      <xdr:col>4</xdr:col>
      <xdr:colOff>397565</xdr:colOff>
      <xdr:row>8</xdr:row>
      <xdr:rowOff>108218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typ_A">
              <a:extLst>
                <a:ext uri="{FF2B5EF4-FFF2-40B4-BE49-F238E27FC236}">
                  <a16:creationId xmlns:a16="http://schemas.microsoft.com/office/drawing/2014/main" id="{928A063A-DAC2-C49B-C2EB-F1A9F9E6FAC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55405" y="827020"/>
              <a:ext cx="1104899" cy="60641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4</xdr:col>
      <xdr:colOff>489501</xdr:colOff>
      <xdr:row>5</xdr:row>
      <xdr:rowOff>2899</xdr:rowOff>
    </xdr:from>
    <xdr:to>
      <xdr:col>6</xdr:col>
      <xdr:colOff>149086</xdr:colOff>
      <xdr:row>8</xdr:row>
      <xdr:rowOff>99392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typ_B">
              <a:extLst>
                <a:ext uri="{FF2B5EF4-FFF2-40B4-BE49-F238E27FC236}">
                  <a16:creationId xmlns:a16="http://schemas.microsoft.com/office/drawing/2014/main" id="{438E4B1D-EBD8-71F8-5623-920DF20B6C6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B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52240" y="831160"/>
              <a:ext cx="1133889" cy="59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241440</xdr:colOff>
      <xdr:row>5</xdr:row>
      <xdr:rowOff>7041</xdr:rowOff>
    </xdr:from>
    <xdr:to>
      <xdr:col>6</xdr:col>
      <xdr:colOff>1350066</xdr:colOff>
      <xdr:row>8</xdr:row>
      <xdr:rowOff>114873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typ_C">
              <a:extLst>
                <a:ext uri="{FF2B5EF4-FFF2-40B4-BE49-F238E27FC236}">
                  <a16:creationId xmlns:a16="http://schemas.microsoft.com/office/drawing/2014/main" id="{EEF66927-3DBA-EC07-5B7E-CF7012B43E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78483" y="835302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1438276</xdr:colOff>
      <xdr:row>5</xdr:row>
      <xdr:rowOff>2900</xdr:rowOff>
    </xdr:from>
    <xdr:to>
      <xdr:col>7</xdr:col>
      <xdr:colOff>120097</xdr:colOff>
      <xdr:row>8</xdr:row>
      <xdr:rowOff>110732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typ_D">
              <a:extLst>
                <a:ext uri="{FF2B5EF4-FFF2-40B4-BE49-F238E27FC236}">
                  <a16:creationId xmlns:a16="http://schemas.microsoft.com/office/drawing/2014/main" id="{7B988615-108F-019F-1F96-52C32127D3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75319" y="831161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7</xdr:col>
      <xdr:colOff>191744</xdr:colOff>
      <xdr:row>4</xdr:row>
      <xdr:rowOff>164411</xdr:rowOff>
    </xdr:from>
    <xdr:to>
      <xdr:col>8</xdr:col>
      <xdr:colOff>207066</xdr:colOff>
      <xdr:row>8</xdr:row>
      <xdr:rowOff>106591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typ_E">
              <a:extLst>
                <a:ext uri="{FF2B5EF4-FFF2-40B4-BE49-F238E27FC236}">
                  <a16:creationId xmlns:a16="http://schemas.microsoft.com/office/drawing/2014/main" id="{E00715A0-66B4-5FB0-4DA2-1B6C968AED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55592" y="827020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286993</xdr:colOff>
      <xdr:row>4</xdr:row>
      <xdr:rowOff>160270</xdr:rowOff>
    </xdr:from>
    <xdr:to>
      <xdr:col>10</xdr:col>
      <xdr:colOff>78684</xdr:colOff>
      <xdr:row>8</xdr:row>
      <xdr:rowOff>102450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2" name="typ_G">
              <a:extLst>
                <a:ext uri="{FF2B5EF4-FFF2-40B4-BE49-F238E27FC236}">
                  <a16:creationId xmlns:a16="http://schemas.microsoft.com/office/drawing/2014/main" id="{8E3AF536-1EE5-5450-88EA-1579D15E64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G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4145" y="822879"/>
              <a:ext cx="1108626" cy="60478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178077</xdr:colOff>
      <xdr:row>4</xdr:row>
      <xdr:rowOff>164410</xdr:rowOff>
    </xdr:from>
    <xdr:to>
      <xdr:col>11</xdr:col>
      <xdr:colOff>596348</xdr:colOff>
      <xdr:row>8</xdr:row>
      <xdr:rowOff>124240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3" name="typ_T">
              <a:extLst>
                <a:ext uri="{FF2B5EF4-FFF2-40B4-BE49-F238E27FC236}">
                  <a16:creationId xmlns:a16="http://schemas.microsoft.com/office/drawing/2014/main" id="{105AFB1E-3C8F-C573-0727-E499C8A53A2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852164" y="827019"/>
              <a:ext cx="1138858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11</xdr:col>
      <xdr:colOff>679174</xdr:colOff>
      <xdr:row>4</xdr:row>
      <xdr:rowOff>160270</xdr:rowOff>
    </xdr:from>
    <xdr:to>
      <xdr:col>13</xdr:col>
      <xdr:colOff>438977</xdr:colOff>
      <xdr:row>8</xdr:row>
      <xdr:rowOff>120100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4" name="typ_O">
              <a:extLst>
                <a:ext uri="{FF2B5EF4-FFF2-40B4-BE49-F238E27FC236}">
                  <a16:creationId xmlns:a16="http://schemas.microsoft.com/office/drawing/2014/main" id="{D530490C-A979-9DD5-FF84-B8D59DACB0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_O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073848" y="822879"/>
              <a:ext cx="1200977" cy="6224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400" xr10:uid="{E6E2BAD7-4E1F-412F-B750-DA641A287FBE}" sourceName="cyl_400">
  <extLst>
    <x:ext xmlns:x15="http://schemas.microsoft.com/office/spreadsheetml/2010/11/main" uri="{2F2917AC-EB37-4324-AD4E-5DD8C200BD13}">
      <x15:tableSlicerCache tableId="1" column="30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500" xr10:uid="{1562F986-09A4-4A4B-9ECE-9D4287467B97}" sourceName="cyl_500">
  <extLst>
    <x:ext xmlns:x15="http://schemas.microsoft.com/office/spreadsheetml/2010/11/main" uri="{2F2917AC-EB37-4324-AD4E-5DD8C200BD13}">
      <x15:tableSlicerCache tableId="1" column="3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yl_650" xr10:uid="{351C4AF0-BE97-4D20-A834-DEF436D2D3F8}" sourceName="cyl_650">
  <extLst>
    <x:ext xmlns:x15="http://schemas.microsoft.com/office/spreadsheetml/2010/11/main" uri="{2F2917AC-EB37-4324-AD4E-5DD8C200BD13}">
      <x15:tableSlicerCache tableId="1" column="3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Z" xr10:uid="{78FAAFDD-FA5F-4FF9-9236-449A55BC4608}" sourceName="typ_Z">
  <extLst>
    <x:ext xmlns:x15="http://schemas.microsoft.com/office/spreadsheetml/2010/11/main" uri="{2F2917AC-EB37-4324-AD4E-5DD8C200BD13}">
      <x15:tableSlicerCache tableId="1" column="49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A" xr10:uid="{6842F3C7-EDA9-4C5F-80E9-73C6FDE52D74}" sourceName="typ_A">
  <extLst>
    <x:ext xmlns:x15="http://schemas.microsoft.com/office/spreadsheetml/2010/11/main" uri="{2F2917AC-EB37-4324-AD4E-5DD8C200BD13}">
      <x15:tableSlicerCache tableId="1" column="52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B" xr10:uid="{FCA90486-673E-4B73-A885-18A0C2D30E8B}" sourceName="typ_B">
  <extLst>
    <x:ext xmlns:x15="http://schemas.microsoft.com/office/spreadsheetml/2010/11/main" uri="{2F2917AC-EB37-4324-AD4E-5DD8C200BD13}">
      <x15:tableSlicerCache tableId="1" column="53"/>
    </x:ext>
  </extLst>
</slicerCacheDefinition>
</file>

<file path=xl/slicerCaches/slicerCache7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C" xr10:uid="{6B27046C-41CF-4293-A68C-AFE7ADE464C5}" sourceName="typ_C">
  <extLst>
    <x:ext xmlns:x15="http://schemas.microsoft.com/office/spreadsheetml/2010/11/main" uri="{2F2917AC-EB37-4324-AD4E-5DD8C200BD13}">
      <x15:tableSlicerCache tableId="1" column="54"/>
    </x:ext>
  </extLst>
</slicerCacheDefinition>
</file>

<file path=xl/slicerCaches/slicerCache8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D" xr10:uid="{80794B00-433D-490A-B120-9837EC4D282A}" sourceName="typ_D">
  <extLst>
    <x:ext xmlns:x15="http://schemas.microsoft.com/office/spreadsheetml/2010/11/main" uri="{2F2917AC-EB37-4324-AD4E-5DD8C200BD13}">
      <x15:tableSlicerCache tableId="1" column="55"/>
    </x:ext>
  </extLst>
</slicerCacheDefinition>
</file>

<file path=xl/slicerCaches/slicerCache9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E" xr10:uid="{1B0C0087-7C50-4400-8AF8-0CFBD1DB14AD}" sourceName="typ_E">
  <extLst>
    <x:ext xmlns:x15="http://schemas.microsoft.com/office/spreadsheetml/2010/11/main" uri="{2F2917AC-EB37-4324-AD4E-5DD8C200BD13}">
      <x15:tableSlicerCache tableId="1" column="56"/>
    </x:ext>
  </extLst>
</slicerCacheDefinition>
</file>

<file path=xl/slicerCaches/slicerCache10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G" xr10:uid="{4F07CC80-370B-45B8-B78B-534D9E9DD8FC}" sourceName="typ_G">
  <extLst>
    <x:ext xmlns:x15="http://schemas.microsoft.com/office/spreadsheetml/2010/11/main" uri="{2F2917AC-EB37-4324-AD4E-5DD8C200BD13}">
      <x15:tableSlicerCache tableId="1" column="57"/>
    </x:ext>
  </extLst>
</slicerCacheDefinition>
</file>

<file path=xl/slicerCaches/slicerCache1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T" xr10:uid="{DC19E840-3B94-4FBB-8C82-8B3B2CFDE2E2}" sourceName="typ_T">
  <extLst>
    <x:ext xmlns:x15="http://schemas.microsoft.com/office/spreadsheetml/2010/11/main" uri="{2F2917AC-EB37-4324-AD4E-5DD8C200BD13}">
      <x15:tableSlicerCache tableId="1" column="58"/>
    </x:ext>
  </extLst>
</slicerCacheDefinition>
</file>

<file path=xl/slicerCaches/slicerCache1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_O" xr10:uid="{22915F21-5A42-43F2-B5A0-13BEC3F6BBAA}" sourceName="typ_O">
  <extLst>
    <x:ext xmlns:x15="http://schemas.microsoft.com/office/spreadsheetml/2010/11/main" uri="{2F2917AC-EB37-4324-AD4E-5DD8C200BD13}">
      <x15:tableSlicerCache tableId="1" column="59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yl_400" xr10:uid="{6CE2AEAC-B07F-40DF-944F-44C31D4FAC84}" cache="Segment_cyl_400" caption="cyl_400" rowHeight="225425"/>
  <slicer name="cyl_500" xr10:uid="{7BE3C9D1-E565-48A6-9ABD-6F67C9150702}" cache="Segment_cyl_500" caption="cyl_500" rowHeight="225425"/>
  <slicer name="cyl_650" xr10:uid="{7020D4BC-0C89-4D51-873D-2A37E1CBC4F1}" cache="Segment_cyl_650" caption="cyl_650" rowHeight="225425"/>
  <slicer name="typ_Z" xr10:uid="{67042BA0-50DB-467D-833D-45BD14D40881}" cache="Segment_typ_Z" caption="typ_Z" rowHeight="225425"/>
  <slicer name="typ_A" xr10:uid="{20166B07-A292-4304-91E7-F8BACA93C6C3}" cache="Segment_typ_A" caption="typ_A" rowHeight="225425"/>
  <slicer name="typ_B" xr10:uid="{C9ACCE5A-9194-4FAC-B3DF-5BDD8A9A4306}" cache="Segment_typ_B" caption="typ_B" rowHeight="225425"/>
  <slicer name="typ_C" xr10:uid="{FA5C37D3-7868-406C-9AB4-FD4DE21E5963}" cache="Segment_typ_C" caption="typ_C" rowHeight="225425"/>
  <slicer name="typ_D" xr10:uid="{F09EC467-B2AC-4BC1-88D8-8C1A356205A2}" cache="Segment_typ_D" caption="typ_D" rowHeight="225425"/>
  <slicer name="typ_E" xr10:uid="{0B9EA956-391C-4812-AA71-E4ED469A5429}" cache="Segment_typ_E" caption="typ_E" rowHeight="225425"/>
  <slicer name="typ_G" xr10:uid="{E14ECC07-5031-4B3D-8419-73D04C8FA67D}" cache="Segment_typ_G" caption="typ_G" rowHeight="225425"/>
  <slicer name="typ_T" xr10:uid="{CCFA331C-98B7-4FC8-8ED6-27C0C542806E}" cache="Segment_typ_T" caption="typ_T" rowHeight="225425"/>
  <slicer name="typ_O" xr10:uid="{CDF09BDF-A0A4-41F3-9C9F-A7C5C49741A8}" cache="Segment_typ_O" caption="typ_O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D4F60317-A60D-44E6-8724-9F95A1B6581B}" name="Tabel19" displayName="Tabel19" ref="A1:E75" totalsRowShown="0">
  <autoFilter ref="A1:E75" xr:uid="{D4F60317-A60D-44E6-8724-9F95A1B6581B}"/>
  <tableColumns count="5">
    <tableColumn id="1" xr3:uid="{FBEB7D9A-35EB-415F-8A32-B397CABBADAD}" name="Tableau1"/>
    <tableColumn id="4" xr3:uid="{130B0914-5E14-4991-8D56-0F2E519F6D4D}" name="Type"/>
    <tableColumn id="2" xr3:uid="{552896F3-876E-42B3-B8F9-D6895BE39850}" name="AjouterHonda"/>
    <tableColumn id="3" xr3:uid="{2487821E-3448-4F2F-B8E4-BF5A129B65E2}" name="ModifierHonda"/>
    <tableColumn id="5" xr3:uid="{CC70FA2E-82D6-4586-8698-87562B98D6BA}" name="n°" dataDxfId="79">
      <calculatedColumnFormula>MATCH(Tabel19[[#This Row],[Tableau1]],Tableau1[#Headers],0)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107E24-593C-442D-8B6B-E1D6B3E88ED4}" name="Tableau1" displayName="Tableau1" ref="A11:BV1500" totalsRowShown="0">
  <autoFilter ref="A11:BV1500" xr:uid="{89107E24-593C-442D-8B6B-E1D6B3E88ED4}"/>
  <tableColumns count="74">
    <tableColumn id="1" xr3:uid="{91D2141F-0FEF-4752-AF42-C2A1C26000D0}" name="Honda_Origine"/>
    <tableColumn id="2" xr3:uid="{0AB57870-3B38-4359-B234-239B2E1D84E5}" name="Qu" dataDxfId="78"/>
    <tableColumn id="3" xr3:uid="{49033C9A-CB55-4FA8-98C6-5E68614B8077}" name="New_Ref_Honda" dataDxfId="77"/>
    <tableColumn id="4" xr3:uid="{73E1DCCC-5BAB-4145-8256-5B915F4C06F7}" name="DPC_HT_€" dataDxfId="76"/>
    <tableColumn id="5" xr3:uid="{F91E976F-7B09-4CDA-8391-FEE4AF2D2A33}" name="10-2022_€" dataDxfId="75"/>
    <tableColumn id="6" xr3:uid="{B38DABD8-CEF4-4969-B238-6DC33BCE313C}" name="04-99Fr" dataDxfId="74"/>
    <tableColumn id="7" xr3:uid="{572B44FD-D84E-4F62-8FC3-A4C759011004}" name="désignation" dataDxfId="73"/>
    <tableColumn id="8" xr3:uid="{D929A9D1-1A56-4F5F-89C0-034D9595C83C}" name="dimensions" dataDxfId="72"/>
    <tableColumn id="9" xr3:uid="{B7AA7DD7-3AF8-4BB4-B6EB-76CC81DEA38E}" name="CYL" dataDxfId="71"/>
    <tableColumn id="10" xr3:uid="{650FFCE7-161F-4E91-8D86-ACEF8E3AE2BA}" name="modèle" dataDxfId="70"/>
    <tableColumn id="11" xr3:uid="{6A574B92-9BA1-4FCC-931D-6E43C317681E}" name="Sélection"/>
    <tableColumn id="12" xr3:uid="{1EFA9471-88CE-4BC9-BB07-AD2EB212B82B}" name="10-96Fr" dataDxfId="69"/>
    <tableColumn id="13" xr3:uid="{5F5358A1-475E-4403-A360-7BF6BB32B8D0}" name="10-97Fr" dataDxfId="68"/>
    <tableColumn id="14" xr3:uid="{73EF0861-F937-499E-B239-AA21C720B326}" name="10-98Fr" dataDxfId="67"/>
    <tableColumn id="15" xr3:uid="{26BACB1C-1833-4F48-8BC0-327814F902EE}" name="10-99Fr" dataDxfId="66"/>
    <tableColumn id="16" xr3:uid="{9BE14D69-5199-4D6A-9A13-108D0A547092}" name="DPC_TTC" dataDxfId="14">
      <calculatedColumnFormula>D12*(1+Code_VBA!F$8)</calculatedColumnFormula>
    </tableColumn>
    <tableColumn id="17" xr3:uid="{0A448916-76E4-4764-A9FA-33F6378522C4}" name="Colonne10"/>
    <tableColumn id="18" xr3:uid="{13394C99-BA5A-414F-B0BD-A772AD1CAD47}" name="500 Z"/>
    <tableColumn id="19" xr3:uid="{B1C8E200-30F4-4AB9-AD1D-65469C647E34}" name="500 A"/>
    <tableColumn id="20" xr3:uid="{D455A11E-C726-42F2-9AF9-6F36DA3E6E33}" name="500 B"/>
    <tableColumn id="21" xr3:uid="{C9AC03EA-CBB5-4B41-A2F3-FE8C4C110FAA}" name="500 Cb"/>
    <tableColumn id="22" xr3:uid="{879157AD-B4C6-4DA2-B3D4-4034618D0E03}" name="500 Da"/>
    <tableColumn id="23" xr3:uid="{8DEBA9BE-5EA1-470B-8EAC-88F947EF0516}" name="650 E"/>
    <tableColumn id="24" xr3:uid="{9D4EF56B-58D5-4D2D-BDB9-B12FCB3A3D20}" name="500 GL"/>
    <tableColumn id="25" xr3:uid="{72BDA920-0A20-497F-8DB8-94BD65881D42}" name="500 Turbo"/>
    <tableColumn id="26" xr3:uid="{56778EF2-38F5-4CA9-9BD9-EBEEAC763164}" name="650 Turbo"/>
    <tableColumn id="27" xr3:uid="{A49A2348-9942-4E5D-8A81-FD5E260F9368}" name="04_99_TTC" dataDxfId="13">
      <calculatedColumnFormula>F12*(1+Code_VBA!F$11)</calculatedColumnFormula>
    </tableColumn>
    <tableColumn id="28" xr3:uid="{46C364BD-3FA9-47A8-8EC2-60D0DCDAB9EF}" name="10_99_TTC" dataDxfId="12">
      <calculatedColumnFormula>O12*(1+Code_VBA!F$10)</calculatedColumnFormula>
    </tableColumn>
    <tableColumn id="29" xr3:uid="{74674D97-6591-4648-8E92-D6EF36EECB51}" name="10_2022_TTC" dataDxfId="11">
      <calculatedColumnFormula>E12*(1+Code_VBA!F$9)</calculatedColumnFormula>
    </tableColumn>
    <tableColumn id="30" xr3:uid="{EDE6D61C-0CFD-47C9-8CEA-AEF0C9E77782}" name="cyl_400"/>
    <tableColumn id="31" xr3:uid="{7CE25E7D-E55C-463D-902F-A631DB7A9E99}" name="REF_HG"/>
    <tableColumn id="32" xr3:uid="{A2EC4C11-8797-4E53-854F-20CB8818F26A}" name="cyl_500"/>
    <tableColumn id="33" xr3:uid="{08404566-3E95-4182-8E70-789980123087}" name="cyl_650"/>
    <tableColumn id="34" xr3:uid="{DCEDFBC6-DAAE-4B21-AF38-5507D91C7634}" name="04-96Fr" dataDxfId="65"/>
    <tableColumn id="35" xr3:uid="{A2F85305-A72B-402C-B2F5-5223C5810A3D}" name="04-97Fr" dataDxfId="64"/>
    <tableColumn id="36" xr3:uid="{F0BB3443-1A59-4FBF-A284-3A55E2EA84FF}" name="Founisseurs"/>
    <tableColumn id="37" xr3:uid="{B8AA2117-A2AE-413D-A12B-8D05704B73C9}" name="Prix_Adapt." dataDxfId="63"/>
    <tableColumn id="38" xr3:uid="{F19476DD-629F-4CB5-BE69-5B6247134625}" name="Ref_Alt" dataDxfId="62"/>
    <tableColumn id="39" xr3:uid="{91D7F0C6-850D-4901-A28E-C0DF921C6CFB}" name="500_Ca"/>
    <tableColumn id="40" xr3:uid="{8FD30F99-6D70-4D00-9AA1-7694BC653E16}" name="400 E"/>
    <tableColumn id="41" xr3:uid="{988DAD6F-526B-4E8C-80AC-25C46A68A295}" name="500 E"/>
    <tableColumn id="42" xr3:uid="{3BE04563-D366-4A01-994B-BAEE609ED3D7}" name="650 GL"/>
    <tableColumn id="43" xr3:uid="{89809EDA-7C0C-4F31-AB34-CD63200C8665}" name="400 B"/>
    <tableColumn id="44" xr3:uid="{CCA7FD81-B308-4A72-AB58-1196CEAA59EA}" name="400 Cb"/>
    <tableColumn id="45" xr3:uid="{E2637FCD-7689-4B90-8E6A-C64607027E8D}" name="Commentaires"/>
    <tableColumn id="46" xr3:uid="{D38B395D-C8FB-4BEF-85DE-F77E4FA5D425}" name="650 C"/>
    <tableColumn id="47" xr3:uid="{B1EB7CC8-86E0-4AB9-A138-916B78EEC941}" name="BR_TTC" dataDxfId="10">
      <calculatedColumnFormula>BR12*(1+Code_VBA!F$12)</calculatedColumnFormula>
    </tableColumn>
    <tableColumn id="48" xr3:uid="{1D80808C-92DD-4E5F-93A7-2675EAA4F48B}" name="BV_TTC" dataDxfId="9">
      <calculatedColumnFormula>BV12*(1+Code_VBA!F$13)</calculatedColumnFormula>
    </tableColumn>
    <tableColumn id="49" xr3:uid="{768E4BEE-C3FB-4548-8135-F71197EFAAFF}" name="typ_Z"/>
    <tableColumn id="50" xr3:uid="{FF9EFE66-4DC6-4959-815C-3DE9FD6FE2C9}" name="Prix-AX_€" dataDxfId="61"/>
    <tableColumn id="51" xr3:uid="{6DFB352B-9866-42B5-8717-5B8FCD44AA56}" name="AX_TTC" dataDxfId="8">
      <calculatedColumnFormula>AX12*(1+Code_VBA!F$14)</calculatedColumnFormula>
    </tableColumn>
    <tableColumn id="52" xr3:uid="{DD53295E-3CFF-4EF6-8820-7B5D7ABD52D8}" name="typ_A" dataDxfId="7"/>
    <tableColumn id="53" xr3:uid="{3F8BD2E0-2E92-45C6-9279-143B39622D61}" name="typ_B" dataDxfId="6"/>
    <tableColumn id="54" xr3:uid="{CE993B01-3F6B-48B4-942A-DA6AAB2C259D}" name="typ_C" dataDxfId="5"/>
    <tableColumn id="55" xr3:uid="{4386AA31-E0EE-4254-B79B-1B6B993AFC31}" name="typ_D" dataDxfId="4"/>
    <tableColumn id="56" xr3:uid="{86E1624A-ED3A-42B6-A8A4-F76511FF6537}" name="typ_E" dataDxfId="3"/>
    <tableColumn id="57" xr3:uid="{F0196E68-E644-4C6B-B189-5DB174D82B91}" name="typ_G" dataDxfId="2"/>
    <tableColumn id="58" xr3:uid="{D14FFCFB-642A-4637-9B88-7C0518EE77E2}" name="typ_T" dataDxfId="1"/>
    <tableColumn id="59" xr3:uid="{A8D445FC-4B4A-41F4-9953-8099F33F16D4}" name="typ_O" dataDxfId="0"/>
    <tableColumn id="60" xr3:uid="{0534C186-3792-45CA-B709-82A09B44AF0B}" name="Colonne52"/>
    <tableColumn id="61" xr3:uid="{D0AF480E-4CDC-4468-A2AA-94FDD9409CAF}" name="Colonne53"/>
    <tableColumn id="62" xr3:uid="{1CACAADB-8A3B-40DC-8D06-7DECCCD3696B}" name="Colonne54"/>
    <tableColumn id="63" xr3:uid="{BB0823D5-F268-4146-BB9E-D8A8C10328F2}" name="date_maj" dataDxfId="60"/>
    <tableColumn id="64" xr3:uid="{F5F027BA-0DA2-412D-9481-C5AF61C9B8C4}" name="HT_€_adapt" dataDxfId="59"/>
    <tableColumn id="65" xr3:uid="{2F113477-0731-4FCC-B9E6-37639548C428}" name="TTC_€_adapt" dataDxfId="58">
      <calculatedColumnFormula>BL12*(1+Code_VBA!F$15)</calculatedColumnFormula>
    </tableColumn>
    <tableColumn id="66" xr3:uid="{94C60530-F578-4535-A546-5BFE2EC3D8A7}" name="Colonne57"/>
    <tableColumn id="67" xr3:uid="{F7444348-02BC-4812-A350-952464333344}" name="Colonne58"/>
    <tableColumn id="68" xr3:uid="{3FE3592B-4F4C-41EA-821B-A376E8D9DAC6}" name="Colonne59"/>
    <tableColumn id="69" xr3:uid="{DEADCD42-D870-4380-AA98-908D03247E39}" name="Colonne60"/>
    <tableColumn id="70" xr3:uid="{B793A779-C6A6-41FC-A196-11EBC40496DB}" name="Prix-BR_€" dataDxfId="57"/>
    <tableColumn id="71" xr3:uid="{BD4CB699-6FB5-40D9-8C08-5D82CA7BCE3C}" name="04-98Fr" dataDxfId="56"/>
    <tableColumn id="72" xr3:uid="{E7232BBC-740C-4B41-B37A-015D243023BC}" name="prix_BT_Fr" dataDxfId="55"/>
    <tableColumn id="73" xr3:uid="{F3CD439A-3300-4ADF-897B-60DA7A8505CD}" name="Prix-BU_€"/>
    <tableColumn id="74" xr3:uid="{78745664-3C31-4646-92EC-4DADD839273B}" name="Prix-BV_€" dataDxfId="5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503F9AB-1C5B-4736-AA5E-54166B2ED7BB}" name="Tab_cyl_400" displayName="Tab_cyl_400" ref="B3:B6" totalsRowShown="0" headerRowDxfId="53" dataDxfId="52">
  <autoFilter ref="B3:B6" xr:uid="{6503F9AB-1C5B-4736-AA5E-54166B2ED7BB}"/>
  <tableColumns count="1">
    <tableColumn id="1" xr3:uid="{0E4D54F0-4B4B-4C30-AB05-5CE395DCF113}" name="cyl_400" dataDxfId="5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6A455C0-1FDE-4E6B-82E7-A02F66440E08}" name="Tab_cyl_500" displayName="Tab_cyl_500" ref="D3:D6" totalsRowShown="0" headerRowDxfId="50" dataDxfId="49">
  <autoFilter ref="D3:D6" xr:uid="{B6A455C0-1FDE-4E6B-82E7-A02F66440E08}"/>
  <tableColumns count="1">
    <tableColumn id="1" xr3:uid="{96DA87AB-6597-457F-A74C-3C4791FDA951}" name="cyl_500" dataDxfId="48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CE36A47-7C0C-4C5C-AE42-757D3BEDA0BE}" name="Tab_cyl_650" displayName="Tab_cyl_650" ref="F3:F6" totalsRowShown="0" headerRowDxfId="47" dataDxfId="46">
  <autoFilter ref="F3:F6" xr:uid="{FCE36A47-7C0C-4C5C-AE42-757D3BEDA0BE}"/>
  <tableColumns count="1">
    <tableColumn id="1" xr3:uid="{01872815-CAEB-40E3-9549-F40D5DEE0677}" name="cyl_650" dataDxfId="45"/>
  </tableColumns>
  <tableStyleInfo name="TableStyleMedium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A340BFB-6EF2-48E4-A9F3-02A2649FD14B}" name="Tab_typ_Z" displayName="Tab_typ_Z" ref="H3:H6" totalsRowShown="0" dataDxfId="44">
  <autoFilter ref="H3:H6" xr:uid="{DA340BFB-6EF2-48E4-A9F3-02A2649FD14B}"/>
  <tableColumns count="1">
    <tableColumn id="1" xr3:uid="{72DEA30B-F879-425F-A9F6-7D6591FDD3A5}" name="typ_Z" dataDxfId="43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423272-D66B-49D6-ABCF-79DA47046F3A}" name="Tab_typ_A" displayName="Tab_typ_A" ref="J3:J6" totalsRowShown="0" dataDxfId="42">
  <autoFilter ref="J3:J6" xr:uid="{5A423272-D66B-49D6-ABCF-79DA47046F3A}"/>
  <tableColumns count="1">
    <tableColumn id="1" xr3:uid="{B737A12B-9E34-4B25-A5A9-EA0A037B0783}" name="typ_A" dataDxfId="41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5117069-3C03-4F20-8087-6387EBD6A979}" name="Tab_typ_B" displayName="Tab_typ_B" ref="L3:L6" totalsRowShown="0" dataDxfId="40">
  <autoFilter ref="L3:L6" xr:uid="{15117069-3C03-4F20-8087-6387EBD6A979}"/>
  <tableColumns count="1">
    <tableColumn id="1" xr3:uid="{01A92E05-FDF6-4D11-BAF0-2F9B82FD310E}" name="typ_B" dataDxfId="39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26FD76C-1594-489F-B6D2-4007EBA1163E}" name="Tab_typ_C" displayName="Tab_typ_C" ref="N3:N6" totalsRowShown="0" dataDxfId="38">
  <autoFilter ref="N3:N6" xr:uid="{826FD76C-1594-489F-B6D2-4007EBA1163E}"/>
  <tableColumns count="1">
    <tableColumn id="1" xr3:uid="{1F4699C0-7775-4978-94EE-8BFA243F2EDD}" name="typ_C" dataDxfId="37"/>
  </tableColumns>
  <tableStyleInfo name="TableStyleMedium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A82D7F6-652A-437B-87AC-BA2E8E90EFB1}" name="Tab_typ_D" displayName="Tab_typ_D" ref="P3:P6" totalsRowShown="0" dataDxfId="36">
  <autoFilter ref="P3:P6" xr:uid="{3A82D7F6-652A-437B-87AC-BA2E8E90EFB1}"/>
  <tableColumns count="1">
    <tableColumn id="1" xr3:uid="{694AFB59-9AD0-41C6-86A3-7E6D4E88CDE0}" name="typ_D" dataDxfId="3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CB941C1-8802-4DBE-A15A-D8E2E6C703F4}" name="Tab_typ_E" displayName="Tab_typ_E" ref="R3:R6" totalsRowShown="0" dataDxfId="34">
  <autoFilter ref="R3:R6" xr:uid="{2CB941C1-8802-4DBE-A15A-D8E2E6C703F4}"/>
  <tableColumns count="1">
    <tableColumn id="1" xr3:uid="{0B69A5D7-2C53-4C84-9299-42C1BC264ED5}" name="typ_E" dataDxfId="33"/>
  </tableColumns>
  <tableStyleInfo name="TableStyleMedium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F6A2E4C9-1011-4F4D-85AB-690BDE1F6930}" name="Tab_typ_G" displayName="Tab_typ_G" ref="T3:T6" totalsRowShown="0" dataDxfId="32">
  <autoFilter ref="T3:T6" xr:uid="{F6A2E4C9-1011-4F4D-85AB-690BDE1F6930}"/>
  <tableColumns count="1">
    <tableColumn id="1" xr3:uid="{ECEABE6B-6B20-4FF1-A7A2-C0B1CA3FB2CE}" name="typ_G" dataDxfId="31"/>
  </tableColumns>
  <tableStyleInfo name="TableStyleMedium4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0660056-EDB1-4612-9188-C32B9761D0F7}" name="Tab_typ_T" displayName="Tab_typ_T" ref="V3:V6" totalsRowShown="0" dataDxfId="30">
  <autoFilter ref="V3:V6" xr:uid="{10660056-EDB1-4612-9188-C32B9761D0F7}"/>
  <tableColumns count="1">
    <tableColumn id="1" xr3:uid="{18EE4FA2-B818-4A7D-B7D6-C0AAE9A1E1AF}" name="typ-T" dataDxfId="29"/>
  </tableColumns>
  <tableStyleInfo name="TableStyleMedium5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2027A97D-C374-4996-955F-2E1B82481900}" name="Tab_typ_O" displayName="Tab_typ_O" ref="X3:X6" totalsRowShown="0" dataDxfId="28">
  <autoFilter ref="X3:X6" xr:uid="{2027A97D-C374-4996-955F-2E1B82481900}"/>
  <tableColumns count="1">
    <tableColumn id="1" xr3:uid="{23CF62D4-2E09-48EB-8699-6C486291D370}" name="typ_O" dataDxfId="27"/>
  </tableColumns>
  <tableStyleInfo name="TableStyleMedium6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7AE4FCB6-736B-472D-BECC-2B0918861949}" name="Tableau17" displayName="Tableau17" ref="Z3:Z6" totalsRowShown="0">
  <autoFilter ref="Z3:Z6" xr:uid="{7AE4FCB6-736B-472D-BECC-2B0918861949}"/>
  <tableColumns count="1">
    <tableColumn id="1" xr3:uid="{B8565B71-B667-4B6F-ABCC-B265CAC69A8F}" name="Fournisseurs"/>
  </tableColumns>
  <tableStyleInfo name="TableStyleMedium3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56061-2BBD-48DF-9DEF-EEC590732D6E}" name="Tableau2" displayName="Tableau2" ref="D7:D8" totalsRowShown="0" dataDxfId="26">
  <autoFilter ref="D7:D8" xr:uid="{6E556061-2BBD-48DF-9DEF-EEC590732D6E}"/>
  <tableColumns count="1">
    <tableColumn id="1" xr3:uid="{FAA701BA-5C47-4D3E-AA2F-11943B49E0BB}" name="TableauRowDAE" dataDxfId="25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C00AE72-CF2C-4B1A-8692-0ED112375026}" name="Tableau5" displayName="Tableau5" ref="B7:B8" totalsRowShown="0" dataDxfId="24">
  <autoFilter ref="B7:B8" xr:uid="{FC00AE72-CF2C-4B1A-8692-0ED112375026}"/>
  <tableColumns count="1">
    <tableColumn id="1" xr3:uid="{85A40961-2E7F-493C-B0D2-0011DE7AA22A}" name="TableauRowRechercher" dataDxfId="23"/>
  </tableColumns>
  <tableStyleInfo name="TableStyleMedium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A76E9-6541-45DD-8F9B-E3DF4279733B}" name="Tab_TVA" displayName="Tab_TVA" ref="F7:G15" totalsRowShown="0" headerRowDxfId="22" dataDxfId="20" headerRowBorderDxfId="21" tableBorderDxfId="19" totalsRowBorderDxfId="18">
  <autoFilter ref="F7:G15" xr:uid="{DB5A76E9-6541-45DD-8F9B-E3DF4279733B}"/>
  <tableColumns count="2">
    <tableColumn id="1" xr3:uid="{F872ED64-B7C5-4B5A-91C4-D324AB7EA48D}" name="TVA" dataDxfId="17"/>
    <tableColumn id="2" xr3:uid="{09BF5D98-6652-4D33-B09C-B363B982DC2C}" name="Date" dataDxfId="16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5" Type="http://schemas.openxmlformats.org/officeDocument/2006/relationships/table" Target="../tables/table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0350A-6DA3-4823-A2B0-3BCF36A9CD27}">
  <sheetPr codeName="Blad1"/>
  <dimension ref="A1:E75"/>
  <sheetViews>
    <sheetView topLeftCell="A37" workbookViewId="0">
      <selection activeCell="I61" sqref="I61"/>
    </sheetView>
  </sheetViews>
  <sheetFormatPr baseColWidth="10" defaultColWidth="9.140625" defaultRowHeight="12.75" x14ac:dyDescent="0.2"/>
  <cols>
    <col min="1" max="1" width="14.7109375" bestFit="1" customWidth="1"/>
    <col min="2" max="2" width="7.7109375" bestFit="1" customWidth="1"/>
    <col min="3" max="3" width="23.85546875" bestFit="1" customWidth="1"/>
    <col min="4" max="4" width="17.5703125" bestFit="1" customWidth="1"/>
    <col min="5" max="5" width="5.140625" bestFit="1" customWidth="1"/>
  </cols>
  <sheetData>
    <row r="1" spans="1:5" x14ac:dyDescent="0.2">
      <c r="A1" t="s">
        <v>4947</v>
      </c>
      <c r="B1" t="s">
        <v>4949</v>
      </c>
      <c r="C1" t="s">
        <v>4903</v>
      </c>
      <c r="D1" t="s">
        <v>4948</v>
      </c>
      <c r="E1" t="s">
        <v>4951</v>
      </c>
    </row>
    <row r="2" spans="1:5" x14ac:dyDescent="0.2">
      <c r="A2" t="s">
        <v>4773</v>
      </c>
      <c r="C2" t="s">
        <v>4904</v>
      </c>
      <c r="E2">
        <f>MATCH(Tabel19[[#This Row],[Tableau1]],Tableau1[#Headers],0)</f>
        <v>1</v>
      </c>
    </row>
    <row r="3" spans="1:5" x14ac:dyDescent="0.2">
      <c r="A3" t="s">
        <v>4756</v>
      </c>
      <c r="B3" t="s">
        <v>4950</v>
      </c>
      <c r="C3" t="s">
        <v>4905</v>
      </c>
      <c r="E3">
        <f>MATCH(Tabel19[[#This Row],[Tableau1]],Tableau1[#Headers],0)</f>
        <v>2</v>
      </c>
    </row>
    <row r="4" spans="1:5" x14ac:dyDescent="0.2">
      <c r="A4" t="s">
        <v>4772</v>
      </c>
      <c r="C4" t="s">
        <v>4906</v>
      </c>
      <c r="E4">
        <f>MATCH(Tabel19[[#This Row],[Tableau1]],Tableau1[#Headers],0)</f>
        <v>3</v>
      </c>
    </row>
    <row r="5" spans="1:5" x14ac:dyDescent="0.2">
      <c r="A5" t="s">
        <v>4806</v>
      </c>
      <c r="B5" t="s">
        <v>4950</v>
      </c>
      <c r="C5" t="s">
        <v>4907</v>
      </c>
      <c r="E5">
        <f>MATCH(Tabel19[[#This Row],[Tableau1]],Tableau1[#Headers],0)</f>
        <v>4</v>
      </c>
    </row>
    <row r="6" spans="1:5" x14ac:dyDescent="0.2">
      <c r="A6" t="s">
        <v>4779</v>
      </c>
      <c r="C6" t="s">
        <v>4820</v>
      </c>
      <c r="E6">
        <f>MATCH(Tabel19[[#This Row],[Tableau1]],Tableau1[#Headers],0)</f>
        <v>5</v>
      </c>
    </row>
    <row r="7" spans="1:5" x14ac:dyDescent="0.2">
      <c r="A7" t="s">
        <v>4777</v>
      </c>
      <c r="C7" t="s">
        <v>4820</v>
      </c>
      <c r="E7">
        <f>MATCH(Tabel19[[#This Row],[Tableau1]],Tableau1[#Headers],0)</f>
        <v>6</v>
      </c>
    </row>
    <row r="8" spans="1:5" x14ac:dyDescent="0.2">
      <c r="A8" t="s">
        <v>4752</v>
      </c>
      <c r="C8" t="s">
        <v>4908</v>
      </c>
      <c r="E8">
        <f>MATCH(Tabel19[[#This Row],[Tableau1]],Tableau1[#Headers],0)</f>
        <v>7</v>
      </c>
    </row>
    <row r="9" spans="1:5" x14ac:dyDescent="0.2">
      <c r="A9" t="s">
        <v>4753</v>
      </c>
      <c r="C9" t="s">
        <v>4909</v>
      </c>
      <c r="E9">
        <f>MATCH(Tabel19[[#This Row],[Tableau1]],Tableau1[#Headers],0)</f>
        <v>8</v>
      </c>
    </row>
    <row r="10" spans="1:5" x14ac:dyDescent="0.2">
      <c r="A10" t="s">
        <v>4754</v>
      </c>
      <c r="C10" t="s">
        <v>4910</v>
      </c>
      <c r="E10">
        <f>MATCH(Tabel19[[#This Row],[Tableau1]],Tableau1[#Headers],0)</f>
        <v>9</v>
      </c>
    </row>
    <row r="11" spans="1:5" x14ac:dyDescent="0.2">
      <c r="A11" t="s">
        <v>4755</v>
      </c>
      <c r="C11" t="s">
        <v>4911</v>
      </c>
      <c r="E11">
        <f>MATCH(Tabel19[[#This Row],[Tableau1]],Tableau1[#Headers],0)</f>
        <v>10</v>
      </c>
    </row>
    <row r="12" spans="1:5" x14ac:dyDescent="0.2">
      <c r="A12" t="s">
        <v>4787</v>
      </c>
      <c r="C12" t="s">
        <v>4820</v>
      </c>
      <c r="E12">
        <f>MATCH(Tabel19[[#This Row],[Tableau1]],Tableau1[#Headers],0)</f>
        <v>11</v>
      </c>
    </row>
    <row r="13" spans="1:5" x14ac:dyDescent="0.2">
      <c r="A13" t="s">
        <v>4774</v>
      </c>
      <c r="C13" t="s">
        <v>4820</v>
      </c>
      <c r="E13">
        <f>MATCH(Tabel19[[#This Row],[Tableau1]],Tableau1[#Headers],0)</f>
        <v>12</v>
      </c>
    </row>
    <row r="14" spans="1:5" x14ac:dyDescent="0.2">
      <c r="A14" t="s">
        <v>4771</v>
      </c>
      <c r="C14" t="s">
        <v>4820</v>
      </c>
      <c r="E14">
        <f>MATCH(Tabel19[[#This Row],[Tableau1]],Tableau1[#Headers],0)</f>
        <v>13</v>
      </c>
    </row>
    <row r="15" spans="1:5" x14ac:dyDescent="0.2">
      <c r="A15" t="s">
        <v>4767</v>
      </c>
      <c r="C15" t="s">
        <v>4820</v>
      </c>
      <c r="E15">
        <f>MATCH(Tabel19[[#This Row],[Tableau1]],Tableau1[#Headers],0)</f>
        <v>14</v>
      </c>
    </row>
    <row r="16" spans="1:5" x14ac:dyDescent="0.2">
      <c r="A16" t="s">
        <v>4778</v>
      </c>
      <c r="C16" t="s">
        <v>4820</v>
      </c>
      <c r="E16">
        <f>MATCH(Tabel19[[#This Row],[Tableau1]],Tableau1[#Headers],0)</f>
        <v>15</v>
      </c>
    </row>
    <row r="17" spans="1:5" x14ac:dyDescent="0.2">
      <c r="A17" t="s">
        <v>4807</v>
      </c>
      <c r="B17" t="s">
        <v>4950</v>
      </c>
      <c r="C17" t="s">
        <v>4907</v>
      </c>
      <c r="E17">
        <f>MATCH(Tabel19[[#This Row],[Tableau1]],Tableau1[#Headers],0)</f>
        <v>16</v>
      </c>
    </row>
    <row r="18" spans="1:5" x14ac:dyDescent="0.2">
      <c r="A18" t="s">
        <v>4759</v>
      </c>
      <c r="C18" t="s">
        <v>4820</v>
      </c>
      <c r="E18">
        <f>MATCH(Tabel19[[#This Row],[Tableau1]],Tableau1[#Headers],0)</f>
        <v>17</v>
      </c>
    </row>
    <row r="19" spans="1:5" x14ac:dyDescent="0.2">
      <c r="A19" t="s">
        <v>4800</v>
      </c>
      <c r="C19" t="s">
        <v>4912</v>
      </c>
      <c r="E19">
        <f>MATCH(Tabel19[[#This Row],[Tableau1]],Tableau1[#Headers],0)</f>
        <v>18</v>
      </c>
    </row>
    <row r="20" spans="1:5" x14ac:dyDescent="0.2">
      <c r="A20" t="s">
        <v>4822</v>
      </c>
      <c r="C20" t="s">
        <v>4913</v>
      </c>
      <c r="E20">
        <f>MATCH(Tabel19[[#This Row],[Tableau1]],Tableau1[#Headers],0)</f>
        <v>19</v>
      </c>
    </row>
    <row r="21" spans="1:5" x14ac:dyDescent="0.2">
      <c r="A21" t="s">
        <v>4823</v>
      </c>
      <c r="C21" t="s">
        <v>4914</v>
      </c>
      <c r="E21">
        <f>MATCH(Tabel19[[#This Row],[Tableau1]],Tableau1[#Headers],0)</f>
        <v>20</v>
      </c>
    </row>
    <row r="22" spans="1:5" x14ac:dyDescent="0.2">
      <c r="A22" t="s">
        <v>4824</v>
      </c>
      <c r="C22" t="s">
        <v>4915</v>
      </c>
      <c r="E22">
        <f>MATCH(Tabel19[[#This Row],[Tableau1]],Tableau1[#Headers],0)</f>
        <v>21</v>
      </c>
    </row>
    <row r="23" spans="1:5" x14ac:dyDescent="0.2">
      <c r="A23" t="s">
        <v>4825</v>
      </c>
      <c r="C23" t="s">
        <v>4916</v>
      </c>
      <c r="E23">
        <f>MATCH(Tabel19[[#This Row],[Tableau1]],Tableau1[#Headers],0)</f>
        <v>22</v>
      </c>
    </row>
    <row r="24" spans="1:5" x14ac:dyDescent="0.2">
      <c r="A24" t="s">
        <v>4793</v>
      </c>
      <c r="C24" t="s">
        <v>4917</v>
      </c>
      <c r="E24">
        <f>MATCH(Tabel19[[#This Row],[Tableau1]],Tableau1[#Headers],0)</f>
        <v>23</v>
      </c>
    </row>
    <row r="25" spans="1:5" x14ac:dyDescent="0.2">
      <c r="A25" t="s">
        <v>4794</v>
      </c>
      <c r="C25" t="s">
        <v>4918</v>
      </c>
      <c r="E25">
        <f>MATCH(Tabel19[[#This Row],[Tableau1]],Tableau1[#Headers],0)</f>
        <v>24</v>
      </c>
    </row>
    <row r="26" spans="1:5" x14ac:dyDescent="0.2">
      <c r="A26" t="s">
        <v>4790</v>
      </c>
      <c r="C26" t="s">
        <v>4919</v>
      </c>
      <c r="E26">
        <f>MATCH(Tabel19[[#This Row],[Tableau1]],Tableau1[#Headers],0)</f>
        <v>25</v>
      </c>
    </row>
    <row r="27" spans="1:5" x14ac:dyDescent="0.2">
      <c r="A27" t="s">
        <v>4789</v>
      </c>
      <c r="C27" t="s">
        <v>4920</v>
      </c>
      <c r="E27">
        <f>MATCH(Tabel19[[#This Row],[Tableau1]],Tableau1[#Headers],0)</f>
        <v>26</v>
      </c>
    </row>
    <row r="28" spans="1:5" x14ac:dyDescent="0.2">
      <c r="A28" t="s">
        <v>4809</v>
      </c>
      <c r="C28" t="s">
        <v>4820</v>
      </c>
      <c r="E28">
        <f>MATCH(Tabel19[[#This Row],[Tableau1]],Tableau1[#Headers],0)</f>
        <v>27</v>
      </c>
    </row>
    <row r="29" spans="1:5" x14ac:dyDescent="0.2">
      <c r="A29" t="s">
        <v>4810</v>
      </c>
      <c r="C29" t="s">
        <v>4820</v>
      </c>
      <c r="E29">
        <f>MATCH(Tabel19[[#This Row],[Tableau1]],Tableau1[#Headers],0)</f>
        <v>28</v>
      </c>
    </row>
    <row r="30" spans="1:5" x14ac:dyDescent="0.2">
      <c r="A30" t="s">
        <v>4815</v>
      </c>
      <c r="C30" t="s">
        <v>4820</v>
      </c>
      <c r="E30">
        <f>MATCH(Tabel19[[#This Row],[Tableau1]],Tableau1[#Headers],0)</f>
        <v>29</v>
      </c>
    </row>
    <row r="31" spans="1:5" x14ac:dyDescent="0.2">
      <c r="A31" t="s">
        <v>4826</v>
      </c>
      <c r="C31" t="s">
        <v>4921</v>
      </c>
      <c r="E31">
        <f>MATCH(Tabel19[[#This Row],[Tableau1]],Tableau1[#Headers],0)</f>
        <v>30</v>
      </c>
    </row>
    <row r="32" spans="1:5" x14ac:dyDescent="0.2">
      <c r="A32" t="s">
        <v>4813</v>
      </c>
      <c r="C32" t="s">
        <v>4922</v>
      </c>
      <c r="E32">
        <f>MATCH(Tabel19[[#This Row],[Tableau1]],Tableau1[#Headers],0)</f>
        <v>31</v>
      </c>
    </row>
    <row r="33" spans="1:5" x14ac:dyDescent="0.2">
      <c r="A33" t="s">
        <v>4827</v>
      </c>
      <c r="C33" t="s">
        <v>4923</v>
      </c>
      <c r="E33">
        <f>MATCH(Tabel19[[#This Row],[Tableau1]],Tableau1[#Headers],0)</f>
        <v>32</v>
      </c>
    </row>
    <row r="34" spans="1:5" x14ac:dyDescent="0.2">
      <c r="A34" t="s">
        <v>4828</v>
      </c>
      <c r="C34" t="s">
        <v>4924</v>
      </c>
      <c r="E34">
        <f>MATCH(Tabel19[[#This Row],[Tableau1]],Tableau1[#Headers],0)</f>
        <v>33</v>
      </c>
    </row>
    <row r="35" spans="1:5" x14ac:dyDescent="0.2">
      <c r="A35" t="s">
        <v>4768</v>
      </c>
      <c r="C35" t="s">
        <v>4820</v>
      </c>
      <c r="E35">
        <f>MATCH(Tabel19[[#This Row],[Tableau1]],Tableau1[#Headers],0)</f>
        <v>34</v>
      </c>
    </row>
    <row r="36" spans="1:5" x14ac:dyDescent="0.2">
      <c r="A36" t="s">
        <v>4769</v>
      </c>
      <c r="C36" t="s">
        <v>4820</v>
      </c>
      <c r="E36">
        <f>MATCH(Tabel19[[#This Row],[Tableau1]],Tableau1[#Headers],0)</f>
        <v>35</v>
      </c>
    </row>
    <row r="37" spans="1:5" x14ac:dyDescent="0.2">
      <c r="A37" t="s">
        <v>4785</v>
      </c>
      <c r="C37" t="s">
        <v>4925</v>
      </c>
      <c r="E37">
        <f>MATCH(Tabel19[[#This Row],[Tableau1]],Tableau1[#Headers],0)</f>
        <v>36</v>
      </c>
    </row>
    <row r="38" spans="1:5" x14ac:dyDescent="0.2">
      <c r="A38" t="s">
        <v>4786</v>
      </c>
      <c r="C38" t="s">
        <v>4820</v>
      </c>
      <c r="E38">
        <f>MATCH(Tabel19[[#This Row],[Tableau1]],Tableau1[#Headers],0)</f>
        <v>37</v>
      </c>
    </row>
    <row r="39" spans="1:5" x14ac:dyDescent="0.2">
      <c r="A39" t="s">
        <v>4776</v>
      </c>
      <c r="C39" t="s">
        <v>4926</v>
      </c>
      <c r="E39">
        <f>MATCH(Tabel19[[#This Row],[Tableau1]],Tableau1[#Headers],0)</f>
        <v>38</v>
      </c>
    </row>
    <row r="40" spans="1:5" x14ac:dyDescent="0.2">
      <c r="A40" t="s">
        <v>4845</v>
      </c>
      <c r="C40" t="s">
        <v>4927</v>
      </c>
      <c r="E40">
        <f>MATCH(Tabel19[[#This Row],[Tableau1]],Tableau1[#Headers],0)</f>
        <v>39</v>
      </c>
    </row>
    <row r="41" spans="1:5" x14ac:dyDescent="0.2">
      <c r="A41" t="s">
        <v>4791</v>
      </c>
      <c r="C41" t="s">
        <v>4928</v>
      </c>
      <c r="E41">
        <f>MATCH(Tabel19[[#This Row],[Tableau1]],Tableau1[#Headers],0)</f>
        <v>40</v>
      </c>
    </row>
    <row r="42" spans="1:5" x14ac:dyDescent="0.2">
      <c r="A42" t="s">
        <v>4792</v>
      </c>
      <c r="C42" t="s">
        <v>4929</v>
      </c>
      <c r="E42">
        <f>MATCH(Tabel19[[#This Row],[Tableau1]],Tableau1[#Headers],0)</f>
        <v>41</v>
      </c>
    </row>
    <row r="43" spans="1:5" x14ac:dyDescent="0.2">
      <c r="A43" t="s">
        <v>4796</v>
      </c>
      <c r="C43" t="s">
        <v>4930</v>
      </c>
      <c r="E43">
        <f>MATCH(Tabel19[[#This Row],[Tableau1]],Tableau1[#Headers],0)</f>
        <v>42</v>
      </c>
    </row>
    <row r="44" spans="1:5" x14ac:dyDescent="0.2">
      <c r="A44" t="s">
        <v>4799</v>
      </c>
      <c r="C44" t="s">
        <v>4931</v>
      </c>
      <c r="E44">
        <f>MATCH(Tabel19[[#This Row],[Tableau1]],Tableau1[#Headers],0)</f>
        <v>43</v>
      </c>
    </row>
    <row r="45" spans="1:5" x14ac:dyDescent="0.2">
      <c r="A45" t="s">
        <v>4797</v>
      </c>
      <c r="C45" t="s">
        <v>4932</v>
      </c>
      <c r="E45">
        <f>MATCH(Tabel19[[#This Row],[Tableau1]],Tableau1[#Headers],0)</f>
        <v>44</v>
      </c>
    </row>
    <row r="46" spans="1:5" x14ac:dyDescent="0.2">
      <c r="A46" t="s">
        <v>4757</v>
      </c>
      <c r="C46" t="s">
        <v>4933</v>
      </c>
      <c r="E46">
        <f>MATCH(Tabel19[[#This Row],[Tableau1]],Tableau1[#Headers],0)</f>
        <v>45</v>
      </c>
    </row>
    <row r="47" spans="1:5" x14ac:dyDescent="0.2">
      <c r="A47" t="s">
        <v>4802</v>
      </c>
      <c r="C47" t="s">
        <v>4934</v>
      </c>
      <c r="E47">
        <f>MATCH(Tabel19[[#This Row],[Tableau1]],Tableau1[#Headers],0)</f>
        <v>46</v>
      </c>
    </row>
    <row r="48" spans="1:5" x14ac:dyDescent="0.2">
      <c r="A48" t="s">
        <v>4811</v>
      </c>
      <c r="C48" t="s">
        <v>4820</v>
      </c>
      <c r="E48">
        <f>MATCH(Tabel19[[#This Row],[Tableau1]],Tableau1[#Headers],0)</f>
        <v>47</v>
      </c>
    </row>
    <row r="49" spans="1:5" x14ac:dyDescent="0.2">
      <c r="A49" t="s">
        <v>4812</v>
      </c>
      <c r="C49" t="s">
        <v>4820</v>
      </c>
      <c r="E49">
        <f>MATCH(Tabel19[[#This Row],[Tableau1]],Tableau1[#Headers],0)</f>
        <v>48</v>
      </c>
    </row>
    <row r="50" spans="1:5" x14ac:dyDescent="0.2">
      <c r="A50" t="s">
        <v>4829</v>
      </c>
      <c r="C50" t="s">
        <v>4935</v>
      </c>
      <c r="E50">
        <f>MATCH(Tabel19[[#This Row],[Tableau1]],Tableau1[#Headers],0)</f>
        <v>49</v>
      </c>
    </row>
    <row r="51" spans="1:5" x14ac:dyDescent="0.2">
      <c r="A51" t="s">
        <v>4818</v>
      </c>
      <c r="C51" t="s">
        <v>4820</v>
      </c>
      <c r="E51">
        <f>MATCH(Tabel19[[#This Row],[Tableau1]],Tableau1[#Headers],0)</f>
        <v>50</v>
      </c>
    </row>
    <row r="52" spans="1:5" x14ac:dyDescent="0.2">
      <c r="A52" t="s">
        <v>4814</v>
      </c>
      <c r="C52" t="s">
        <v>4820</v>
      </c>
      <c r="E52">
        <f>MATCH(Tabel19[[#This Row],[Tableau1]],Tableau1[#Headers],0)</f>
        <v>51</v>
      </c>
    </row>
    <row r="53" spans="1:5" x14ac:dyDescent="0.2">
      <c r="A53" t="s">
        <v>4830</v>
      </c>
      <c r="C53" t="s">
        <v>4936</v>
      </c>
      <c r="E53">
        <f>MATCH(Tabel19[[#This Row],[Tableau1]],Tableau1[#Headers],0)</f>
        <v>52</v>
      </c>
    </row>
    <row r="54" spans="1:5" x14ac:dyDescent="0.2">
      <c r="A54" t="s">
        <v>4832</v>
      </c>
      <c r="C54" t="s">
        <v>4937</v>
      </c>
      <c r="E54">
        <f>MATCH(Tabel19[[#This Row],[Tableau1]],Tableau1[#Headers],0)</f>
        <v>53</v>
      </c>
    </row>
    <row r="55" spans="1:5" x14ac:dyDescent="0.2">
      <c r="A55" t="s">
        <v>4834</v>
      </c>
      <c r="C55" t="s">
        <v>4938</v>
      </c>
      <c r="E55">
        <f>MATCH(Tabel19[[#This Row],[Tableau1]],Tableau1[#Headers],0)</f>
        <v>54</v>
      </c>
    </row>
    <row r="56" spans="1:5" x14ac:dyDescent="0.2">
      <c r="A56" t="s">
        <v>4836</v>
      </c>
      <c r="C56" t="s">
        <v>4939</v>
      </c>
      <c r="E56">
        <f>MATCH(Tabel19[[#This Row],[Tableau1]],Tableau1[#Headers],0)</f>
        <v>55</v>
      </c>
    </row>
    <row r="57" spans="1:5" x14ac:dyDescent="0.2">
      <c r="A57" t="s">
        <v>4838</v>
      </c>
      <c r="C57" t="s">
        <v>4940</v>
      </c>
      <c r="E57">
        <f>MATCH(Tabel19[[#This Row],[Tableau1]],Tableau1[#Headers],0)</f>
        <v>56</v>
      </c>
    </row>
    <row r="58" spans="1:5" x14ac:dyDescent="0.2">
      <c r="A58" t="s">
        <v>4839</v>
      </c>
      <c r="C58" t="s">
        <v>4941</v>
      </c>
      <c r="E58">
        <f>MATCH(Tabel19[[#This Row],[Tableau1]],Tableau1[#Headers],0)</f>
        <v>57</v>
      </c>
    </row>
    <row r="59" spans="1:5" x14ac:dyDescent="0.2">
      <c r="A59" t="s">
        <v>4846</v>
      </c>
      <c r="C59" t="s">
        <v>4942</v>
      </c>
      <c r="E59">
        <f>MATCH(Tabel19[[#This Row],[Tableau1]],Tableau1[#Headers],0)</f>
        <v>58</v>
      </c>
    </row>
    <row r="60" spans="1:5" x14ac:dyDescent="0.2">
      <c r="A60" t="s">
        <v>4843</v>
      </c>
      <c r="C60" t="s">
        <v>4943</v>
      </c>
      <c r="E60">
        <f>MATCH(Tabel19[[#This Row],[Tableau1]],Tableau1[#Headers],0)</f>
        <v>59</v>
      </c>
    </row>
    <row r="61" spans="1:5" x14ac:dyDescent="0.2">
      <c r="A61" t="s">
        <v>4760</v>
      </c>
      <c r="C61" t="s">
        <v>4820</v>
      </c>
      <c r="E61">
        <f>MATCH(Tabel19[[#This Row],[Tableau1]],Tableau1[#Headers],0)</f>
        <v>60</v>
      </c>
    </row>
    <row r="62" spans="1:5" x14ac:dyDescent="0.2">
      <c r="A62" t="s">
        <v>4761</v>
      </c>
      <c r="C62" t="s">
        <v>4820</v>
      </c>
      <c r="E62">
        <f>MATCH(Tabel19[[#This Row],[Tableau1]],Tableau1[#Headers],0)</f>
        <v>61</v>
      </c>
    </row>
    <row r="63" spans="1:5" x14ac:dyDescent="0.2">
      <c r="A63" t="s">
        <v>4762</v>
      </c>
      <c r="C63" t="s">
        <v>4820</v>
      </c>
      <c r="E63">
        <f>MATCH(Tabel19[[#This Row],[Tableau1]],Tableau1[#Headers],0)</f>
        <v>62</v>
      </c>
    </row>
    <row r="64" spans="1:5" x14ac:dyDescent="0.2">
      <c r="A64" t="s">
        <v>4758</v>
      </c>
      <c r="B64" t="s">
        <v>4897</v>
      </c>
      <c r="C64" t="s">
        <v>4944</v>
      </c>
      <c r="D64" t="s">
        <v>4944</v>
      </c>
      <c r="E64">
        <f>MATCH(Tabel19[[#This Row],[Tableau1]],Tableau1[#Headers],0)</f>
        <v>63</v>
      </c>
    </row>
    <row r="65" spans="1:5" x14ac:dyDescent="0.2">
      <c r="A65" t="s">
        <v>4855</v>
      </c>
      <c r="B65" t="s">
        <v>4950</v>
      </c>
      <c r="C65" t="s">
        <v>4945</v>
      </c>
      <c r="E65">
        <f>MATCH(Tabel19[[#This Row],[Tableau1]],Tableau1[#Headers],0)</f>
        <v>64</v>
      </c>
    </row>
    <row r="66" spans="1:5" x14ac:dyDescent="0.2">
      <c r="A66" t="s">
        <v>4856</v>
      </c>
      <c r="B66" t="s">
        <v>4950</v>
      </c>
      <c r="C66" t="s">
        <v>4946</v>
      </c>
      <c r="E66">
        <f>MATCH(Tabel19[[#This Row],[Tableau1]],Tableau1[#Headers],0)</f>
        <v>65</v>
      </c>
    </row>
    <row r="67" spans="1:5" x14ac:dyDescent="0.2">
      <c r="A67" t="s">
        <v>4763</v>
      </c>
      <c r="C67" t="s">
        <v>4820</v>
      </c>
      <c r="E67">
        <f>MATCH(Tabel19[[#This Row],[Tableau1]],Tableau1[#Headers],0)</f>
        <v>66</v>
      </c>
    </row>
    <row r="68" spans="1:5" x14ac:dyDescent="0.2">
      <c r="A68" t="s">
        <v>4764</v>
      </c>
      <c r="C68" t="s">
        <v>4820</v>
      </c>
      <c r="E68">
        <f>MATCH(Tabel19[[#This Row],[Tableau1]],Tableau1[#Headers],0)</f>
        <v>67</v>
      </c>
    </row>
    <row r="69" spans="1:5" x14ac:dyDescent="0.2">
      <c r="A69" t="s">
        <v>4765</v>
      </c>
      <c r="C69" t="s">
        <v>4820</v>
      </c>
      <c r="E69">
        <f>MATCH(Tabel19[[#This Row],[Tableau1]],Tableau1[#Headers],0)</f>
        <v>68</v>
      </c>
    </row>
    <row r="70" spans="1:5" x14ac:dyDescent="0.2">
      <c r="A70" t="s">
        <v>4766</v>
      </c>
      <c r="C70" t="s">
        <v>4820</v>
      </c>
      <c r="E70">
        <f>MATCH(Tabel19[[#This Row],[Tableau1]],Tableau1[#Headers],0)</f>
        <v>69</v>
      </c>
    </row>
    <row r="71" spans="1:5" x14ac:dyDescent="0.2">
      <c r="A71" t="s">
        <v>4816</v>
      </c>
      <c r="C71" t="s">
        <v>4820</v>
      </c>
      <c r="E71">
        <f>MATCH(Tabel19[[#This Row],[Tableau1]],Tableau1[#Headers],0)</f>
        <v>70</v>
      </c>
    </row>
    <row r="72" spans="1:5" x14ac:dyDescent="0.2">
      <c r="A72" t="s">
        <v>4819</v>
      </c>
      <c r="C72" t="s">
        <v>4820</v>
      </c>
      <c r="E72">
        <f>MATCH(Tabel19[[#This Row],[Tableau1]],Tableau1[#Headers],0)</f>
        <v>71</v>
      </c>
    </row>
    <row r="73" spans="1:5" x14ac:dyDescent="0.2">
      <c r="A73" t="s">
        <v>4788</v>
      </c>
      <c r="C73" t="s">
        <v>4820</v>
      </c>
      <c r="E73">
        <f>MATCH(Tabel19[[#This Row],[Tableau1]],Tableau1[#Headers],0)</f>
        <v>72</v>
      </c>
    </row>
    <row r="74" spans="1:5" x14ac:dyDescent="0.2">
      <c r="A74" t="s">
        <v>4780</v>
      </c>
      <c r="C74" t="s">
        <v>4820</v>
      </c>
      <c r="E74" t="e">
        <f>MATCH(Tabel19[[#This Row],[Tableau1]],Tableau1[#Headers],0)</f>
        <v>#N/A</v>
      </c>
    </row>
    <row r="75" spans="1:5" x14ac:dyDescent="0.2">
      <c r="A75" t="s">
        <v>4817</v>
      </c>
      <c r="C75" t="s">
        <v>4820</v>
      </c>
      <c r="E75">
        <f>MATCH(Tabel19[[#This Row],[Tableau1]],Tableau1[#Headers],0)</f>
        <v>74</v>
      </c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5" tint="0.59999389629810485"/>
  </sheetPr>
  <dimension ref="A11:BV1500"/>
  <sheetViews>
    <sheetView showGridLines="0" tabSelected="1" zoomScale="115" zoomScaleNormal="115" workbookViewId="0">
      <pane ySplit="11" topLeftCell="A651" activePane="bottomLeft" state="frozen"/>
      <selection pane="bottomLeft" activeCell="G1397" sqref="G1397"/>
    </sheetView>
  </sheetViews>
  <sheetFormatPr baseColWidth="10" defaultColWidth="11.5703125" defaultRowHeight="12.75" customHeight="1" x14ac:dyDescent="0.2"/>
  <cols>
    <col min="1" max="1" width="15.85546875" customWidth="1"/>
    <col min="2" max="2" width="5.5703125" customWidth="1"/>
    <col min="3" max="3" width="18.140625" bestFit="1" customWidth="1"/>
    <col min="4" max="4" width="10.85546875" style="13" customWidth="1"/>
    <col min="5" max="5" width="11.28515625" style="21" customWidth="1"/>
    <col min="6" max="6" width="10.85546875" customWidth="1"/>
    <col min="7" max="7" width="36.42578125" customWidth="1"/>
    <col min="8" max="8" width="16.42578125" customWidth="1"/>
    <col min="9" max="9" width="6.7109375" customWidth="1"/>
    <col min="10" max="10" width="13" style="16" customWidth="1"/>
    <col min="11" max="15" width="10.85546875" customWidth="1"/>
    <col min="16" max="16" width="17.85546875" customWidth="1"/>
    <col min="17" max="26" width="11.85546875" customWidth="1"/>
    <col min="27" max="27" width="19.7109375" style="13" customWidth="1"/>
    <col min="28" max="28" width="11.85546875" style="13" customWidth="1"/>
    <col min="29" max="35" width="11.85546875" customWidth="1"/>
    <col min="36" max="37" width="13" customWidth="1"/>
    <col min="38" max="38" width="13" style="16" customWidth="1"/>
    <col min="39" max="44" width="13" customWidth="1"/>
    <col min="45" max="45" width="15.140625" customWidth="1"/>
    <col min="46" max="46" width="13" customWidth="1"/>
    <col min="47" max="47" width="12.28515625" customWidth="1"/>
    <col min="48" max="48" width="17.7109375" style="21" customWidth="1"/>
    <col min="49" max="49" width="8.5703125" customWidth="1"/>
    <col min="50" max="50" width="13" style="21" customWidth="1"/>
    <col min="51" max="51" width="12.85546875" bestFit="1" customWidth="1"/>
    <col min="52" max="55" width="10.5703125" style="63" bestFit="1" customWidth="1"/>
    <col min="56" max="56" width="10.42578125" style="63" bestFit="1" customWidth="1"/>
    <col min="57" max="57" width="10.7109375" style="63" bestFit="1" customWidth="1"/>
    <col min="58" max="58" width="10.42578125" style="63" bestFit="1" customWidth="1"/>
    <col min="59" max="59" width="10.7109375" style="63" bestFit="1" customWidth="1"/>
    <col min="60" max="60" width="11.85546875" customWidth="1"/>
    <col min="61" max="61" width="13" customWidth="1"/>
    <col min="62" max="62" width="11.85546875" customWidth="1"/>
    <col min="63" max="63" width="13" style="14" customWidth="1"/>
    <col min="64" max="64" width="13" customWidth="1"/>
    <col min="65" max="65" width="11.85546875" style="21" customWidth="1"/>
    <col min="66" max="69" width="13" customWidth="1"/>
    <col min="70" max="70" width="12.140625" style="21" customWidth="1"/>
    <col min="71" max="71" width="11.85546875" customWidth="1"/>
    <col min="72" max="72" width="11.28515625" customWidth="1"/>
    <col min="73" max="73" width="11.85546875" customWidth="1"/>
    <col min="74" max="74" width="11.85546875" style="21" customWidth="1"/>
    <col min="75" max="75" width="15.85546875" customWidth="1"/>
  </cols>
  <sheetData>
    <row r="11" spans="1:74" ht="12.75" customHeight="1" x14ac:dyDescent="0.2">
      <c r="A11" t="s">
        <v>4773</v>
      </c>
      <c r="B11" t="s">
        <v>4756</v>
      </c>
      <c r="C11" t="s">
        <v>4772</v>
      </c>
      <c r="D11" s="13" t="s">
        <v>4806</v>
      </c>
      <c r="E11" s="21" t="s">
        <v>4779</v>
      </c>
      <c r="F11" t="s">
        <v>4777</v>
      </c>
      <c r="G11" t="s">
        <v>4752</v>
      </c>
      <c r="H11" t="s">
        <v>4753</v>
      </c>
      <c r="I11" t="s">
        <v>4754</v>
      </c>
      <c r="J11" s="16" t="s">
        <v>4755</v>
      </c>
      <c r="K11" t="s">
        <v>4787</v>
      </c>
      <c r="L11" t="s">
        <v>4774</v>
      </c>
      <c r="M11" t="s">
        <v>4771</v>
      </c>
      <c r="N11" t="s">
        <v>4767</v>
      </c>
      <c r="O11" t="s">
        <v>4778</v>
      </c>
      <c r="P11" t="s">
        <v>4807</v>
      </c>
      <c r="Q11" t="s">
        <v>4759</v>
      </c>
      <c r="R11" t="s">
        <v>4800</v>
      </c>
      <c r="S11" t="s">
        <v>4822</v>
      </c>
      <c r="T11" t="s">
        <v>4823</v>
      </c>
      <c r="U11" t="s">
        <v>4824</v>
      </c>
      <c r="V11" t="s">
        <v>4825</v>
      </c>
      <c r="W11" t="s">
        <v>4793</v>
      </c>
      <c r="X11" t="s">
        <v>4794</v>
      </c>
      <c r="Y11" t="s">
        <v>4790</v>
      </c>
      <c r="Z11" t="s">
        <v>4789</v>
      </c>
      <c r="AA11" s="13" t="s">
        <v>4809</v>
      </c>
      <c r="AB11" s="13" t="s">
        <v>4810</v>
      </c>
      <c r="AC11" t="s">
        <v>4815</v>
      </c>
      <c r="AD11" t="s">
        <v>4826</v>
      </c>
      <c r="AE11" t="s">
        <v>4813</v>
      </c>
      <c r="AF11" t="s">
        <v>4827</v>
      </c>
      <c r="AG11" t="s">
        <v>4828</v>
      </c>
      <c r="AH11" t="s">
        <v>4768</v>
      </c>
      <c r="AI11" t="s">
        <v>4769</v>
      </c>
      <c r="AJ11" t="s">
        <v>4785</v>
      </c>
      <c r="AK11" t="s">
        <v>4786</v>
      </c>
      <c r="AL11" s="16" t="s">
        <v>4776</v>
      </c>
      <c r="AM11" t="s">
        <v>4845</v>
      </c>
      <c r="AN11" t="s">
        <v>4791</v>
      </c>
      <c r="AO11" t="s">
        <v>4792</v>
      </c>
      <c r="AP11" t="s">
        <v>4796</v>
      </c>
      <c r="AQ11" t="s">
        <v>4799</v>
      </c>
      <c r="AR11" t="s">
        <v>4797</v>
      </c>
      <c r="AS11" t="s">
        <v>4757</v>
      </c>
      <c r="AT11" t="s">
        <v>4802</v>
      </c>
      <c r="AU11" t="s">
        <v>4811</v>
      </c>
      <c r="AV11" s="21" t="s">
        <v>4812</v>
      </c>
      <c r="AW11" t="s">
        <v>4829</v>
      </c>
      <c r="AX11" s="21" t="s">
        <v>4818</v>
      </c>
      <c r="AY11" t="s">
        <v>4814</v>
      </c>
      <c r="AZ11" s="63" t="s">
        <v>4830</v>
      </c>
      <c r="BA11" s="63" t="s">
        <v>4832</v>
      </c>
      <c r="BB11" s="63" t="s">
        <v>4834</v>
      </c>
      <c r="BC11" s="63" t="s">
        <v>4836</v>
      </c>
      <c r="BD11" s="63" t="s">
        <v>4838</v>
      </c>
      <c r="BE11" s="63" t="s">
        <v>4839</v>
      </c>
      <c r="BF11" s="63" t="s">
        <v>4846</v>
      </c>
      <c r="BG11" s="63" t="s">
        <v>4843</v>
      </c>
      <c r="BH11" t="s">
        <v>4760</v>
      </c>
      <c r="BI11" t="s">
        <v>4761</v>
      </c>
      <c r="BJ11" t="s">
        <v>4762</v>
      </c>
      <c r="BK11" s="14" t="s">
        <v>4758</v>
      </c>
      <c r="BL11" t="s">
        <v>4855</v>
      </c>
      <c r="BM11" s="21" t="s">
        <v>4856</v>
      </c>
      <c r="BN11" t="s">
        <v>4763</v>
      </c>
      <c r="BO11" t="s">
        <v>4764</v>
      </c>
      <c r="BP11" t="s">
        <v>4765</v>
      </c>
      <c r="BQ11" t="s">
        <v>4766</v>
      </c>
      <c r="BR11" s="21" t="s">
        <v>4816</v>
      </c>
      <c r="BS11" t="s">
        <v>4819</v>
      </c>
      <c r="BT11" t="s">
        <v>4788</v>
      </c>
      <c r="BU11" t="s">
        <v>4960</v>
      </c>
      <c r="BV11" s="21" t="s">
        <v>4817</v>
      </c>
    </row>
    <row r="12" spans="1:74" ht="13.15" customHeight="1" x14ac:dyDescent="0.2">
      <c r="B12" s="45">
        <v>1</v>
      </c>
      <c r="C12" s="1">
        <v>0</v>
      </c>
      <c r="D12" s="46"/>
      <c r="E12" s="46"/>
      <c r="F12" s="7">
        <v>913</v>
      </c>
      <c r="G12" s="3" t="s">
        <v>1</v>
      </c>
      <c r="I12" s="49" t="s">
        <v>2</v>
      </c>
      <c r="J12" s="5" t="s">
        <v>3</v>
      </c>
      <c r="L12" s="46"/>
      <c r="M12" s="46"/>
      <c r="N12" s="46"/>
      <c r="O12" s="6">
        <v>913</v>
      </c>
      <c r="P12" s="46">
        <f>D12*(1+Code_VBA!F$8)</f>
        <v>0</v>
      </c>
      <c r="AA12" s="46">
        <f>F12*(1+Code_VBA!F$11)</f>
        <v>1091.9479999999999</v>
      </c>
      <c r="AB12" s="46">
        <f>O12*(1+Code_VBA!F$10)</f>
        <v>1091.9479999999999</v>
      </c>
      <c r="AC12" s="46">
        <f>E12*(1+Code_VBA!F$9)</f>
        <v>0</v>
      </c>
      <c r="AH12" s="46"/>
      <c r="AI12" s="46"/>
      <c r="AK12" s="46"/>
      <c r="AU12" s="46">
        <f>BR12*(1+Code_VBA!F$12)</f>
        <v>0</v>
      </c>
      <c r="AV12" s="46">
        <f>BV12*(1+Code_VBA!F$13)</f>
        <v>0</v>
      </c>
      <c r="AX12" s="46"/>
      <c r="AY12" s="46">
        <f>AX12*(1+Code_VBA!F$14)</f>
        <v>0</v>
      </c>
      <c r="BL12" s="46"/>
      <c r="BM12" s="46">
        <f>BL12*(1+Code_VBA!F$15)</f>
        <v>0</v>
      </c>
      <c r="BR12" s="46"/>
      <c r="BS12" s="46"/>
      <c r="BT12" s="6">
        <v>920</v>
      </c>
      <c r="BV12" s="46"/>
    </row>
    <row r="13" spans="1:74" ht="13.15" customHeight="1" x14ac:dyDescent="0.2">
      <c r="B13" s="45">
        <v>1</v>
      </c>
      <c r="C13" s="1" t="s">
        <v>0</v>
      </c>
      <c r="D13" s="46"/>
      <c r="E13" s="46"/>
      <c r="F13" s="7">
        <v>1078</v>
      </c>
      <c r="G13" s="3" t="s">
        <v>4</v>
      </c>
      <c r="I13" s="49" t="s">
        <v>5</v>
      </c>
      <c r="J13" s="5" t="s">
        <v>6</v>
      </c>
      <c r="L13" s="46"/>
      <c r="M13" s="46"/>
      <c r="N13" s="46"/>
      <c r="O13" s="6">
        <v>1078</v>
      </c>
      <c r="P13" s="46">
        <f>D13*(1+Code_VBA!F$8)</f>
        <v>0</v>
      </c>
      <c r="AA13" s="46">
        <f>F13*(1+Code_VBA!F$11)</f>
        <v>1289.288</v>
      </c>
      <c r="AB13" s="46">
        <f>O13*(1+Code_VBA!F$10)</f>
        <v>1289.288</v>
      </c>
      <c r="AC13" s="46">
        <f>E13*(1+Code_VBA!F$9)</f>
        <v>0</v>
      </c>
      <c r="AH13" s="46"/>
      <c r="AI13" s="46"/>
      <c r="AK13" s="46"/>
      <c r="AU13" s="46">
        <f>BR13*(1+Code_VBA!F$12)</f>
        <v>0</v>
      </c>
      <c r="AV13" s="46">
        <f>BV13*(1+Code_VBA!F$13)</f>
        <v>0</v>
      </c>
      <c r="AX13" s="46"/>
      <c r="AY13" s="46">
        <f>AX13*(1+Code_VBA!F$14)</f>
        <v>0</v>
      </c>
      <c r="BL13" s="46"/>
      <c r="BM13" s="46">
        <f>BL13*(1+Code_VBA!F$15)</f>
        <v>0</v>
      </c>
      <c r="BR13" s="46"/>
      <c r="BS13" s="46"/>
      <c r="BT13" s="6">
        <v>1087</v>
      </c>
      <c r="BV13" s="46"/>
    </row>
    <row r="14" spans="1:74" ht="13.15" customHeight="1" x14ac:dyDescent="0.2">
      <c r="B14" s="45">
        <v>1</v>
      </c>
      <c r="C14" s="1" t="s">
        <v>0</v>
      </c>
      <c r="D14" s="46"/>
      <c r="E14" s="46"/>
      <c r="F14" s="7">
        <v>5</v>
      </c>
      <c r="G14" s="3" t="s">
        <v>7</v>
      </c>
      <c r="I14" s="46"/>
      <c r="J14"/>
      <c r="L14" s="46"/>
      <c r="M14" s="46"/>
      <c r="N14" s="46"/>
      <c r="O14" s="6">
        <v>5</v>
      </c>
      <c r="P14" s="46">
        <f>D14*(1+Code_VBA!F$8)</f>
        <v>0</v>
      </c>
      <c r="AA14" s="46">
        <f>F14*(1+Code_VBA!F$11)</f>
        <v>5.9799999999999995</v>
      </c>
      <c r="AB14" s="46">
        <f>O14*(1+Code_VBA!F$10)</f>
        <v>5.9799999999999995</v>
      </c>
      <c r="AC14" s="46">
        <f>E14*(1+Code_VBA!F$9)</f>
        <v>0</v>
      </c>
      <c r="AH14" s="46"/>
      <c r="AI14" s="46"/>
      <c r="AK14" s="46"/>
      <c r="AU14" s="46">
        <f>BR14*(1+Code_VBA!F$12)</f>
        <v>0</v>
      </c>
      <c r="AV14" s="46">
        <f>BV14*(1+Code_VBA!F$13)</f>
        <v>0</v>
      </c>
      <c r="AX14" s="46"/>
      <c r="AY14" s="46">
        <f>AX14*(1+Code_VBA!F$14)</f>
        <v>0</v>
      </c>
      <c r="BL14" s="46"/>
      <c r="BM14" s="46">
        <f>BL14*(1+Code_VBA!F$15)</f>
        <v>0</v>
      </c>
      <c r="BR14" s="46"/>
      <c r="BS14" s="46"/>
      <c r="BT14" s="46"/>
      <c r="BV14" s="46"/>
    </row>
    <row r="15" spans="1:74" ht="13.15" customHeight="1" x14ac:dyDescent="0.2">
      <c r="B15" s="45">
        <v>1</v>
      </c>
      <c r="C15" s="1" t="s">
        <v>0</v>
      </c>
      <c r="D15" s="46"/>
      <c r="E15" s="46"/>
      <c r="F15" s="7">
        <v>4</v>
      </c>
      <c r="G15" s="3" t="s">
        <v>8</v>
      </c>
      <c r="I15" s="46"/>
      <c r="J15"/>
      <c r="L15" s="46"/>
      <c r="M15" s="46"/>
      <c r="N15" s="46"/>
      <c r="O15" s="6">
        <v>4</v>
      </c>
      <c r="P15" s="46">
        <f>D15*(1+Code_VBA!F$8)</f>
        <v>0</v>
      </c>
      <c r="AA15" s="46">
        <f>F15*(1+Code_VBA!F$11)</f>
        <v>4.7839999999999998</v>
      </c>
      <c r="AB15" s="46">
        <f>O15*(1+Code_VBA!F$10)</f>
        <v>4.7839999999999998</v>
      </c>
      <c r="AC15" s="46">
        <f>E15*(1+Code_VBA!F$9)</f>
        <v>0</v>
      </c>
      <c r="AH15" s="46"/>
      <c r="AI15" s="46"/>
      <c r="AK15" s="46"/>
      <c r="AU15" s="46">
        <f>BR15*(1+Code_VBA!F$12)</f>
        <v>0</v>
      </c>
      <c r="AV15" s="46">
        <f>BV15*(1+Code_VBA!F$13)</f>
        <v>0</v>
      </c>
      <c r="AX15" s="46"/>
      <c r="AY15" s="46">
        <f>AX15*(1+Code_VBA!F$14)</f>
        <v>0</v>
      </c>
      <c r="BL15" s="46"/>
      <c r="BM15" s="46">
        <f>BL15*(1+Code_VBA!F$15)</f>
        <v>0</v>
      </c>
      <c r="BR15" s="46"/>
      <c r="BS15" s="46"/>
      <c r="BT15" s="46"/>
      <c r="BV15" s="46"/>
    </row>
    <row r="16" spans="1:74" ht="13.15" customHeight="1" x14ac:dyDescent="0.2">
      <c r="B16" s="45">
        <v>1</v>
      </c>
      <c r="C16" s="1" t="s">
        <v>0</v>
      </c>
      <c r="D16" s="46"/>
      <c r="E16" s="46"/>
      <c r="F16" s="7">
        <v>6.5</v>
      </c>
      <c r="G16" s="3" t="s">
        <v>9</v>
      </c>
      <c r="I16" s="46"/>
      <c r="J16"/>
      <c r="L16" s="46"/>
      <c r="M16" s="46"/>
      <c r="N16" s="46"/>
      <c r="O16" s="6">
        <v>6.5</v>
      </c>
      <c r="P16" s="46">
        <f>D16*(1+Code_VBA!F$8)</f>
        <v>0</v>
      </c>
      <c r="AA16" s="46">
        <f>F16*(1+Code_VBA!F$11)</f>
        <v>7.774</v>
      </c>
      <c r="AB16" s="46">
        <f>O16*(1+Code_VBA!F$10)</f>
        <v>7.774</v>
      </c>
      <c r="AC16" s="46">
        <f>E16*(1+Code_VBA!F$9)</f>
        <v>0</v>
      </c>
      <c r="AH16" s="46"/>
      <c r="AI16" s="46"/>
      <c r="AK16" s="46"/>
      <c r="AU16" s="46">
        <f>BR16*(1+Code_VBA!F$12)</f>
        <v>0</v>
      </c>
      <c r="AV16" s="46">
        <f>BV16*(1+Code_VBA!F$13)</f>
        <v>0</v>
      </c>
      <c r="AX16" s="46"/>
      <c r="AY16" s="46">
        <f>AX16*(1+Code_VBA!F$14)</f>
        <v>0</v>
      </c>
      <c r="BL16" s="46"/>
      <c r="BM16" s="46">
        <f>BL16*(1+Code_VBA!F$15)</f>
        <v>0</v>
      </c>
      <c r="BR16" s="46"/>
      <c r="BS16" s="46"/>
      <c r="BT16" s="46"/>
      <c r="BV16" s="46"/>
    </row>
    <row r="17" spans="2:74" ht="13.15" customHeight="1" x14ac:dyDescent="0.2">
      <c r="B17" s="45">
        <v>2</v>
      </c>
      <c r="C17" s="1" t="s">
        <v>0</v>
      </c>
      <c r="D17" s="46"/>
      <c r="E17" s="46"/>
      <c r="F17" s="46"/>
      <c r="G17" s="3" t="s">
        <v>10</v>
      </c>
      <c r="I17" s="46"/>
      <c r="J17"/>
      <c r="L17" s="46"/>
      <c r="M17" s="46"/>
      <c r="N17" s="46"/>
      <c r="O17" s="46"/>
      <c r="P17" s="46">
        <f>D17*(1+Code_VBA!F$8)</f>
        <v>0</v>
      </c>
      <c r="AA17" s="46">
        <f>F17*(1+Code_VBA!F$11)</f>
        <v>0</v>
      </c>
      <c r="AB17" s="46">
        <f>O17*(1+Code_VBA!F$10)</f>
        <v>0</v>
      </c>
      <c r="AC17" s="46">
        <f>E17*(1+Code_VBA!F$9)</f>
        <v>0</v>
      </c>
      <c r="AH17" s="46"/>
      <c r="AI17" s="46"/>
      <c r="AK17" s="46"/>
      <c r="AU17" s="46">
        <f>BR17*(1+Code_VBA!F$12)</f>
        <v>0</v>
      </c>
      <c r="AV17" s="46">
        <f>BV17*(1+Code_VBA!F$13)</f>
        <v>0</v>
      </c>
      <c r="AX17" s="46"/>
      <c r="AY17" s="46">
        <f>AX17*(1+Code_VBA!F$14)</f>
        <v>0</v>
      </c>
      <c r="BL17" s="46"/>
      <c r="BM17" s="46">
        <f>BL17*(1+Code_VBA!F$15)</f>
        <v>0</v>
      </c>
      <c r="BR17" s="46"/>
      <c r="BS17" s="46"/>
      <c r="BT17" s="46"/>
      <c r="BV17" s="46"/>
    </row>
    <row r="18" spans="2:74" ht="13.15" customHeight="1" x14ac:dyDescent="0.2">
      <c r="B18" s="45">
        <v>2</v>
      </c>
      <c r="C18" s="1" t="s">
        <v>0</v>
      </c>
      <c r="D18" s="46"/>
      <c r="E18" s="46"/>
      <c r="F18" s="7">
        <v>19</v>
      </c>
      <c r="G18" s="3" t="s">
        <v>11</v>
      </c>
      <c r="I18" s="46"/>
      <c r="J18"/>
      <c r="L18" s="46"/>
      <c r="M18" s="46"/>
      <c r="N18" s="46"/>
      <c r="O18" s="6">
        <v>19</v>
      </c>
      <c r="P18" s="46">
        <f>D18*(1+Code_VBA!F$8)</f>
        <v>0</v>
      </c>
      <c r="AA18" s="46">
        <f>F18*(1+Code_VBA!F$11)</f>
        <v>22.724</v>
      </c>
      <c r="AB18" s="46">
        <f>O18*(1+Code_VBA!F$10)</f>
        <v>22.724</v>
      </c>
      <c r="AC18" s="46">
        <f>E18*(1+Code_VBA!F$9)</f>
        <v>0</v>
      </c>
      <c r="AH18" s="46"/>
      <c r="AI18" s="46"/>
      <c r="AK18" s="46"/>
      <c r="AU18" s="46">
        <f>BR18*(1+Code_VBA!F$12)</f>
        <v>0</v>
      </c>
      <c r="AV18" s="46">
        <f>BV18*(1+Code_VBA!F$13)</f>
        <v>0</v>
      </c>
      <c r="AX18" s="46"/>
      <c r="AY18" s="46">
        <f>AX18*(1+Code_VBA!F$14)</f>
        <v>0</v>
      </c>
      <c r="BL18" s="46"/>
      <c r="BM18" s="46">
        <f>BL18*(1+Code_VBA!F$15)</f>
        <v>0</v>
      </c>
      <c r="BR18" s="46"/>
      <c r="BS18" s="46"/>
      <c r="BT18" s="46"/>
      <c r="BV18" s="46"/>
    </row>
    <row r="19" spans="2:74" ht="13.15" customHeight="1" x14ac:dyDescent="0.2">
      <c r="B19" s="45">
        <v>2</v>
      </c>
      <c r="C19" s="1" t="s">
        <v>0</v>
      </c>
      <c r="D19" s="46"/>
      <c r="E19" s="46"/>
      <c r="F19" s="46"/>
      <c r="G19" s="3" t="s">
        <v>12</v>
      </c>
      <c r="I19" s="46"/>
      <c r="J19"/>
      <c r="L19" s="46"/>
      <c r="M19" s="46"/>
      <c r="N19" s="46"/>
      <c r="O19" s="46"/>
      <c r="P19" s="46">
        <f>D19*(1+Code_VBA!F$8)</f>
        <v>0</v>
      </c>
      <c r="AA19" s="46">
        <f>F19*(1+Code_VBA!F$11)</f>
        <v>0</v>
      </c>
      <c r="AB19" s="46">
        <f>O19*(1+Code_VBA!F$10)</f>
        <v>0</v>
      </c>
      <c r="AC19" s="46">
        <f>E19*(1+Code_VBA!F$9)</f>
        <v>0</v>
      </c>
      <c r="AH19" s="46"/>
      <c r="AI19" s="46"/>
      <c r="AK19" s="46"/>
      <c r="AU19" s="46">
        <f>BR19*(1+Code_VBA!F$12)</f>
        <v>0</v>
      </c>
      <c r="AV19" s="46">
        <f>BV19*(1+Code_VBA!F$13)</f>
        <v>0</v>
      </c>
      <c r="AX19" s="46"/>
      <c r="AY19" s="46">
        <f>AX19*(1+Code_VBA!F$14)</f>
        <v>0</v>
      </c>
      <c r="BL19" s="46"/>
      <c r="BM19" s="46">
        <f>BL19*(1+Code_VBA!F$15)</f>
        <v>0</v>
      </c>
      <c r="BR19" s="46"/>
      <c r="BS19" s="46"/>
      <c r="BT19" s="46"/>
      <c r="BV19" s="46"/>
    </row>
    <row r="20" spans="2:74" ht="13.15" customHeight="1" x14ac:dyDescent="0.2">
      <c r="B20" s="45">
        <v>2</v>
      </c>
      <c r="C20" s="1" t="s">
        <v>0</v>
      </c>
      <c r="D20" s="46"/>
      <c r="E20" s="46"/>
      <c r="F20" s="46"/>
      <c r="G20" s="3" t="s">
        <v>13</v>
      </c>
      <c r="I20" s="46"/>
      <c r="J20"/>
      <c r="L20" s="46"/>
      <c r="M20" s="46"/>
      <c r="N20" s="46"/>
      <c r="O20" s="46"/>
      <c r="P20" s="46">
        <f>D20*(1+Code_VBA!F$8)</f>
        <v>0</v>
      </c>
      <c r="AA20" s="46">
        <f>F20*(1+Code_VBA!F$11)</f>
        <v>0</v>
      </c>
      <c r="AB20" s="46">
        <f>O20*(1+Code_VBA!F$10)</f>
        <v>0</v>
      </c>
      <c r="AC20" s="46">
        <f>E20*(1+Code_VBA!F$9)</f>
        <v>0</v>
      </c>
      <c r="AH20" s="46"/>
      <c r="AI20" s="46"/>
      <c r="AK20" s="46"/>
      <c r="AU20" s="46">
        <f>BR20*(1+Code_VBA!F$12)</f>
        <v>0</v>
      </c>
      <c r="AV20" s="46">
        <f>BV20*(1+Code_VBA!F$13)</f>
        <v>0</v>
      </c>
      <c r="AX20" s="46"/>
      <c r="AY20" s="46">
        <f>AX20*(1+Code_VBA!F$14)</f>
        <v>0</v>
      </c>
      <c r="BL20" s="46"/>
      <c r="BM20" s="46">
        <f>BL20*(1+Code_VBA!F$15)</f>
        <v>0</v>
      </c>
      <c r="BR20" s="46"/>
      <c r="BS20" s="46"/>
      <c r="BT20" s="46"/>
      <c r="BV20" s="46"/>
    </row>
    <row r="21" spans="2:74" ht="13.15" customHeight="1" x14ac:dyDescent="0.2">
      <c r="B21" s="45">
        <v>1</v>
      </c>
      <c r="C21" s="1" t="s">
        <v>0</v>
      </c>
      <c r="D21" s="46"/>
      <c r="E21" s="46"/>
      <c r="F21" s="7">
        <v>750</v>
      </c>
      <c r="G21" s="3" t="s">
        <v>14</v>
      </c>
      <c r="I21" s="46"/>
      <c r="J21"/>
      <c r="L21" s="46"/>
      <c r="M21" s="46"/>
      <c r="N21" s="7"/>
      <c r="O21" s="6">
        <v>750</v>
      </c>
      <c r="P21" s="46">
        <f>D21*(1+Code_VBA!F$8)</f>
        <v>0</v>
      </c>
      <c r="AA21" s="46">
        <f>F21*(1+Code_VBA!F$11)</f>
        <v>897</v>
      </c>
      <c r="AB21" s="46">
        <f>O21*(1+Code_VBA!F$10)</f>
        <v>897</v>
      </c>
      <c r="AC21" s="46">
        <f>E21*(1+Code_VBA!F$9)</f>
        <v>0</v>
      </c>
      <c r="AH21" s="46"/>
      <c r="AI21" s="46"/>
      <c r="AK21" s="46"/>
      <c r="AU21" s="46">
        <f>BR21*(1+Code_VBA!F$12)</f>
        <v>0</v>
      </c>
      <c r="AV21" s="46">
        <f>BV21*(1+Code_VBA!F$13)</f>
        <v>0</v>
      </c>
      <c r="AX21" s="46"/>
      <c r="AY21" s="46">
        <f>AX21*(1+Code_VBA!F$14)</f>
        <v>0</v>
      </c>
      <c r="BL21" s="46"/>
      <c r="BM21" s="46">
        <f>BL21*(1+Code_VBA!F$15)</f>
        <v>0</v>
      </c>
      <c r="BR21" s="46"/>
      <c r="BS21" s="46"/>
      <c r="BT21" s="6">
        <v>1004</v>
      </c>
      <c r="BV21" s="46"/>
    </row>
    <row r="22" spans="2:74" ht="13.15" customHeight="1" x14ac:dyDescent="0.2">
      <c r="B22" s="45">
        <v>1</v>
      </c>
      <c r="C22" s="1" t="s">
        <v>0</v>
      </c>
      <c r="D22" s="46"/>
      <c r="E22" s="46"/>
      <c r="F22" s="7">
        <v>40</v>
      </c>
      <c r="G22" s="3" t="s">
        <v>15</v>
      </c>
      <c r="I22" s="46"/>
      <c r="J22"/>
      <c r="L22" s="46"/>
      <c r="M22" s="46"/>
      <c r="N22" s="46"/>
      <c r="O22" s="6">
        <v>40</v>
      </c>
      <c r="P22" s="46">
        <f>D22*(1+Code_VBA!F$8)</f>
        <v>0</v>
      </c>
      <c r="AA22" s="46">
        <f>F22*(1+Code_VBA!F$11)</f>
        <v>47.839999999999996</v>
      </c>
      <c r="AB22" s="46">
        <f>O22*(1+Code_VBA!F$10)</f>
        <v>47.839999999999996</v>
      </c>
      <c r="AC22" s="46">
        <f>E22*(1+Code_VBA!F$9)</f>
        <v>0</v>
      </c>
      <c r="AH22" s="46"/>
      <c r="AI22" s="46"/>
      <c r="AK22" s="46"/>
      <c r="AU22" s="46">
        <f>BR22*(1+Code_VBA!F$12)</f>
        <v>0</v>
      </c>
      <c r="AV22" s="46">
        <f>BV22*(1+Code_VBA!F$13)</f>
        <v>0</v>
      </c>
      <c r="AX22" s="46"/>
      <c r="AY22" s="46">
        <f>AX22*(1+Code_VBA!F$14)</f>
        <v>0</v>
      </c>
      <c r="BL22" s="46"/>
      <c r="BM22" s="46">
        <f>BL22*(1+Code_VBA!F$15)</f>
        <v>0</v>
      </c>
      <c r="BR22" s="46"/>
      <c r="BS22" s="46"/>
      <c r="BT22" s="6">
        <v>40</v>
      </c>
      <c r="BV22" s="46"/>
    </row>
    <row r="23" spans="2:74" ht="13.15" customHeight="1" x14ac:dyDescent="0.2">
      <c r="B23" s="45">
        <v>1</v>
      </c>
      <c r="C23" s="1" t="s">
        <v>0</v>
      </c>
      <c r="D23" s="46"/>
      <c r="E23" s="46"/>
      <c r="F23" s="7">
        <v>30</v>
      </c>
      <c r="G23" s="3" t="s">
        <v>16</v>
      </c>
      <c r="I23" s="46"/>
      <c r="J23"/>
      <c r="L23" s="46"/>
      <c r="M23" s="46"/>
      <c r="N23" s="46"/>
      <c r="O23" s="6">
        <v>30</v>
      </c>
      <c r="P23" s="46">
        <f>D23*(1+Code_VBA!F$8)</f>
        <v>0</v>
      </c>
      <c r="AA23" s="46">
        <f>F23*(1+Code_VBA!F$11)</f>
        <v>35.879999999999995</v>
      </c>
      <c r="AB23" s="46">
        <f>O23*(1+Code_VBA!F$10)</f>
        <v>35.879999999999995</v>
      </c>
      <c r="AC23" s="46">
        <f>E23*(1+Code_VBA!F$9)</f>
        <v>0</v>
      </c>
      <c r="AH23" s="46"/>
      <c r="AI23" s="46"/>
      <c r="AK23" s="46"/>
      <c r="AU23" s="46">
        <f>BR23*(1+Code_VBA!F$12)</f>
        <v>0</v>
      </c>
      <c r="AV23" s="46">
        <f>BV23*(1+Code_VBA!F$13)</f>
        <v>0</v>
      </c>
      <c r="AX23" s="46"/>
      <c r="AY23" s="46">
        <f>AX23*(1+Code_VBA!F$14)</f>
        <v>0</v>
      </c>
      <c r="BL23" s="46"/>
      <c r="BM23" s="46">
        <f>BL23*(1+Code_VBA!F$15)</f>
        <v>0</v>
      </c>
      <c r="BR23" s="46"/>
      <c r="BS23" s="46"/>
      <c r="BT23" s="6">
        <v>32</v>
      </c>
      <c r="BV23" s="46"/>
    </row>
    <row r="24" spans="2:74" ht="13.15" customHeight="1" x14ac:dyDescent="0.2">
      <c r="B24" s="45">
        <v>1</v>
      </c>
      <c r="C24" s="1" t="s">
        <v>0</v>
      </c>
      <c r="D24" s="46"/>
      <c r="E24" s="46"/>
      <c r="F24" s="7">
        <v>50</v>
      </c>
      <c r="G24" s="3" t="s">
        <v>17</v>
      </c>
      <c r="I24" s="46"/>
      <c r="J24"/>
      <c r="L24" s="46"/>
      <c r="M24" s="46"/>
      <c r="N24" s="46"/>
      <c r="O24" s="6">
        <v>50</v>
      </c>
      <c r="P24" s="46">
        <f>D24*(1+Code_VBA!F$8)</f>
        <v>0</v>
      </c>
      <c r="AA24" s="46">
        <f>F24*(1+Code_VBA!F$11)</f>
        <v>59.8</v>
      </c>
      <c r="AB24" s="46">
        <f>O24*(1+Code_VBA!F$10)</f>
        <v>59.8</v>
      </c>
      <c r="AC24" s="46">
        <f>E24*(1+Code_VBA!F$9)</f>
        <v>0</v>
      </c>
      <c r="AH24" s="46"/>
      <c r="AI24" s="46"/>
      <c r="AK24" s="46"/>
      <c r="AU24" s="46">
        <f>BR24*(1+Code_VBA!F$12)</f>
        <v>0</v>
      </c>
      <c r="AV24" s="46">
        <f>BV24*(1+Code_VBA!F$13)</f>
        <v>0</v>
      </c>
      <c r="AX24" s="46"/>
      <c r="AY24" s="46">
        <f>AX24*(1+Code_VBA!F$14)</f>
        <v>0</v>
      </c>
      <c r="BL24" s="46"/>
      <c r="BM24" s="46">
        <f>BL24*(1+Code_VBA!F$15)</f>
        <v>0</v>
      </c>
      <c r="BR24" s="46"/>
      <c r="BS24" s="46"/>
      <c r="BT24" s="6">
        <v>50</v>
      </c>
      <c r="BV24" s="46"/>
    </row>
    <row r="25" spans="2:74" ht="13.15" customHeight="1" x14ac:dyDescent="0.2">
      <c r="B25" s="45">
        <v>1</v>
      </c>
      <c r="C25" s="1" t="s">
        <v>0</v>
      </c>
      <c r="D25" s="46"/>
      <c r="E25" s="46"/>
      <c r="F25" s="7">
        <v>30</v>
      </c>
      <c r="G25" s="3" t="s">
        <v>18</v>
      </c>
      <c r="I25" s="46"/>
      <c r="J25"/>
      <c r="L25" s="46"/>
      <c r="M25" s="46"/>
      <c r="N25" s="46"/>
      <c r="O25" s="6">
        <v>30</v>
      </c>
      <c r="P25" s="46">
        <f>D25*(1+Code_VBA!F$8)</f>
        <v>0</v>
      </c>
      <c r="AA25" s="46">
        <f>F25*(1+Code_VBA!F$11)</f>
        <v>35.879999999999995</v>
      </c>
      <c r="AB25" s="46">
        <f>O25*(1+Code_VBA!F$10)</f>
        <v>35.879999999999995</v>
      </c>
      <c r="AC25" s="46">
        <f>E25*(1+Code_VBA!F$9)</f>
        <v>0</v>
      </c>
      <c r="AH25" s="46"/>
      <c r="AI25" s="46"/>
      <c r="AK25" s="46"/>
      <c r="AU25" s="46">
        <f>BR25*(1+Code_VBA!F$12)</f>
        <v>0</v>
      </c>
      <c r="AV25" s="46">
        <f>BV25*(1+Code_VBA!F$13)</f>
        <v>0</v>
      </c>
      <c r="AX25" s="46"/>
      <c r="AY25" s="46">
        <f>AX25*(1+Code_VBA!F$14)</f>
        <v>0</v>
      </c>
      <c r="BL25" s="46"/>
      <c r="BM25" s="46">
        <f>BL25*(1+Code_VBA!F$15)</f>
        <v>0</v>
      </c>
      <c r="BR25" s="46"/>
      <c r="BS25" s="46"/>
      <c r="BT25" s="6">
        <v>30</v>
      </c>
      <c r="BV25" s="46"/>
    </row>
    <row r="26" spans="2:74" ht="13.15" customHeight="1" x14ac:dyDescent="0.2">
      <c r="B26" s="45">
        <v>1</v>
      </c>
      <c r="C26" s="1" t="s">
        <v>0</v>
      </c>
      <c r="D26" s="46"/>
      <c r="E26" s="46"/>
      <c r="F26" s="7">
        <v>65</v>
      </c>
      <c r="G26" s="3" t="s">
        <v>19</v>
      </c>
      <c r="I26" s="46"/>
      <c r="J26"/>
      <c r="L26" s="46"/>
      <c r="M26" s="46"/>
      <c r="N26" s="46"/>
      <c r="O26" s="6">
        <v>65</v>
      </c>
      <c r="P26" s="46">
        <f>D26*(1+Code_VBA!F$8)</f>
        <v>0</v>
      </c>
      <c r="AA26" s="46">
        <f>F26*(1+Code_VBA!F$11)</f>
        <v>77.739999999999995</v>
      </c>
      <c r="AB26" s="46">
        <f>O26*(1+Code_VBA!F$10)</f>
        <v>77.739999999999995</v>
      </c>
      <c r="AC26" s="46">
        <f>E26*(1+Code_VBA!F$9)</f>
        <v>0</v>
      </c>
      <c r="AH26" s="46"/>
      <c r="AI26" s="46"/>
      <c r="AK26" s="46"/>
      <c r="AU26" s="46">
        <f>BR26*(1+Code_VBA!F$12)</f>
        <v>0</v>
      </c>
      <c r="AV26" s="46">
        <f>BV26*(1+Code_VBA!F$13)</f>
        <v>0</v>
      </c>
      <c r="AX26" s="46"/>
      <c r="AY26" s="46">
        <f>AX26*(1+Code_VBA!F$14)</f>
        <v>0</v>
      </c>
      <c r="BL26" s="46"/>
      <c r="BM26" s="46">
        <f>BL26*(1+Code_VBA!F$15)</f>
        <v>0</v>
      </c>
      <c r="BR26" s="46"/>
      <c r="BS26" s="46"/>
      <c r="BT26" s="6">
        <v>65</v>
      </c>
      <c r="BV26" s="46"/>
    </row>
    <row r="27" spans="2:74" ht="13.15" customHeight="1" x14ac:dyDescent="0.2">
      <c r="B27" s="45">
        <v>1</v>
      </c>
      <c r="C27" s="1" t="s">
        <v>0</v>
      </c>
      <c r="D27" s="46"/>
      <c r="E27" s="46"/>
      <c r="F27" s="7">
        <v>90</v>
      </c>
      <c r="G27" s="3" t="s">
        <v>20</v>
      </c>
      <c r="I27" s="46"/>
      <c r="J27"/>
      <c r="L27" s="46"/>
      <c r="M27" s="46"/>
      <c r="N27" s="46"/>
      <c r="O27" s="6">
        <v>90</v>
      </c>
      <c r="P27" s="46">
        <f>D27*(1+Code_VBA!F$8)</f>
        <v>0</v>
      </c>
      <c r="AA27" s="46">
        <f>F27*(1+Code_VBA!F$11)</f>
        <v>107.64</v>
      </c>
      <c r="AB27" s="46">
        <f>O27*(1+Code_VBA!F$10)</f>
        <v>107.64</v>
      </c>
      <c r="AC27" s="46">
        <f>E27*(1+Code_VBA!F$9)</f>
        <v>0</v>
      </c>
      <c r="AH27" s="46"/>
      <c r="AI27" s="46"/>
      <c r="AK27" s="46"/>
      <c r="AU27" s="46">
        <f>BR27*(1+Code_VBA!F$12)</f>
        <v>0</v>
      </c>
      <c r="AV27" s="46">
        <f>BV27*(1+Code_VBA!F$13)</f>
        <v>0</v>
      </c>
      <c r="AX27" s="46"/>
      <c r="AY27" s="46">
        <f>AX27*(1+Code_VBA!F$14)</f>
        <v>0</v>
      </c>
      <c r="BL27" s="46"/>
      <c r="BM27" s="46">
        <f>BL27*(1+Code_VBA!F$15)</f>
        <v>0</v>
      </c>
      <c r="BR27" s="46"/>
      <c r="BS27" s="46"/>
      <c r="BT27" s="6">
        <v>90</v>
      </c>
      <c r="BV27" s="46"/>
    </row>
    <row r="28" spans="2:74" ht="13.15" customHeight="1" x14ac:dyDescent="0.2">
      <c r="B28" s="45">
        <v>1</v>
      </c>
      <c r="C28" s="1" t="s">
        <v>0</v>
      </c>
      <c r="D28" s="46"/>
      <c r="E28" s="46"/>
      <c r="F28" s="7">
        <v>44</v>
      </c>
      <c r="G28" s="3" t="s">
        <v>21</v>
      </c>
      <c r="I28" s="49" t="s">
        <v>22</v>
      </c>
      <c r="J28" s="5" t="s">
        <v>23</v>
      </c>
      <c r="L28" s="46"/>
      <c r="M28" s="46"/>
      <c r="N28" s="46"/>
      <c r="O28" s="6">
        <v>44</v>
      </c>
      <c r="P28" s="46">
        <f>D28*(1+Code_VBA!F$8)</f>
        <v>0</v>
      </c>
      <c r="AA28" s="46">
        <f>F28*(1+Code_VBA!F$11)</f>
        <v>52.623999999999995</v>
      </c>
      <c r="AB28" s="46">
        <f>O28*(1+Code_VBA!F$10)</f>
        <v>52.623999999999995</v>
      </c>
      <c r="AC28" s="46">
        <f>E28*(1+Code_VBA!F$9)</f>
        <v>0</v>
      </c>
      <c r="AH28" s="46"/>
      <c r="AI28" s="46"/>
      <c r="AK28" s="46"/>
      <c r="AU28" s="46">
        <f>BR28*(1+Code_VBA!F$12)</f>
        <v>0</v>
      </c>
      <c r="AV28" s="46">
        <f>BV28*(1+Code_VBA!F$13)</f>
        <v>0</v>
      </c>
      <c r="AX28" s="46"/>
      <c r="AY28" s="46">
        <f>AX28*(1+Code_VBA!F$14)</f>
        <v>0</v>
      </c>
      <c r="BL28" s="46"/>
      <c r="BM28" s="46">
        <f>BL28*(1+Code_VBA!F$15)</f>
        <v>0</v>
      </c>
      <c r="BR28" s="46"/>
      <c r="BS28" s="46"/>
      <c r="BT28" s="46"/>
      <c r="BV28" s="46"/>
    </row>
    <row r="29" spans="2:74" ht="13.15" customHeight="1" x14ac:dyDescent="0.2">
      <c r="B29" s="45">
        <v>1</v>
      </c>
      <c r="C29" s="1" t="s">
        <v>0</v>
      </c>
      <c r="D29" s="46"/>
      <c r="E29" s="46"/>
      <c r="F29" s="7">
        <v>207.45</v>
      </c>
      <c r="G29" s="3" t="s">
        <v>24</v>
      </c>
      <c r="I29" s="49" t="s">
        <v>25</v>
      </c>
      <c r="J29" s="5" t="s">
        <v>26</v>
      </c>
      <c r="L29" s="46"/>
      <c r="M29" s="46"/>
      <c r="N29" s="46"/>
      <c r="O29" s="6">
        <v>207.45</v>
      </c>
      <c r="P29" s="46">
        <f>D29*(1+Code_VBA!F$8)</f>
        <v>0</v>
      </c>
      <c r="AA29" s="46">
        <f>F29*(1+Code_VBA!F$11)</f>
        <v>248.11019999999996</v>
      </c>
      <c r="AB29" s="46">
        <f>O29*(1+Code_VBA!F$10)</f>
        <v>248.11019999999996</v>
      </c>
      <c r="AC29" s="46">
        <f>E29*(1+Code_VBA!F$9)</f>
        <v>0</v>
      </c>
      <c r="AH29" s="46"/>
      <c r="AI29" s="46"/>
      <c r="AK29" s="46"/>
      <c r="AU29" s="46">
        <f>BR29*(1+Code_VBA!F$12)</f>
        <v>0</v>
      </c>
      <c r="AV29" s="46">
        <f>BV29*(1+Code_VBA!F$13)</f>
        <v>0</v>
      </c>
      <c r="AX29" s="46"/>
      <c r="AY29" s="46">
        <f>AX29*(1+Code_VBA!F$14)</f>
        <v>0</v>
      </c>
      <c r="BL29" s="46"/>
      <c r="BM29" s="46">
        <f>BL29*(1+Code_VBA!F$15)</f>
        <v>0</v>
      </c>
      <c r="BR29" s="46"/>
      <c r="BS29" s="46"/>
      <c r="BT29" s="46"/>
      <c r="BV29" s="46"/>
    </row>
    <row r="30" spans="2:74" ht="13.15" customHeight="1" x14ac:dyDescent="0.2">
      <c r="B30" s="45">
        <v>1</v>
      </c>
      <c r="C30" s="1" t="s">
        <v>0</v>
      </c>
      <c r="D30" s="46"/>
      <c r="E30" s="46"/>
      <c r="F30" s="7">
        <v>30</v>
      </c>
      <c r="G30" s="3" t="s">
        <v>27</v>
      </c>
      <c r="I30" s="46"/>
      <c r="J30"/>
      <c r="L30" s="46"/>
      <c r="M30" s="46"/>
      <c r="N30" s="46"/>
      <c r="O30" s="6">
        <v>30</v>
      </c>
      <c r="P30" s="46">
        <f>D30*(1+Code_VBA!F$8)</f>
        <v>0</v>
      </c>
      <c r="AA30" s="46">
        <f>F30*(1+Code_VBA!F$11)</f>
        <v>35.879999999999995</v>
      </c>
      <c r="AB30" s="46">
        <f>O30*(1+Code_VBA!F$10)</f>
        <v>35.879999999999995</v>
      </c>
      <c r="AC30" s="46">
        <f>E30*(1+Code_VBA!F$9)</f>
        <v>0</v>
      </c>
      <c r="AH30" s="46"/>
      <c r="AI30" s="46"/>
      <c r="AK30" s="46"/>
      <c r="AU30" s="46">
        <f>BR30*(1+Code_VBA!F$12)</f>
        <v>0</v>
      </c>
      <c r="AV30" s="46">
        <f>BV30*(1+Code_VBA!F$13)</f>
        <v>0</v>
      </c>
      <c r="AX30" s="46"/>
      <c r="AY30" s="46">
        <f>AX30*(1+Code_VBA!F$14)</f>
        <v>0</v>
      </c>
      <c r="BL30" s="46"/>
      <c r="BM30" s="46">
        <f>BL30*(1+Code_VBA!F$15)</f>
        <v>0</v>
      </c>
      <c r="BR30" s="46"/>
      <c r="BS30" s="46"/>
      <c r="BT30" s="6">
        <v>30</v>
      </c>
      <c r="BV30" s="46"/>
    </row>
    <row r="31" spans="2:74" ht="13.15" customHeight="1" x14ac:dyDescent="0.2">
      <c r="B31" s="45">
        <v>1</v>
      </c>
      <c r="C31" s="1" t="s">
        <v>0</v>
      </c>
      <c r="D31" s="46"/>
      <c r="E31" s="46"/>
      <c r="F31" s="7">
        <v>30</v>
      </c>
      <c r="G31" s="3" t="s">
        <v>28</v>
      </c>
      <c r="I31" s="46"/>
      <c r="J31"/>
      <c r="L31" s="46"/>
      <c r="M31" s="46"/>
      <c r="N31" s="46"/>
      <c r="O31" s="6">
        <v>30</v>
      </c>
      <c r="P31" s="46">
        <f>D31*(1+Code_VBA!F$8)</f>
        <v>0</v>
      </c>
      <c r="AA31" s="46">
        <f>F31*(1+Code_VBA!F$11)</f>
        <v>35.879999999999995</v>
      </c>
      <c r="AB31" s="46">
        <f>O31*(1+Code_VBA!F$10)</f>
        <v>35.879999999999995</v>
      </c>
      <c r="AC31" s="46">
        <f>E31*(1+Code_VBA!F$9)</f>
        <v>0</v>
      </c>
      <c r="AH31" s="46"/>
      <c r="AI31" s="46"/>
      <c r="AK31" s="46"/>
      <c r="AU31" s="46">
        <f>BR31*(1+Code_VBA!F$12)</f>
        <v>0</v>
      </c>
      <c r="AV31" s="46">
        <f>BV31*(1+Code_VBA!F$13)</f>
        <v>0</v>
      </c>
      <c r="AX31" s="46"/>
      <c r="AY31" s="46">
        <f>AX31*(1+Code_VBA!F$14)</f>
        <v>0</v>
      </c>
      <c r="BL31" s="46"/>
      <c r="BM31" s="46">
        <f>BL31*(1+Code_VBA!F$15)</f>
        <v>0</v>
      </c>
      <c r="BR31" s="46"/>
      <c r="BS31" s="46"/>
      <c r="BT31" s="6">
        <v>30</v>
      </c>
      <c r="BV31" s="46"/>
    </row>
    <row r="32" spans="2:74" ht="13.15" customHeight="1" x14ac:dyDescent="0.2">
      <c r="B32" s="45">
        <v>2</v>
      </c>
      <c r="C32" s="1" t="s">
        <v>0</v>
      </c>
      <c r="D32" s="46"/>
      <c r="E32" s="46"/>
      <c r="F32" s="7">
        <v>105</v>
      </c>
      <c r="G32" s="3" t="s">
        <v>29</v>
      </c>
      <c r="I32" s="46"/>
      <c r="J32"/>
      <c r="L32" s="46"/>
      <c r="M32" s="46"/>
      <c r="N32" s="46"/>
      <c r="O32" s="6">
        <v>105</v>
      </c>
      <c r="P32" s="46">
        <f>D32*(1+Code_VBA!F$8)</f>
        <v>0</v>
      </c>
      <c r="AA32" s="46">
        <f>F32*(1+Code_VBA!F$11)</f>
        <v>125.58</v>
      </c>
      <c r="AB32" s="46">
        <f>O32*(1+Code_VBA!F$10)</f>
        <v>125.58</v>
      </c>
      <c r="AC32" s="46">
        <f>E32*(1+Code_VBA!F$9)</f>
        <v>0</v>
      </c>
      <c r="AH32" s="46"/>
      <c r="AI32" s="46"/>
      <c r="AK32" s="46"/>
      <c r="AU32" s="46">
        <f>BR32*(1+Code_VBA!F$12)</f>
        <v>0</v>
      </c>
      <c r="AV32" s="46">
        <f>BV32*(1+Code_VBA!F$13)</f>
        <v>0</v>
      </c>
      <c r="AX32" s="46"/>
      <c r="AY32" s="46">
        <f>AX32*(1+Code_VBA!F$14)</f>
        <v>0</v>
      </c>
      <c r="BL32" s="46"/>
      <c r="BM32" s="46">
        <f>BL32*(1+Code_VBA!F$15)</f>
        <v>0</v>
      </c>
      <c r="BR32" s="46"/>
      <c r="BS32" s="46"/>
      <c r="BT32" s="46"/>
      <c r="BV32" s="46"/>
    </row>
    <row r="33" spans="1:74" ht="13.15" customHeight="1" x14ac:dyDescent="0.2">
      <c r="B33" s="45">
        <v>2</v>
      </c>
      <c r="C33" s="1" t="s">
        <v>0</v>
      </c>
      <c r="D33" s="46"/>
      <c r="E33" s="46"/>
      <c r="F33" s="7">
        <v>200</v>
      </c>
      <c r="G33" s="3" t="s">
        <v>30</v>
      </c>
      <c r="I33" s="49" t="s">
        <v>31</v>
      </c>
      <c r="J33" s="5" t="s">
        <v>32</v>
      </c>
      <c r="L33" s="46"/>
      <c r="M33" s="46"/>
      <c r="N33" s="46"/>
      <c r="O33" s="6">
        <v>200</v>
      </c>
      <c r="P33" s="46">
        <f>D33*(1+Code_VBA!F$8)</f>
        <v>0</v>
      </c>
      <c r="AA33" s="46">
        <f>F33*(1+Code_VBA!F$11)</f>
        <v>239.2</v>
      </c>
      <c r="AB33" s="46">
        <f>O33*(1+Code_VBA!F$10)</f>
        <v>239.2</v>
      </c>
      <c r="AC33" s="46">
        <f>E33*(1+Code_VBA!F$9)</f>
        <v>0</v>
      </c>
      <c r="AH33" s="46"/>
      <c r="AI33" s="46"/>
      <c r="AK33" s="46"/>
      <c r="AU33" s="46">
        <f>BR33*(1+Code_VBA!F$12)</f>
        <v>0</v>
      </c>
      <c r="AV33" s="46">
        <f>BV33*(1+Code_VBA!F$13)</f>
        <v>0</v>
      </c>
      <c r="AX33" s="46"/>
      <c r="AY33" s="46">
        <f>AX33*(1+Code_VBA!F$14)</f>
        <v>0</v>
      </c>
      <c r="BL33" s="46"/>
      <c r="BM33" s="46">
        <f>BL33*(1+Code_VBA!F$15)</f>
        <v>0</v>
      </c>
      <c r="BR33" s="46"/>
      <c r="BS33" s="46"/>
      <c r="BT33" s="46"/>
      <c r="BV33" s="46"/>
    </row>
    <row r="34" spans="1:74" ht="13.15" customHeight="1" x14ac:dyDescent="0.2">
      <c r="B34" s="45">
        <v>1</v>
      </c>
      <c r="C34" s="1" t="s">
        <v>0</v>
      </c>
      <c r="D34" s="46"/>
      <c r="E34" s="46"/>
      <c r="F34" s="46"/>
      <c r="G34" s="3" t="s">
        <v>33</v>
      </c>
      <c r="I34" s="49" t="s">
        <v>2</v>
      </c>
      <c r="J34" t="s">
        <v>131</v>
      </c>
      <c r="L34" s="46"/>
      <c r="M34" s="46"/>
      <c r="N34" s="46"/>
      <c r="O34" s="46"/>
      <c r="P34" s="46">
        <f>D34*(1+Code_VBA!F$8)</f>
        <v>0</v>
      </c>
      <c r="AA34" s="46">
        <f>F34*(1+Code_VBA!F$11)</f>
        <v>0</v>
      </c>
      <c r="AB34" s="46">
        <f>O34*(1+Code_VBA!F$10)</f>
        <v>0</v>
      </c>
      <c r="AC34" s="46">
        <f>E34*(1+Code_VBA!F$9)</f>
        <v>0</v>
      </c>
      <c r="AH34" s="46"/>
      <c r="AI34" s="46"/>
      <c r="AK34" s="46"/>
      <c r="AU34" s="46">
        <f>BR34*(1+Code_VBA!F$12)</f>
        <v>0</v>
      </c>
      <c r="AV34" s="46">
        <f>BV34*(1+Code_VBA!F$13)</f>
        <v>0</v>
      </c>
      <c r="AX34" s="46"/>
      <c r="AY34" s="46">
        <f>AX34*(1+Code_VBA!F$14)</f>
        <v>0</v>
      </c>
      <c r="BL34" s="46"/>
      <c r="BM34" s="46">
        <f>BL34*(1+Code_VBA!F$15)</f>
        <v>0</v>
      </c>
      <c r="BR34" s="46"/>
      <c r="BS34" s="46"/>
      <c r="BT34" s="6">
        <v>1160</v>
      </c>
      <c r="BV34" s="46"/>
    </row>
    <row r="35" spans="1:74" ht="13.15" customHeight="1" x14ac:dyDescent="0.2">
      <c r="B35" s="45">
        <v>1</v>
      </c>
      <c r="C35" s="1" t="s">
        <v>0</v>
      </c>
      <c r="D35" s="46"/>
      <c r="E35" s="46"/>
      <c r="F35" s="46"/>
      <c r="G35" s="3" t="s">
        <v>34</v>
      </c>
      <c r="I35" s="46"/>
      <c r="J35"/>
      <c r="L35" s="46"/>
      <c r="M35" s="46"/>
      <c r="N35" s="46"/>
      <c r="O35" s="6">
        <v>420</v>
      </c>
      <c r="P35" s="46">
        <f>D35*(1+Code_VBA!F$8)</f>
        <v>0</v>
      </c>
      <c r="AA35" s="46">
        <f>F35*(1+Code_VBA!F$11)</f>
        <v>0</v>
      </c>
      <c r="AB35" s="46">
        <f>O35*(1+Code_VBA!F$10)</f>
        <v>502.32</v>
      </c>
      <c r="AC35" s="46">
        <f>E35*(1+Code_VBA!F$9)</f>
        <v>0</v>
      </c>
      <c r="AH35" s="46"/>
      <c r="AI35" s="46"/>
      <c r="AK35" s="46"/>
      <c r="AU35" s="46">
        <f>BR35*(1+Code_VBA!F$12)</f>
        <v>0</v>
      </c>
      <c r="AV35" s="46">
        <f>BV35*(1+Code_VBA!F$13)</f>
        <v>0</v>
      </c>
      <c r="AX35" s="46"/>
      <c r="AY35" s="46">
        <f>AX35*(1+Code_VBA!F$14)</f>
        <v>0</v>
      </c>
      <c r="BL35" s="46"/>
      <c r="BM35" s="46">
        <f>BL35*(1+Code_VBA!F$15)</f>
        <v>0</v>
      </c>
      <c r="BR35" s="46"/>
      <c r="BS35" s="46"/>
      <c r="BT35" s="6">
        <v>480</v>
      </c>
      <c r="BV35" s="46"/>
    </row>
    <row r="36" spans="1:74" ht="13.15" customHeight="1" x14ac:dyDescent="0.2">
      <c r="B36" s="45">
        <v>1</v>
      </c>
      <c r="C36" s="1" t="s">
        <v>0</v>
      </c>
      <c r="D36" s="46"/>
      <c r="E36" s="46"/>
      <c r="F36" s="46"/>
      <c r="G36" s="3" t="s">
        <v>35</v>
      </c>
      <c r="I36" s="46"/>
      <c r="J36"/>
      <c r="L36" s="46"/>
      <c r="M36" s="46"/>
      <c r="N36" s="46"/>
      <c r="O36" s="46"/>
      <c r="P36" s="46">
        <f>D36*(1+Code_VBA!F$8)</f>
        <v>0</v>
      </c>
      <c r="AA36" s="46">
        <f>F36*(1+Code_VBA!F$11)</f>
        <v>0</v>
      </c>
      <c r="AB36" s="46">
        <f>O36*(1+Code_VBA!F$10)</f>
        <v>0</v>
      </c>
      <c r="AC36" s="46">
        <f>E36*(1+Code_VBA!F$9)</f>
        <v>0</v>
      </c>
      <c r="AH36" s="46"/>
      <c r="AI36" s="46"/>
      <c r="AK36" s="46"/>
      <c r="AU36" s="46">
        <f>BR36*(1+Code_VBA!F$12)</f>
        <v>0</v>
      </c>
      <c r="AV36" s="46">
        <f>BV36*(1+Code_VBA!F$13)</f>
        <v>0</v>
      </c>
      <c r="AX36" s="46"/>
      <c r="AY36" s="46">
        <f>AX36*(1+Code_VBA!F$14)</f>
        <v>0</v>
      </c>
      <c r="BL36" s="46"/>
      <c r="BM36" s="46">
        <f>BL36*(1+Code_VBA!F$15)</f>
        <v>0</v>
      </c>
      <c r="BR36" s="46"/>
      <c r="BS36" s="46"/>
      <c r="BT36" s="6">
        <v>1171</v>
      </c>
      <c r="BV36" s="46"/>
    </row>
    <row r="37" spans="1:74" ht="13.15" customHeight="1" x14ac:dyDescent="0.2">
      <c r="B37" s="45">
        <v>1</v>
      </c>
      <c r="C37" s="1" t="s">
        <v>0</v>
      </c>
      <c r="D37" s="46"/>
      <c r="E37" s="46"/>
      <c r="F37" s="7">
        <v>90</v>
      </c>
      <c r="G37" s="3" t="s">
        <v>36</v>
      </c>
      <c r="I37" s="46"/>
      <c r="J37"/>
      <c r="L37" s="46"/>
      <c r="M37" s="46"/>
      <c r="N37" s="46"/>
      <c r="O37" s="6">
        <v>90</v>
      </c>
      <c r="P37" s="46">
        <f>D37*(1+Code_VBA!F$8)</f>
        <v>0</v>
      </c>
      <c r="AA37" s="46">
        <f>F37*(1+Code_VBA!F$11)</f>
        <v>107.64</v>
      </c>
      <c r="AB37" s="46">
        <f>O37*(1+Code_VBA!F$10)</f>
        <v>107.64</v>
      </c>
      <c r="AC37" s="46">
        <f>E37*(1+Code_VBA!F$9)</f>
        <v>0</v>
      </c>
      <c r="AH37" s="46"/>
      <c r="AI37" s="46"/>
      <c r="AK37" s="46"/>
      <c r="AU37" s="46">
        <f>BR37*(1+Code_VBA!F$12)</f>
        <v>0</v>
      </c>
      <c r="AV37" s="46">
        <f>BV37*(1+Code_VBA!F$13)</f>
        <v>0</v>
      </c>
      <c r="AX37" s="46"/>
      <c r="AY37" s="46">
        <f>AX37*(1+Code_VBA!F$14)</f>
        <v>0</v>
      </c>
      <c r="BL37" s="46"/>
      <c r="BM37" s="46">
        <f>BL37*(1+Code_VBA!F$15)</f>
        <v>0</v>
      </c>
      <c r="BR37" s="46"/>
      <c r="BS37" s="46"/>
      <c r="BT37" s="6">
        <v>110</v>
      </c>
      <c r="BV37" s="46"/>
    </row>
    <row r="38" spans="1:74" ht="13.15" customHeight="1" x14ac:dyDescent="0.2">
      <c r="B38" s="47"/>
      <c r="C38" s="1" t="s">
        <v>0</v>
      </c>
      <c r="D38" s="46"/>
      <c r="E38" s="46"/>
      <c r="F38" s="46"/>
      <c r="G38" s="3" t="s">
        <v>37</v>
      </c>
      <c r="H38" s="5" t="s">
        <v>38</v>
      </c>
      <c r="I38" s="46"/>
      <c r="J38" s="5" t="s">
        <v>39</v>
      </c>
      <c r="L38" s="46"/>
      <c r="M38" s="46"/>
      <c r="N38" s="46"/>
      <c r="O38" s="46"/>
      <c r="P38" s="46">
        <f>D38*(1+Code_VBA!F$8)</f>
        <v>0</v>
      </c>
      <c r="AA38" s="46">
        <f>F38*(1+Code_VBA!F$11)</f>
        <v>0</v>
      </c>
      <c r="AB38" s="46">
        <f>O38*(1+Code_VBA!F$10)</f>
        <v>0</v>
      </c>
      <c r="AC38" s="46">
        <f>E38*(1+Code_VBA!F$9)</f>
        <v>0</v>
      </c>
      <c r="AH38" s="46"/>
      <c r="AI38" s="46"/>
      <c r="AJ38" s="5" t="s">
        <v>40</v>
      </c>
      <c r="AK38" s="6">
        <v>327</v>
      </c>
      <c r="AS38" s="5" t="s">
        <v>41</v>
      </c>
      <c r="AU38" s="46">
        <f>BR38*(1+Code_VBA!F$12)</f>
        <v>0</v>
      </c>
      <c r="AV38" s="46">
        <f>BV38*(1+Code_VBA!F$13)</f>
        <v>0</v>
      </c>
      <c r="AX38" s="46"/>
      <c r="AY38" s="46">
        <f>AX38*(1+Code_VBA!F$14)</f>
        <v>0</v>
      </c>
      <c r="BL38" s="46"/>
      <c r="BM38" s="46">
        <f>BL38*(1+Code_VBA!F$15)</f>
        <v>0</v>
      </c>
      <c r="BR38" s="46"/>
      <c r="BS38" s="46"/>
      <c r="BT38" s="46"/>
      <c r="BV38" s="46"/>
    </row>
    <row r="39" spans="1:74" ht="13.15" customHeight="1" x14ac:dyDescent="0.2">
      <c r="B39" s="45">
        <v>1</v>
      </c>
      <c r="C39" s="1" t="s">
        <v>0</v>
      </c>
      <c r="D39" s="46"/>
      <c r="E39" s="46"/>
      <c r="F39" s="46"/>
      <c r="G39" s="3" t="s">
        <v>42</v>
      </c>
      <c r="I39" s="46"/>
      <c r="J39"/>
      <c r="L39" s="46"/>
      <c r="M39" s="46"/>
      <c r="N39" s="46"/>
      <c r="O39" s="46"/>
      <c r="P39" s="46">
        <f>D39*(1+Code_VBA!F$8)</f>
        <v>0</v>
      </c>
      <c r="AA39" s="46">
        <f>F39*(1+Code_VBA!F$11)</f>
        <v>0</v>
      </c>
      <c r="AB39" s="46">
        <f>O39*(1+Code_VBA!F$10)</f>
        <v>0</v>
      </c>
      <c r="AC39" s="46">
        <f>E39*(1+Code_VBA!F$9)</f>
        <v>0</v>
      </c>
      <c r="AH39" s="46"/>
      <c r="AI39" s="46"/>
      <c r="AK39" s="46"/>
      <c r="AU39" s="46">
        <f>BR39*(1+Code_VBA!F$12)</f>
        <v>0</v>
      </c>
      <c r="AV39" s="46">
        <f>BV39*(1+Code_VBA!F$13)</f>
        <v>0</v>
      </c>
      <c r="AX39" s="46"/>
      <c r="AY39" s="46">
        <f>AX39*(1+Code_VBA!F$14)</f>
        <v>0</v>
      </c>
      <c r="BL39" s="46"/>
      <c r="BM39" s="46">
        <f>BL39*(1+Code_VBA!F$15)</f>
        <v>0</v>
      </c>
      <c r="BR39" s="46"/>
      <c r="BS39" s="46"/>
      <c r="BT39" s="6">
        <v>286</v>
      </c>
      <c r="BV39" s="46"/>
    </row>
    <row r="40" spans="1:74" ht="13.15" customHeight="1" x14ac:dyDescent="0.2">
      <c r="B40" s="45">
        <v>1</v>
      </c>
      <c r="C40" s="1" t="s">
        <v>0</v>
      </c>
      <c r="D40" s="46"/>
      <c r="E40" s="46"/>
      <c r="F40" s="7">
        <v>25</v>
      </c>
      <c r="G40" s="3" t="s">
        <v>43</v>
      </c>
      <c r="H40" s="5" t="s">
        <v>44</v>
      </c>
      <c r="I40" s="46"/>
      <c r="J40"/>
      <c r="L40" s="46"/>
      <c r="M40" s="46"/>
      <c r="N40" s="46"/>
      <c r="O40" s="46"/>
      <c r="P40" s="46">
        <f>D40*(1+Code_VBA!F$8)</f>
        <v>0</v>
      </c>
      <c r="AA40" s="46">
        <f>F40*(1+Code_VBA!F$11)</f>
        <v>29.9</v>
      </c>
      <c r="AB40" s="46">
        <f>O40*(1+Code_VBA!F$10)</f>
        <v>0</v>
      </c>
      <c r="AC40" s="46">
        <f>E40*(1+Code_VBA!F$9)</f>
        <v>0</v>
      </c>
      <c r="AH40" s="46"/>
      <c r="AI40" s="46"/>
      <c r="AK40" s="46"/>
      <c r="AU40" s="46">
        <f>BR40*(1+Code_VBA!F$12)</f>
        <v>0</v>
      </c>
      <c r="AV40" s="46">
        <f>BV40*(1+Code_VBA!F$13)</f>
        <v>0</v>
      </c>
      <c r="AX40" s="46"/>
      <c r="AY40" s="46">
        <f>AX40*(1+Code_VBA!F$14)</f>
        <v>0</v>
      </c>
      <c r="BL40" s="46"/>
      <c r="BM40" s="46">
        <f>BL40*(1+Code_VBA!F$15)</f>
        <v>0</v>
      </c>
      <c r="BR40" s="46"/>
      <c r="BS40" s="46"/>
      <c r="BT40" s="46"/>
      <c r="BV40" s="46"/>
    </row>
    <row r="41" spans="1:74" ht="13.15" customHeight="1" x14ac:dyDescent="0.2">
      <c r="A41" s="8" t="s">
        <v>45</v>
      </c>
      <c r="B41" s="45">
        <v>1</v>
      </c>
      <c r="C41" s="1" t="s">
        <v>46</v>
      </c>
      <c r="D41" s="46"/>
      <c r="E41" s="7">
        <v>90.07</v>
      </c>
      <c r="F41" s="46"/>
      <c r="G41" s="3" t="s">
        <v>47</v>
      </c>
      <c r="I41" s="49" t="s">
        <v>48</v>
      </c>
      <c r="J41" s="5" t="s">
        <v>49</v>
      </c>
      <c r="L41" s="46"/>
      <c r="M41" s="46"/>
      <c r="N41" s="46"/>
      <c r="O41" s="46"/>
      <c r="P41" s="46">
        <f>D41*(1+Code_VBA!F$8)</f>
        <v>0</v>
      </c>
      <c r="X41" s="9" t="s">
        <v>50</v>
      </c>
      <c r="AA41" s="46">
        <f>F41*(1+Code_VBA!F$11)</f>
        <v>0</v>
      </c>
      <c r="AB41" s="46">
        <f>O41*(1+Code_VBA!F$10)</f>
        <v>0</v>
      </c>
      <c r="AC41" s="46">
        <f>E41*(1+Code_VBA!F$9)</f>
        <v>107.72371999999999</v>
      </c>
      <c r="AH41" s="46"/>
      <c r="AI41" s="46"/>
      <c r="AK41" s="46"/>
      <c r="AU41" s="46">
        <f>BR41*(1+Code_VBA!F$12)</f>
        <v>0</v>
      </c>
      <c r="AV41" s="46">
        <f>BV41*(1+Code_VBA!F$13)</f>
        <v>0</v>
      </c>
      <c r="AX41" s="46"/>
      <c r="AY41" s="46">
        <f>AX41*(1+Code_VBA!F$14)</f>
        <v>0</v>
      </c>
      <c r="BL41" s="46"/>
      <c r="BM41" s="46">
        <f>BL41*(1+Code_VBA!F$15)</f>
        <v>0</v>
      </c>
      <c r="BR41" s="46"/>
      <c r="BS41" s="46"/>
      <c r="BT41" s="6">
        <v>530.41</v>
      </c>
      <c r="BV41" s="46"/>
    </row>
    <row r="42" spans="1:74" ht="13.15" customHeight="1" x14ac:dyDescent="0.2">
      <c r="A42" s="8" t="s">
        <v>51</v>
      </c>
      <c r="B42" s="45">
        <v>1</v>
      </c>
      <c r="C42" s="1" t="s">
        <v>52</v>
      </c>
      <c r="D42" s="6">
        <v>15</v>
      </c>
      <c r="E42" s="7">
        <v>14</v>
      </c>
      <c r="F42" s="7">
        <v>7</v>
      </c>
      <c r="G42" s="3" t="s">
        <v>53</v>
      </c>
      <c r="H42" t="s">
        <v>4820</v>
      </c>
      <c r="I42" s="49" t="s">
        <v>48</v>
      </c>
      <c r="J42" s="5" t="s">
        <v>54</v>
      </c>
      <c r="K42" t="s">
        <v>4820</v>
      </c>
      <c r="L42" s="46">
        <v>2</v>
      </c>
      <c r="M42" s="46">
        <v>4</v>
      </c>
      <c r="N42" s="46">
        <v>6</v>
      </c>
      <c r="O42" s="46">
        <v>8</v>
      </c>
      <c r="P42" s="46">
        <f>D42*(1+Code_VBA!F$8)</f>
        <v>17.939999999999998</v>
      </c>
      <c r="R42" t="s">
        <v>4820</v>
      </c>
      <c r="S42" t="s">
        <v>4820</v>
      </c>
      <c r="T42" t="s">
        <v>4820</v>
      </c>
      <c r="U42" t="s">
        <v>4820</v>
      </c>
      <c r="V42" t="s">
        <v>4820</v>
      </c>
      <c r="W42" t="s">
        <v>4820</v>
      </c>
      <c r="X42" t="s">
        <v>4820</v>
      </c>
      <c r="Y42" t="s">
        <v>4820</v>
      </c>
      <c r="Z42" t="s">
        <v>4820</v>
      </c>
      <c r="AA42" s="46">
        <f>F42*(1+Code_VBA!F$11)</f>
        <v>8.3719999999999999</v>
      </c>
      <c r="AB42" s="46">
        <f>O42*(1+Code_VBA!F$10)</f>
        <v>9.5679999999999996</v>
      </c>
      <c r="AC42" s="46">
        <f>E42*(1+Code_VBA!F$9)</f>
        <v>16.744</v>
      </c>
      <c r="AD42" t="s">
        <v>4820</v>
      </c>
      <c r="AE42" t="s">
        <v>4820</v>
      </c>
      <c r="AF42" t="s">
        <v>4820</v>
      </c>
      <c r="AG42" t="s">
        <v>4820</v>
      </c>
      <c r="AH42" s="46">
        <v>1</v>
      </c>
      <c r="AI42" s="46">
        <v>3</v>
      </c>
      <c r="AJ42" t="s">
        <v>4820</v>
      </c>
      <c r="AK42" s="46">
        <v>17</v>
      </c>
      <c r="AL42" s="16" t="s">
        <v>4820</v>
      </c>
      <c r="AM42" t="s">
        <v>4820</v>
      </c>
      <c r="AN42" t="s">
        <v>22</v>
      </c>
      <c r="AO42" t="s">
        <v>4902</v>
      </c>
      <c r="AP42" t="s">
        <v>4820</v>
      </c>
      <c r="AQ42" t="s">
        <v>4820</v>
      </c>
      <c r="AR42" t="s">
        <v>4820</v>
      </c>
      <c r="AS42" t="s">
        <v>4849</v>
      </c>
      <c r="AT42" t="s">
        <v>4820</v>
      </c>
      <c r="AU42" s="46">
        <f>BR42*(1+Code_VBA!F$12)</f>
        <v>13.155999999999999</v>
      </c>
      <c r="AV42" s="46">
        <f>BV42*(1+Code_VBA!F$13)</f>
        <v>14.352</v>
      </c>
      <c r="AW42" t="s">
        <v>4820</v>
      </c>
      <c r="AX42" s="46">
        <v>13</v>
      </c>
      <c r="AY42" s="46">
        <f>AX42*(1+Code_VBA!F$14)</f>
        <v>15.548</v>
      </c>
      <c r="AZ42" s="63" t="s">
        <v>4820</v>
      </c>
      <c r="BA42" s="63" t="s">
        <v>4820</v>
      </c>
      <c r="BB42" s="63" t="s">
        <v>4820</v>
      </c>
      <c r="BC42" s="63" t="s">
        <v>4820</v>
      </c>
      <c r="BD42" s="63" t="s">
        <v>4820</v>
      </c>
      <c r="BE42" s="63" t="s">
        <v>4820</v>
      </c>
      <c r="BF42" s="63" t="s">
        <v>4842</v>
      </c>
      <c r="BG42" s="63" t="s">
        <v>4820</v>
      </c>
      <c r="BK42" s="15">
        <v>45786</v>
      </c>
      <c r="BL42" s="46"/>
      <c r="BM42" s="46">
        <f>BL42*(1+Code_VBA!F$15)</f>
        <v>0</v>
      </c>
      <c r="BR42" s="46">
        <v>11</v>
      </c>
      <c r="BS42" s="46">
        <v>5</v>
      </c>
      <c r="BT42" s="6">
        <v>9</v>
      </c>
      <c r="BU42" s="6">
        <v>10</v>
      </c>
      <c r="BV42" s="46">
        <v>12</v>
      </c>
    </row>
    <row r="43" spans="1:74" ht="13.15" customHeight="1" x14ac:dyDescent="0.2">
      <c r="A43" s="8" t="s">
        <v>55</v>
      </c>
      <c r="B43" s="45">
        <v>1</v>
      </c>
      <c r="C43" s="1" t="s">
        <v>56</v>
      </c>
      <c r="D43" s="46"/>
      <c r="E43" s="7">
        <v>99.31</v>
      </c>
      <c r="F43" s="7">
        <v>576.19000000000005</v>
      </c>
      <c r="G43" s="3" t="s">
        <v>57</v>
      </c>
      <c r="I43" s="49" t="s">
        <v>58</v>
      </c>
      <c r="J43" s="5" t="s">
        <v>59</v>
      </c>
      <c r="L43" s="6">
        <v>750</v>
      </c>
      <c r="M43" s="6"/>
      <c r="N43" s="7">
        <v>756</v>
      </c>
      <c r="O43" s="46"/>
      <c r="P43" s="46">
        <f>D43*(1+Code_VBA!F$8)</f>
        <v>0</v>
      </c>
      <c r="AA43" s="46">
        <f>F43*(1+Code_VBA!F$11)</f>
        <v>689.12324000000001</v>
      </c>
      <c r="AB43" s="46">
        <f>O43*(1+Code_VBA!F$10)</f>
        <v>0</v>
      </c>
      <c r="AC43" s="46">
        <f>E43*(1+Code_VBA!F$9)</f>
        <v>118.77476</v>
      </c>
      <c r="AF43" s="6"/>
      <c r="AG43" s="9" t="s">
        <v>4850</v>
      </c>
      <c r="AH43" s="6">
        <v>905.11</v>
      </c>
      <c r="AI43" s="6">
        <v>733</v>
      </c>
      <c r="AK43" s="46"/>
      <c r="AU43" s="46">
        <f>BR43*(1+Code_VBA!F$12)</f>
        <v>0</v>
      </c>
      <c r="AV43" s="46">
        <f>BV43*(1+Code_VBA!F$13)</f>
        <v>0</v>
      </c>
      <c r="AW43" t="s">
        <v>4848</v>
      </c>
      <c r="AX43" s="46"/>
      <c r="AY43" s="46">
        <f>AX43*(1+Code_VBA!F$14)</f>
        <v>0</v>
      </c>
      <c r="AZ43" s="63" t="s">
        <v>4848</v>
      </c>
      <c r="BA43" s="63" t="s">
        <v>4848</v>
      </c>
      <c r="BB43" s="63" t="s">
        <v>4848</v>
      </c>
      <c r="BC43" s="63" t="s">
        <v>4848</v>
      </c>
      <c r="BD43" s="63" t="s">
        <v>4272</v>
      </c>
      <c r="BE43" s="63" t="s">
        <v>4840</v>
      </c>
      <c r="BF43" s="63" t="s">
        <v>4847</v>
      </c>
      <c r="BG43" s="63" t="s">
        <v>4847</v>
      </c>
      <c r="BL43" s="46"/>
      <c r="BM43" s="46">
        <f>BL43*(1+Code_VBA!F$15)</f>
        <v>0</v>
      </c>
      <c r="BR43" s="46"/>
      <c r="BS43" s="46"/>
      <c r="BT43" s="6">
        <v>584.85</v>
      </c>
      <c r="BV43" s="46"/>
    </row>
    <row r="44" spans="1:74" ht="13.15" customHeight="1" x14ac:dyDescent="0.2">
      <c r="B44" s="45">
        <v>1</v>
      </c>
      <c r="C44" s="1" t="s">
        <v>60</v>
      </c>
      <c r="D44" s="46"/>
      <c r="E44" s="7"/>
      <c r="F44" s="46"/>
      <c r="G44" s="3" t="s">
        <v>61</v>
      </c>
      <c r="I44" s="49" t="s">
        <v>58</v>
      </c>
      <c r="J44" s="5" t="s">
        <v>62</v>
      </c>
      <c r="L44" s="46"/>
      <c r="M44" s="46"/>
      <c r="N44" s="46"/>
      <c r="O44" s="46"/>
      <c r="P44" s="46">
        <f>D44*(1+Code_VBA!F$8)</f>
        <v>0</v>
      </c>
      <c r="AA44" s="46">
        <f>F44*(1+Code_VBA!F$11)</f>
        <v>0</v>
      </c>
      <c r="AB44" s="46">
        <f>O44*(1+Code_VBA!F$10)</f>
        <v>0</v>
      </c>
      <c r="AC44" s="46">
        <f>E44*(1+Code_VBA!F$9)</f>
        <v>0</v>
      </c>
      <c r="AG44" t="s">
        <v>4850</v>
      </c>
      <c r="AH44" s="46"/>
      <c r="AI44" s="46"/>
      <c r="AK44" s="46"/>
      <c r="AS44" t="s">
        <v>4849</v>
      </c>
      <c r="AU44" s="46">
        <f>BR44*(1+Code_VBA!F$12)</f>
        <v>0</v>
      </c>
      <c r="AV44" s="46">
        <f>BV44*(1+Code_VBA!F$13)</f>
        <v>0</v>
      </c>
      <c r="AX44" s="46"/>
      <c r="AY44" s="46">
        <f>AX44*(1+Code_VBA!F$14)</f>
        <v>0</v>
      </c>
      <c r="BG44" s="63" t="s">
        <v>4844</v>
      </c>
      <c r="BL44" s="46"/>
      <c r="BM44" s="46">
        <f>BL44*(1+Code_VBA!F$15)</f>
        <v>0</v>
      </c>
      <c r="BR44" s="46"/>
      <c r="BS44" s="46"/>
      <c r="BT44" s="6">
        <v>766.55</v>
      </c>
      <c r="BV44" s="46"/>
    </row>
    <row r="45" spans="1:74" ht="13.15" customHeight="1" x14ac:dyDescent="0.2">
      <c r="B45" s="45">
        <v>1</v>
      </c>
      <c r="C45" s="1" t="s">
        <v>63</v>
      </c>
      <c r="D45" s="6">
        <v>192.5</v>
      </c>
      <c r="E45" s="7">
        <v>134.28</v>
      </c>
      <c r="F45" s="46"/>
      <c r="G45" s="3" t="s">
        <v>61</v>
      </c>
      <c r="I45" s="49" t="s">
        <v>58</v>
      </c>
      <c r="J45" s="5" t="s">
        <v>62</v>
      </c>
      <c r="L45" s="46"/>
      <c r="M45" s="46"/>
      <c r="N45" s="46"/>
      <c r="O45" s="46"/>
      <c r="P45" s="46">
        <f>D45*(1+Code_VBA!F$8)</f>
        <v>230.23</v>
      </c>
      <c r="AA45" s="46">
        <f>F45*(1+Code_VBA!F$11)</f>
        <v>0</v>
      </c>
      <c r="AB45" s="46">
        <f>O45*(1+Code_VBA!F$10)</f>
        <v>0</v>
      </c>
      <c r="AC45" s="46">
        <f>E45*(1+Code_VBA!F$9)</f>
        <v>160.59888000000001</v>
      </c>
      <c r="AH45" s="46"/>
      <c r="AI45" s="46"/>
      <c r="AK45" s="46"/>
      <c r="AU45" s="46">
        <f>BR45*(1+Code_VBA!F$12)</f>
        <v>0</v>
      </c>
      <c r="AV45" s="46">
        <f>BV45*(1+Code_VBA!F$13)</f>
        <v>0</v>
      </c>
      <c r="AX45" s="46"/>
      <c r="AY45" s="46">
        <f>AX45*(1+Code_VBA!F$14)</f>
        <v>0</v>
      </c>
      <c r="BK45" s="15">
        <v>42814</v>
      </c>
      <c r="BL45" s="46"/>
      <c r="BM45" s="46">
        <f>BL45*(1+Code_VBA!F$15)</f>
        <v>0</v>
      </c>
      <c r="BR45" s="46"/>
      <c r="BS45" s="46"/>
      <c r="BT45" s="6">
        <v>781.11</v>
      </c>
      <c r="BV45" s="46"/>
    </row>
    <row r="46" spans="1:74" ht="13.15" customHeight="1" x14ac:dyDescent="0.2">
      <c r="A46" s="8" t="s">
        <v>64</v>
      </c>
      <c r="B46" s="45">
        <v>1</v>
      </c>
      <c r="C46" s="1" t="s">
        <v>65</v>
      </c>
      <c r="D46" s="46"/>
      <c r="E46" s="7">
        <v>134.28</v>
      </c>
      <c r="F46" s="7">
        <v>525.03</v>
      </c>
      <c r="G46" s="3" t="s">
        <v>61</v>
      </c>
      <c r="I46" s="49" t="s">
        <v>58</v>
      </c>
      <c r="J46" s="5" t="s">
        <v>62</v>
      </c>
      <c r="L46" s="6">
        <v>683</v>
      </c>
      <c r="M46" s="6"/>
      <c r="N46" s="7">
        <v>689</v>
      </c>
      <c r="O46" s="46"/>
      <c r="P46" s="46">
        <f>D46*(1+Code_VBA!F$8)</f>
        <v>0</v>
      </c>
      <c r="Q46" s="5" t="s">
        <v>66</v>
      </c>
      <c r="Z46" s="9" t="s">
        <v>67</v>
      </c>
      <c r="AA46" s="46">
        <f>F46*(1+Code_VBA!F$11)</f>
        <v>627.93588</v>
      </c>
      <c r="AB46" s="46">
        <f>O46*(1+Code_VBA!F$10)</f>
        <v>0</v>
      </c>
      <c r="AC46" s="46">
        <f>E46*(1+Code_VBA!F$9)</f>
        <v>160.59888000000001</v>
      </c>
      <c r="AF46" s="6"/>
      <c r="AG46" s="9"/>
      <c r="AH46" s="6">
        <v>577.37</v>
      </c>
      <c r="AI46" s="6">
        <v>668</v>
      </c>
      <c r="AK46" s="46"/>
      <c r="AL46" s="19" t="s">
        <v>63</v>
      </c>
      <c r="AU46" s="46">
        <f>BR46*(1+Code_VBA!F$12)</f>
        <v>0</v>
      </c>
      <c r="AV46" s="46">
        <f>BV46*(1+Code_VBA!F$13)</f>
        <v>0</v>
      </c>
      <c r="AX46" s="46"/>
      <c r="AY46" s="46">
        <f>AX46*(1+Code_VBA!F$14)</f>
        <v>0</v>
      </c>
      <c r="BL46" s="46"/>
      <c r="BM46" s="46">
        <f>BL46*(1+Code_VBA!F$15)</f>
        <v>0</v>
      </c>
      <c r="BR46" s="46"/>
      <c r="BS46" s="46"/>
      <c r="BT46" s="46"/>
      <c r="BV46" s="46"/>
    </row>
    <row r="47" spans="1:74" ht="13.15" customHeight="1" x14ac:dyDescent="0.2">
      <c r="A47" s="8" t="s">
        <v>68</v>
      </c>
      <c r="B47" s="45">
        <v>1</v>
      </c>
      <c r="C47" s="1" t="s">
        <v>69</v>
      </c>
      <c r="D47" s="46"/>
      <c r="E47" s="7">
        <v>59.03</v>
      </c>
      <c r="F47" s="46"/>
      <c r="G47" s="3" t="s">
        <v>70</v>
      </c>
      <c r="I47" s="49" t="s">
        <v>48</v>
      </c>
      <c r="J47" s="5" t="s">
        <v>49</v>
      </c>
      <c r="L47" s="46"/>
      <c r="M47" s="46"/>
      <c r="N47" s="46"/>
      <c r="O47" s="46"/>
      <c r="P47" s="46">
        <f>D47*(1+Code_VBA!F$8)</f>
        <v>0</v>
      </c>
      <c r="X47" s="9" t="s">
        <v>71</v>
      </c>
      <c r="AA47" s="46">
        <f>F47*(1+Code_VBA!F$11)</f>
        <v>0</v>
      </c>
      <c r="AB47" s="46">
        <f>O47*(1+Code_VBA!F$10)</f>
        <v>0</v>
      </c>
      <c r="AC47" s="46">
        <f>E47*(1+Code_VBA!F$9)</f>
        <v>70.599879999999999</v>
      </c>
      <c r="AH47" s="46"/>
      <c r="AI47" s="46"/>
      <c r="AK47" s="46"/>
      <c r="AU47" s="46">
        <f>BR47*(1+Code_VBA!F$12)</f>
        <v>0</v>
      </c>
      <c r="AV47" s="46">
        <f>BV47*(1+Code_VBA!F$13)</f>
        <v>0</v>
      </c>
      <c r="AX47" s="46"/>
      <c r="AY47" s="46">
        <f>AX47*(1+Code_VBA!F$14)</f>
        <v>0</v>
      </c>
      <c r="BL47" s="46"/>
      <c r="BM47" s="46">
        <f>BL47*(1+Code_VBA!F$15)</f>
        <v>0</v>
      </c>
      <c r="BR47" s="46"/>
      <c r="BS47" s="46"/>
      <c r="BT47" s="6">
        <v>347.59</v>
      </c>
      <c r="BV47" s="46"/>
    </row>
    <row r="48" spans="1:74" ht="13.15" customHeight="1" x14ac:dyDescent="0.2">
      <c r="A48" s="8" t="s">
        <v>72</v>
      </c>
      <c r="B48" s="45">
        <v>1</v>
      </c>
      <c r="C48" s="1" t="s">
        <v>73</v>
      </c>
      <c r="D48" s="6">
        <v>69</v>
      </c>
      <c r="E48" s="7">
        <v>64.13</v>
      </c>
      <c r="F48" s="7">
        <v>367.99</v>
      </c>
      <c r="G48" s="3" t="s">
        <v>74</v>
      </c>
      <c r="I48" s="49" t="s">
        <v>48</v>
      </c>
      <c r="J48" s="5" t="s">
        <v>54</v>
      </c>
      <c r="L48" s="46"/>
      <c r="M48" s="46"/>
      <c r="N48" s="46"/>
      <c r="O48" s="46"/>
      <c r="P48" s="46">
        <f>D48*(1+Code_VBA!F$8)</f>
        <v>82.524000000000001</v>
      </c>
      <c r="AA48" s="46">
        <f>F48*(1+Code_VBA!F$11)</f>
        <v>440.11604</v>
      </c>
      <c r="AB48" s="46">
        <f>O48*(1+Code_VBA!F$10)</f>
        <v>0</v>
      </c>
      <c r="AC48" s="46">
        <f>E48*(1+Code_VBA!F$9)</f>
        <v>76.699479999999994</v>
      </c>
      <c r="AH48" s="46"/>
      <c r="AI48" s="46"/>
      <c r="AK48" s="46"/>
      <c r="AU48" s="46">
        <f>BR48*(1+Code_VBA!F$12)</f>
        <v>0</v>
      </c>
      <c r="AV48" s="46">
        <f>BV48*(1+Code_VBA!F$13)</f>
        <v>0</v>
      </c>
      <c r="AX48" s="46"/>
      <c r="AY48" s="46">
        <f>AX48*(1+Code_VBA!F$14)</f>
        <v>0</v>
      </c>
      <c r="BK48" s="15">
        <v>42814</v>
      </c>
      <c r="BL48" s="46"/>
      <c r="BM48" s="46">
        <f>BL48*(1+Code_VBA!F$15)</f>
        <v>0</v>
      </c>
      <c r="BR48" s="46"/>
      <c r="BS48" s="46"/>
      <c r="BT48" s="6">
        <v>373.5</v>
      </c>
      <c r="BV48" s="46"/>
    </row>
    <row r="49" spans="1:74" ht="13.15" customHeight="1" x14ac:dyDescent="0.2">
      <c r="A49" s="8" t="s">
        <v>75</v>
      </c>
      <c r="B49" s="45">
        <v>1</v>
      </c>
      <c r="C49" s="1" t="s">
        <v>76</v>
      </c>
      <c r="D49" s="46"/>
      <c r="E49" s="7">
        <v>69.599999999999994</v>
      </c>
      <c r="F49" s="7">
        <v>403.79</v>
      </c>
      <c r="G49" s="3" t="s">
        <v>77</v>
      </c>
      <c r="I49" s="49" t="s">
        <v>2</v>
      </c>
      <c r="J49" s="5" t="s">
        <v>3</v>
      </c>
      <c r="L49" s="6">
        <v>393</v>
      </c>
      <c r="M49" s="6"/>
      <c r="N49" s="7">
        <v>396</v>
      </c>
      <c r="O49" s="46"/>
      <c r="P49" s="46">
        <f>D49*(1+Code_VBA!F$8)</f>
        <v>0</v>
      </c>
      <c r="Q49" s="5" t="s">
        <v>66</v>
      </c>
      <c r="W49" s="9" t="s">
        <v>78</v>
      </c>
      <c r="AA49" s="46">
        <f>F49*(1+Code_VBA!F$11)</f>
        <v>482.93284</v>
      </c>
      <c r="AB49" s="46">
        <f>O49*(1+Code_VBA!F$10)</f>
        <v>0</v>
      </c>
      <c r="AC49" s="46">
        <f>E49*(1+Code_VBA!F$9)</f>
        <v>83.241599999999991</v>
      </c>
      <c r="AF49" s="6"/>
      <c r="AG49" s="9"/>
      <c r="AH49" s="6">
        <v>317.93</v>
      </c>
      <c r="AI49" s="6">
        <v>384</v>
      </c>
      <c r="AK49" s="46"/>
      <c r="AP49" s="5" t="s">
        <v>50</v>
      </c>
      <c r="AS49" s="5" t="s">
        <v>79</v>
      </c>
      <c r="AU49" s="46">
        <f>BR49*(1+Code_VBA!F$12)</f>
        <v>0</v>
      </c>
      <c r="AV49" s="46">
        <f>BV49*(1+Code_VBA!F$13)</f>
        <v>0</v>
      </c>
      <c r="AX49" s="46"/>
      <c r="AY49" s="46">
        <f>AX49*(1+Code_VBA!F$14)</f>
        <v>0</v>
      </c>
      <c r="BK49" s="15">
        <v>42423</v>
      </c>
      <c r="BL49" s="46"/>
      <c r="BM49" s="46">
        <f>BL49*(1+Code_VBA!F$15)</f>
        <v>0</v>
      </c>
      <c r="BR49" s="46"/>
      <c r="BS49" s="46"/>
      <c r="BT49" s="6">
        <v>409.84</v>
      </c>
      <c r="BV49" s="46"/>
    </row>
    <row r="50" spans="1:74" ht="13.15" customHeight="1" x14ac:dyDescent="0.2">
      <c r="A50" s="8" t="s">
        <v>80</v>
      </c>
      <c r="B50" s="45">
        <v>1</v>
      </c>
      <c r="C50" s="1" t="s">
        <v>81</v>
      </c>
      <c r="D50" s="6">
        <v>81.5</v>
      </c>
      <c r="E50" s="7">
        <v>75.88</v>
      </c>
      <c r="F50" s="7">
        <v>440.21</v>
      </c>
      <c r="G50" s="3" t="s">
        <v>82</v>
      </c>
      <c r="I50" s="49" t="s">
        <v>22</v>
      </c>
      <c r="J50" s="5" t="s">
        <v>62</v>
      </c>
      <c r="L50" s="6">
        <v>428</v>
      </c>
      <c r="M50" s="6"/>
      <c r="N50" s="7">
        <v>432</v>
      </c>
      <c r="O50" s="46"/>
      <c r="P50" s="46">
        <f>D50*(1+Code_VBA!F$8)</f>
        <v>97.47399999999999</v>
      </c>
      <c r="Q50" s="5" t="s">
        <v>66</v>
      </c>
      <c r="Z50" s="9" t="s">
        <v>83</v>
      </c>
      <c r="AA50" s="46">
        <f>F50*(1+Code_VBA!F$11)</f>
        <v>526.49115999999992</v>
      </c>
      <c r="AB50" s="46">
        <f>O50*(1+Code_VBA!F$10)</f>
        <v>0</v>
      </c>
      <c r="AC50" s="46">
        <f>E50*(1+Code_VBA!F$9)</f>
        <v>90.752479999999991</v>
      </c>
      <c r="AF50" s="6"/>
      <c r="AG50" s="9"/>
      <c r="AH50" s="6">
        <v>441.21</v>
      </c>
      <c r="AI50" s="6">
        <v>419</v>
      </c>
      <c r="AK50" s="46"/>
      <c r="AU50" s="46">
        <f>BR50*(1+Code_VBA!F$12)</f>
        <v>0</v>
      </c>
      <c r="AV50" s="46">
        <f>BV50*(1+Code_VBA!F$13)</f>
        <v>0</v>
      </c>
      <c r="AX50" s="46"/>
      <c r="AY50" s="46">
        <f>AX50*(1+Code_VBA!F$14)</f>
        <v>0</v>
      </c>
      <c r="BK50" s="15">
        <v>42814</v>
      </c>
      <c r="BL50" s="46"/>
      <c r="BM50" s="46">
        <f>BL50*(1+Code_VBA!F$15)</f>
        <v>0</v>
      </c>
      <c r="BR50" s="46"/>
      <c r="BS50" s="46"/>
      <c r="BT50" s="6">
        <v>446.77</v>
      </c>
      <c r="BV50" s="46"/>
    </row>
    <row r="51" spans="1:74" ht="13.15" customHeight="1" x14ac:dyDescent="0.2">
      <c r="A51" s="8" t="s">
        <v>84</v>
      </c>
      <c r="B51" s="45">
        <v>1</v>
      </c>
      <c r="C51" s="1" t="s">
        <v>85</v>
      </c>
      <c r="D51" s="46"/>
      <c r="E51" s="7">
        <v>68.14</v>
      </c>
      <c r="F51" s="7">
        <v>395.28</v>
      </c>
      <c r="G51" s="3" t="s">
        <v>86</v>
      </c>
      <c r="I51" s="49" t="s">
        <v>87</v>
      </c>
      <c r="J51" s="5" t="s">
        <v>88</v>
      </c>
      <c r="L51" s="6">
        <v>514</v>
      </c>
      <c r="M51" s="6"/>
      <c r="N51" s="7">
        <v>519</v>
      </c>
      <c r="O51" s="46"/>
      <c r="P51" s="46">
        <f>D51*(1+Code_VBA!F$8)</f>
        <v>0</v>
      </c>
      <c r="Q51" s="5" t="s">
        <v>66</v>
      </c>
      <c r="AA51" s="46">
        <f>F51*(1+Code_VBA!F$11)</f>
        <v>472.75487999999996</v>
      </c>
      <c r="AB51" s="46">
        <f>O51*(1+Code_VBA!F$10)</f>
        <v>0</v>
      </c>
      <c r="AC51" s="46">
        <f>E51*(1+Code_VBA!F$9)</f>
        <v>81.495440000000002</v>
      </c>
      <c r="AD51" t="s">
        <v>4851</v>
      </c>
      <c r="AF51" s="6" t="s">
        <v>4852</v>
      </c>
      <c r="AG51" s="9"/>
      <c r="AH51" s="6">
        <v>490.75</v>
      </c>
      <c r="AI51" s="6">
        <v>503</v>
      </c>
      <c r="AK51" s="46"/>
      <c r="AU51" s="46">
        <f>BR51*(1+Code_VBA!F$12)</f>
        <v>0</v>
      </c>
      <c r="AV51" s="46">
        <f>BV51*(1+Code_VBA!F$13)</f>
        <v>0</v>
      </c>
      <c r="AW51" t="s">
        <v>964</v>
      </c>
      <c r="AX51" s="46"/>
      <c r="AY51" s="46">
        <f>AX51*(1+Code_VBA!F$14)</f>
        <v>0</v>
      </c>
      <c r="AZ51" s="63" t="s">
        <v>4831</v>
      </c>
      <c r="BA51" s="63" t="s">
        <v>4833</v>
      </c>
      <c r="BB51" s="63" t="s">
        <v>4835</v>
      </c>
      <c r="BC51" s="63" t="s">
        <v>4837</v>
      </c>
      <c r="BD51" s="63" t="s">
        <v>4272</v>
      </c>
      <c r="BE51" s="63" t="s">
        <v>4840</v>
      </c>
      <c r="BF51" s="63" t="s">
        <v>4847</v>
      </c>
      <c r="BG51" s="63" t="s">
        <v>4847</v>
      </c>
      <c r="BL51" s="46"/>
      <c r="BM51" s="46">
        <f>BL51*(1+Code_VBA!F$15)</f>
        <v>0</v>
      </c>
      <c r="BR51" s="46"/>
      <c r="BS51" s="46"/>
      <c r="BT51" s="46"/>
      <c r="BV51" s="46"/>
    </row>
    <row r="52" spans="1:74" ht="13.15" customHeight="1" x14ac:dyDescent="0.2">
      <c r="A52" s="8" t="s">
        <v>89</v>
      </c>
      <c r="B52" s="45">
        <v>1</v>
      </c>
      <c r="C52" s="1" t="s">
        <v>90</v>
      </c>
      <c r="D52" s="46"/>
      <c r="E52" s="7">
        <v>47.92</v>
      </c>
      <c r="F52" s="7">
        <v>277.99</v>
      </c>
      <c r="G52" s="3" t="s">
        <v>91</v>
      </c>
      <c r="I52" s="49" t="s">
        <v>31</v>
      </c>
      <c r="J52" s="5" t="s">
        <v>6</v>
      </c>
      <c r="L52" s="6">
        <v>270</v>
      </c>
      <c r="M52" s="6"/>
      <c r="N52" s="7">
        <v>273</v>
      </c>
      <c r="O52" s="46"/>
      <c r="P52" s="46">
        <f>D52*(1+Code_VBA!F$8)</f>
        <v>0</v>
      </c>
      <c r="Q52" s="5" t="s">
        <v>66</v>
      </c>
      <c r="AA52" s="46">
        <f>F52*(1+Code_VBA!F$11)</f>
        <v>332.47604000000001</v>
      </c>
      <c r="AB52" s="46">
        <f>O52*(1+Code_VBA!F$10)</f>
        <v>0</v>
      </c>
      <c r="AC52" s="46">
        <f>E52*(1+Code_VBA!F$9)</f>
        <v>57.31232</v>
      </c>
      <c r="AD52" t="s">
        <v>4851</v>
      </c>
      <c r="AF52" s="6" t="s">
        <v>4852</v>
      </c>
      <c r="AG52" s="9"/>
      <c r="AH52" s="6">
        <v>217.14</v>
      </c>
      <c r="AI52" s="6">
        <v>264</v>
      </c>
      <c r="AK52" s="46"/>
      <c r="AS52" s="5" t="s">
        <v>79</v>
      </c>
      <c r="AU52" s="46">
        <f>BR52*(1+Code_VBA!F$12)</f>
        <v>0</v>
      </c>
      <c r="AV52" s="46">
        <f>BV52*(1+Code_VBA!F$13)</f>
        <v>0</v>
      </c>
      <c r="AW52" t="s">
        <v>964</v>
      </c>
      <c r="AX52" s="46"/>
      <c r="AY52" s="46">
        <f>AX52*(1+Code_VBA!F$14)</f>
        <v>0</v>
      </c>
      <c r="AZ52" s="63" t="s">
        <v>4831</v>
      </c>
      <c r="BA52" s="63" t="s">
        <v>4833</v>
      </c>
      <c r="BB52" s="63" t="s">
        <v>4835</v>
      </c>
      <c r="BC52" s="63" t="s">
        <v>4837</v>
      </c>
      <c r="BK52" s="15">
        <v>42423</v>
      </c>
      <c r="BL52" s="46"/>
      <c r="BM52" s="46">
        <f>BL52*(1+Code_VBA!F$15)</f>
        <v>0</v>
      </c>
      <c r="BR52" s="46"/>
      <c r="BS52" s="46"/>
      <c r="BT52" s="6">
        <v>282.19</v>
      </c>
      <c r="BV52" s="46"/>
    </row>
    <row r="53" spans="1:74" ht="13.15" customHeight="1" x14ac:dyDescent="0.2">
      <c r="B53" s="45">
        <v>1</v>
      </c>
      <c r="C53" s="1" t="s">
        <v>92</v>
      </c>
      <c r="D53" s="46"/>
      <c r="E53" s="7">
        <v>149.12</v>
      </c>
      <c r="F53" s="7">
        <v>865.08</v>
      </c>
      <c r="G53" s="3" t="s">
        <v>93</v>
      </c>
      <c r="I53" s="49" t="s">
        <v>2</v>
      </c>
      <c r="J53" s="5" t="s">
        <v>94</v>
      </c>
      <c r="L53" s="6">
        <v>841</v>
      </c>
      <c r="M53" s="6"/>
      <c r="N53" s="7">
        <v>848</v>
      </c>
      <c r="O53" s="46"/>
      <c r="P53" s="46">
        <f>D53*(1+Code_VBA!F$8)</f>
        <v>0</v>
      </c>
      <c r="AA53" s="46">
        <f>F53*(1+Code_VBA!F$11)</f>
        <v>1034.6356800000001</v>
      </c>
      <c r="AB53" s="46">
        <f>O53*(1+Code_VBA!F$10)</f>
        <v>0</v>
      </c>
      <c r="AC53" s="46">
        <f>E53*(1+Code_VBA!F$9)</f>
        <v>178.34752</v>
      </c>
      <c r="AF53" s="6"/>
      <c r="AG53" s="9"/>
      <c r="AH53" s="6">
        <v>894.79</v>
      </c>
      <c r="AI53" s="6">
        <v>823</v>
      </c>
      <c r="AK53" s="46"/>
      <c r="AU53" s="46">
        <f>BR53*(1+Code_VBA!F$12)</f>
        <v>0</v>
      </c>
      <c r="AV53" s="46">
        <f>BV53*(1+Code_VBA!F$13)</f>
        <v>0</v>
      </c>
      <c r="AX53" s="46"/>
      <c r="AY53" s="46">
        <f>AX53*(1+Code_VBA!F$14)</f>
        <v>0</v>
      </c>
      <c r="BL53" s="46"/>
      <c r="BM53" s="46">
        <f>BL53*(1+Code_VBA!F$15)</f>
        <v>0</v>
      </c>
      <c r="BR53" s="46"/>
      <c r="BS53" s="46"/>
      <c r="BT53" s="46"/>
      <c r="BV53" s="46"/>
    </row>
    <row r="54" spans="1:74" ht="13.15" customHeight="1" x14ac:dyDescent="0.2">
      <c r="B54" s="45">
        <v>1</v>
      </c>
      <c r="C54" s="1" t="s">
        <v>95</v>
      </c>
      <c r="D54" s="46"/>
      <c r="E54" s="7">
        <v>22.53</v>
      </c>
      <c r="F54" s="7">
        <v>135.97999999999999</v>
      </c>
      <c r="G54" s="3" t="s">
        <v>96</v>
      </c>
      <c r="I54" s="49" t="s">
        <v>2</v>
      </c>
      <c r="J54" s="5" t="s">
        <v>97</v>
      </c>
      <c r="L54" s="6">
        <v>136</v>
      </c>
      <c r="M54" s="6"/>
      <c r="N54" s="7">
        <v>136</v>
      </c>
      <c r="O54" s="46"/>
      <c r="P54" s="46">
        <f>D54*(1+Code_VBA!F$8)</f>
        <v>0</v>
      </c>
      <c r="AA54" s="46">
        <f>F54*(1+Code_VBA!F$11)</f>
        <v>162.63207999999997</v>
      </c>
      <c r="AB54" s="46">
        <f>O54*(1+Code_VBA!F$10)</f>
        <v>0</v>
      </c>
      <c r="AC54" s="46">
        <f>E54*(1+Code_VBA!F$9)</f>
        <v>26.945879999999999</v>
      </c>
      <c r="AD54" t="s">
        <v>4851</v>
      </c>
      <c r="AF54" s="6" t="s">
        <v>4852</v>
      </c>
      <c r="AG54" s="9" t="s">
        <v>4850</v>
      </c>
      <c r="AH54" s="6">
        <v>136</v>
      </c>
      <c r="AI54" s="6">
        <v>136</v>
      </c>
      <c r="AK54" s="46"/>
      <c r="AU54" s="46">
        <f>BR54*(1+Code_VBA!F$12)</f>
        <v>0</v>
      </c>
      <c r="AV54" s="46">
        <f>BV54*(1+Code_VBA!F$13)</f>
        <v>0</v>
      </c>
      <c r="AW54" t="s">
        <v>964</v>
      </c>
      <c r="AX54" s="46"/>
      <c r="AY54" s="46">
        <f>AX54*(1+Code_VBA!F$14)</f>
        <v>0</v>
      </c>
      <c r="AZ54" s="63" t="s">
        <v>4831</v>
      </c>
      <c r="BA54" s="63" t="s">
        <v>4833</v>
      </c>
      <c r="BB54" s="63" t="s">
        <v>4835</v>
      </c>
      <c r="BC54" s="63" t="s">
        <v>4837</v>
      </c>
      <c r="BE54" s="63" t="s">
        <v>4840</v>
      </c>
      <c r="BL54" s="46"/>
      <c r="BM54" s="46">
        <f>BL54*(1+Code_VBA!F$15)</f>
        <v>0</v>
      </c>
      <c r="BR54" s="46"/>
      <c r="BS54" s="46"/>
      <c r="BT54" s="46"/>
      <c r="BV54" s="46"/>
    </row>
    <row r="55" spans="1:74" ht="13.15" customHeight="1" x14ac:dyDescent="0.2">
      <c r="A55" s="8" t="s">
        <v>98</v>
      </c>
      <c r="B55" s="45">
        <v>2</v>
      </c>
      <c r="C55" s="1" t="s">
        <v>99</v>
      </c>
      <c r="D55" s="6">
        <v>6.73</v>
      </c>
      <c r="E55" s="46"/>
      <c r="F55" s="46"/>
      <c r="G55" s="3" t="s">
        <v>100</v>
      </c>
      <c r="H55" s="5" t="s">
        <v>101</v>
      </c>
      <c r="I55" s="49" t="s">
        <v>2</v>
      </c>
      <c r="J55" s="5" t="s">
        <v>102</v>
      </c>
      <c r="L55" s="46"/>
      <c r="M55" s="46"/>
      <c r="N55" s="46"/>
      <c r="O55" s="46"/>
      <c r="P55" s="46">
        <f>D55*(1+Code_VBA!F$8)</f>
        <v>8.04908</v>
      </c>
      <c r="Z55" s="9" t="s">
        <v>103</v>
      </c>
      <c r="AA55" s="46">
        <f>F55*(1+Code_VBA!F$11)</f>
        <v>0</v>
      </c>
      <c r="AB55" s="46">
        <f>O55*(1+Code_VBA!F$10)</f>
        <v>0</v>
      </c>
      <c r="AC55" s="46">
        <f>E55*(1+Code_VBA!F$9)</f>
        <v>0</v>
      </c>
      <c r="AD55" t="s">
        <v>4851</v>
      </c>
      <c r="AF55" t="s">
        <v>4852</v>
      </c>
      <c r="AG55" t="s">
        <v>4850</v>
      </c>
      <c r="AH55" s="46"/>
      <c r="AI55" s="46"/>
      <c r="AK55" s="46"/>
      <c r="AS55" s="5" t="s">
        <v>104</v>
      </c>
      <c r="AU55" s="46">
        <f>BR55*(1+Code_VBA!F$12)</f>
        <v>6.8291599999999999</v>
      </c>
      <c r="AV55" s="46">
        <f>BV55*(1+Code_VBA!F$13)</f>
        <v>0</v>
      </c>
      <c r="AW55" t="s">
        <v>4848</v>
      </c>
      <c r="AX55" s="46"/>
      <c r="AY55" s="46">
        <f>AX55*(1+Code_VBA!F$14)</f>
        <v>0</v>
      </c>
      <c r="AZ55" s="63" t="s">
        <v>4848</v>
      </c>
      <c r="BA55" s="63" t="s">
        <v>4848</v>
      </c>
      <c r="BB55" s="63" t="s">
        <v>4848</v>
      </c>
      <c r="BC55" s="63" t="s">
        <v>4848</v>
      </c>
      <c r="BD55" s="63" t="s">
        <v>4272</v>
      </c>
      <c r="BE55" s="63" t="s">
        <v>4840</v>
      </c>
      <c r="BF55" s="63" t="s">
        <v>4842</v>
      </c>
      <c r="BG55" s="63" t="s">
        <v>4844</v>
      </c>
      <c r="BK55" s="15">
        <v>39906</v>
      </c>
      <c r="BL55" s="46"/>
      <c r="BM55" s="46">
        <f>BL55*(1+Code_VBA!F$15)</f>
        <v>0</v>
      </c>
      <c r="BR55" s="6">
        <v>5.71</v>
      </c>
      <c r="BS55" s="46"/>
      <c r="BT55" s="46"/>
      <c r="BU55" s="6">
        <v>35.93</v>
      </c>
      <c r="BV55" s="46"/>
    </row>
    <row r="56" spans="1:74" ht="13.15" customHeight="1" x14ac:dyDescent="0.2">
      <c r="B56" s="45">
        <v>1</v>
      </c>
      <c r="C56" s="1" t="s">
        <v>105</v>
      </c>
      <c r="D56" s="46"/>
      <c r="E56" s="46"/>
      <c r="F56" s="7">
        <v>32.270000000000003</v>
      </c>
      <c r="G56" s="3" t="s">
        <v>106</v>
      </c>
      <c r="I56" s="49" t="s">
        <v>87</v>
      </c>
      <c r="J56" s="5" t="s">
        <v>107</v>
      </c>
      <c r="L56" s="6">
        <v>31.4</v>
      </c>
      <c r="M56" s="6"/>
      <c r="N56" s="7">
        <v>31.6</v>
      </c>
      <c r="O56" s="46"/>
      <c r="P56" s="46">
        <f>D56*(1+Code_VBA!F$8)</f>
        <v>0</v>
      </c>
      <c r="AA56" s="46">
        <f>F56*(1+Code_VBA!F$11)</f>
        <v>38.594920000000002</v>
      </c>
      <c r="AB56" s="46">
        <f>O56*(1+Code_VBA!F$10)</f>
        <v>0</v>
      </c>
      <c r="AC56" s="46">
        <f>E56*(1+Code_VBA!F$9)</f>
        <v>0</v>
      </c>
      <c r="AF56" s="6"/>
      <c r="AG56" s="9"/>
      <c r="AH56" s="6">
        <v>28.86</v>
      </c>
      <c r="AI56" s="6">
        <v>30.7</v>
      </c>
      <c r="AK56" s="46"/>
      <c r="AU56" s="46">
        <f>BR56*(1+Code_VBA!F$12)</f>
        <v>0</v>
      </c>
      <c r="AV56" s="46">
        <f>BV56*(1+Code_VBA!F$13)</f>
        <v>0</v>
      </c>
      <c r="AX56" s="46"/>
      <c r="AY56" s="46">
        <f>AX56*(1+Code_VBA!F$14)</f>
        <v>0</v>
      </c>
      <c r="BL56" s="46"/>
      <c r="BM56" s="46">
        <f>BL56*(1+Code_VBA!F$15)</f>
        <v>0</v>
      </c>
      <c r="BR56" s="46"/>
      <c r="BS56" s="46"/>
      <c r="BT56" s="46"/>
      <c r="BV56" s="46"/>
    </row>
    <row r="57" spans="1:74" ht="13.15" customHeight="1" x14ac:dyDescent="0.2">
      <c r="B57" s="45">
        <v>1</v>
      </c>
      <c r="C57" s="1" t="s">
        <v>108</v>
      </c>
      <c r="D57" s="46"/>
      <c r="E57" s="46"/>
      <c r="F57" s="7">
        <v>38.18</v>
      </c>
      <c r="G57" s="3" t="s">
        <v>109</v>
      </c>
      <c r="I57" s="49" t="s">
        <v>58</v>
      </c>
      <c r="J57" s="5" t="s">
        <v>110</v>
      </c>
      <c r="L57" s="6">
        <v>37.1</v>
      </c>
      <c r="M57" s="6"/>
      <c r="N57" s="7">
        <v>37.4</v>
      </c>
      <c r="O57" s="46"/>
      <c r="P57" s="46">
        <f>D57*(1+Code_VBA!F$8)</f>
        <v>0</v>
      </c>
      <c r="Z57" s="9" t="s">
        <v>111</v>
      </c>
      <c r="AA57" s="46">
        <f>F57*(1+Code_VBA!F$11)</f>
        <v>45.66328</v>
      </c>
      <c r="AB57" s="46">
        <f>O57*(1+Code_VBA!F$10)</f>
        <v>0</v>
      </c>
      <c r="AC57" s="46">
        <f>E57*(1+Code_VBA!F$9)</f>
        <v>0</v>
      </c>
      <c r="AF57" s="6"/>
      <c r="AG57" s="9"/>
      <c r="AH57" s="6">
        <v>22.68</v>
      </c>
      <c r="AI57" s="6">
        <v>36.299999999999997</v>
      </c>
      <c r="AK57" s="46"/>
      <c r="AU57" s="46">
        <f>BR57*(1+Code_VBA!F$12)</f>
        <v>0</v>
      </c>
      <c r="AV57" s="46">
        <f>BV57*(1+Code_VBA!F$13)</f>
        <v>0</v>
      </c>
      <c r="AX57" s="46"/>
      <c r="AY57" s="46">
        <f>AX57*(1+Code_VBA!F$14)</f>
        <v>0</v>
      </c>
      <c r="BL57" s="46"/>
      <c r="BM57" s="46">
        <f>BL57*(1+Code_VBA!F$15)</f>
        <v>0</v>
      </c>
      <c r="BR57" s="46"/>
      <c r="BS57" s="46"/>
      <c r="BT57" s="46"/>
      <c r="BV57" s="46"/>
    </row>
    <row r="58" spans="1:74" ht="13.15" customHeight="1" x14ac:dyDescent="0.2">
      <c r="B58" s="45">
        <v>1</v>
      </c>
      <c r="C58" s="1" t="s">
        <v>112</v>
      </c>
      <c r="D58" s="46"/>
      <c r="E58" s="46"/>
      <c r="F58" s="7">
        <v>936.84</v>
      </c>
      <c r="G58" s="3" t="s">
        <v>113</v>
      </c>
      <c r="I58" s="49" t="s">
        <v>31</v>
      </c>
      <c r="J58" s="5" t="s">
        <v>114</v>
      </c>
      <c r="L58" s="46"/>
      <c r="M58" s="46"/>
      <c r="N58" s="46"/>
      <c r="O58" s="46"/>
      <c r="P58" s="46">
        <f>D58*(1+Code_VBA!F$8)</f>
        <v>0</v>
      </c>
      <c r="AA58" s="46">
        <f>F58*(1+Code_VBA!F$11)</f>
        <v>1120.46064</v>
      </c>
      <c r="AB58" s="46">
        <f>O58*(1+Code_VBA!F$10)</f>
        <v>0</v>
      </c>
      <c r="AC58" s="46">
        <f>E58*(1+Code_VBA!F$9)</f>
        <v>0</v>
      </c>
      <c r="AH58" s="46"/>
      <c r="AI58" s="46"/>
      <c r="AK58" s="46"/>
      <c r="AU58" s="46">
        <f>BR58*(1+Code_VBA!F$12)</f>
        <v>0</v>
      </c>
      <c r="AV58" s="46">
        <f>BV58*(1+Code_VBA!F$13)</f>
        <v>0</v>
      </c>
      <c r="AX58" s="46"/>
      <c r="AY58" s="46">
        <f>AX58*(1+Code_VBA!F$14)</f>
        <v>0</v>
      </c>
      <c r="BL58" s="46"/>
      <c r="BM58" s="46">
        <f>BL58*(1+Code_VBA!F$15)</f>
        <v>0</v>
      </c>
      <c r="BR58" s="46"/>
      <c r="BS58" s="46"/>
      <c r="BT58" s="46"/>
      <c r="BV58" s="46"/>
    </row>
    <row r="59" spans="1:74" ht="13.15" customHeight="1" x14ac:dyDescent="0.2">
      <c r="B59" s="45">
        <v>1</v>
      </c>
      <c r="C59" s="1" t="s">
        <v>115</v>
      </c>
      <c r="D59" s="46"/>
      <c r="E59" s="46"/>
      <c r="F59" s="7">
        <v>30.76</v>
      </c>
      <c r="G59" s="3" t="s">
        <v>116</v>
      </c>
      <c r="I59" s="49" t="s">
        <v>25</v>
      </c>
      <c r="J59" s="5" t="s">
        <v>117</v>
      </c>
      <c r="L59" s="46"/>
      <c r="M59" s="46"/>
      <c r="N59" s="46"/>
      <c r="O59" s="46"/>
      <c r="P59" s="46">
        <f>D59*(1+Code_VBA!F$8)</f>
        <v>0</v>
      </c>
      <c r="Z59" s="9" t="s">
        <v>118</v>
      </c>
      <c r="AA59" s="46">
        <f>F59*(1+Code_VBA!F$11)</f>
        <v>36.788960000000003</v>
      </c>
      <c r="AB59" s="46">
        <f>O59*(1+Code_VBA!F$10)</f>
        <v>0</v>
      </c>
      <c r="AC59" s="46">
        <f>E59*(1+Code_VBA!F$9)</f>
        <v>0</v>
      </c>
      <c r="AH59" s="46"/>
      <c r="AI59" s="46"/>
      <c r="AK59" s="46"/>
      <c r="AU59" s="46">
        <f>BR59*(1+Code_VBA!F$12)</f>
        <v>0</v>
      </c>
      <c r="AV59" s="46">
        <f>BV59*(1+Code_VBA!F$13)</f>
        <v>0</v>
      </c>
      <c r="AX59" s="46"/>
      <c r="AY59" s="46">
        <f>AX59*(1+Code_VBA!F$14)</f>
        <v>0</v>
      </c>
      <c r="BL59" s="46"/>
      <c r="BM59" s="46">
        <f>BL59*(1+Code_VBA!F$15)</f>
        <v>0</v>
      </c>
      <c r="BR59" s="46"/>
      <c r="BS59" s="46"/>
      <c r="BT59" s="46"/>
      <c r="BV59" s="46"/>
    </row>
    <row r="60" spans="1:74" ht="13.15" customHeight="1" x14ac:dyDescent="0.2">
      <c r="B60" s="45">
        <v>1</v>
      </c>
      <c r="C60" s="1" t="s">
        <v>119</v>
      </c>
      <c r="D60" s="46"/>
      <c r="E60" s="46"/>
      <c r="F60" s="7">
        <v>32.729999999999997</v>
      </c>
      <c r="G60" s="3" t="s">
        <v>116</v>
      </c>
      <c r="H60" s="5" t="s">
        <v>120</v>
      </c>
      <c r="I60" s="49" t="s">
        <v>2</v>
      </c>
      <c r="J60" s="5" t="s">
        <v>114</v>
      </c>
      <c r="L60" s="6">
        <v>31.8</v>
      </c>
      <c r="M60" s="6"/>
      <c r="N60" s="7">
        <v>32.1</v>
      </c>
      <c r="O60" s="46"/>
      <c r="P60" s="46">
        <f>D60*(1+Code_VBA!F$8)</f>
        <v>0</v>
      </c>
      <c r="AA60" s="46">
        <f>F60*(1+Code_VBA!F$11)</f>
        <v>39.145079999999993</v>
      </c>
      <c r="AB60" s="46">
        <f>O60*(1+Code_VBA!F$10)</f>
        <v>0</v>
      </c>
      <c r="AC60" s="46">
        <f>E60*(1+Code_VBA!F$9)</f>
        <v>0</v>
      </c>
      <c r="AF60" s="6"/>
      <c r="AG60" s="9"/>
      <c r="AH60" s="6">
        <v>26.73</v>
      </c>
      <c r="AI60" s="6">
        <v>31.1</v>
      </c>
      <c r="AK60" s="46"/>
      <c r="AU60" s="46">
        <f>BR60*(1+Code_VBA!F$12)</f>
        <v>0</v>
      </c>
      <c r="AV60" s="46">
        <f>BV60*(1+Code_VBA!F$13)</f>
        <v>0</v>
      </c>
      <c r="AX60" s="46"/>
      <c r="AY60" s="46">
        <f>AX60*(1+Code_VBA!F$14)</f>
        <v>0</v>
      </c>
      <c r="BL60" s="46"/>
      <c r="BM60" s="46">
        <f>BL60*(1+Code_VBA!F$15)</f>
        <v>0</v>
      </c>
      <c r="BR60" s="46"/>
      <c r="BS60" s="46"/>
      <c r="BT60" s="46"/>
      <c r="BV60" s="46"/>
    </row>
    <row r="61" spans="1:74" ht="13.15" customHeight="1" x14ac:dyDescent="0.2">
      <c r="A61" s="8" t="s">
        <v>121</v>
      </c>
      <c r="B61" s="45">
        <v>1</v>
      </c>
      <c r="C61" s="1" t="s">
        <v>122</v>
      </c>
      <c r="D61" s="46"/>
      <c r="E61" s="7">
        <v>3.41</v>
      </c>
      <c r="F61" s="7">
        <v>19.420000000000002</v>
      </c>
      <c r="G61" s="3" t="s">
        <v>123</v>
      </c>
      <c r="I61" s="49" t="s">
        <v>25</v>
      </c>
      <c r="J61" s="5" t="s">
        <v>124</v>
      </c>
      <c r="L61" s="46"/>
      <c r="M61" s="46"/>
      <c r="N61" s="46"/>
      <c r="O61" s="46"/>
      <c r="P61" s="46">
        <f>D61*(1+Code_VBA!F$8)</f>
        <v>0</v>
      </c>
      <c r="Y61" s="9" t="s">
        <v>125</v>
      </c>
      <c r="Z61" s="9" t="s">
        <v>126</v>
      </c>
      <c r="AA61" s="46">
        <f>F61*(1+Code_VBA!F$11)</f>
        <v>23.226320000000001</v>
      </c>
      <c r="AB61" s="46">
        <f>O61*(1+Code_VBA!F$10)</f>
        <v>0</v>
      </c>
      <c r="AC61" s="46">
        <f>E61*(1+Code_VBA!F$9)</f>
        <v>4.07836</v>
      </c>
      <c r="AH61" s="46"/>
      <c r="AI61" s="46"/>
      <c r="AK61" s="46"/>
      <c r="AU61" s="46">
        <f>BR61*(1+Code_VBA!F$12)</f>
        <v>0</v>
      </c>
      <c r="AV61" s="46">
        <f>BV61*(1+Code_VBA!F$13)</f>
        <v>0</v>
      </c>
      <c r="AX61" s="46"/>
      <c r="AY61" s="46">
        <f>AX61*(1+Code_VBA!F$14)</f>
        <v>0</v>
      </c>
      <c r="BL61" s="46"/>
      <c r="BM61" s="46">
        <f>BL61*(1+Code_VBA!F$15)</f>
        <v>0</v>
      </c>
      <c r="BR61" s="46"/>
      <c r="BS61" s="46"/>
      <c r="BT61" s="46"/>
      <c r="BV61" s="46"/>
    </row>
    <row r="62" spans="1:74" ht="13.15" customHeight="1" x14ac:dyDescent="0.2">
      <c r="B62" s="45">
        <v>1</v>
      </c>
      <c r="C62" s="1" t="s">
        <v>127</v>
      </c>
      <c r="D62" s="6">
        <v>9.2200000000000006</v>
      </c>
      <c r="E62" s="7">
        <v>4.32</v>
      </c>
      <c r="F62" s="7">
        <v>24.2</v>
      </c>
      <c r="G62" s="3" t="s">
        <v>128</v>
      </c>
      <c r="I62" s="49" t="s">
        <v>2</v>
      </c>
      <c r="J62" s="5" t="s">
        <v>88</v>
      </c>
      <c r="L62" s="6">
        <v>23.5</v>
      </c>
      <c r="M62" s="6"/>
      <c r="N62" s="7">
        <v>23.7</v>
      </c>
      <c r="O62" s="46"/>
      <c r="P62" s="46">
        <f>D62*(1+Code_VBA!F$8)</f>
        <v>11.02712</v>
      </c>
      <c r="AA62" s="46">
        <f>F62*(1+Code_VBA!F$11)</f>
        <v>28.943199999999997</v>
      </c>
      <c r="AB62" s="46">
        <f>O62*(1+Code_VBA!F$10)</f>
        <v>0</v>
      </c>
      <c r="AC62" s="46">
        <f>E62*(1+Code_VBA!F$9)</f>
        <v>5.1667199999999998</v>
      </c>
      <c r="AF62" s="6"/>
      <c r="AG62" s="9"/>
      <c r="AH62" s="6">
        <v>34.369999999999997</v>
      </c>
      <c r="AI62" s="6">
        <v>23</v>
      </c>
      <c r="AK62" s="46"/>
      <c r="AU62" s="46">
        <f>BR62*(1+Code_VBA!F$12)</f>
        <v>0</v>
      </c>
      <c r="AV62" s="46">
        <f>BV62*(1+Code_VBA!F$13)</f>
        <v>0</v>
      </c>
      <c r="AX62" s="46"/>
      <c r="AY62" s="46">
        <f>AX62*(1+Code_VBA!F$14)</f>
        <v>0</v>
      </c>
      <c r="BK62" s="15">
        <v>42814</v>
      </c>
      <c r="BL62" s="46"/>
      <c r="BM62" s="46">
        <f>BL62*(1+Code_VBA!F$15)</f>
        <v>0</v>
      </c>
      <c r="BR62" s="46"/>
      <c r="BS62" s="46"/>
      <c r="BT62" s="46"/>
      <c r="BV62" s="46"/>
    </row>
    <row r="63" spans="1:74" ht="13.15" customHeight="1" x14ac:dyDescent="0.2">
      <c r="B63" s="45">
        <v>1</v>
      </c>
      <c r="C63" s="1" t="s">
        <v>129</v>
      </c>
      <c r="D63" s="46"/>
      <c r="E63" s="46"/>
      <c r="F63" s="7">
        <v>65.27</v>
      </c>
      <c r="G63" s="3" t="s">
        <v>130</v>
      </c>
      <c r="I63" s="49" t="s">
        <v>2</v>
      </c>
      <c r="J63" s="5" t="s">
        <v>131</v>
      </c>
      <c r="L63" s="6">
        <v>71</v>
      </c>
      <c r="M63" s="6"/>
      <c r="N63" s="7">
        <v>71.599999999999994</v>
      </c>
      <c r="O63" s="46"/>
      <c r="P63" s="46">
        <f>D63*(1+Code_VBA!F$8)</f>
        <v>0</v>
      </c>
      <c r="Z63" s="9" t="s">
        <v>132</v>
      </c>
      <c r="AA63" s="46">
        <f>F63*(1+Code_VBA!F$11)</f>
        <v>78.062919999999991</v>
      </c>
      <c r="AB63" s="46">
        <f>O63*(1+Code_VBA!F$10)</f>
        <v>0</v>
      </c>
      <c r="AC63" s="46">
        <f>E63*(1+Code_VBA!F$9)</f>
        <v>0</v>
      </c>
      <c r="AF63" s="6"/>
      <c r="AG63" s="9"/>
      <c r="AH63" s="6">
        <v>93.8</v>
      </c>
      <c r="AI63" s="6">
        <v>69.5</v>
      </c>
      <c r="AK63" s="46"/>
      <c r="AU63" s="46">
        <f>BR63*(1+Code_VBA!F$12)</f>
        <v>0</v>
      </c>
      <c r="AV63" s="46">
        <f>BV63*(1+Code_VBA!F$13)</f>
        <v>0</v>
      </c>
      <c r="AX63" s="46"/>
      <c r="AY63" s="46">
        <f>AX63*(1+Code_VBA!F$14)</f>
        <v>0</v>
      </c>
      <c r="BL63" s="46"/>
      <c r="BM63" s="46">
        <f>BL63*(1+Code_VBA!F$15)</f>
        <v>0</v>
      </c>
      <c r="BR63" s="46"/>
      <c r="BS63" s="46"/>
      <c r="BT63" s="46"/>
      <c r="BV63" s="46"/>
    </row>
    <row r="64" spans="1:74" ht="13.15" customHeight="1" x14ac:dyDescent="0.2">
      <c r="B64" s="45">
        <v>1</v>
      </c>
      <c r="C64" s="1" t="s">
        <v>133</v>
      </c>
      <c r="D64" s="46"/>
      <c r="E64" s="46"/>
      <c r="F64" s="7">
        <v>71.959999999999994</v>
      </c>
      <c r="G64" s="3" t="s">
        <v>130</v>
      </c>
      <c r="I64" s="49" t="s">
        <v>2</v>
      </c>
      <c r="J64" s="5" t="s">
        <v>131</v>
      </c>
      <c r="L64" s="6">
        <v>78.2</v>
      </c>
      <c r="M64" s="6"/>
      <c r="N64" s="7">
        <v>78.900000000000006</v>
      </c>
      <c r="O64" s="46"/>
      <c r="P64" s="46">
        <f>D64*(1+Code_VBA!F$8)</f>
        <v>0</v>
      </c>
      <c r="Z64" s="9" t="s">
        <v>134</v>
      </c>
      <c r="AA64" s="46">
        <f>F64*(1+Code_VBA!F$11)</f>
        <v>86.064159999999987</v>
      </c>
      <c r="AB64" s="46">
        <f>O64*(1+Code_VBA!F$10)</f>
        <v>0</v>
      </c>
      <c r="AC64" s="46">
        <f>E64*(1+Code_VBA!F$9)</f>
        <v>0</v>
      </c>
      <c r="AF64" s="6"/>
      <c r="AG64" s="9"/>
      <c r="AH64" s="6">
        <v>76.09</v>
      </c>
      <c r="AI64" s="6">
        <v>76.5</v>
      </c>
      <c r="AK64" s="46"/>
      <c r="AL64" s="19" t="s">
        <v>135</v>
      </c>
      <c r="AU64" s="46">
        <f>BR64*(1+Code_VBA!F$12)</f>
        <v>0</v>
      </c>
      <c r="AV64" s="46">
        <f>BV64*(1+Code_VBA!F$13)</f>
        <v>0</v>
      </c>
      <c r="AX64" s="46"/>
      <c r="AY64" s="46">
        <f>AX64*(1+Code_VBA!F$14)</f>
        <v>0</v>
      </c>
      <c r="BL64" s="46"/>
      <c r="BM64" s="46">
        <f>BL64*(1+Code_VBA!F$15)</f>
        <v>0</v>
      </c>
      <c r="BR64" s="46"/>
      <c r="BS64" s="46"/>
      <c r="BT64" s="46"/>
      <c r="BV64" s="46"/>
    </row>
    <row r="65" spans="1:74" ht="13.15" customHeight="1" x14ac:dyDescent="0.2">
      <c r="B65" s="45">
        <v>1</v>
      </c>
      <c r="C65" s="1" t="s">
        <v>136</v>
      </c>
      <c r="D65" s="6">
        <v>30.14</v>
      </c>
      <c r="E65" s="7">
        <v>21.83</v>
      </c>
      <c r="F65" s="7">
        <v>113.09</v>
      </c>
      <c r="G65" s="3" t="s">
        <v>137</v>
      </c>
      <c r="H65" s="5" t="s">
        <v>138</v>
      </c>
      <c r="I65" s="49" t="s">
        <v>2</v>
      </c>
      <c r="J65" s="5" t="s">
        <v>131</v>
      </c>
      <c r="L65" s="6">
        <v>123</v>
      </c>
      <c r="M65" s="6">
        <v>124</v>
      </c>
      <c r="N65" s="7">
        <v>124</v>
      </c>
      <c r="O65" s="6">
        <v>113.09</v>
      </c>
      <c r="P65" s="46">
        <f>D65*(1+Code_VBA!F$8)</f>
        <v>36.047440000000002</v>
      </c>
      <c r="Q65" s="5" t="s">
        <v>66</v>
      </c>
      <c r="Z65" s="9" t="s">
        <v>134</v>
      </c>
      <c r="AA65" s="46">
        <f>F65*(1+Code_VBA!F$11)</f>
        <v>135.25564</v>
      </c>
      <c r="AB65" s="46">
        <f>O65*(1+Code_VBA!F$10)</f>
        <v>135.25564</v>
      </c>
      <c r="AC65" s="46">
        <f>E65*(1+Code_VBA!F$9)</f>
        <v>26.108679999999996</v>
      </c>
      <c r="AF65" s="6"/>
      <c r="AG65" s="9"/>
      <c r="AH65" s="6">
        <v>124.37</v>
      </c>
      <c r="AI65" s="6">
        <v>120</v>
      </c>
      <c r="AK65" s="46"/>
      <c r="AL65" s="20" t="s">
        <v>4775</v>
      </c>
      <c r="AU65" s="46">
        <f>BR65*(1+Code_VBA!F$12)</f>
        <v>26.766479999999998</v>
      </c>
      <c r="AV65" s="46">
        <f>BV65*(1+Code_VBA!F$13)</f>
        <v>0</v>
      </c>
      <c r="AX65" s="46"/>
      <c r="AY65" s="46">
        <f>AX65*(1+Code_VBA!F$14)</f>
        <v>0</v>
      </c>
      <c r="BK65" s="15">
        <v>42161</v>
      </c>
      <c r="BL65" s="46"/>
      <c r="BM65" s="46">
        <f>BL65*(1+Code_VBA!F$15)</f>
        <v>0</v>
      </c>
      <c r="BR65" s="6">
        <v>22.38</v>
      </c>
      <c r="BS65" s="11">
        <v>118.26</v>
      </c>
      <c r="BT65" s="6">
        <v>114.79</v>
      </c>
      <c r="BU65" s="6">
        <v>139</v>
      </c>
      <c r="BV65" s="46"/>
    </row>
    <row r="66" spans="1:74" ht="13.15" customHeight="1" x14ac:dyDescent="0.2">
      <c r="B66" s="45">
        <v>1</v>
      </c>
      <c r="C66" s="1" t="s">
        <v>139</v>
      </c>
      <c r="D66" s="6">
        <v>4.59</v>
      </c>
      <c r="E66" s="7">
        <v>3.15</v>
      </c>
      <c r="F66" s="7">
        <v>18.3</v>
      </c>
      <c r="G66" s="3" t="s">
        <v>140</v>
      </c>
      <c r="H66" s="5" t="s">
        <v>141</v>
      </c>
      <c r="I66" s="49" t="s">
        <v>2</v>
      </c>
      <c r="J66" s="5" t="s">
        <v>131</v>
      </c>
      <c r="L66" s="6">
        <v>17.8</v>
      </c>
      <c r="M66" s="6">
        <v>18</v>
      </c>
      <c r="N66" s="7">
        <v>18</v>
      </c>
      <c r="O66" s="6">
        <v>18.3</v>
      </c>
      <c r="P66" s="46">
        <f>D66*(1+Code_VBA!F$8)</f>
        <v>5.4896399999999996</v>
      </c>
      <c r="Y66" s="9" t="s">
        <v>142</v>
      </c>
      <c r="Z66" s="9" t="s">
        <v>143</v>
      </c>
      <c r="AA66" s="46">
        <f>F66*(1+Code_VBA!F$11)</f>
        <v>21.886800000000001</v>
      </c>
      <c r="AB66" s="46">
        <f>O66*(1+Code_VBA!F$10)</f>
        <v>21.886800000000001</v>
      </c>
      <c r="AC66" s="46">
        <f>E66*(1+Code_VBA!F$9)</f>
        <v>3.7673999999999999</v>
      </c>
      <c r="AF66" s="6"/>
      <c r="AG66" s="9"/>
      <c r="AH66" s="6">
        <v>20.350000000000001</v>
      </c>
      <c r="AI66" s="6">
        <v>17.399999999999999</v>
      </c>
      <c r="AK66" s="46"/>
      <c r="AU66" s="46">
        <f>BR66*(1+Code_VBA!F$12)</f>
        <v>4.2816799999999997</v>
      </c>
      <c r="AV66" s="46">
        <f>BV66*(1+Code_VBA!F$13)</f>
        <v>0</v>
      </c>
      <c r="AX66" s="46"/>
      <c r="AY66" s="46">
        <f>AX66*(1+Code_VBA!F$14)</f>
        <v>0</v>
      </c>
      <c r="BK66" s="15">
        <v>42814</v>
      </c>
      <c r="BL66" s="46"/>
      <c r="BM66" s="46">
        <f>BL66*(1+Code_VBA!F$15)</f>
        <v>0</v>
      </c>
      <c r="BR66" s="6">
        <v>3.58</v>
      </c>
      <c r="BS66" s="11">
        <v>19.09</v>
      </c>
      <c r="BT66" s="6">
        <v>18.559999999999999</v>
      </c>
      <c r="BV66" s="46"/>
    </row>
    <row r="67" spans="1:74" ht="13.15" customHeight="1" x14ac:dyDescent="0.2">
      <c r="B67" s="45">
        <v>1</v>
      </c>
      <c r="C67" s="1" t="s">
        <v>144</v>
      </c>
      <c r="D67" s="6">
        <v>6.93</v>
      </c>
      <c r="E67" s="7">
        <v>4.2300000000000004</v>
      </c>
      <c r="F67" s="7">
        <v>24.6</v>
      </c>
      <c r="G67" s="3" t="s">
        <v>145</v>
      </c>
      <c r="I67" s="49" t="s">
        <v>5</v>
      </c>
      <c r="J67" s="5" t="s">
        <v>6</v>
      </c>
      <c r="L67" s="6">
        <v>24</v>
      </c>
      <c r="M67" s="6"/>
      <c r="N67" s="7">
        <v>24.2</v>
      </c>
      <c r="O67" s="6">
        <v>24.6</v>
      </c>
      <c r="P67" s="46">
        <f>D67*(1+Code_VBA!F$8)</f>
        <v>8.2882799999999985</v>
      </c>
      <c r="Q67" s="5" t="s">
        <v>66</v>
      </c>
      <c r="AA67" s="46">
        <f>F67*(1+Code_VBA!F$11)</f>
        <v>29.421600000000002</v>
      </c>
      <c r="AB67" s="46">
        <f>O67*(1+Code_VBA!F$10)</f>
        <v>29.421600000000002</v>
      </c>
      <c r="AC67" s="46">
        <f>E67*(1+Code_VBA!F$9)</f>
        <v>5.0590800000000007</v>
      </c>
      <c r="AF67" s="6"/>
      <c r="AG67" s="9"/>
      <c r="AH67" s="6">
        <v>25.36</v>
      </c>
      <c r="AI67" s="6">
        <v>23.4</v>
      </c>
      <c r="AK67" s="46"/>
      <c r="AU67" s="46">
        <f>BR67*(1+Code_VBA!F$12)</f>
        <v>0</v>
      </c>
      <c r="AV67" s="46">
        <f>BV67*(1+Code_VBA!F$13)</f>
        <v>0</v>
      </c>
      <c r="AX67" s="46"/>
      <c r="AY67" s="46">
        <f>AX67*(1+Code_VBA!F$14)</f>
        <v>0</v>
      </c>
      <c r="BK67" s="15">
        <v>42161</v>
      </c>
      <c r="BL67" s="46"/>
      <c r="BM67" s="46">
        <f>BL67*(1+Code_VBA!F$15)</f>
        <v>0</v>
      </c>
      <c r="BR67" s="46"/>
      <c r="BS67" s="11">
        <v>25.71</v>
      </c>
      <c r="BT67" s="46"/>
      <c r="BV67" s="46"/>
    </row>
    <row r="68" spans="1:74" ht="13.15" customHeight="1" x14ac:dyDescent="0.2">
      <c r="B68" s="45">
        <v>1</v>
      </c>
      <c r="C68" s="1" t="s">
        <v>146</v>
      </c>
      <c r="D68" s="46"/>
      <c r="E68" s="46"/>
      <c r="F68" s="7">
        <v>3109.76</v>
      </c>
      <c r="G68" s="3" t="s">
        <v>147</v>
      </c>
      <c r="I68" s="49" t="s">
        <v>148</v>
      </c>
      <c r="J68" s="5" t="s">
        <v>149</v>
      </c>
      <c r="L68" s="6">
        <v>3034</v>
      </c>
      <c r="M68" s="6"/>
      <c r="N68" s="7">
        <v>3034</v>
      </c>
      <c r="O68" s="46"/>
      <c r="P68" s="46">
        <f>D68*(1+Code_VBA!F$8)</f>
        <v>0</v>
      </c>
      <c r="AA68" s="46">
        <f>F68*(1+Code_VBA!F$11)</f>
        <v>3719.2729600000002</v>
      </c>
      <c r="AB68" s="46">
        <f>O68*(1+Code_VBA!F$10)</f>
        <v>0</v>
      </c>
      <c r="AC68" s="46">
        <f>E68*(1+Code_VBA!F$9)</f>
        <v>0</v>
      </c>
      <c r="AF68" s="6"/>
      <c r="AG68" s="9"/>
      <c r="AH68" s="6"/>
      <c r="AI68" s="6"/>
      <c r="AK68" s="46"/>
      <c r="AU68" s="46">
        <f>BR68*(1+Code_VBA!F$12)</f>
        <v>0</v>
      </c>
      <c r="AV68" s="46">
        <f>BV68*(1+Code_VBA!F$13)</f>
        <v>0</v>
      </c>
      <c r="AX68" s="46"/>
      <c r="AY68" s="46">
        <f>AX68*(1+Code_VBA!F$14)</f>
        <v>0</v>
      </c>
      <c r="BL68" s="46"/>
      <c r="BM68" s="46">
        <f>BL68*(1+Code_VBA!F$15)</f>
        <v>0</v>
      </c>
      <c r="BR68" s="46"/>
      <c r="BS68" s="46"/>
      <c r="BT68" s="46"/>
      <c r="BV68" s="46"/>
    </row>
    <row r="69" spans="1:74" ht="13.15" customHeight="1" x14ac:dyDescent="0.2">
      <c r="B69" s="45">
        <v>1</v>
      </c>
      <c r="C69" s="1" t="s">
        <v>150</v>
      </c>
      <c r="D69" s="46"/>
      <c r="E69" s="46"/>
      <c r="F69" s="7">
        <v>3229.54</v>
      </c>
      <c r="G69" s="3" t="s">
        <v>151</v>
      </c>
      <c r="I69" s="49" t="s">
        <v>58</v>
      </c>
      <c r="J69" s="5" t="s">
        <v>152</v>
      </c>
      <c r="L69" s="6">
        <v>3151</v>
      </c>
      <c r="M69" s="6"/>
      <c r="N69" s="7">
        <v>3151</v>
      </c>
      <c r="O69" s="46"/>
      <c r="P69" s="46">
        <f>D69*(1+Code_VBA!F$8)</f>
        <v>0</v>
      </c>
      <c r="AA69" s="46">
        <f>F69*(1+Code_VBA!F$11)</f>
        <v>3862.5298399999997</v>
      </c>
      <c r="AB69" s="46">
        <f>O69*(1+Code_VBA!F$10)</f>
        <v>0</v>
      </c>
      <c r="AC69" s="46">
        <f>E69*(1+Code_VBA!F$9)</f>
        <v>0</v>
      </c>
      <c r="AF69" s="6"/>
      <c r="AG69" s="9"/>
      <c r="AH69" s="6"/>
      <c r="AI69" s="6"/>
      <c r="AK69" s="46"/>
      <c r="AU69" s="46">
        <f>BR69*(1+Code_VBA!F$12)</f>
        <v>0</v>
      </c>
      <c r="AV69" s="46">
        <f>BV69*(1+Code_VBA!F$13)</f>
        <v>0</v>
      </c>
      <c r="AX69" s="46"/>
      <c r="AY69" s="46">
        <f>AX69*(1+Code_VBA!F$14)</f>
        <v>0</v>
      </c>
      <c r="BL69" s="46"/>
      <c r="BM69" s="46">
        <f>BL69*(1+Code_VBA!F$15)</f>
        <v>0</v>
      </c>
      <c r="BR69" s="46"/>
      <c r="BS69" s="46"/>
      <c r="BT69" s="46"/>
      <c r="BV69" s="46"/>
    </row>
    <row r="70" spans="1:74" ht="13.15" customHeight="1" x14ac:dyDescent="0.2">
      <c r="B70" s="45">
        <v>1</v>
      </c>
      <c r="C70" s="1" t="s">
        <v>153</v>
      </c>
      <c r="D70" s="46"/>
      <c r="E70" s="46"/>
      <c r="F70" s="46"/>
      <c r="G70" s="3" t="s">
        <v>154</v>
      </c>
      <c r="I70" s="49" t="s">
        <v>155</v>
      </c>
      <c r="J70" s="5" t="s">
        <v>156</v>
      </c>
      <c r="L70" s="6"/>
      <c r="M70" s="6"/>
      <c r="N70" s="46"/>
      <c r="O70" s="46"/>
      <c r="P70" s="46">
        <f>D70*(1+Code_VBA!F$8)</f>
        <v>0</v>
      </c>
      <c r="AA70" s="46">
        <f>F70*(1+Code_VBA!F$11)</f>
        <v>0</v>
      </c>
      <c r="AB70" s="46">
        <f>O70*(1+Code_VBA!F$10)</f>
        <v>0</v>
      </c>
      <c r="AC70" s="46">
        <f>E70*(1+Code_VBA!F$9)</f>
        <v>0</v>
      </c>
      <c r="AF70" s="6"/>
      <c r="AG70" s="9"/>
      <c r="AH70" s="6">
        <v>2658.44</v>
      </c>
      <c r="AI70" s="6">
        <v>2658.44</v>
      </c>
      <c r="AK70" s="46"/>
      <c r="AU70" s="46">
        <f>BR70*(1+Code_VBA!F$12)</f>
        <v>0</v>
      </c>
      <c r="AV70" s="46">
        <f>BV70*(1+Code_VBA!F$13)</f>
        <v>0</v>
      </c>
      <c r="AX70" s="46"/>
      <c r="AY70" s="46">
        <f>AX70*(1+Code_VBA!F$14)</f>
        <v>0</v>
      </c>
      <c r="BL70" s="46"/>
      <c r="BM70" s="46">
        <f>BL70*(1+Code_VBA!F$15)</f>
        <v>0</v>
      </c>
      <c r="BR70" s="46"/>
      <c r="BS70" s="46"/>
      <c r="BT70" s="46"/>
      <c r="BV70" s="46"/>
    </row>
    <row r="71" spans="1:74" ht="13.15" customHeight="1" x14ac:dyDescent="0.2">
      <c r="B71" s="45">
        <v>1</v>
      </c>
      <c r="C71" s="1" t="s">
        <v>157</v>
      </c>
      <c r="D71" s="46"/>
      <c r="E71" s="46"/>
      <c r="F71" s="7">
        <v>43.82</v>
      </c>
      <c r="G71" s="3" t="s">
        <v>158</v>
      </c>
      <c r="I71" s="49" t="s">
        <v>2</v>
      </c>
      <c r="J71" s="5" t="s">
        <v>131</v>
      </c>
      <c r="L71" s="6">
        <v>42.6</v>
      </c>
      <c r="M71" s="6"/>
      <c r="N71" s="7">
        <v>43</v>
      </c>
      <c r="O71" s="46"/>
      <c r="P71" s="46">
        <f>D71*(1+Code_VBA!F$8)</f>
        <v>0</v>
      </c>
      <c r="Q71" s="5" t="s">
        <v>66</v>
      </c>
      <c r="Z71" s="9" t="s">
        <v>159</v>
      </c>
      <c r="AA71" s="46">
        <f>F71*(1+Code_VBA!F$11)</f>
        <v>52.408719999999995</v>
      </c>
      <c r="AB71" s="46">
        <f>O71*(1+Code_VBA!F$10)</f>
        <v>0</v>
      </c>
      <c r="AC71" s="46">
        <f>E71*(1+Code_VBA!F$9)</f>
        <v>0</v>
      </c>
      <c r="AF71" s="6"/>
      <c r="AG71" s="9"/>
      <c r="AH71" s="6">
        <v>36.090000000000003</v>
      </c>
      <c r="AI71" s="6">
        <v>41.7</v>
      </c>
      <c r="AK71" s="46"/>
      <c r="AU71" s="46">
        <f>BR71*(1+Code_VBA!F$12)</f>
        <v>0</v>
      </c>
      <c r="AV71" s="46">
        <f>BV71*(1+Code_VBA!F$13)</f>
        <v>0</v>
      </c>
      <c r="AX71" s="46"/>
      <c r="AY71" s="46">
        <f>AX71*(1+Code_VBA!F$14)</f>
        <v>0</v>
      </c>
      <c r="BL71" s="46"/>
      <c r="BM71" s="46">
        <f>BL71*(1+Code_VBA!F$15)</f>
        <v>0</v>
      </c>
      <c r="BR71" s="46"/>
      <c r="BS71" s="46"/>
      <c r="BT71" s="46"/>
      <c r="BV71" s="46"/>
    </row>
    <row r="72" spans="1:74" ht="13.15" customHeight="1" x14ac:dyDescent="0.2">
      <c r="B72" s="45">
        <v>1</v>
      </c>
      <c r="C72" s="1" t="s">
        <v>160</v>
      </c>
      <c r="D72" s="46"/>
      <c r="E72" s="46"/>
      <c r="F72" s="7">
        <v>2948.29</v>
      </c>
      <c r="G72" s="3" t="s">
        <v>161</v>
      </c>
      <c r="I72" s="49" t="s">
        <v>148</v>
      </c>
      <c r="J72" s="5" t="s">
        <v>149</v>
      </c>
      <c r="L72" s="6">
        <v>2877</v>
      </c>
      <c r="M72" s="6"/>
      <c r="N72" s="7">
        <v>2877</v>
      </c>
      <c r="O72" s="46"/>
      <c r="P72" s="46">
        <f>D72*(1+Code_VBA!F$8)</f>
        <v>0</v>
      </c>
      <c r="AA72" s="46">
        <f>F72*(1+Code_VBA!F$11)</f>
        <v>3526.1548399999997</v>
      </c>
      <c r="AB72" s="46">
        <f>O72*(1+Code_VBA!F$10)</f>
        <v>0</v>
      </c>
      <c r="AC72" s="46">
        <f>E72*(1+Code_VBA!F$9)</f>
        <v>0</v>
      </c>
      <c r="AF72" s="6"/>
      <c r="AG72" s="9"/>
      <c r="AH72" s="6"/>
      <c r="AI72" s="6"/>
      <c r="AK72" s="46"/>
      <c r="AU72" s="46">
        <f>BR72*(1+Code_VBA!F$12)</f>
        <v>0</v>
      </c>
      <c r="AV72" s="46">
        <f>BV72*(1+Code_VBA!F$13)</f>
        <v>0</v>
      </c>
      <c r="AX72" s="46"/>
      <c r="AY72" s="46">
        <f>AX72*(1+Code_VBA!F$14)</f>
        <v>0</v>
      </c>
      <c r="BL72" s="46"/>
      <c r="BM72" s="46">
        <f>BL72*(1+Code_VBA!F$15)</f>
        <v>0</v>
      </c>
      <c r="BR72" s="46"/>
      <c r="BS72" s="46"/>
      <c r="BT72" s="46"/>
      <c r="BV72" s="46"/>
    </row>
    <row r="73" spans="1:74" ht="13.15" customHeight="1" x14ac:dyDescent="0.2">
      <c r="B73" s="45">
        <v>1</v>
      </c>
      <c r="C73" s="1" t="s">
        <v>162</v>
      </c>
      <c r="D73" s="46"/>
      <c r="E73" s="46"/>
      <c r="F73" s="7">
        <v>3229.54</v>
      </c>
      <c r="G73" s="3" t="s">
        <v>163</v>
      </c>
      <c r="I73" s="49" t="s">
        <v>58</v>
      </c>
      <c r="J73" s="5" t="s">
        <v>152</v>
      </c>
      <c r="L73" s="6">
        <v>3151</v>
      </c>
      <c r="M73" s="6"/>
      <c r="N73" s="7">
        <v>3151</v>
      </c>
      <c r="O73" s="46"/>
      <c r="P73" s="46">
        <f>D73*(1+Code_VBA!F$8)</f>
        <v>0</v>
      </c>
      <c r="AA73" s="46">
        <f>F73*(1+Code_VBA!F$11)</f>
        <v>3862.5298399999997</v>
      </c>
      <c r="AB73" s="46">
        <f>O73*(1+Code_VBA!F$10)</f>
        <v>0</v>
      </c>
      <c r="AC73" s="46">
        <f>E73*(1+Code_VBA!F$9)</f>
        <v>0</v>
      </c>
      <c r="AF73" s="6"/>
      <c r="AG73" s="9"/>
      <c r="AH73" s="6"/>
      <c r="AI73" s="6"/>
      <c r="AK73" s="46"/>
      <c r="AU73" s="46">
        <f>BR73*(1+Code_VBA!F$12)</f>
        <v>0</v>
      </c>
      <c r="AV73" s="46">
        <f>BV73*(1+Code_VBA!F$13)</f>
        <v>0</v>
      </c>
      <c r="AX73" s="46"/>
      <c r="AY73" s="46">
        <f>AX73*(1+Code_VBA!F$14)</f>
        <v>0</v>
      </c>
      <c r="BL73" s="46"/>
      <c r="BM73" s="46">
        <f>BL73*(1+Code_VBA!F$15)</f>
        <v>0</v>
      </c>
      <c r="BR73" s="46"/>
      <c r="BS73" s="46"/>
      <c r="BT73" s="46"/>
      <c r="BV73" s="46"/>
    </row>
    <row r="74" spans="1:74" ht="13.15" customHeight="1" x14ac:dyDescent="0.2">
      <c r="B74" s="45">
        <v>1</v>
      </c>
      <c r="C74" s="1" t="s">
        <v>164</v>
      </c>
      <c r="D74" s="46"/>
      <c r="E74" s="46"/>
      <c r="F74" s="46"/>
      <c r="G74" s="3" t="s">
        <v>165</v>
      </c>
      <c r="I74" s="49" t="s">
        <v>155</v>
      </c>
      <c r="J74" s="5" t="s">
        <v>156</v>
      </c>
      <c r="L74" s="6"/>
      <c r="M74" s="6"/>
      <c r="N74" s="46"/>
      <c r="O74" s="46"/>
      <c r="P74" s="46">
        <f>D74*(1+Code_VBA!F$8)</f>
        <v>0</v>
      </c>
      <c r="AA74" s="46">
        <f>F74*(1+Code_VBA!F$11)</f>
        <v>0</v>
      </c>
      <c r="AB74" s="46">
        <f>O74*(1+Code_VBA!F$10)</f>
        <v>0</v>
      </c>
      <c r="AC74" s="46">
        <f>E74*(1+Code_VBA!F$9)</f>
        <v>0</v>
      </c>
      <c r="AF74" s="6"/>
      <c r="AG74" s="9"/>
      <c r="AH74" s="6">
        <v>2558.75</v>
      </c>
      <c r="AI74" s="6">
        <v>2558.75</v>
      </c>
      <c r="AK74" s="46"/>
      <c r="AU74" s="46">
        <f>BR74*(1+Code_VBA!F$12)</f>
        <v>0</v>
      </c>
      <c r="AV74" s="46">
        <f>BV74*(1+Code_VBA!F$13)</f>
        <v>0</v>
      </c>
      <c r="AX74" s="46"/>
      <c r="AY74" s="46">
        <f>AX74*(1+Code_VBA!F$14)</f>
        <v>0</v>
      </c>
      <c r="BL74" s="46"/>
      <c r="BM74" s="46">
        <f>BL74*(1+Code_VBA!F$15)</f>
        <v>0</v>
      </c>
      <c r="BR74" s="46"/>
      <c r="BS74" s="46"/>
      <c r="BT74" s="46"/>
      <c r="BV74" s="46"/>
    </row>
    <row r="75" spans="1:74" ht="13.15" customHeight="1" x14ac:dyDescent="0.2">
      <c r="A75" s="8" t="s">
        <v>166</v>
      </c>
      <c r="B75" s="45">
        <v>1</v>
      </c>
      <c r="C75" s="1" t="s">
        <v>167</v>
      </c>
      <c r="D75" s="46"/>
      <c r="E75" s="46"/>
      <c r="F75" s="7">
        <v>29.45</v>
      </c>
      <c r="G75" s="3" t="s">
        <v>168</v>
      </c>
      <c r="I75" s="49" t="s">
        <v>169</v>
      </c>
      <c r="J75" s="5" t="s">
        <v>170</v>
      </c>
      <c r="L75" s="6">
        <v>10.199999999999999</v>
      </c>
      <c r="M75" s="6"/>
      <c r="N75" s="7">
        <v>28.9</v>
      </c>
      <c r="O75" s="46"/>
      <c r="P75" s="46">
        <f>D75*(1+Code_VBA!F$8)</f>
        <v>0</v>
      </c>
      <c r="Z75" s="9" t="s">
        <v>171</v>
      </c>
      <c r="AA75" s="46">
        <f>F75*(1+Code_VBA!F$11)</f>
        <v>35.222200000000001</v>
      </c>
      <c r="AB75" s="46">
        <f>O75*(1+Code_VBA!F$10)</f>
        <v>0</v>
      </c>
      <c r="AC75" s="46">
        <f>E75*(1+Code_VBA!F$9)</f>
        <v>0</v>
      </c>
      <c r="AF75" s="6"/>
      <c r="AG75" s="9"/>
      <c r="AH75" s="6">
        <v>13.93</v>
      </c>
      <c r="AI75" s="6">
        <v>10</v>
      </c>
      <c r="AK75" s="46"/>
      <c r="AU75" s="46">
        <f>BR75*(1+Code_VBA!F$12)</f>
        <v>0</v>
      </c>
      <c r="AV75" s="46">
        <f>BV75*(1+Code_VBA!F$13)</f>
        <v>0</v>
      </c>
      <c r="AX75" s="46"/>
      <c r="AY75" s="46">
        <f>AX75*(1+Code_VBA!F$14)</f>
        <v>0</v>
      </c>
      <c r="BL75" s="46"/>
      <c r="BM75" s="46">
        <f>BL75*(1+Code_VBA!F$15)</f>
        <v>0</v>
      </c>
      <c r="BR75" s="46"/>
      <c r="BS75" s="46"/>
      <c r="BT75" s="46"/>
      <c r="BV75" s="46"/>
    </row>
    <row r="76" spans="1:74" ht="13.15" customHeight="1" x14ac:dyDescent="0.2">
      <c r="A76" s="8" t="s">
        <v>172</v>
      </c>
      <c r="B76" s="45">
        <v>1</v>
      </c>
      <c r="C76" s="1" t="s">
        <v>173</v>
      </c>
      <c r="D76" s="46"/>
      <c r="E76" s="46"/>
      <c r="F76" s="7">
        <v>14.43</v>
      </c>
      <c r="G76" s="3" t="s">
        <v>174</v>
      </c>
      <c r="I76" s="49" t="s">
        <v>2</v>
      </c>
      <c r="J76" s="5" t="s">
        <v>88</v>
      </c>
      <c r="L76" s="6">
        <v>14</v>
      </c>
      <c r="M76" s="6"/>
      <c r="N76" s="7">
        <v>14.1</v>
      </c>
      <c r="O76" s="46"/>
      <c r="P76" s="46">
        <f>D76*(1+Code_VBA!F$8)</f>
        <v>0</v>
      </c>
      <c r="AA76" s="46">
        <f>F76*(1+Code_VBA!F$11)</f>
        <v>17.258279999999999</v>
      </c>
      <c r="AB76" s="46">
        <f>O76*(1+Code_VBA!F$10)</f>
        <v>0</v>
      </c>
      <c r="AC76" s="46">
        <f>E76*(1+Code_VBA!F$9)</f>
        <v>0</v>
      </c>
      <c r="AF76" s="6"/>
      <c r="AG76" s="9"/>
      <c r="AH76" s="6">
        <v>15.2</v>
      </c>
      <c r="AI76" s="6">
        <v>13.7</v>
      </c>
      <c r="AK76" s="46"/>
      <c r="AP76" s="5" t="s">
        <v>175</v>
      </c>
      <c r="AU76" s="46">
        <f>BR76*(1+Code_VBA!F$12)</f>
        <v>0</v>
      </c>
      <c r="AV76" s="46">
        <f>BV76*(1+Code_VBA!F$13)</f>
        <v>0</v>
      </c>
      <c r="AX76" s="46"/>
      <c r="AY76" s="46">
        <f>AX76*(1+Code_VBA!F$14)</f>
        <v>0</v>
      </c>
      <c r="BK76" s="15">
        <v>42830</v>
      </c>
      <c r="BL76" s="46"/>
      <c r="BM76" s="46">
        <f>BL76*(1+Code_VBA!F$15)</f>
        <v>0</v>
      </c>
      <c r="BR76" s="46"/>
      <c r="BS76" s="46"/>
      <c r="BT76" s="46"/>
      <c r="BV76" s="46"/>
    </row>
    <row r="77" spans="1:74" ht="13.15" customHeight="1" x14ac:dyDescent="0.2">
      <c r="A77" s="8" t="s">
        <v>176</v>
      </c>
      <c r="B77" s="45">
        <v>4</v>
      </c>
      <c r="C77" s="1" t="s">
        <v>177</v>
      </c>
      <c r="D77" s="6">
        <v>20.83</v>
      </c>
      <c r="E77" s="46"/>
      <c r="F77" s="7">
        <v>105.28</v>
      </c>
      <c r="G77" s="3" t="s">
        <v>178</v>
      </c>
      <c r="I77" s="49" t="s">
        <v>179</v>
      </c>
      <c r="J77" s="5" t="s">
        <v>180</v>
      </c>
      <c r="L77" s="6">
        <v>108</v>
      </c>
      <c r="M77" s="6"/>
      <c r="N77" s="7">
        <v>109</v>
      </c>
      <c r="O77" s="46"/>
      <c r="P77" s="46">
        <f>D77*(1+Code_VBA!F$8)</f>
        <v>24.912679999999998</v>
      </c>
      <c r="Z77" s="9" t="s">
        <v>181</v>
      </c>
      <c r="AA77" s="46">
        <f>F77*(1+Code_VBA!F$11)</f>
        <v>125.91488</v>
      </c>
      <c r="AB77" s="46">
        <f>O77*(1+Code_VBA!F$10)</f>
        <v>0</v>
      </c>
      <c r="AC77" s="46">
        <f>E77*(1+Code_VBA!F$9)</f>
        <v>0</v>
      </c>
      <c r="AF77" s="6"/>
      <c r="AG77" s="9"/>
      <c r="AH77" s="6">
        <v>95.48</v>
      </c>
      <c r="AI77" s="6">
        <v>95.48</v>
      </c>
      <c r="AK77" s="46"/>
      <c r="AU77" s="46">
        <f>BR77*(1+Code_VBA!F$12)</f>
        <v>24.912679999999998</v>
      </c>
      <c r="AV77" s="46">
        <f>BV77*(1+Code_VBA!F$13)</f>
        <v>0</v>
      </c>
      <c r="AX77" s="46"/>
      <c r="AY77" s="46">
        <f>AX77*(1+Code_VBA!F$14)</f>
        <v>0</v>
      </c>
      <c r="BK77" s="15">
        <v>38002</v>
      </c>
      <c r="BL77" s="46"/>
      <c r="BM77" s="46">
        <f>BL77*(1+Code_VBA!F$15)</f>
        <v>0</v>
      </c>
      <c r="BR77" s="6">
        <v>20.83</v>
      </c>
      <c r="BS77" s="11">
        <v>123.28</v>
      </c>
      <c r="BT77" s="46"/>
      <c r="BV77" s="46"/>
    </row>
    <row r="78" spans="1:74" ht="13.15" customHeight="1" x14ac:dyDescent="0.2">
      <c r="B78" s="45">
        <v>4</v>
      </c>
      <c r="C78" s="1" t="s">
        <v>177</v>
      </c>
      <c r="D78" s="6">
        <v>20.83</v>
      </c>
      <c r="E78" s="46"/>
      <c r="F78" s="7">
        <v>105.28</v>
      </c>
      <c r="G78" s="3" t="s">
        <v>182</v>
      </c>
      <c r="I78" s="49" t="s">
        <v>179</v>
      </c>
      <c r="J78" s="5" t="s">
        <v>180</v>
      </c>
      <c r="L78" s="6">
        <v>102</v>
      </c>
      <c r="M78" s="6"/>
      <c r="N78" s="7">
        <v>103</v>
      </c>
      <c r="O78" s="6">
        <v>105.3</v>
      </c>
      <c r="P78" s="46">
        <f>D78*(1+Code_VBA!F$8)</f>
        <v>24.912679999999998</v>
      </c>
      <c r="AA78" s="46">
        <f>F78*(1+Code_VBA!F$11)</f>
        <v>125.91488</v>
      </c>
      <c r="AB78" s="46">
        <f>O78*(1+Code_VBA!F$10)</f>
        <v>125.93879999999999</v>
      </c>
      <c r="AC78" s="46">
        <f>E78*(1+Code_VBA!F$9)</f>
        <v>0</v>
      </c>
      <c r="AF78" s="6"/>
      <c r="AG78" s="9"/>
      <c r="AH78" s="6">
        <v>80.95</v>
      </c>
      <c r="AI78" s="6">
        <v>100</v>
      </c>
      <c r="AK78" s="46"/>
      <c r="AU78" s="46">
        <f>BR78*(1+Code_VBA!F$12)</f>
        <v>24.912679999999998</v>
      </c>
      <c r="AV78" s="46">
        <f>BV78*(1+Code_VBA!F$13)</f>
        <v>0</v>
      </c>
      <c r="AX78" s="46"/>
      <c r="AY78" s="46">
        <f>AX78*(1+Code_VBA!F$14)</f>
        <v>0</v>
      </c>
      <c r="BK78" s="15">
        <v>38002</v>
      </c>
      <c r="BL78" s="46"/>
      <c r="BM78" s="46">
        <f>BL78*(1+Code_VBA!F$15)</f>
        <v>0</v>
      </c>
      <c r="BR78" s="6">
        <v>20.83</v>
      </c>
      <c r="BS78" s="11">
        <v>123.28</v>
      </c>
      <c r="BT78" s="46"/>
      <c r="BV78" s="46"/>
    </row>
    <row r="79" spans="1:74" ht="13.15" customHeight="1" x14ac:dyDescent="0.2">
      <c r="B79" s="45">
        <v>4</v>
      </c>
      <c r="C79" s="1" t="s">
        <v>177</v>
      </c>
      <c r="D79" s="6">
        <v>20.83</v>
      </c>
      <c r="E79" s="46"/>
      <c r="F79" s="7">
        <v>105.28</v>
      </c>
      <c r="G79" s="3" t="s">
        <v>183</v>
      </c>
      <c r="I79" s="49" t="s">
        <v>2</v>
      </c>
      <c r="J79" s="5" t="s">
        <v>184</v>
      </c>
      <c r="L79" s="6">
        <v>102</v>
      </c>
      <c r="M79" s="6"/>
      <c r="N79" s="7">
        <v>103</v>
      </c>
      <c r="O79" s="6">
        <v>105.3</v>
      </c>
      <c r="P79" s="46">
        <f>D79*(1+Code_VBA!F$8)</f>
        <v>24.912679999999998</v>
      </c>
      <c r="AA79" s="46">
        <f>F79*(1+Code_VBA!F$11)</f>
        <v>125.91488</v>
      </c>
      <c r="AB79" s="46">
        <f>O79*(1+Code_VBA!F$10)</f>
        <v>125.93879999999999</v>
      </c>
      <c r="AC79" s="46">
        <f>E79*(1+Code_VBA!F$9)</f>
        <v>0</v>
      </c>
      <c r="AF79" s="6"/>
      <c r="AG79" s="9"/>
      <c r="AH79" s="6">
        <v>80.95</v>
      </c>
      <c r="AI79" s="6">
        <v>100</v>
      </c>
      <c r="AK79" s="46"/>
      <c r="AU79" s="46">
        <f>BR79*(1+Code_VBA!F$12)</f>
        <v>24.912679999999998</v>
      </c>
      <c r="AV79" s="46">
        <f>BV79*(1+Code_VBA!F$13)</f>
        <v>0</v>
      </c>
      <c r="AX79" s="46"/>
      <c r="AY79" s="46">
        <f>AX79*(1+Code_VBA!F$14)</f>
        <v>0</v>
      </c>
      <c r="BK79" s="15">
        <v>38002</v>
      </c>
      <c r="BL79" s="46"/>
      <c r="BM79" s="46">
        <f>BL79*(1+Code_VBA!F$15)</f>
        <v>0</v>
      </c>
      <c r="BR79" s="6">
        <v>20.83</v>
      </c>
      <c r="BS79" s="11">
        <v>123.28</v>
      </c>
      <c r="BT79" s="46"/>
      <c r="BV79" s="46"/>
    </row>
    <row r="80" spans="1:74" ht="13.15" customHeight="1" x14ac:dyDescent="0.2">
      <c r="B80" s="45">
        <v>2</v>
      </c>
      <c r="C80" s="1" t="s">
        <v>185</v>
      </c>
      <c r="D80" s="46"/>
      <c r="E80" s="46"/>
      <c r="F80" s="7">
        <v>112.3</v>
      </c>
      <c r="G80" s="3" t="s">
        <v>186</v>
      </c>
      <c r="I80" s="49" t="s">
        <v>87</v>
      </c>
      <c r="J80" s="5" t="s">
        <v>187</v>
      </c>
      <c r="L80" s="6">
        <v>122</v>
      </c>
      <c r="M80" s="6"/>
      <c r="N80" s="7">
        <v>123</v>
      </c>
      <c r="O80" s="46"/>
      <c r="P80" s="46">
        <f>D80*(1+Code_VBA!F$8)</f>
        <v>0</v>
      </c>
      <c r="AA80" s="46">
        <f>F80*(1+Code_VBA!F$11)</f>
        <v>134.3108</v>
      </c>
      <c r="AB80" s="46">
        <f>O80*(1+Code_VBA!F$10)</f>
        <v>0</v>
      </c>
      <c r="AC80" s="46">
        <f>E80*(1+Code_VBA!F$9)</f>
        <v>0</v>
      </c>
      <c r="AF80" s="6"/>
      <c r="AG80" s="9"/>
      <c r="AH80" s="6">
        <v>91.78</v>
      </c>
      <c r="AI80" s="6">
        <v>119</v>
      </c>
      <c r="AK80" s="46"/>
      <c r="AU80" s="46">
        <f>BR80*(1+Code_VBA!F$12)</f>
        <v>0</v>
      </c>
      <c r="AV80" s="46">
        <f>BV80*(1+Code_VBA!F$13)</f>
        <v>0</v>
      </c>
      <c r="AX80" s="46"/>
      <c r="AY80" s="46">
        <f>AX80*(1+Code_VBA!F$14)</f>
        <v>0</v>
      </c>
      <c r="BL80" s="46"/>
      <c r="BM80" s="46">
        <f>BL80*(1+Code_VBA!F$15)</f>
        <v>0</v>
      </c>
      <c r="BR80" s="46"/>
      <c r="BS80" s="46"/>
      <c r="BT80" s="46"/>
      <c r="BV80" s="46"/>
    </row>
    <row r="81" spans="1:74" ht="13.15" customHeight="1" x14ac:dyDescent="0.2">
      <c r="A81" s="8" t="s">
        <v>188</v>
      </c>
      <c r="B81" s="45">
        <v>2</v>
      </c>
      <c r="C81" s="1" t="s">
        <v>189</v>
      </c>
      <c r="D81" s="46"/>
      <c r="E81" s="7">
        <v>27.29</v>
      </c>
      <c r="F81" s="7">
        <v>158.28</v>
      </c>
      <c r="G81" s="3" t="s">
        <v>190</v>
      </c>
      <c r="I81" s="49" t="s">
        <v>58</v>
      </c>
      <c r="J81" s="5" t="s">
        <v>110</v>
      </c>
      <c r="L81" s="6">
        <v>172</v>
      </c>
      <c r="M81" s="6"/>
      <c r="N81" s="7">
        <v>174</v>
      </c>
      <c r="O81" s="46"/>
      <c r="P81" s="46">
        <f>D81*(1+Code_VBA!F$8)</f>
        <v>0</v>
      </c>
      <c r="Q81" s="5" t="s">
        <v>66</v>
      </c>
      <c r="Z81" s="9" t="s">
        <v>191</v>
      </c>
      <c r="AA81" s="46">
        <f>F81*(1+Code_VBA!F$11)</f>
        <v>189.30287999999999</v>
      </c>
      <c r="AB81" s="46">
        <f>O81*(1+Code_VBA!F$10)</f>
        <v>0</v>
      </c>
      <c r="AC81" s="46">
        <f>E81*(1+Code_VBA!F$9)</f>
        <v>32.638839999999995</v>
      </c>
      <c r="AF81" s="6"/>
      <c r="AG81" s="9"/>
      <c r="AH81" s="6">
        <v>206.85</v>
      </c>
      <c r="AI81" s="6">
        <v>168</v>
      </c>
      <c r="AK81" s="46"/>
      <c r="AU81" s="46">
        <f>BR81*(1+Code_VBA!F$12)</f>
        <v>0</v>
      </c>
      <c r="AV81" s="46">
        <f>BV81*(1+Code_VBA!F$13)</f>
        <v>0</v>
      </c>
      <c r="AX81" s="46"/>
      <c r="AY81" s="46">
        <f>AX81*(1+Code_VBA!F$14)</f>
        <v>0</v>
      </c>
      <c r="BL81" s="46"/>
      <c r="BM81" s="46">
        <f>BL81*(1+Code_VBA!F$15)</f>
        <v>0</v>
      </c>
      <c r="BR81" s="46"/>
      <c r="BS81" s="46"/>
      <c r="BT81" s="6">
        <v>160.71</v>
      </c>
      <c r="BV81" s="46"/>
    </row>
    <row r="82" spans="1:74" ht="13.15" customHeight="1" x14ac:dyDescent="0.2">
      <c r="B82" s="45">
        <v>2</v>
      </c>
      <c r="C82" s="1" t="s">
        <v>192</v>
      </c>
      <c r="D82" s="46"/>
      <c r="E82" s="46"/>
      <c r="F82" s="7">
        <v>145.43</v>
      </c>
      <c r="G82" s="3" t="s">
        <v>193</v>
      </c>
      <c r="H82" s="5" t="s">
        <v>194</v>
      </c>
      <c r="I82" s="49" t="s">
        <v>87</v>
      </c>
      <c r="J82" s="5" t="s">
        <v>195</v>
      </c>
      <c r="L82" s="6">
        <v>158</v>
      </c>
      <c r="M82" s="6"/>
      <c r="N82" s="7">
        <v>159</v>
      </c>
      <c r="O82" s="6">
        <v>145.43</v>
      </c>
      <c r="P82" s="46">
        <f>D82*(1+Code_VBA!F$8)</f>
        <v>0</v>
      </c>
      <c r="Q82" s="5" t="s">
        <v>66</v>
      </c>
      <c r="AA82" s="46">
        <f>F82*(1+Code_VBA!F$11)</f>
        <v>173.93428</v>
      </c>
      <c r="AB82" s="46">
        <f>O82*(1+Code_VBA!F$10)</f>
        <v>173.93428</v>
      </c>
      <c r="AC82" s="46">
        <f>E82*(1+Code_VBA!F$9)</f>
        <v>0</v>
      </c>
      <c r="AF82" s="6"/>
      <c r="AG82" s="9"/>
      <c r="AH82" s="6">
        <v>170.99</v>
      </c>
      <c r="AI82" s="6">
        <v>155</v>
      </c>
      <c r="AK82" s="46"/>
      <c r="AU82" s="46">
        <f>BR82*(1+Code_VBA!F$12)</f>
        <v>0</v>
      </c>
      <c r="AV82" s="46">
        <f>BV82*(1+Code_VBA!F$13)</f>
        <v>0</v>
      </c>
      <c r="AX82" s="46"/>
      <c r="AY82" s="46">
        <f>AX82*(1+Code_VBA!F$14)</f>
        <v>0</v>
      </c>
      <c r="BL82" s="46"/>
      <c r="BM82" s="46">
        <f>BL82*(1+Code_VBA!F$15)</f>
        <v>0</v>
      </c>
      <c r="BR82" s="46"/>
      <c r="BS82" s="46"/>
      <c r="BT82" s="46"/>
      <c r="BV82" s="46"/>
    </row>
    <row r="83" spans="1:74" ht="13.15" customHeight="1" x14ac:dyDescent="0.2">
      <c r="B83" s="45">
        <v>2</v>
      </c>
      <c r="C83" s="1" t="s">
        <v>197</v>
      </c>
      <c r="D83" s="46"/>
      <c r="E83" s="46"/>
      <c r="F83" s="7">
        <v>147.38999999999999</v>
      </c>
      <c r="G83" s="3" t="s">
        <v>198</v>
      </c>
      <c r="I83" s="49" t="s">
        <v>199</v>
      </c>
      <c r="J83" s="5" t="s">
        <v>156</v>
      </c>
      <c r="L83" s="6">
        <v>160</v>
      </c>
      <c r="M83" s="6"/>
      <c r="N83" s="7">
        <v>162</v>
      </c>
      <c r="O83" s="46"/>
      <c r="P83" s="46">
        <f>D83*(1+Code_VBA!F$8)</f>
        <v>0</v>
      </c>
      <c r="Q83" s="5" t="s">
        <v>66</v>
      </c>
      <c r="AA83" s="46">
        <f>F83*(1+Code_VBA!F$11)</f>
        <v>176.27843999999999</v>
      </c>
      <c r="AB83" s="46">
        <f>O83*(1+Code_VBA!F$10)</f>
        <v>0</v>
      </c>
      <c r="AC83" s="46">
        <f>E83*(1+Code_VBA!F$9)</f>
        <v>0</v>
      </c>
      <c r="AF83" s="6"/>
      <c r="AG83" s="9"/>
      <c r="AH83" s="6">
        <v>188.11</v>
      </c>
      <c r="AI83" s="6">
        <v>157</v>
      </c>
      <c r="AK83" s="46"/>
      <c r="AU83" s="46">
        <f>BR83*(1+Code_VBA!F$12)</f>
        <v>0</v>
      </c>
      <c r="AV83" s="46">
        <f>BV83*(1+Code_VBA!F$13)</f>
        <v>0</v>
      </c>
      <c r="AX83" s="46"/>
      <c r="AY83" s="46">
        <f>AX83*(1+Code_VBA!F$14)</f>
        <v>0</v>
      </c>
      <c r="BL83" s="46"/>
      <c r="BM83" s="46">
        <f>BL83*(1+Code_VBA!F$15)</f>
        <v>0</v>
      </c>
      <c r="BR83" s="46"/>
      <c r="BS83" s="46"/>
      <c r="BT83" s="46"/>
      <c r="BV83" s="46"/>
    </row>
    <row r="84" spans="1:74" ht="13.15" customHeight="1" x14ac:dyDescent="0.2">
      <c r="B84" s="45">
        <v>2</v>
      </c>
      <c r="C84" s="1" t="s">
        <v>200</v>
      </c>
      <c r="D84" s="46"/>
      <c r="E84" s="7">
        <v>15.5</v>
      </c>
      <c r="F84" s="7">
        <v>66.319999999999993</v>
      </c>
      <c r="G84" s="3" t="s">
        <v>201</v>
      </c>
      <c r="H84" s="5" t="s">
        <v>202</v>
      </c>
      <c r="I84" s="49" t="s">
        <v>2</v>
      </c>
      <c r="J84" s="5" t="s">
        <v>131</v>
      </c>
      <c r="L84" s="6">
        <v>64.5</v>
      </c>
      <c r="M84" s="6"/>
      <c r="N84" s="7">
        <v>65</v>
      </c>
      <c r="O84" s="46"/>
      <c r="P84" s="46">
        <f>D84*(1+Code_VBA!F$8)</f>
        <v>0</v>
      </c>
      <c r="S84" s="9" t="s">
        <v>203</v>
      </c>
      <c r="Z84" s="9" t="s">
        <v>204</v>
      </c>
      <c r="AA84" s="46">
        <f>F84*(1+Code_VBA!F$11)</f>
        <v>79.318719999999985</v>
      </c>
      <c r="AB84" s="46">
        <f>O84*(1+Code_VBA!F$10)</f>
        <v>0</v>
      </c>
      <c r="AC84" s="46">
        <f>E84*(1+Code_VBA!F$9)</f>
        <v>18.538</v>
      </c>
      <c r="AF84" s="6"/>
      <c r="AG84" s="9"/>
      <c r="AH84" s="6">
        <v>50.72</v>
      </c>
      <c r="AI84" s="6">
        <v>65</v>
      </c>
      <c r="AK84" s="46"/>
      <c r="AU84" s="46">
        <f>BR84*(1+Code_VBA!F$12)</f>
        <v>0</v>
      </c>
      <c r="AV84" s="46">
        <f>BV84*(1+Code_VBA!F$13)</f>
        <v>0</v>
      </c>
      <c r="AX84" s="46"/>
      <c r="AY84" s="46">
        <f>AX84*(1+Code_VBA!F$14)</f>
        <v>0</v>
      </c>
      <c r="BK84" s="15">
        <v>39685</v>
      </c>
      <c r="BL84" s="46"/>
      <c r="BM84" s="46">
        <f>BL84*(1+Code_VBA!F$15)</f>
        <v>0</v>
      </c>
      <c r="BR84" s="46"/>
      <c r="BS84" s="46"/>
      <c r="BT84" s="46"/>
      <c r="BV84" s="46"/>
    </row>
    <row r="85" spans="1:74" ht="13.15" customHeight="1" x14ac:dyDescent="0.2">
      <c r="B85" s="45">
        <v>2</v>
      </c>
      <c r="C85" s="1" t="s">
        <v>205</v>
      </c>
      <c r="D85" s="46"/>
      <c r="E85" s="7">
        <v>4</v>
      </c>
      <c r="F85" s="7">
        <v>16.53</v>
      </c>
      <c r="G85" s="3" t="s">
        <v>206</v>
      </c>
      <c r="H85" s="5" t="s">
        <v>207</v>
      </c>
      <c r="I85" s="49" t="s">
        <v>2</v>
      </c>
      <c r="J85" s="5" t="s">
        <v>131</v>
      </c>
      <c r="L85" s="6">
        <v>16.100000000000001</v>
      </c>
      <c r="M85" s="6"/>
      <c r="N85" s="7">
        <v>16.2</v>
      </c>
      <c r="O85" s="46"/>
      <c r="P85" s="46">
        <f>D85*(1+Code_VBA!F$8)</f>
        <v>0</v>
      </c>
      <c r="Z85" s="9" t="s">
        <v>204</v>
      </c>
      <c r="AA85" s="46">
        <f>F85*(1+Code_VBA!F$11)</f>
        <v>19.769880000000001</v>
      </c>
      <c r="AB85" s="46">
        <f>O85*(1+Code_VBA!F$10)</f>
        <v>0</v>
      </c>
      <c r="AC85" s="46">
        <f>E85*(1+Code_VBA!F$9)</f>
        <v>4.7839999999999998</v>
      </c>
      <c r="AF85" s="6"/>
      <c r="AG85" s="9"/>
      <c r="AH85" s="6">
        <v>19.88</v>
      </c>
      <c r="AI85" s="6">
        <v>15.8</v>
      </c>
      <c r="AK85" s="46"/>
      <c r="AU85" s="46">
        <f>BR85*(1+Code_VBA!F$12)</f>
        <v>0</v>
      </c>
      <c r="AV85" s="46">
        <f>BV85*(1+Code_VBA!F$13)</f>
        <v>0</v>
      </c>
      <c r="AX85" s="46"/>
      <c r="AY85" s="46">
        <f>AX85*(1+Code_VBA!F$14)</f>
        <v>0</v>
      </c>
      <c r="BL85" s="46"/>
      <c r="BM85" s="46">
        <f>BL85*(1+Code_VBA!F$15)</f>
        <v>0</v>
      </c>
      <c r="BR85" s="46"/>
      <c r="BS85" s="46"/>
      <c r="BT85" s="46"/>
      <c r="BV85" s="46"/>
    </row>
    <row r="86" spans="1:74" ht="13.15" customHeight="1" x14ac:dyDescent="0.2">
      <c r="B86" s="45">
        <v>1</v>
      </c>
      <c r="C86" s="1" t="s">
        <v>208</v>
      </c>
      <c r="D86" s="46"/>
      <c r="E86" s="46"/>
      <c r="F86" s="7">
        <v>26.37</v>
      </c>
      <c r="G86" s="3" t="s">
        <v>209</v>
      </c>
      <c r="H86" s="5" t="s">
        <v>210</v>
      </c>
      <c r="I86" s="49" t="s">
        <v>2</v>
      </c>
      <c r="J86" s="5" t="s">
        <v>211</v>
      </c>
      <c r="L86" s="6">
        <v>25.7</v>
      </c>
      <c r="M86" s="6"/>
      <c r="N86" s="7">
        <v>25.9</v>
      </c>
      <c r="O86" s="46"/>
      <c r="P86" s="46">
        <f>D86*(1+Code_VBA!F$8)</f>
        <v>0</v>
      </c>
      <c r="AA86" s="46">
        <f>F86*(1+Code_VBA!F$11)</f>
        <v>31.538519999999998</v>
      </c>
      <c r="AB86" s="46">
        <f>O86*(1+Code_VBA!F$10)</f>
        <v>0</v>
      </c>
      <c r="AC86" s="46">
        <f>E86*(1+Code_VBA!F$9)</f>
        <v>0</v>
      </c>
      <c r="AF86" s="6"/>
      <c r="AG86" s="9"/>
      <c r="AH86" s="6">
        <v>26.73</v>
      </c>
      <c r="AI86" s="6">
        <v>25.1</v>
      </c>
      <c r="AK86" s="46"/>
      <c r="AU86" s="46">
        <f>BR86*(1+Code_VBA!F$12)</f>
        <v>0</v>
      </c>
      <c r="AV86" s="46">
        <f>BV86*(1+Code_VBA!F$13)</f>
        <v>0</v>
      </c>
      <c r="AX86" s="46"/>
      <c r="AY86" s="46">
        <f>AX86*(1+Code_VBA!F$14)</f>
        <v>0</v>
      </c>
      <c r="BL86" s="46"/>
      <c r="BM86" s="46">
        <f>BL86*(1+Code_VBA!F$15)</f>
        <v>0</v>
      </c>
      <c r="BR86" s="46"/>
      <c r="BS86" s="46"/>
      <c r="BT86" s="46"/>
      <c r="BV86" s="46"/>
    </row>
    <row r="87" spans="1:74" ht="13.15" customHeight="1" x14ac:dyDescent="0.2">
      <c r="B87" s="45">
        <v>1</v>
      </c>
      <c r="C87" s="1" t="s">
        <v>212</v>
      </c>
      <c r="D87" s="46"/>
      <c r="E87" s="46"/>
      <c r="F87" s="7">
        <v>132.11000000000001</v>
      </c>
      <c r="G87" s="3" t="s">
        <v>213</v>
      </c>
      <c r="I87" s="49" t="s">
        <v>31</v>
      </c>
      <c r="J87" s="5" t="s">
        <v>6</v>
      </c>
      <c r="L87" s="6">
        <v>129</v>
      </c>
      <c r="M87" s="6"/>
      <c r="N87" s="7">
        <v>130</v>
      </c>
      <c r="O87" s="46"/>
      <c r="P87" s="46">
        <f>D87*(1+Code_VBA!F$8)</f>
        <v>0</v>
      </c>
      <c r="AA87" s="46">
        <f>F87*(1+Code_VBA!F$11)</f>
        <v>158.00356000000002</v>
      </c>
      <c r="AB87" s="46">
        <f>O87*(1+Code_VBA!F$10)</f>
        <v>0</v>
      </c>
      <c r="AC87" s="46">
        <f>E87*(1+Code_VBA!F$9)</f>
        <v>0</v>
      </c>
      <c r="AF87" s="6"/>
      <c r="AG87" s="9"/>
      <c r="AH87" s="6">
        <v>127.31</v>
      </c>
      <c r="AI87" s="6">
        <v>126</v>
      </c>
      <c r="AK87" s="46"/>
      <c r="AQ87" s="5" t="s">
        <v>214</v>
      </c>
      <c r="AU87" s="46">
        <f>BR87*(1+Code_VBA!F$12)</f>
        <v>0</v>
      </c>
      <c r="AV87" s="46">
        <f>BV87*(1+Code_VBA!F$13)</f>
        <v>0</v>
      </c>
      <c r="AX87" s="46"/>
      <c r="AY87" s="46">
        <f>AX87*(1+Code_VBA!F$14)</f>
        <v>0</v>
      </c>
      <c r="BL87" s="46"/>
      <c r="BM87" s="46">
        <f>BL87*(1+Code_VBA!F$15)</f>
        <v>0</v>
      </c>
      <c r="BR87" s="46"/>
      <c r="BS87" s="46"/>
      <c r="BT87" s="46"/>
      <c r="BV87" s="46"/>
    </row>
    <row r="88" spans="1:74" ht="13.15" customHeight="1" x14ac:dyDescent="0.2">
      <c r="B88" s="45">
        <v>1</v>
      </c>
      <c r="C88" s="1" t="s">
        <v>215</v>
      </c>
      <c r="D88" s="46"/>
      <c r="E88" s="46"/>
      <c r="F88" s="7">
        <v>25.78</v>
      </c>
      <c r="G88" s="3" t="s">
        <v>216</v>
      </c>
      <c r="H88" s="5" t="s">
        <v>217</v>
      </c>
      <c r="I88" s="49" t="s">
        <v>179</v>
      </c>
      <c r="J88" s="5" t="s">
        <v>218</v>
      </c>
      <c r="L88" s="6">
        <v>25</v>
      </c>
      <c r="M88" s="6"/>
      <c r="N88" s="7">
        <v>25.2</v>
      </c>
      <c r="O88" s="46"/>
      <c r="P88" s="46">
        <f>D88*(1+Code_VBA!F$8)</f>
        <v>0</v>
      </c>
      <c r="AA88" s="46">
        <f>F88*(1+Code_VBA!F$11)</f>
        <v>30.832879999999999</v>
      </c>
      <c r="AB88" s="46">
        <f>O88*(1+Code_VBA!F$10)</f>
        <v>0</v>
      </c>
      <c r="AC88" s="46">
        <f>E88*(1+Code_VBA!F$9)</f>
        <v>0</v>
      </c>
      <c r="AF88" s="6"/>
      <c r="AG88" s="9"/>
      <c r="AH88" s="6">
        <v>28</v>
      </c>
      <c r="AI88" s="6">
        <v>24.5</v>
      </c>
      <c r="AK88" s="46"/>
      <c r="AU88" s="46">
        <f>BR88*(1+Code_VBA!F$12)</f>
        <v>0</v>
      </c>
      <c r="AV88" s="46">
        <f>BV88*(1+Code_VBA!F$13)</f>
        <v>0</v>
      </c>
      <c r="AX88" s="46"/>
      <c r="AY88" s="46">
        <f>AX88*(1+Code_VBA!F$14)</f>
        <v>0</v>
      </c>
      <c r="BL88" s="46"/>
      <c r="BM88" s="46">
        <f>BL88*(1+Code_VBA!F$15)</f>
        <v>0</v>
      </c>
      <c r="BR88" s="46"/>
      <c r="BS88" s="46"/>
      <c r="BT88" s="46"/>
      <c r="BV88" s="46"/>
    </row>
    <row r="89" spans="1:74" ht="13.15" customHeight="1" x14ac:dyDescent="0.2">
      <c r="B89" s="45">
        <v>2</v>
      </c>
      <c r="C89" s="1" t="s">
        <v>219</v>
      </c>
      <c r="D89" s="46"/>
      <c r="E89" s="46"/>
      <c r="F89" s="7">
        <v>34.9</v>
      </c>
      <c r="G89" s="3" t="s">
        <v>220</v>
      </c>
      <c r="I89" s="49" t="s">
        <v>2</v>
      </c>
      <c r="J89" s="5" t="s">
        <v>131</v>
      </c>
      <c r="L89" s="6">
        <v>33.9</v>
      </c>
      <c r="M89" s="6"/>
      <c r="N89" s="7">
        <v>34.200000000000003</v>
      </c>
      <c r="O89" s="46"/>
      <c r="P89" s="46">
        <f>D89*(1+Code_VBA!F$8)</f>
        <v>0</v>
      </c>
      <c r="Z89" s="9" t="s">
        <v>221</v>
      </c>
      <c r="AA89" s="46">
        <f>F89*(1+Code_VBA!F$11)</f>
        <v>41.740399999999994</v>
      </c>
      <c r="AB89" s="46">
        <f>O89*(1+Code_VBA!F$10)</f>
        <v>0</v>
      </c>
      <c r="AC89" s="46">
        <f>E89*(1+Code_VBA!F$9)</f>
        <v>0</v>
      </c>
      <c r="AF89" s="6"/>
      <c r="AG89" s="9"/>
      <c r="AH89" s="6">
        <v>34.24</v>
      </c>
      <c r="AI89" s="6">
        <v>33.200000000000003</v>
      </c>
      <c r="AK89" s="46"/>
      <c r="AU89" s="46">
        <f>BR89*(1+Code_VBA!F$12)</f>
        <v>0</v>
      </c>
      <c r="AV89" s="46">
        <f>BV89*(1+Code_VBA!F$13)</f>
        <v>0</v>
      </c>
      <c r="AX89" s="46"/>
      <c r="AY89" s="46">
        <f>AX89*(1+Code_VBA!F$14)</f>
        <v>0</v>
      </c>
      <c r="BL89" s="46"/>
      <c r="BM89" s="46">
        <f>BL89*(1+Code_VBA!F$15)</f>
        <v>0</v>
      </c>
      <c r="BR89" s="46"/>
      <c r="BS89" s="46"/>
      <c r="BT89" s="46"/>
      <c r="BV89" s="46"/>
    </row>
    <row r="90" spans="1:74" ht="13.15" customHeight="1" x14ac:dyDescent="0.2">
      <c r="B90" s="45">
        <v>2</v>
      </c>
      <c r="C90" s="1" t="s">
        <v>222</v>
      </c>
      <c r="D90" s="46"/>
      <c r="E90" s="46"/>
      <c r="F90" s="7">
        <v>303.64</v>
      </c>
      <c r="G90" s="3" t="s">
        <v>223</v>
      </c>
      <c r="H90" s="5" t="s">
        <v>224</v>
      </c>
      <c r="I90" s="49" t="s">
        <v>87</v>
      </c>
      <c r="J90" s="5" t="s">
        <v>107</v>
      </c>
      <c r="L90" s="6">
        <v>296</v>
      </c>
      <c r="M90" s="6"/>
      <c r="N90" s="7">
        <v>296</v>
      </c>
      <c r="O90" s="46"/>
      <c r="P90" s="46">
        <f>D90*(1+Code_VBA!F$8)</f>
        <v>0</v>
      </c>
      <c r="AA90" s="46">
        <f>F90*(1+Code_VBA!F$11)</f>
        <v>363.15343999999999</v>
      </c>
      <c r="AB90" s="46">
        <f>O90*(1+Code_VBA!F$10)</f>
        <v>0</v>
      </c>
      <c r="AC90" s="46">
        <f>E90*(1+Code_VBA!F$9)</f>
        <v>0</v>
      </c>
      <c r="AF90" s="6"/>
      <c r="AG90" s="9"/>
      <c r="AH90" s="6">
        <v>217.53</v>
      </c>
      <c r="AI90" s="6">
        <v>296</v>
      </c>
      <c r="AK90" s="46"/>
      <c r="AU90" s="46">
        <f>BR90*(1+Code_VBA!F$12)</f>
        <v>0</v>
      </c>
      <c r="AV90" s="46">
        <f>BV90*(1+Code_VBA!F$13)</f>
        <v>0</v>
      </c>
      <c r="AX90" s="46"/>
      <c r="AY90" s="46">
        <f>AX90*(1+Code_VBA!F$14)</f>
        <v>0</v>
      </c>
      <c r="BL90" s="46"/>
      <c r="BM90" s="46">
        <f>BL90*(1+Code_VBA!F$15)</f>
        <v>0</v>
      </c>
      <c r="BR90" s="46"/>
      <c r="BS90" s="46"/>
      <c r="BT90" s="46"/>
      <c r="BV90" s="46"/>
    </row>
    <row r="91" spans="1:74" ht="13.15" customHeight="1" x14ac:dyDescent="0.2">
      <c r="B91" s="45">
        <v>2</v>
      </c>
      <c r="C91" s="1" t="s">
        <v>225</v>
      </c>
      <c r="D91" s="46"/>
      <c r="E91" s="46"/>
      <c r="F91" s="7">
        <v>315.45</v>
      </c>
      <c r="G91" s="3" t="s">
        <v>226</v>
      </c>
      <c r="H91" s="5" t="s">
        <v>227</v>
      </c>
      <c r="I91" s="49" t="s">
        <v>58</v>
      </c>
      <c r="J91" s="5" t="s">
        <v>110</v>
      </c>
      <c r="L91" s="6">
        <v>308</v>
      </c>
      <c r="M91" s="6"/>
      <c r="N91" s="7">
        <v>308</v>
      </c>
      <c r="O91" s="46"/>
      <c r="P91" s="46">
        <f>D91*(1+Code_VBA!F$8)</f>
        <v>0</v>
      </c>
      <c r="Z91" s="9" t="s">
        <v>228</v>
      </c>
      <c r="AA91" s="46">
        <f>F91*(1+Code_VBA!F$11)</f>
        <v>377.27819999999997</v>
      </c>
      <c r="AB91" s="46">
        <f>O91*(1+Code_VBA!F$10)</f>
        <v>0</v>
      </c>
      <c r="AC91" s="46">
        <f>E91*(1+Code_VBA!F$9)</f>
        <v>0</v>
      </c>
      <c r="AF91" s="6"/>
      <c r="AG91" s="9"/>
      <c r="AH91" s="6">
        <v>296.92</v>
      </c>
      <c r="AI91" s="6">
        <v>307</v>
      </c>
      <c r="AK91" s="46"/>
      <c r="AU91" s="46">
        <f>BR91*(1+Code_VBA!F$12)</f>
        <v>0</v>
      </c>
      <c r="AV91" s="46">
        <f>BV91*(1+Code_VBA!F$13)</f>
        <v>0</v>
      </c>
      <c r="AX91" s="46"/>
      <c r="AY91" s="46">
        <f>AX91*(1+Code_VBA!F$14)</f>
        <v>0</v>
      </c>
      <c r="BL91" s="46"/>
      <c r="BM91" s="46">
        <f>BL91*(1+Code_VBA!F$15)</f>
        <v>0</v>
      </c>
      <c r="BR91" s="46"/>
      <c r="BS91" s="11">
        <v>329.75</v>
      </c>
      <c r="BT91" s="46"/>
      <c r="BV91" s="46"/>
    </row>
    <row r="92" spans="1:74" ht="13.15" customHeight="1" x14ac:dyDescent="0.2">
      <c r="B92" s="45">
        <v>2</v>
      </c>
      <c r="C92" s="1" t="s">
        <v>229</v>
      </c>
      <c r="D92" s="46"/>
      <c r="E92" s="46"/>
      <c r="F92" s="7">
        <v>245.2</v>
      </c>
      <c r="G92" s="3" t="s">
        <v>230</v>
      </c>
      <c r="H92" s="5" t="s">
        <v>224</v>
      </c>
      <c r="I92" s="49" t="s">
        <v>87</v>
      </c>
      <c r="J92" s="5" t="s">
        <v>88</v>
      </c>
      <c r="L92" s="6">
        <v>239</v>
      </c>
      <c r="M92" s="6"/>
      <c r="N92" s="7">
        <v>239</v>
      </c>
      <c r="O92" s="46"/>
      <c r="P92" s="46">
        <f>D92*(1+Code_VBA!F$8)</f>
        <v>0</v>
      </c>
      <c r="AA92" s="46">
        <f>F92*(1+Code_VBA!F$11)</f>
        <v>293.25919999999996</v>
      </c>
      <c r="AB92" s="46">
        <f>O92*(1+Code_VBA!F$10)</f>
        <v>0</v>
      </c>
      <c r="AC92" s="46">
        <f>E92*(1+Code_VBA!F$9)</f>
        <v>0</v>
      </c>
      <c r="AF92" s="6"/>
      <c r="AG92" s="9"/>
      <c r="AH92" s="6">
        <v>217.53</v>
      </c>
      <c r="AI92" s="6">
        <v>239</v>
      </c>
      <c r="AK92" s="46"/>
      <c r="AU92" s="46">
        <f>BR92*(1+Code_VBA!F$12)</f>
        <v>0</v>
      </c>
      <c r="AV92" s="46">
        <f>BV92*(1+Code_VBA!F$13)</f>
        <v>0</v>
      </c>
      <c r="AX92" s="46"/>
      <c r="AY92" s="46">
        <f>AX92*(1+Code_VBA!F$14)</f>
        <v>0</v>
      </c>
      <c r="BL92" s="46"/>
      <c r="BM92" s="46">
        <f>BL92*(1+Code_VBA!F$15)</f>
        <v>0</v>
      </c>
      <c r="BR92" s="46"/>
      <c r="BS92" s="46"/>
      <c r="BT92" s="46"/>
      <c r="BV92" s="46"/>
    </row>
    <row r="93" spans="1:74" ht="13.15" customHeight="1" x14ac:dyDescent="0.2">
      <c r="A93" s="8" t="s">
        <v>231</v>
      </c>
      <c r="B93" s="45">
        <v>2</v>
      </c>
      <c r="C93" s="1" t="s">
        <v>231</v>
      </c>
      <c r="D93" s="46"/>
      <c r="E93" s="46"/>
      <c r="F93" s="7">
        <v>202.3</v>
      </c>
      <c r="G93" s="3" t="s">
        <v>232</v>
      </c>
      <c r="H93" s="5" t="s">
        <v>233</v>
      </c>
      <c r="I93" s="49" t="s">
        <v>199</v>
      </c>
      <c r="J93" s="5" t="s">
        <v>234</v>
      </c>
      <c r="L93" s="6">
        <v>197</v>
      </c>
      <c r="M93" s="6"/>
      <c r="N93" s="7">
        <v>197</v>
      </c>
      <c r="O93" s="46"/>
      <c r="P93" s="46">
        <f>D93*(1+Code_VBA!F$8)</f>
        <v>0</v>
      </c>
      <c r="AA93" s="46">
        <f>F93*(1+Code_VBA!F$11)</f>
        <v>241.95080000000002</v>
      </c>
      <c r="AB93" s="46">
        <f>O93*(1+Code_VBA!F$10)</f>
        <v>0</v>
      </c>
      <c r="AC93" s="46">
        <f>E93*(1+Code_VBA!F$9)</f>
        <v>0</v>
      </c>
      <c r="AF93" s="6"/>
      <c r="AG93" s="9"/>
      <c r="AH93" s="6">
        <v>183.54</v>
      </c>
      <c r="AI93" s="6">
        <v>197</v>
      </c>
      <c r="AK93" s="46"/>
      <c r="AQ93" s="5" t="s">
        <v>235</v>
      </c>
      <c r="AR93" s="5" t="s">
        <v>235</v>
      </c>
      <c r="AS93" s="5" t="s">
        <v>236</v>
      </c>
      <c r="AU93" s="46">
        <f>BR93*(1+Code_VBA!F$12)</f>
        <v>0</v>
      </c>
      <c r="AV93" s="46">
        <f>BV93*(1+Code_VBA!F$13)</f>
        <v>0</v>
      </c>
      <c r="AX93" s="46"/>
      <c r="AY93" s="46">
        <f>AX93*(1+Code_VBA!F$14)</f>
        <v>0</v>
      </c>
      <c r="BL93" s="46"/>
      <c r="BM93" s="46">
        <f>BL93*(1+Code_VBA!F$15)</f>
        <v>0</v>
      </c>
      <c r="BR93" s="46"/>
      <c r="BS93" s="11">
        <v>224.92</v>
      </c>
      <c r="BT93" s="46"/>
      <c r="BV93" s="46"/>
    </row>
    <row r="94" spans="1:74" ht="13.15" customHeight="1" x14ac:dyDescent="0.2">
      <c r="B94" s="45">
        <v>2</v>
      </c>
      <c r="C94" s="1" t="s">
        <v>237</v>
      </c>
      <c r="D94" s="46"/>
      <c r="E94" s="46"/>
      <c r="F94" s="46"/>
      <c r="G94" s="3" t="s">
        <v>238</v>
      </c>
      <c r="H94" s="5" t="s">
        <v>239</v>
      </c>
      <c r="I94" s="49" t="s">
        <v>87</v>
      </c>
      <c r="J94" s="5" t="s">
        <v>107</v>
      </c>
      <c r="L94" s="46"/>
      <c r="M94" s="46"/>
      <c r="N94" s="46"/>
      <c r="O94" s="46"/>
      <c r="P94" s="46">
        <f>D94*(1+Code_VBA!F$8)</f>
        <v>0</v>
      </c>
      <c r="AA94" s="46">
        <f>F94*(1+Code_VBA!F$11)</f>
        <v>0</v>
      </c>
      <c r="AB94" s="46">
        <f>O94*(1+Code_VBA!F$10)</f>
        <v>0</v>
      </c>
      <c r="AC94" s="46">
        <f>E94*(1+Code_VBA!F$9)</f>
        <v>0</v>
      </c>
      <c r="AH94" s="46"/>
      <c r="AI94" s="46"/>
      <c r="AK94" s="46"/>
      <c r="AU94" s="46">
        <f>BR94*(1+Code_VBA!F$12)</f>
        <v>0</v>
      </c>
      <c r="AV94" s="46">
        <f>BV94*(1+Code_VBA!F$13)</f>
        <v>54.968159999999997</v>
      </c>
      <c r="AX94" s="46"/>
      <c r="AY94" s="46">
        <f>AX94*(1+Code_VBA!F$14)</f>
        <v>0</v>
      </c>
      <c r="BL94" s="46"/>
      <c r="BM94" s="46">
        <f>BL94*(1+Code_VBA!F$15)</f>
        <v>0</v>
      </c>
      <c r="BR94" s="46"/>
      <c r="BS94" s="46"/>
      <c r="BT94" s="46"/>
      <c r="BV94" s="7">
        <v>45.96</v>
      </c>
    </row>
    <row r="95" spans="1:74" ht="13.15" customHeight="1" x14ac:dyDescent="0.2">
      <c r="B95" s="45">
        <v>2</v>
      </c>
      <c r="C95" s="1" t="s">
        <v>240</v>
      </c>
      <c r="D95" s="46"/>
      <c r="E95" s="46"/>
      <c r="F95" s="46"/>
      <c r="G95" s="3" t="s">
        <v>241</v>
      </c>
      <c r="H95" s="5" t="s">
        <v>242</v>
      </c>
      <c r="I95" s="49" t="s">
        <v>87</v>
      </c>
      <c r="J95" s="5" t="s">
        <v>107</v>
      </c>
      <c r="L95" s="46"/>
      <c r="M95" s="46"/>
      <c r="N95" s="46"/>
      <c r="O95" s="46"/>
      <c r="P95" s="46">
        <f>D95*(1+Code_VBA!F$8)</f>
        <v>0</v>
      </c>
      <c r="AA95" s="46">
        <f>F95*(1+Code_VBA!F$11)</f>
        <v>0</v>
      </c>
      <c r="AB95" s="46">
        <f>O95*(1+Code_VBA!F$10)</f>
        <v>0</v>
      </c>
      <c r="AC95" s="46">
        <f>E95*(1+Code_VBA!F$9)</f>
        <v>0</v>
      </c>
      <c r="AH95" s="46"/>
      <c r="AI95" s="46"/>
      <c r="AK95" s="46"/>
      <c r="AU95" s="46">
        <f>BR95*(1+Code_VBA!F$12)</f>
        <v>0</v>
      </c>
      <c r="AV95" s="46">
        <f>BV95*(1+Code_VBA!F$13)</f>
        <v>54.968159999999997</v>
      </c>
      <c r="AX95" s="46"/>
      <c r="AY95" s="46">
        <f>AX95*(1+Code_VBA!F$14)</f>
        <v>0</v>
      </c>
      <c r="BL95" s="46"/>
      <c r="BM95" s="46">
        <f>BL95*(1+Code_VBA!F$15)</f>
        <v>0</v>
      </c>
      <c r="BR95" s="46"/>
      <c r="BS95" s="46"/>
      <c r="BT95" s="46"/>
      <c r="BU95" s="6">
        <v>0</v>
      </c>
      <c r="BV95" s="7">
        <v>45.96</v>
      </c>
    </row>
    <row r="96" spans="1:74" ht="13.15" customHeight="1" x14ac:dyDescent="0.2">
      <c r="A96" s="8" t="s">
        <v>243</v>
      </c>
      <c r="B96" s="45">
        <v>2</v>
      </c>
      <c r="C96" s="1" t="s">
        <v>244</v>
      </c>
      <c r="D96" s="46"/>
      <c r="E96" s="46"/>
      <c r="F96" s="7">
        <v>315.45</v>
      </c>
      <c r="G96" s="3" t="s">
        <v>245</v>
      </c>
      <c r="H96" s="5" t="s">
        <v>246</v>
      </c>
      <c r="I96" s="49" t="s">
        <v>58</v>
      </c>
      <c r="J96" s="5" t="s">
        <v>110</v>
      </c>
      <c r="L96" s="6">
        <v>308</v>
      </c>
      <c r="M96" s="6"/>
      <c r="N96" s="7">
        <v>308</v>
      </c>
      <c r="O96" s="6">
        <v>315.45</v>
      </c>
      <c r="P96" s="46">
        <f>D96*(1+Code_VBA!F$8)</f>
        <v>0</v>
      </c>
      <c r="W96" s="9" t="s">
        <v>247</v>
      </c>
      <c r="Z96" s="9" t="s">
        <v>248</v>
      </c>
      <c r="AA96" s="46">
        <f>F96*(1+Code_VBA!F$11)</f>
        <v>377.27819999999997</v>
      </c>
      <c r="AB96" s="46">
        <f>O96*(1+Code_VBA!F$10)</f>
        <v>377.27819999999997</v>
      </c>
      <c r="AC96" s="46">
        <f>E96*(1+Code_VBA!F$9)</f>
        <v>0</v>
      </c>
      <c r="AF96" s="6"/>
      <c r="AG96" s="9"/>
      <c r="AH96" s="6">
        <v>296.92</v>
      </c>
      <c r="AI96" s="6">
        <v>307</v>
      </c>
      <c r="AK96" s="46"/>
      <c r="AU96" s="46">
        <f>BR96*(1+Code_VBA!F$12)</f>
        <v>0</v>
      </c>
      <c r="AV96" s="46">
        <f>BV96*(1+Code_VBA!F$13)</f>
        <v>0</v>
      </c>
      <c r="AX96" s="7">
        <v>52.78</v>
      </c>
      <c r="AY96" s="46">
        <f>AX96*(1+Code_VBA!F$14)</f>
        <v>63.124879999999997</v>
      </c>
      <c r="BL96" s="46"/>
      <c r="BM96" s="46">
        <f>BL96*(1+Code_VBA!F$15)</f>
        <v>0</v>
      </c>
      <c r="BR96" s="46"/>
      <c r="BS96" s="46"/>
      <c r="BT96" s="6">
        <v>320.17</v>
      </c>
      <c r="BV96" s="46"/>
    </row>
    <row r="97" spans="1:74" ht="13.15" customHeight="1" x14ac:dyDescent="0.2">
      <c r="B97" s="45">
        <v>2</v>
      </c>
      <c r="C97" s="1" t="s">
        <v>249</v>
      </c>
      <c r="D97" s="46"/>
      <c r="E97" s="46"/>
      <c r="F97" s="7">
        <v>245.2</v>
      </c>
      <c r="G97" s="3" t="s">
        <v>238</v>
      </c>
      <c r="H97" s="5" t="s">
        <v>239</v>
      </c>
      <c r="I97" s="49" t="s">
        <v>87</v>
      </c>
      <c r="J97" s="5" t="s">
        <v>88</v>
      </c>
      <c r="L97" s="6">
        <v>239</v>
      </c>
      <c r="M97" s="6"/>
      <c r="N97" s="7">
        <v>239</v>
      </c>
      <c r="O97" s="46"/>
      <c r="P97" s="46">
        <f>D97*(1+Code_VBA!F$8)</f>
        <v>0</v>
      </c>
      <c r="AA97" s="46">
        <f>F97*(1+Code_VBA!F$11)</f>
        <v>293.25919999999996</v>
      </c>
      <c r="AB97" s="46">
        <f>O97*(1+Code_VBA!F$10)</f>
        <v>0</v>
      </c>
      <c r="AC97" s="46">
        <f>E97*(1+Code_VBA!F$9)</f>
        <v>0</v>
      </c>
      <c r="AF97" s="6"/>
      <c r="AG97" s="9"/>
      <c r="AH97" s="6">
        <v>217.53</v>
      </c>
      <c r="AI97" s="6">
        <v>239</v>
      </c>
      <c r="AK97" s="46"/>
      <c r="AU97" s="46">
        <f>BR97*(1+Code_VBA!F$12)</f>
        <v>0</v>
      </c>
      <c r="AV97" s="46">
        <f>BV97*(1+Code_VBA!F$13)</f>
        <v>0</v>
      </c>
      <c r="AX97" s="46"/>
      <c r="AY97" s="46">
        <f>AX97*(1+Code_VBA!F$14)</f>
        <v>0</v>
      </c>
      <c r="BL97" s="46"/>
      <c r="BM97" s="46">
        <f>BL97*(1+Code_VBA!F$15)</f>
        <v>0</v>
      </c>
      <c r="BR97" s="46"/>
      <c r="BS97" s="46"/>
      <c r="BT97" s="46"/>
      <c r="BV97" s="46"/>
    </row>
    <row r="98" spans="1:74" ht="13.15" customHeight="1" x14ac:dyDescent="0.2">
      <c r="B98" s="45">
        <v>2</v>
      </c>
      <c r="C98" s="1" t="s">
        <v>250</v>
      </c>
      <c r="D98" s="46"/>
      <c r="E98" s="46"/>
      <c r="F98" s="7">
        <v>315.45</v>
      </c>
      <c r="G98" s="3" t="s">
        <v>251</v>
      </c>
      <c r="H98" s="5" t="s">
        <v>252</v>
      </c>
      <c r="I98" s="49" t="s">
        <v>58</v>
      </c>
      <c r="J98" s="5" t="s">
        <v>110</v>
      </c>
      <c r="L98" s="6">
        <v>308</v>
      </c>
      <c r="M98" s="6"/>
      <c r="N98" s="7">
        <v>308</v>
      </c>
      <c r="O98" s="46"/>
      <c r="P98" s="46">
        <f>D98*(1+Code_VBA!F$8)</f>
        <v>0</v>
      </c>
      <c r="Z98" s="9" t="s">
        <v>228</v>
      </c>
      <c r="AA98" s="46">
        <f>F98*(1+Code_VBA!F$11)</f>
        <v>377.27819999999997</v>
      </c>
      <c r="AB98" s="46">
        <f>O98*(1+Code_VBA!F$10)</f>
        <v>0</v>
      </c>
      <c r="AC98" s="46">
        <f>E98*(1+Code_VBA!F$9)</f>
        <v>0</v>
      </c>
      <c r="AF98" s="6"/>
      <c r="AG98" s="9"/>
      <c r="AH98" s="6">
        <v>296.92</v>
      </c>
      <c r="AI98" s="6">
        <v>307</v>
      </c>
      <c r="AK98" s="46"/>
      <c r="AU98" s="46">
        <f>BR98*(1+Code_VBA!F$12)</f>
        <v>0</v>
      </c>
      <c r="AV98" s="46">
        <f>BV98*(1+Code_VBA!F$13)</f>
        <v>0</v>
      </c>
      <c r="AX98" s="46"/>
      <c r="AY98" s="46">
        <f>AX98*(1+Code_VBA!F$14)</f>
        <v>0</v>
      </c>
      <c r="BL98" s="46"/>
      <c r="BM98" s="46">
        <f>BL98*(1+Code_VBA!F$15)</f>
        <v>0</v>
      </c>
      <c r="BR98" s="46"/>
      <c r="BS98" s="46"/>
      <c r="BT98" s="6">
        <v>320.17</v>
      </c>
      <c r="BV98" s="46"/>
    </row>
    <row r="99" spans="1:74" ht="13.15" customHeight="1" x14ac:dyDescent="0.2">
      <c r="A99" s="8" t="s">
        <v>253</v>
      </c>
      <c r="B99" s="45">
        <v>2</v>
      </c>
      <c r="C99" s="1" t="s">
        <v>250</v>
      </c>
      <c r="D99" s="46"/>
      <c r="E99" s="46"/>
      <c r="F99" s="7">
        <v>315.45</v>
      </c>
      <c r="G99" s="3" t="s">
        <v>254</v>
      </c>
      <c r="H99" s="5" t="s">
        <v>252</v>
      </c>
      <c r="I99" s="49" t="s">
        <v>58</v>
      </c>
      <c r="J99" s="5" t="s">
        <v>110</v>
      </c>
      <c r="L99" s="6">
        <v>308</v>
      </c>
      <c r="M99" s="6"/>
      <c r="N99" s="7">
        <v>308</v>
      </c>
      <c r="O99" s="6">
        <v>315.45</v>
      </c>
      <c r="P99" s="46">
        <f>D99*(1+Code_VBA!F$8)</f>
        <v>0</v>
      </c>
      <c r="W99" s="9" t="s">
        <v>247</v>
      </c>
      <c r="Z99" s="9" t="s">
        <v>248</v>
      </c>
      <c r="AA99" s="46">
        <f>F99*(1+Code_VBA!F$11)</f>
        <v>377.27819999999997</v>
      </c>
      <c r="AB99" s="46">
        <f>O99*(1+Code_VBA!F$10)</f>
        <v>377.27819999999997</v>
      </c>
      <c r="AC99" s="46">
        <f>E99*(1+Code_VBA!F$9)</f>
        <v>0</v>
      </c>
      <c r="AF99" s="6"/>
      <c r="AG99" s="9"/>
      <c r="AH99" s="6">
        <v>296.92</v>
      </c>
      <c r="AI99" s="6">
        <v>307</v>
      </c>
      <c r="AK99" s="46"/>
      <c r="AU99" s="46">
        <f>BR99*(1+Code_VBA!F$12)</f>
        <v>0</v>
      </c>
      <c r="AV99" s="46">
        <f>BV99*(1+Code_VBA!F$13)</f>
        <v>0</v>
      </c>
      <c r="AX99" s="7">
        <v>52.78</v>
      </c>
      <c r="AY99" s="46">
        <f>AX99*(1+Code_VBA!F$14)</f>
        <v>63.124879999999997</v>
      </c>
      <c r="BL99" s="46"/>
      <c r="BM99" s="46">
        <f>BL99*(1+Code_VBA!F$15)</f>
        <v>0</v>
      </c>
      <c r="BR99" s="46"/>
      <c r="BS99" s="46"/>
      <c r="BT99" s="6">
        <v>320.17</v>
      </c>
      <c r="BV99" s="46"/>
    </row>
    <row r="100" spans="1:74" ht="13.15" customHeight="1" x14ac:dyDescent="0.2">
      <c r="B100" s="45">
        <v>1</v>
      </c>
      <c r="C100" s="1" t="s">
        <v>255</v>
      </c>
      <c r="D100" s="46"/>
      <c r="E100" s="46"/>
      <c r="F100" s="7">
        <v>659.63</v>
      </c>
      <c r="G100" s="3" t="s">
        <v>256</v>
      </c>
      <c r="H100" s="5" t="s">
        <v>257</v>
      </c>
      <c r="I100" s="49" t="s">
        <v>87</v>
      </c>
      <c r="J100" s="5" t="s">
        <v>107</v>
      </c>
      <c r="L100" s="6">
        <v>644</v>
      </c>
      <c r="M100" s="6"/>
      <c r="N100" s="7">
        <v>644</v>
      </c>
      <c r="O100" s="46"/>
      <c r="P100" s="46">
        <f>D100*(1+Code_VBA!F$8)</f>
        <v>0</v>
      </c>
      <c r="Y100" s="9" t="s">
        <v>258</v>
      </c>
      <c r="AA100" s="46">
        <f>F100*(1+Code_VBA!F$11)</f>
        <v>788.91747999999995</v>
      </c>
      <c r="AB100" s="46">
        <f>O100*(1+Code_VBA!F$10)</f>
        <v>0</v>
      </c>
      <c r="AC100" s="46">
        <f>E100*(1+Code_VBA!F$9)</f>
        <v>0</v>
      </c>
      <c r="AF100" s="6"/>
      <c r="AG100" s="9"/>
      <c r="AH100" s="6">
        <v>686.65</v>
      </c>
      <c r="AI100" s="6">
        <v>642</v>
      </c>
      <c r="AK100" s="46"/>
      <c r="AU100" s="46">
        <f>BR100*(1+Code_VBA!F$12)</f>
        <v>0</v>
      </c>
      <c r="AV100" s="46">
        <f>BV100*(1+Code_VBA!F$13)</f>
        <v>0</v>
      </c>
      <c r="AX100" s="46"/>
      <c r="AY100" s="46">
        <f>AX100*(1+Code_VBA!F$14)</f>
        <v>0</v>
      </c>
      <c r="BL100" s="46"/>
      <c r="BM100" s="46">
        <f>BL100*(1+Code_VBA!F$15)</f>
        <v>0</v>
      </c>
      <c r="BR100" s="46"/>
      <c r="BS100" s="46"/>
      <c r="BT100" s="46"/>
      <c r="BV100" s="46"/>
    </row>
    <row r="101" spans="1:74" ht="13.15" customHeight="1" x14ac:dyDescent="0.2">
      <c r="B101" s="45">
        <v>1</v>
      </c>
      <c r="C101" s="1" t="s">
        <v>259</v>
      </c>
      <c r="D101" s="46"/>
      <c r="E101" s="46"/>
      <c r="F101" s="7">
        <v>355.4</v>
      </c>
      <c r="G101" s="3" t="s">
        <v>260</v>
      </c>
      <c r="H101" s="5" t="s">
        <v>261</v>
      </c>
      <c r="I101" s="49" t="s">
        <v>58</v>
      </c>
      <c r="J101" s="5" t="s">
        <v>262</v>
      </c>
      <c r="L101" s="46"/>
      <c r="M101" s="46"/>
      <c r="N101" s="7">
        <v>347</v>
      </c>
      <c r="O101" s="46"/>
      <c r="P101" s="46">
        <f>D101*(1+Code_VBA!F$8)</f>
        <v>0</v>
      </c>
      <c r="W101" s="9" t="s">
        <v>263</v>
      </c>
      <c r="AA101" s="46">
        <f>F101*(1+Code_VBA!F$11)</f>
        <v>425.05839999999995</v>
      </c>
      <c r="AB101" s="46">
        <f>O101*(1+Code_VBA!F$10)</f>
        <v>0</v>
      </c>
      <c r="AC101" s="46">
        <f>E101*(1+Code_VBA!F$9)</f>
        <v>0</v>
      </c>
      <c r="AH101" s="46"/>
      <c r="AI101" s="46"/>
      <c r="AK101" s="46"/>
      <c r="AU101" s="46">
        <f>BR101*(1+Code_VBA!F$12)</f>
        <v>0</v>
      </c>
      <c r="AV101" s="46">
        <f>BV101*(1+Code_VBA!F$13)</f>
        <v>0</v>
      </c>
      <c r="AX101" s="46"/>
      <c r="AY101" s="46">
        <f>AX101*(1+Code_VBA!F$14)</f>
        <v>0</v>
      </c>
      <c r="BL101" s="46"/>
      <c r="BM101" s="46">
        <f>BL101*(1+Code_VBA!F$15)</f>
        <v>0</v>
      </c>
      <c r="BR101" s="46"/>
      <c r="BS101" s="46"/>
      <c r="BT101" s="46"/>
      <c r="BV101" s="46"/>
    </row>
    <row r="102" spans="1:74" ht="13.15" customHeight="1" x14ac:dyDescent="0.2">
      <c r="B102" s="45">
        <v>1</v>
      </c>
      <c r="C102" s="1" t="s">
        <v>264</v>
      </c>
      <c r="D102" s="46"/>
      <c r="E102" s="46"/>
      <c r="F102" s="7">
        <v>727.52</v>
      </c>
      <c r="G102" s="3" t="s">
        <v>265</v>
      </c>
      <c r="H102" s="5" t="s">
        <v>266</v>
      </c>
      <c r="I102" s="49" t="s">
        <v>58</v>
      </c>
      <c r="J102" s="5" t="s">
        <v>267</v>
      </c>
      <c r="L102" s="6">
        <v>710</v>
      </c>
      <c r="M102" s="6"/>
      <c r="N102" s="7">
        <v>710</v>
      </c>
      <c r="O102" s="46"/>
      <c r="P102" s="46">
        <f>D102*(1+Code_VBA!F$8)</f>
        <v>0</v>
      </c>
      <c r="Z102" s="9" t="s">
        <v>228</v>
      </c>
      <c r="AA102" s="46">
        <f>F102*(1+Code_VBA!F$11)</f>
        <v>870.11391999999989</v>
      </c>
      <c r="AB102" s="46">
        <f>O102*(1+Code_VBA!F$10)</f>
        <v>0</v>
      </c>
      <c r="AC102" s="46">
        <f>E102*(1+Code_VBA!F$9)</f>
        <v>0</v>
      </c>
      <c r="AF102" s="6"/>
      <c r="AG102" s="9"/>
      <c r="AH102" s="6">
        <v>748.19</v>
      </c>
      <c r="AI102" s="6">
        <v>708</v>
      </c>
      <c r="AK102" s="46"/>
      <c r="AU102" s="46">
        <f>BR102*(1+Code_VBA!F$12)</f>
        <v>0</v>
      </c>
      <c r="AV102" s="46">
        <f>BV102*(1+Code_VBA!F$13)</f>
        <v>0</v>
      </c>
      <c r="AX102" s="46"/>
      <c r="AY102" s="46">
        <f>AX102*(1+Code_VBA!F$14)</f>
        <v>0</v>
      </c>
      <c r="BL102" s="46"/>
      <c r="BM102" s="46">
        <f>BL102*(1+Code_VBA!F$15)</f>
        <v>0</v>
      </c>
      <c r="BR102" s="46"/>
      <c r="BS102" s="46"/>
      <c r="BT102" s="46"/>
      <c r="BV102" s="46"/>
    </row>
    <row r="103" spans="1:74" ht="13.15" customHeight="1" x14ac:dyDescent="0.2">
      <c r="B103" s="45">
        <v>1</v>
      </c>
      <c r="C103" s="1" t="s">
        <v>268</v>
      </c>
      <c r="D103" s="46"/>
      <c r="E103" s="46"/>
      <c r="F103" s="7">
        <v>319.83999999999997</v>
      </c>
      <c r="G103" s="3" t="s">
        <v>269</v>
      </c>
      <c r="H103" s="5" t="s">
        <v>270</v>
      </c>
      <c r="I103" s="49" t="s">
        <v>87</v>
      </c>
      <c r="J103" s="5" t="s">
        <v>88</v>
      </c>
      <c r="L103" s="6">
        <v>312</v>
      </c>
      <c r="M103" s="6"/>
      <c r="N103" s="7">
        <v>312</v>
      </c>
      <c r="O103" s="46"/>
      <c r="P103" s="46">
        <f>D103*(1+Code_VBA!F$8)</f>
        <v>0</v>
      </c>
      <c r="AA103" s="46">
        <f>F103*(1+Code_VBA!F$11)</f>
        <v>382.52863999999994</v>
      </c>
      <c r="AB103" s="46">
        <f>O103*(1+Code_VBA!F$10)</f>
        <v>0</v>
      </c>
      <c r="AC103" s="46">
        <f>E103*(1+Code_VBA!F$9)</f>
        <v>0</v>
      </c>
      <c r="AF103" s="6"/>
      <c r="AG103" s="9"/>
      <c r="AH103" s="6">
        <v>284.56</v>
      </c>
      <c r="AI103" s="6">
        <v>311</v>
      </c>
      <c r="AK103" s="46"/>
      <c r="AU103" s="46">
        <f>BR103*(1+Code_VBA!F$12)</f>
        <v>0</v>
      </c>
      <c r="AV103" s="46">
        <f>BV103*(1+Code_VBA!F$13)</f>
        <v>0</v>
      </c>
      <c r="AX103" s="46"/>
      <c r="AY103" s="46">
        <f>AX103*(1+Code_VBA!F$14)</f>
        <v>0</v>
      </c>
      <c r="BL103" s="46"/>
      <c r="BM103" s="46">
        <f>BL103*(1+Code_VBA!F$15)</f>
        <v>0</v>
      </c>
      <c r="BR103" s="46"/>
      <c r="BS103" s="46"/>
      <c r="BT103" s="46"/>
      <c r="BV103" s="46"/>
    </row>
    <row r="104" spans="1:74" ht="13.15" customHeight="1" x14ac:dyDescent="0.2">
      <c r="B104" s="45">
        <v>1</v>
      </c>
      <c r="C104" s="1" t="s">
        <v>271</v>
      </c>
      <c r="D104" s="46"/>
      <c r="E104" s="46"/>
      <c r="F104" s="7">
        <v>279.83</v>
      </c>
      <c r="G104" s="3" t="s">
        <v>272</v>
      </c>
      <c r="H104" s="5" t="s">
        <v>273</v>
      </c>
      <c r="I104" s="49" t="s">
        <v>155</v>
      </c>
      <c r="J104" s="5" t="s">
        <v>156</v>
      </c>
      <c r="L104" s="6">
        <v>273</v>
      </c>
      <c r="M104" s="6"/>
      <c r="N104" s="7">
        <v>273</v>
      </c>
      <c r="O104" s="46"/>
      <c r="P104" s="46">
        <f>D104*(1+Code_VBA!F$8)</f>
        <v>0</v>
      </c>
      <c r="Q104" s="5" t="s">
        <v>66</v>
      </c>
      <c r="AA104" s="46">
        <f>F104*(1+Code_VBA!F$11)</f>
        <v>334.67667999999998</v>
      </c>
      <c r="AB104" s="46">
        <f>O104*(1+Code_VBA!F$10)</f>
        <v>0</v>
      </c>
      <c r="AC104" s="46">
        <f>E104*(1+Code_VBA!F$9)</f>
        <v>0</v>
      </c>
      <c r="AF104" s="6"/>
      <c r="AG104" s="9"/>
      <c r="AH104" s="6">
        <v>250.54</v>
      </c>
      <c r="AI104" s="6">
        <v>272</v>
      </c>
      <c r="AK104" s="46"/>
      <c r="AU104" s="46">
        <f>BR104*(1+Code_VBA!F$12)</f>
        <v>0</v>
      </c>
      <c r="AV104" s="46">
        <f>BV104*(1+Code_VBA!F$13)</f>
        <v>0</v>
      </c>
      <c r="AX104" s="46"/>
      <c r="AY104" s="46">
        <f>AX104*(1+Code_VBA!F$14)</f>
        <v>0</v>
      </c>
      <c r="BL104" s="46"/>
      <c r="BM104" s="46">
        <f>BL104*(1+Code_VBA!F$15)</f>
        <v>0</v>
      </c>
      <c r="BR104" s="46"/>
      <c r="BS104" s="46"/>
      <c r="BT104" s="46"/>
      <c r="BV104" s="46"/>
    </row>
    <row r="105" spans="1:74" ht="13.15" customHeight="1" x14ac:dyDescent="0.2">
      <c r="B105" s="45">
        <v>1</v>
      </c>
      <c r="C105" s="1" t="s">
        <v>274</v>
      </c>
      <c r="D105" s="46"/>
      <c r="E105" s="46"/>
      <c r="F105" s="46"/>
      <c r="G105" s="3" t="s">
        <v>275</v>
      </c>
      <c r="H105" s="5" t="s">
        <v>276</v>
      </c>
      <c r="I105" s="49" t="s">
        <v>48</v>
      </c>
      <c r="J105" s="5" t="s">
        <v>277</v>
      </c>
      <c r="L105" s="46"/>
      <c r="M105" s="46"/>
      <c r="N105" s="46"/>
      <c r="O105" s="46"/>
      <c r="P105" s="46">
        <f>D105*(1+Code_VBA!F$8)</f>
        <v>0</v>
      </c>
      <c r="Y105" s="9" t="s">
        <v>278</v>
      </c>
      <c r="AA105" s="46">
        <f>F105*(1+Code_VBA!F$11)</f>
        <v>0</v>
      </c>
      <c r="AB105" s="46">
        <f>O105*(1+Code_VBA!F$10)</f>
        <v>0</v>
      </c>
      <c r="AC105" s="46">
        <f>E105*(1+Code_VBA!F$9)</f>
        <v>0</v>
      </c>
      <c r="AH105" s="46"/>
      <c r="AI105" s="46"/>
      <c r="AK105" s="46"/>
      <c r="AU105" s="46">
        <f>BR105*(1+Code_VBA!F$12)</f>
        <v>0</v>
      </c>
      <c r="AV105" s="46">
        <f>BV105*(1+Code_VBA!F$13)</f>
        <v>0</v>
      </c>
      <c r="AX105" s="46"/>
      <c r="AY105" s="46">
        <f>AX105*(1+Code_VBA!F$14)</f>
        <v>0</v>
      </c>
      <c r="BL105" s="46"/>
      <c r="BM105" s="46">
        <f>BL105*(1+Code_VBA!F$15)</f>
        <v>0</v>
      </c>
      <c r="BR105" s="46"/>
      <c r="BS105" s="46"/>
      <c r="BT105" s="6">
        <v>669.54</v>
      </c>
      <c r="BV105" s="46"/>
    </row>
    <row r="106" spans="1:74" ht="13.15" customHeight="1" x14ac:dyDescent="0.2">
      <c r="B106" s="45">
        <v>1</v>
      </c>
      <c r="C106" s="1" t="s">
        <v>279</v>
      </c>
      <c r="D106" s="46"/>
      <c r="E106" s="46"/>
      <c r="F106" s="7">
        <v>355.4</v>
      </c>
      <c r="G106" s="3" t="s">
        <v>280</v>
      </c>
      <c r="H106" s="5" t="s">
        <v>261</v>
      </c>
      <c r="I106" s="49" t="s">
        <v>58</v>
      </c>
      <c r="J106" s="5" t="s">
        <v>262</v>
      </c>
      <c r="L106" s="6">
        <v>347</v>
      </c>
      <c r="M106" s="6"/>
      <c r="N106" s="7">
        <v>347</v>
      </c>
      <c r="O106" s="46"/>
      <c r="P106" s="46">
        <f>D106*(1+Code_VBA!F$8)</f>
        <v>0</v>
      </c>
      <c r="W106" s="9" t="s">
        <v>278</v>
      </c>
      <c r="AA106" s="46">
        <f>F106*(1+Code_VBA!F$11)</f>
        <v>425.05839999999995</v>
      </c>
      <c r="AB106" s="46">
        <f>O106*(1+Code_VBA!F$10)</f>
        <v>0</v>
      </c>
      <c r="AC106" s="46">
        <f>E106*(1+Code_VBA!F$9)</f>
        <v>0</v>
      </c>
      <c r="AF106" s="6"/>
      <c r="AG106" s="9"/>
      <c r="AH106" s="6">
        <v>362.93</v>
      </c>
      <c r="AI106" s="6">
        <v>346</v>
      </c>
      <c r="AK106" s="46"/>
      <c r="AU106" s="46">
        <f>BR106*(1+Code_VBA!F$12)</f>
        <v>0</v>
      </c>
      <c r="AV106" s="46">
        <f>BV106*(1+Code_VBA!F$13)</f>
        <v>0</v>
      </c>
      <c r="AX106" s="46"/>
      <c r="AY106" s="46">
        <f>AX106*(1+Code_VBA!F$14)</f>
        <v>0</v>
      </c>
      <c r="BL106" s="46"/>
      <c r="BM106" s="46">
        <f>BL106*(1+Code_VBA!F$15)</f>
        <v>0</v>
      </c>
      <c r="BR106" s="46"/>
      <c r="BS106" s="46"/>
      <c r="BT106" s="6">
        <v>360.71</v>
      </c>
      <c r="BV106" s="46"/>
    </row>
    <row r="107" spans="1:74" ht="13.15" customHeight="1" x14ac:dyDescent="0.2">
      <c r="B107" s="45">
        <v>1</v>
      </c>
      <c r="C107" s="1" t="s">
        <v>281</v>
      </c>
      <c r="D107" s="46"/>
      <c r="E107" s="46"/>
      <c r="F107" s="46"/>
      <c r="G107" s="3" t="s">
        <v>282</v>
      </c>
      <c r="H107" s="5" t="s">
        <v>283</v>
      </c>
      <c r="I107" s="49" t="s">
        <v>58</v>
      </c>
      <c r="J107" s="5" t="s">
        <v>284</v>
      </c>
      <c r="L107" s="46"/>
      <c r="M107" s="46"/>
      <c r="N107" s="46"/>
      <c r="O107" s="46"/>
      <c r="P107" s="46">
        <f>D107*(1+Code_VBA!F$8)</f>
        <v>0</v>
      </c>
      <c r="AA107" s="46">
        <f>F107*(1+Code_VBA!F$11)</f>
        <v>0</v>
      </c>
      <c r="AB107" s="46">
        <f>O107*(1+Code_VBA!F$10)</f>
        <v>0</v>
      </c>
      <c r="AC107" s="46">
        <f>E107*(1+Code_VBA!F$9)</f>
        <v>0</v>
      </c>
      <c r="AH107" s="46"/>
      <c r="AI107" s="46"/>
      <c r="AK107" s="46"/>
      <c r="AU107" s="46">
        <f>BR107*(1+Code_VBA!F$12)</f>
        <v>0</v>
      </c>
      <c r="AV107" s="46">
        <f>BV107*(1+Code_VBA!F$13)</f>
        <v>0</v>
      </c>
      <c r="AX107" s="46"/>
      <c r="AY107" s="46">
        <f>AX107*(1+Code_VBA!F$14)</f>
        <v>0</v>
      </c>
      <c r="BL107" s="46"/>
      <c r="BM107" s="46">
        <f>BL107*(1+Code_VBA!F$15)</f>
        <v>0</v>
      </c>
      <c r="BR107" s="46"/>
      <c r="BS107" s="46"/>
      <c r="BT107" s="6">
        <v>738.48</v>
      </c>
      <c r="BV107" s="46"/>
    </row>
    <row r="108" spans="1:74" ht="13.15" customHeight="1" x14ac:dyDescent="0.2">
      <c r="B108" s="45">
        <v>1</v>
      </c>
      <c r="C108" s="1" t="s">
        <v>285</v>
      </c>
      <c r="D108" s="46"/>
      <c r="E108" s="46"/>
      <c r="F108" s="46"/>
      <c r="G108" s="3" t="s">
        <v>286</v>
      </c>
      <c r="H108" s="5" t="s">
        <v>287</v>
      </c>
      <c r="I108" s="49" t="s">
        <v>48</v>
      </c>
      <c r="J108" s="5" t="s">
        <v>277</v>
      </c>
      <c r="L108" s="46"/>
      <c r="M108" s="46"/>
      <c r="N108" s="46"/>
      <c r="O108" s="46"/>
      <c r="P108" s="46">
        <f>D108*(1+Code_VBA!F$8)</f>
        <v>0</v>
      </c>
      <c r="AA108" s="46">
        <f>F108*(1+Code_VBA!F$11)</f>
        <v>0</v>
      </c>
      <c r="AB108" s="46">
        <f>O108*(1+Code_VBA!F$10)</f>
        <v>0</v>
      </c>
      <c r="AC108" s="46">
        <f>E108*(1+Code_VBA!F$9)</f>
        <v>0</v>
      </c>
      <c r="AH108" s="46"/>
      <c r="AI108" s="46"/>
      <c r="AK108" s="46"/>
      <c r="AU108" s="46">
        <f>BR108*(1+Code_VBA!F$12)</f>
        <v>0</v>
      </c>
      <c r="AV108" s="46">
        <f>BV108*(1+Code_VBA!F$13)</f>
        <v>0</v>
      </c>
      <c r="AX108" s="7">
        <v>122.36</v>
      </c>
      <c r="AY108" s="46">
        <f>AX108*(1+Code_VBA!F$14)</f>
        <v>146.34255999999999</v>
      </c>
      <c r="BL108" s="46"/>
      <c r="BM108" s="46">
        <f>BL108*(1+Code_VBA!F$15)</f>
        <v>0</v>
      </c>
      <c r="BR108" s="46"/>
      <c r="BS108" s="46"/>
      <c r="BT108" s="6">
        <v>662.71</v>
      </c>
      <c r="BV108" s="46"/>
    </row>
    <row r="109" spans="1:74" ht="13.15" customHeight="1" x14ac:dyDescent="0.2">
      <c r="B109" s="45">
        <v>1</v>
      </c>
      <c r="C109" s="1" t="s">
        <v>288</v>
      </c>
      <c r="D109" s="46"/>
      <c r="E109" s="46"/>
      <c r="F109" s="7">
        <v>355.4</v>
      </c>
      <c r="G109" s="3" t="s">
        <v>289</v>
      </c>
      <c r="H109" s="5" t="s">
        <v>290</v>
      </c>
      <c r="I109" s="49" t="s">
        <v>58</v>
      </c>
      <c r="J109" s="5" t="s">
        <v>262</v>
      </c>
      <c r="L109" s="46"/>
      <c r="M109" s="46"/>
      <c r="N109" s="7">
        <v>347</v>
      </c>
      <c r="O109" s="6">
        <v>355.4</v>
      </c>
      <c r="P109" s="46">
        <f>D109*(1+Code_VBA!F$8)</f>
        <v>0</v>
      </c>
      <c r="W109" s="9" t="s">
        <v>263</v>
      </c>
      <c r="AA109" s="46">
        <f>F109*(1+Code_VBA!F$11)</f>
        <v>425.05839999999995</v>
      </c>
      <c r="AB109" s="46">
        <f>O109*(1+Code_VBA!F$10)</f>
        <v>425.05839999999995</v>
      </c>
      <c r="AC109" s="46">
        <f>E109*(1+Code_VBA!F$9)</f>
        <v>0</v>
      </c>
      <c r="AH109" s="46"/>
      <c r="AI109" s="46"/>
      <c r="AK109" s="46"/>
      <c r="AU109" s="46">
        <f>BR109*(1+Code_VBA!F$12)</f>
        <v>0</v>
      </c>
      <c r="AV109" s="46">
        <f>BV109*(1+Code_VBA!F$13)</f>
        <v>0</v>
      </c>
      <c r="AX109" s="46"/>
      <c r="AY109" s="46">
        <f>AX109*(1+Code_VBA!F$14)</f>
        <v>0</v>
      </c>
      <c r="BL109" s="46"/>
      <c r="BM109" s="46">
        <f>BL109*(1+Code_VBA!F$15)</f>
        <v>0</v>
      </c>
      <c r="BR109" s="46"/>
      <c r="BS109" s="46"/>
      <c r="BT109" s="6">
        <v>360.71</v>
      </c>
      <c r="BV109" s="46"/>
    </row>
    <row r="110" spans="1:74" ht="13.15" customHeight="1" x14ac:dyDescent="0.2">
      <c r="B110" s="45">
        <v>1</v>
      </c>
      <c r="C110" s="1" t="s">
        <v>291</v>
      </c>
      <c r="D110" s="46"/>
      <c r="E110" s="46"/>
      <c r="F110" s="46"/>
      <c r="G110" s="3" t="s">
        <v>292</v>
      </c>
      <c r="H110" s="5" t="s">
        <v>293</v>
      </c>
      <c r="I110" s="49" t="s">
        <v>58</v>
      </c>
      <c r="J110" s="5" t="s">
        <v>284</v>
      </c>
      <c r="L110" s="46"/>
      <c r="M110" s="46"/>
      <c r="N110" s="46"/>
      <c r="O110" s="46"/>
      <c r="P110" s="46">
        <f>D110*(1+Code_VBA!F$8)</f>
        <v>0</v>
      </c>
      <c r="Z110" s="9" t="s">
        <v>294</v>
      </c>
      <c r="AA110" s="46">
        <f>F110*(1+Code_VBA!F$11)</f>
        <v>0</v>
      </c>
      <c r="AB110" s="46">
        <f>O110*(1+Code_VBA!F$10)</f>
        <v>0</v>
      </c>
      <c r="AC110" s="46">
        <f>E110*(1+Code_VBA!F$9)</f>
        <v>0</v>
      </c>
      <c r="AH110" s="46"/>
      <c r="AI110" s="46"/>
      <c r="AK110" s="46"/>
      <c r="AU110" s="46">
        <f>BR110*(1+Code_VBA!F$12)</f>
        <v>0</v>
      </c>
      <c r="AV110" s="46">
        <f>BV110*(1+Code_VBA!F$13)</f>
        <v>0</v>
      </c>
      <c r="AX110" s="46"/>
      <c r="AY110" s="46">
        <f>AX110*(1+Code_VBA!F$14)</f>
        <v>0</v>
      </c>
      <c r="BL110" s="46"/>
      <c r="BM110" s="46">
        <f>BL110*(1+Code_VBA!F$15)</f>
        <v>0</v>
      </c>
      <c r="BR110" s="46"/>
      <c r="BS110" s="46"/>
      <c r="BT110" s="6">
        <v>738.48</v>
      </c>
      <c r="BV110" s="46"/>
    </row>
    <row r="111" spans="1:74" ht="13.15" customHeight="1" x14ac:dyDescent="0.2">
      <c r="B111" s="45">
        <v>1</v>
      </c>
      <c r="C111" s="1" t="s">
        <v>295</v>
      </c>
      <c r="D111" s="46"/>
      <c r="E111" s="46"/>
      <c r="F111" s="46"/>
      <c r="G111" s="3" t="s">
        <v>296</v>
      </c>
      <c r="H111" s="5" t="s">
        <v>297</v>
      </c>
      <c r="I111" s="49" t="s">
        <v>48</v>
      </c>
      <c r="J111" s="5" t="s">
        <v>277</v>
      </c>
      <c r="L111" s="46"/>
      <c r="M111" s="46"/>
      <c r="N111" s="46"/>
      <c r="O111" s="46"/>
      <c r="P111" s="46">
        <f>D111*(1+Code_VBA!F$8)</f>
        <v>0</v>
      </c>
      <c r="AA111" s="46">
        <f>F111*(1+Code_VBA!F$11)</f>
        <v>0</v>
      </c>
      <c r="AB111" s="46">
        <f>O111*(1+Code_VBA!F$10)</f>
        <v>0</v>
      </c>
      <c r="AC111" s="46">
        <f>E111*(1+Code_VBA!F$9)</f>
        <v>0</v>
      </c>
      <c r="AH111" s="46"/>
      <c r="AI111" s="46"/>
      <c r="AK111" s="46"/>
      <c r="AU111" s="46">
        <f>BR111*(1+Code_VBA!F$12)</f>
        <v>0</v>
      </c>
      <c r="AV111" s="46">
        <f>BV111*(1+Code_VBA!F$13)</f>
        <v>0</v>
      </c>
      <c r="AX111" s="7">
        <v>122.36</v>
      </c>
      <c r="AY111" s="46">
        <f>AX111*(1+Code_VBA!F$14)</f>
        <v>146.34255999999999</v>
      </c>
      <c r="BL111" s="46"/>
      <c r="BM111" s="46">
        <f>BL111*(1+Code_VBA!F$15)</f>
        <v>0</v>
      </c>
      <c r="BR111" s="46"/>
      <c r="BS111" s="46"/>
      <c r="BT111" s="6">
        <v>662.71</v>
      </c>
      <c r="BV111" s="46"/>
    </row>
    <row r="112" spans="1:74" ht="13.15" customHeight="1" x14ac:dyDescent="0.2">
      <c r="B112" s="45">
        <v>1</v>
      </c>
      <c r="C112" s="1" t="s">
        <v>298</v>
      </c>
      <c r="D112" s="46"/>
      <c r="E112" s="46"/>
      <c r="F112" s="7">
        <v>355.4</v>
      </c>
      <c r="G112" s="3" t="s">
        <v>299</v>
      </c>
      <c r="H112" s="5" t="s">
        <v>290</v>
      </c>
      <c r="I112" s="49" t="s">
        <v>58</v>
      </c>
      <c r="J112" s="5" t="s">
        <v>262</v>
      </c>
      <c r="L112" s="46"/>
      <c r="M112" s="46"/>
      <c r="N112" s="7">
        <v>347</v>
      </c>
      <c r="O112" s="6">
        <v>355.4</v>
      </c>
      <c r="P112" s="46">
        <f>D112*(1+Code_VBA!F$8)</f>
        <v>0</v>
      </c>
      <c r="W112" s="9" t="s">
        <v>278</v>
      </c>
      <c r="AA112" s="46">
        <f>F112*(1+Code_VBA!F$11)</f>
        <v>425.05839999999995</v>
      </c>
      <c r="AB112" s="46">
        <f>O112*(1+Code_VBA!F$10)</f>
        <v>425.05839999999995</v>
      </c>
      <c r="AC112" s="46">
        <f>E112*(1+Code_VBA!F$9)</f>
        <v>0</v>
      </c>
      <c r="AH112" s="46"/>
      <c r="AI112" s="46"/>
      <c r="AK112" s="46"/>
      <c r="AU112" s="46">
        <f>BR112*(1+Code_VBA!F$12)</f>
        <v>0</v>
      </c>
      <c r="AV112" s="46">
        <f>BV112*(1+Code_VBA!F$13)</f>
        <v>0</v>
      </c>
      <c r="AX112" s="46"/>
      <c r="AY112" s="46">
        <f>AX112*(1+Code_VBA!F$14)</f>
        <v>0</v>
      </c>
      <c r="BL112" s="46"/>
      <c r="BM112" s="46">
        <f>BL112*(1+Code_VBA!F$15)</f>
        <v>0</v>
      </c>
      <c r="BR112" s="46"/>
      <c r="BS112" s="46"/>
      <c r="BT112" s="6">
        <v>360.71</v>
      </c>
      <c r="BV112" s="46"/>
    </row>
    <row r="113" spans="2:74" ht="13.15" customHeight="1" x14ac:dyDescent="0.2">
      <c r="B113" s="45">
        <v>1</v>
      </c>
      <c r="C113" s="1" t="s">
        <v>300</v>
      </c>
      <c r="D113" s="46"/>
      <c r="E113" s="46"/>
      <c r="F113" s="46"/>
      <c r="G113" s="3" t="s">
        <v>301</v>
      </c>
      <c r="H113" s="5" t="s">
        <v>293</v>
      </c>
      <c r="I113" s="49" t="s">
        <v>58</v>
      </c>
      <c r="J113" s="5" t="s">
        <v>284</v>
      </c>
      <c r="L113" s="46"/>
      <c r="M113" s="46"/>
      <c r="N113" s="46"/>
      <c r="O113" s="46"/>
      <c r="P113" s="46">
        <f>D113*(1+Code_VBA!F$8)</f>
        <v>0</v>
      </c>
      <c r="Z113" s="9" t="s">
        <v>302</v>
      </c>
      <c r="AA113" s="46">
        <f>F113*(1+Code_VBA!F$11)</f>
        <v>0</v>
      </c>
      <c r="AB113" s="46">
        <f>O113*(1+Code_VBA!F$10)</f>
        <v>0</v>
      </c>
      <c r="AC113" s="46">
        <f>E113*(1+Code_VBA!F$9)</f>
        <v>0</v>
      </c>
      <c r="AH113" s="46"/>
      <c r="AI113" s="46"/>
      <c r="AK113" s="46"/>
      <c r="AU113" s="46">
        <f>BR113*(1+Code_VBA!F$12)</f>
        <v>0</v>
      </c>
      <c r="AV113" s="46">
        <f>BV113*(1+Code_VBA!F$13)</f>
        <v>0</v>
      </c>
      <c r="AX113" s="46"/>
      <c r="AY113" s="46">
        <f>AX113*(1+Code_VBA!F$14)</f>
        <v>0</v>
      </c>
      <c r="BL113" s="46"/>
      <c r="BM113" s="46">
        <f>BL113*(1+Code_VBA!F$15)</f>
        <v>0</v>
      </c>
      <c r="BR113" s="46"/>
      <c r="BS113" s="46"/>
      <c r="BT113" s="6">
        <v>738.48</v>
      </c>
      <c r="BV113" s="46"/>
    </row>
    <row r="114" spans="2:74" ht="13.15" customHeight="1" x14ac:dyDescent="0.2">
      <c r="B114" s="45">
        <v>1</v>
      </c>
      <c r="C114" s="1" t="s">
        <v>303</v>
      </c>
      <c r="D114" s="46"/>
      <c r="E114" s="46"/>
      <c r="F114" s="46"/>
      <c r="G114" s="3" t="s">
        <v>304</v>
      </c>
      <c r="H114" s="5" t="s">
        <v>297</v>
      </c>
      <c r="I114" s="49" t="s">
        <v>87</v>
      </c>
      <c r="J114" s="5" t="s">
        <v>277</v>
      </c>
      <c r="L114" s="46"/>
      <c r="M114" s="46"/>
      <c r="N114" s="46"/>
      <c r="O114" s="46"/>
      <c r="P114" s="46">
        <f>D114*(1+Code_VBA!F$8)</f>
        <v>0</v>
      </c>
      <c r="AA114" s="46">
        <f>F114*(1+Code_VBA!F$11)</f>
        <v>0</v>
      </c>
      <c r="AB114" s="46">
        <f>O114*(1+Code_VBA!F$10)</f>
        <v>0</v>
      </c>
      <c r="AC114" s="46">
        <f>E114*(1+Code_VBA!F$9)</f>
        <v>0</v>
      </c>
      <c r="AH114" s="46"/>
      <c r="AI114" s="46"/>
      <c r="AK114" s="46"/>
      <c r="AU114" s="46">
        <f>BR114*(1+Code_VBA!F$12)</f>
        <v>0</v>
      </c>
      <c r="AV114" s="46">
        <f>BV114*(1+Code_VBA!F$13)</f>
        <v>0</v>
      </c>
      <c r="AX114" s="7">
        <v>109.25</v>
      </c>
      <c r="AY114" s="46">
        <f>AX114*(1+Code_VBA!F$14)</f>
        <v>130.66299999999998</v>
      </c>
      <c r="BL114" s="46"/>
      <c r="BM114" s="46">
        <f>BL114*(1+Code_VBA!F$15)</f>
        <v>0</v>
      </c>
      <c r="BR114" s="46"/>
      <c r="BS114" s="46"/>
      <c r="BT114" s="46"/>
      <c r="BV114" s="46"/>
    </row>
    <row r="115" spans="2:74" ht="13.15" customHeight="1" x14ac:dyDescent="0.2">
      <c r="B115" s="45">
        <v>1</v>
      </c>
      <c r="C115" s="1" t="s">
        <v>305</v>
      </c>
      <c r="D115" s="46"/>
      <c r="E115" s="46"/>
      <c r="F115" s="7">
        <v>355.4</v>
      </c>
      <c r="G115" s="3" t="s">
        <v>306</v>
      </c>
      <c r="H115" s="5" t="s">
        <v>307</v>
      </c>
      <c r="I115" s="49" t="s">
        <v>58</v>
      </c>
      <c r="J115" s="5" t="s">
        <v>262</v>
      </c>
      <c r="L115" s="46"/>
      <c r="M115" s="46"/>
      <c r="N115" s="7">
        <v>347</v>
      </c>
      <c r="O115" s="46"/>
      <c r="P115" s="46">
        <f>D115*(1+Code_VBA!F$8)</f>
        <v>0</v>
      </c>
      <c r="W115" s="9" t="s">
        <v>263</v>
      </c>
      <c r="AA115" s="46">
        <f>F115*(1+Code_VBA!F$11)</f>
        <v>425.05839999999995</v>
      </c>
      <c r="AB115" s="46">
        <f>O115*(1+Code_VBA!F$10)</f>
        <v>0</v>
      </c>
      <c r="AC115" s="46">
        <f>E115*(1+Code_VBA!F$9)</f>
        <v>0</v>
      </c>
      <c r="AH115" s="46"/>
      <c r="AI115" s="46"/>
      <c r="AK115" s="46"/>
      <c r="AU115" s="46">
        <f>BR115*(1+Code_VBA!F$12)</f>
        <v>0</v>
      </c>
      <c r="AV115" s="46">
        <f>BV115*(1+Code_VBA!F$13)</f>
        <v>0</v>
      </c>
      <c r="AX115" s="46"/>
      <c r="AY115" s="46">
        <f>AX115*(1+Code_VBA!F$14)</f>
        <v>0</v>
      </c>
      <c r="BL115" s="46"/>
      <c r="BM115" s="46">
        <f>BL115*(1+Code_VBA!F$15)</f>
        <v>0</v>
      </c>
      <c r="BR115" s="46"/>
      <c r="BS115" s="46"/>
      <c r="BT115" s="6">
        <v>360.71</v>
      </c>
      <c r="BV115" s="46"/>
    </row>
    <row r="116" spans="2:74" ht="13.15" customHeight="1" x14ac:dyDescent="0.2">
      <c r="B116" s="45">
        <v>1</v>
      </c>
      <c r="C116" s="1" t="s">
        <v>308</v>
      </c>
      <c r="D116" s="46"/>
      <c r="E116" s="46"/>
      <c r="F116" s="46"/>
      <c r="G116" s="3" t="s">
        <v>309</v>
      </c>
      <c r="H116" s="5" t="s">
        <v>310</v>
      </c>
      <c r="I116" s="49" t="s">
        <v>58</v>
      </c>
      <c r="J116" s="5" t="s">
        <v>284</v>
      </c>
      <c r="L116" s="46"/>
      <c r="M116" s="46"/>
      <c r="N116" s="46"/>
      <c r="O116" s="46"/>
      <c r="P116" s="46">
        <f>D116*(1+Code_VBA!F$8)</f>
        <v>0</v>
      </c>
      <c r="Z116" s="9" t="s">
        <v>294</v>
      </c>
      <c r="AA116" s="46">
        <f>F116*(1+Code_VBA!F$11)</f>
        <v>0</v>
      </c>
      <c r="AB116" s="46">
        <f>O116*(1+Code_VBA!F$10)</f>
        <v>0</v>
      </c>
      <c r="AC116" s="46">
        <f>E116*(1+Code_VBA!F$9)</f>
        <v>0</v>
      </c>
      <c r="AH116" s="46"/>
      <c r="AI116" s="46"/>
      <c r="AK116" s="46"/>
      <c r="AU116" s="46">
        <f>BR116*(1+Code_VBA!F$12)</f>
        <v>0</v>
      </c>
      <c r="AV116" s="46">
        <f>BV116*(1+Code_VBA!F$13)</f>
        <v>0</v>
      </c>
      <c r="AX116" s="7">
        <v>121.75</v>
      </c>
      <c r="AY116" s="46">
        <f>AX116*(1+Code_VBA!F$14)</f>
        <v>145.613</v>
      </c>
      <c r="BL116" s="46"/>
      <c r="BM116" s="46">
        <f>BL116*(1+Code_VBA!F$15)</f>
        <v>0</v>
      </c>
      <c r="BR116" s="46"/>
      <c r="BS116" s="46"/>
      <c r="BT116" s="6">
        <v>738.48</v>
      </c>
      <c r="BV116" s="46"/>
    </row>
    <row r="117" spans="2:74" ht="13.15" customHeight="1" x14ac:dyDescent="0.2">
      <c r="B117" s="45">
        <v>1</v>
      </c>
      <c r="C117" s="1" t="s">
        <v>311</v>
      </c>
      <c r="D117" s="46"/>
      <c r="E117" s="46"/>
      <c r="F117" s="46"/>
      <c r="G117" s="3" t="s">
        <v>312</v>
      </c>
      <c r="H117" s="5" t="s">
        <v>297</v>
      </c>
      <c r="I117" s="49" t="s">
        <v>87</v>
      </c>
      <c r="J117" s="5" t="s">
        <v>277</v>
      </c>
      <c r="L117" s="46"/>
      <c r="M117" s="46"/>
      <c r="N117" s="46"/>
      <c r="O117" s="46"/>
      <c r="P117" s="46">
        <f>D117*(1+Code_VBA!F$8)</f>
        <v>0</v>
      </c>
      <c r="AA117" s="46">
        <f>F117*(1+Code_VBA!F$11)</f>
        <v>0</v>
      </c>
      <c r="AB117" s="46">
        <f>O117*(1+Code_VBA!F$10)</f>
        <v>0</v>
      </c>
      <c r="AC117" s="46">
        <f>E117*(1+Code_VBA!F$9)</f>
        <v>0</v>
      </c>
      <c r="AH117" s="46"/>
      <c r="AI117" s="46"/>
      <c r="AK117" s="46"/>
      <c r="AU117" s="46">
        <f>BR117*(1+Code_VBA!F$12)</f>
        <v>0</v>
      </c>
      <c r="AV117" s="46">
        <f>BV117*(1+Code_VBA!F$13)</f>
        <v>0</v>
      </c>
      <c r="AX117" s="7">
        <v>109.25</v>
      </c>
      <c r="AY117" s="46">
        <f>AX117*(1+Code_VBA!F$14)</f>
        <v>130.66299999999998</v>
      </c>
      <c r="BL117" s="46"/>
      <c r="BM117" s="46">
        <f>BL117*(1+Code_VBA!F$15)</f>
        <v>0</v>
      </c>
      <c r="BR117" s="46"/>
      <c r="BS117" s="46"/>
      <c r="BT117" s="46"/>
      <c r="BV117" s="46"/>
    </row>
    <row r="118" spans="2:74" ht="13.15" customHeight="1" x14ac:dyDescent="0.2">
      <c r="B118" s="45">
        <v>1</v>
      </c>
      <c r="C118" s="1" t="s">
        <v>313</v>
      </c>
      <c r="D118" s="46"/>
      <c r="E118" s="46"/>
      <c r="F118" s="7">
        <v>355.4</v>
      </c>
      <c r="G118" s="3" t="s">
        <v>314</v>
      </c>
      <c r="H118" s="5" t="s">
        <v>307</v>
      </c>
      <c r="I118" s="49" t="s">
        <v>58</v>
      </c>
      <c r="J118" s="5" t="s">
        <v>262</v>
      </c>
      <c r="L118" s="46"/>
      <c r="M118" s="46"/>
      <c r="N118" s="7">
        <v>347</v>
      </c>
      <c r="O118" s="46"/>
      <c r="P118" s="46">
        <f>D118*(1+Code_VBA!F$8)</f>
        <v>0</v>
      </c>
      <c r="W118" s="9" t="s">
        <v>278</v>
      </c>
      <c r="AA118" s="46">
        <f>F118*(1+Code_VBA!F$11)</f>
        <v>425.05839999999995</v>
      </c>
      <c r="AB118" s="46">
        <f>O118*(1+Code_VBA!F$10)</f>
        <v>0</v>
      </c>
      <c r="AC118" s="46">
        <f>E118*(1+Code_VBA!F$9)</f>
        <v>0</v>
      </c>
      <c r="AH118" s="46"/>
      <c r="AI118" s="46"/>
      <c r="AK118" s="46"/>
      <c r="AU118" s="46">
        <f>BR118*(1+Code_VBA!F$12)</f>
        <v>0</v>
      </c>
      <c r="AV118" s="46">
        <f>BV118*(1+Code_VBA!F$13)</f>
        <v>0</v>
      </c>
      <c r="AX118" s="46"/>
      <c r="AY118" s="46">
        <f>AX118*(1+Code_VBA!F$14)</f>
        <v>0</v>
      </c>
      <c r="BL118" s="46"/>
      <c r="BM118" s="46">
        <f>BL118*(1+Code_VBA!F$15)</f>
        <v>0</v>
      </c>
      <c r="BR118" s="46"/>
      <c r="BS118" s="46"/>
      <c r="BT118" s="6">
        <v>360.71</v>
      </c>
      <c r="BV118" s="46"/>
    </row>
    <row r="119" spans="2:74" ht="13.15" customHeight="1" x14ac:dyDescent="0.2">
      <c r="B119" s="45">
        <v>1</v>
      </c>
      <c r="C119" s="1" t="s">
        <v>315</v>
      </c>
      <c r="D119" s="46"/>
      <c r="E119" s="46"/>
      <c r="F119" s="46"/>
      <c r="G119" s="3" t="s">
        <v>316</v>
      </c>
      <c r="H119" s="5" t="s">
        <v>310</v>
      </c>
      <c r="I119" s="49" t="s">
        <v>58</v>
      </c>
      <c r="J119" s="5" t="s">
        <v>284</v>
      </c>
      <c r="L119" s="46"/>
      <c r="M119" s="46"/>
      <c r="N119" s="46"/>
      <c r="O119" s="46"/>
      <c r="P119" s="46">
        <f>D119*(1+Code_VBA!F$8)</f>
        <v>0</v>
      </c>
      <c r="Z119" s="9" t="s">
        <v>317</v>
      </c>
      <c r="AA119" s="46">
        <f>F119*(1+Code_VBA!F$11)</f>
        <v>0</v>
      </c>
      <c r="AB119" s="46">
        <f>O119*(1+Code_VBA!F$10)</f>
        <v>0</v>
      </c>
      <c r="AC119" s="46">
        <f>E119*(1+Code_VBA!F$9)</f>
        <v>0</v>
      </c>
      <c r="AH119" s="46"/>
      <c r="AI119" s="46"/>
      <c r="AK119" s="46"/>
      <c r="AU119" s="46">
        <f>BR119*(1+Code_VBA!F$12)</f>
        <v>0</v>
      </c>
      <c r="AV119" s="46">
        <f>BV119*(1+Code_VBA!F$13)</f>
        <v>0</v>
      </c>
      <c r="AX119" s="7">
        <v>121.75</v>
      </c>
      <c r="AY119" s="46">
        <f>AX119*(1+Code_VBA!F$14)</f>
        <v>145.613</v>
      </c>
      <c r="BL119" s="46"/>
      <c r="BM119" s="46">
        <f>BL119*(1+Code_VBA!F$15)</f>
        <v>0</v>
      </c>
      <c r="BR119" s="46"/>
      <c r="BS119" s="46"/>
      <c r="BT119" s="6">
        <v>738.48</v>
      </c>
      <c r="BV119" s="46"/>
    </row>
    <row r="120" spans="2:74" ht="13.15" customHeight="1" x14ac:dyDescent="0.2">
      <c r="B120" s="45">
        <v>2</v>
      </c>
      <c r="C120" s="1" t="s">
        <v>318</v>
      </c>
      <c r="D120" s="6">
        <v>19.97</v>
      </c>
      <c r="E120" s="46"/>
      <c r="F120" s="7">
        <v>91.57</v>
      </c>
      <c r="G120" s="3" t="s">
        <v>319</v>
      </c>
      <c r="H120" s="5" t="s">
        <v>320</v>
      </c>
      <c r="I120" s="49" t="s">
        <v>169</v>
      </c>
      <c r="J120" s="5" t="s">
        <v>170</v>
      </c>
      <c r="L120" s="6">
        <v>89.3</v>
      </c>
      <c r="M120" s="6"/>
      <c r="N120" s="7">
        <v>89.3</v>
      </c>
      <c r="O120" s="46"/>
      <c r="P120" s="46">
        <f>D120*(1+Code_VBA!F$8)</f>
        <v>23.884119999999999</v>
      </c>
      <c r="Q120" s="5" t="s">
        <v>66</v>
      </c>
      <c r="Z120" s="9" t="s">
        <v>228</v>
      </c>
      <c r="AA120" s="46">
        <f>F120*(1+Code_VBA!F$11)</f>
        <v>109.51771999999998</v>
      </c>
      <c r="AB120" s="46">
        <f>O120*(1+Code_VBA!F$10)</f>
        <v>0</v>
      </c>
      <c r="AC120" s="46">
        <f>E120*(1+Code_VBA!F$9)</f>
        <v>0</v>
      </c>
      <c r="AF120" s="6"/>
      <c r="AG120" s="9"/>
      <c r="AH120" s="6">
        <v>75.28</v>
      </c>
      <c r="AI120" s="6">
        <v>89.1</v>
      </c>
      <c r="AK120" s="46"/>
      <c r="AU120" s="46">
        <f>BR120*(1+Code_VBA!F$12)</f>
        <v>0</v>
      </c>
      <c r="AV120" s="46">
        <f>BV120*(1+Code_VBA!F$13)</f>
        <v>0</v>
      </c>
      <c r="AX120" s="46"/>
      <c r="AY120" s="46">
        <f>AX120*(1+Code_VBA!F$14)</f>
        <v>0</v>
      </c>
      <c r="BK120" s="15">
        <v>39160</v>
      </c>
      <c r="BL120" s="46"/>
      <c r="BM120" s="46">
        <f>BL120*(1+Code_VBA!F$15)</f>
        <v>0</v>
      </c>
      <c r="BR120" s="46"/>
      <c r="BS120" s="46"/>
      <c r="BT120" s="6">
        <v>92.95</v>
      </c>
      <c r="BV120" s="46"/>
    </row>
    <row r="121" spans="2:74" ht="13.15" customHeight="1" x14ac:dyDescent="0.2">
      <c r="B121" s="45">
        <v>2</v>
      </c>
      <c r="C121" s="1" t="s">
        <v>321</v>
      </c>
      <c r="D121" s="46"/>
      <c r="E121" s="46"/>
      <c r="F121" s="7">
        <v>77.14</v>
      </c>
      <c r="G121" s="3" t="s">
        <v>322</v>
      </c>
      <c r="H121" s="5" t="s">
        <v>323</v>
      </c>
      <c r="I121" s="49" t="s">
        <v>58</v>
      </c>
      <c r="J121" s="5" t="s">
        <v>324</v>
      </c>
      <c r="L121" s="6">
        <v>75.2</v>
      </c>
      <c r="M121" s="6">
        <v>75.2</v>
      </c>
      <c r="N121" s="7">
        <v>75.2</v>
      </c>
      <c r="O121" s="6">
        <v>77.44</v>
      </c>
      <c r="P121" s="46">
        <f>D121*(1+Code_VBA!F$8)</f>
        <v>0</v>
      </c>
      <c r="Q121" s="5" t="s">
        <v>66</v>
      </c>
      <c r="W121" s="9" t="s">
        <v>325</v>
      </c>
      <c r="AA121" s="46">
        <f>F121*(1+Code_VBA!F$11)</f>
        <v>92.259439999999998</v>
      </c>
      <c r="AB121" s="46">
        <f>O121*(1+Code_VBA!F$10)</f>
        <v>92.61824</v>
      </c>
      <c r="AC121" s="46">
        <f>E121*(1+Code_VBA!F$9)</f>
        <v>0</v>
      </c>
      <c r="AF121" s="6"/>
      <c r="AG121" s="9"/>
      <c r="AH121" s="6">
        <v>78.37</v>
      </c>
      <c r="AI121" s="6">
        <v>75.099999999999994</v>
      </c>
      <c r="AK121" s="46"/>
      <c r="AU121" s="46">
        <f>BR121*(1+Code_VBA!F$12)</f>
        <v>0</v>
      </c>
      <c r="AV121" s="46">
        <f>BV121*(1+Code_VBA!F$13)</f>
        <v>0</v>
      </c>
      <c r="AX121" s="46"/>
      <c r="AY121" s="46">
        <f>AX121*(1+Code_VBA!F$14)</f>
        <v>0</v>
      </c>
      <c r="BL121" s="46"/>
      <c r="BM121" s="46">
        <f>BL121*(1+Code_VBA!F$15)</f>
        <v>0</v>
      </c>
      <c r="BR121" s="46"/>
      <c r="BS121" s="46"/>
      <c r="BT121" s="6">
        <v>78.260000000000005</v>
      </c>
      <c r="BV121" s="46"/>
    </row>
    <row r="122" spans="2:74" ht="13.15" customHeight="1" x14ac:dyDescent="0.2">
      <c r="B122" s="45">
        <v>2</v>
      </c>
      <c r="C122" s="1" t="s">
        <v>326</v>
      </c>
      <c r="D122" s="46"/>
      <c r="E122" s="46"/>
      <c r="F122" s="7">
        <v>70.78</v>
      </c>
      <c r="G122" s="3" t="s">
        <v>327</v>
      </c>
      <c r="H122" s="5" t="s">
        <v>323</v>
      </c>
      <c r="I122" s="49" t="s">
        <v>87</v>
      </c>
      <c r="J122" s="5" t="s">
        <v>88</v>
      </c>
      <c r="L122" s="6">
        <v>69</v>
      </c>
      <c r="M122" s="6"/>
      <c r="N122" s="7">
        <v>69</v>
      </c>
      <c r="O122" s="46"/>
      <c r="P122" s="46">
        <f>D122*(1+Code_VBA!F$8)</f>
        <v>0</v>
      </c>
      <c r="Q122" s="5" t="s">
        <v>66</v>
      </c>
      <c r="AA122" s="46">
        <f>F122*(1+Code_VBA!F$11)</f>
        <v>84.652879999999996</v>
      </c>
      <c r="AB122" s="46">
        <f>O122*(1+Code_VBA!F$10)</f>
        <v>0</v>
      </c>
      <c r="AC122" s="46">
        <f>E122*(1+Code_VBA!F$9)</f>
        <v>0</v>
      </c>
      <c r="AF122" s="6"/>
      <c r="AG122" s="9"/>
      <c r="AH122" s="6">
        <v>62.89</v>
      </c>
      <c r="AI122" s="6">
        <v>68.900000000000006</v>
      </c>
      <c r="AK122" s="46"/>
      <c r="AU122" s="46">
        <f>BR122*(1+Code_VBA!F$12)</f>
        <v>0</v>
      </c>
      <c r="AV122" s="46">
        <f>BV122*(1+Code_VBA!F$13)</f>
        <v>0</v>
      </c>
      <c r="AX122" s="46"/>
      <c r="AY122" s="46">
        <f>AX122*(1+Code_VBA!F$14)</f>
        <v>0</v>
      </c>
      <c r="BL122" s="46"/>
      <c r="BM122" s="46">
        <f>BL122*(1+Code_VBA!F$15)</f>
        <v>0</v>
      </c>
      <c r="BR122" s="46"/>
      <c r="BS122" s="46"/>
      <c r="BT122" s="46"/>
      <c r="BV122" s="46"/>
    </row>
    <row r="123" spans="2:74" ht="13.15" customHeight="1" x14ac:dyDescent="0.2">
      <c r="B123" s="45">
        <v>2</v>
      </c>
      <c r="C123" s="1" t="s">
        <v>328</v>
      </c>
      <c r="D123" s="46"/>
      <c r="E123" s="46"/>
      <c r="F123" s="7">
        <v>83.24</v>
      </c>
      <c r="G123" s="3" t="s">
        <v>329</v>
      </c>
      <c r="H123" s="5" t="s">
        <v>330</v>
      </c>
      <c r="I123" s="49" t="s">
        <v>155</v>
      </c>
      <c r="J123" s="5" t="s">
        <v>156</v>
      </c>
      <c r="L123" s="6">
        <v>81.2</v>
      </c>
      <c r="M123" s="6"/>
      <c r="N123" s="7">
        <v>81.2</v>
      </c>
      <c r="O123" s="46"/>
      <c r="P123" s="46">
        <f>D123*(1+Code_VBA!F$8)</f>
        <v>0</v>
      </c>
      <c r="AA123" s="46">
        <f>F123*(1+Code_VBA!F$11)</f>
        <v>99.555039999999991</v>
      </c>
      <c r="AB123" s="46">
        <f>O123*(1+Code_VBA!F$10)</f>
        <v>0</v>
      </c>
      <c r="AC123" s="46">
        <f>E123*(1+Code_VBA!F$9)</f>
        <v>0</v>
      </c>
      <c r="AF123" s="6"/>
      <c r="AG123" s="9"/>
      <c r="AH123" s="6">
        <v>62.89</v>
      </c>
      <c r="AI123" s="6">
        <v>81</v>
      </c>
      <c r="AK123" s="46"/>
      <c r="AU123" s="46">
        <f>BR123*(1+Code_VBA!F$12)</f>
        <v>0</v>
      </c>
      <c r="AV123" s="46">
        <f>BV123*(1+Code_VBA!F$13)</f>
        <v>0</v>
      </c>
      <c r="AX123" s="46"/>
      <c r="AY123" s="46">
        <f>AX123*(1+Code_VBA!F$14)</f>
        <v>0</v>
      </c>
      <c r="BL123" s="46"/>
      <c r="BM123" s="46">
        <f>BL123*(1+Code_VBA!F$15)</f>
        <v>0</v>
      </c>
      <c r="BR123" s="46"/>
      <c r="BS123" s="46"/>
      <c r="BT123" s="46"/>
      <c r="BV123" s="46"/>
    </row>
    <row r="124" spans="2:74" ht="13.15" customHeight="1" x14ac:dyDescent="0.2">
      <c r="B124" s="45">
        <v>4</v>
      </c>
      <c r="C124" s="1" t="s">
        <v>331</v>
      </c>
      <c r="D124" s="6">
        <v>1.9</v>
      </c>
      <c r="E124" s="46"/>
      <c r="F124" s="7">
        <v>8.66</v>
      </c>
      <c r="G124" s="3" t="s">
        <v>332</v>
      </c>
      <c r="H124" s="5" t="s">
        <v>333</v>
      </c>
      <c r="I124" s="49" t="s">
        <v>169</v>
      </c>
      <c r="J124" s="5" t="s">
        <v>170</v>
      </c>
      <c r="L124" s="6">
        <v>8.4</v>
      </c>
      <c r="M124" s="6"/>
      <c r="N124" s="7">
        <v>8.4</v>
      </c>
      <c r="O124" s="46"/>
      <c r="P124" s="46">
        <f>D124*(1+Code_VBA!F$8)</f>
        <v>2.2723999999999998</v>
      </c>
      <c r="Q124" s="5" t="s">
        <v>66</v>
      </c>
      <c r="Z124" s="9" t="s">
        <v>228</v>
      </c>
      <c r="AA124" s="46">
        <f>F124*(1+Code_VBA!F$11)</f>
        <v>10.35736</v>
      </c>
      <c r="AB124" s="46">
        <f>O124*(1+Code_VBA!F$10)</f>
        <v>0</v>
      </c>
      <c r="AC124" s="46">
        <f>E124*(1+Code_VBA!F$9)</f>
        <v>0</v>
      </c>
      <c r="AF124" s="6"/>
      <c r="AG124" s="9"/>
      <c r="AH124" s="6">
        <v>6.18</v>
      </c>
      <c r="AI124" s="6">
        <v>8.4</v>
      </c>
      <c r="AK124" s="46"/>
      <c r="AU124" s="46">
        <f>BR124*(1+Code_VBA!F$12)</f>
        <v>0</v>
      </c>
      <c r="AV124" s="46">
        <f>BV124*(1+Code_VBA!F$13)</f>
        <v>0</v>
      </c>
      <c r="AX124" s="46"/>
      <c r="AY124" s="46">
        <f>AX124*(1+Code_VBA!F$14)</f>
        <v>0</v>
      </c>
      <c r="BK124" s="15">
        <v>39160</v>
      </c>
      <c r="BL124" s="46"/>
      <c r="BM124" s="46">
        <f>BL124*(1+Code_VBA!F$15)</f>
        <v>0</v>
      </c>
      <c r="BR124" s="46"/>
      <c r="BS124" s="46"/>
      <c r="BT124" s="46"/>
      <c r="BV124" s="46"/>
    </row>
    <row r="125" spans="2:74" ht="13.15" customHeight="1" x14ac:dyDescent="0.2">
      <c r="B125" s="45">
        <v>2</v>
      </c>
      <c r="C125" s="1" t="s">
        <v>334</v>
      </c>
      <c r="D125" s="46"/>
      <c r="E125" s="46"/>
      <c r="F125" s="7">
        <v>782.95</v>
      </c>
      <c r="G125" s="3" t="s">
        <v>335</v>
      </c>
      <c r="I125" s="49" t="s">
        <v>87</v>
      </c>
      <c r="J125" s="5" t="s">
        <v>107</v>
      </c>
      <c r="L125" s="6">
        <v>764</v>
      </c>
      <c r="M125" s="6"/>
      <c r="N125" s="7">
        <v>764</v>
      </c>
      <c r="O125" s="46"/>
      <c r="P125" s="46">
        <f>D125*(1+Code_VBA!F$8)</f>
        <v>0</v>
      </c>
      <c r="AA125" s="46">
        <f>F125*(1+Code_VBA!F$11)</f>
        <v>936.40819999999997</v>
      </c>
      <c r="AB125" s="46">
        <f>O125*(1+Code_VBA!F$10)</f>
        <v>0</v>
      </c>
      <c r="AC125" s="46">
        <f>E125*(1+Code_VBA!F$9)</f>
        <v>0</v>
      </c>
      <c r="AF125" s="6"/>
      <c r="AG125" s="9"/>
      <c r="AH125" s="6"/>
      <c r="AI125" s="6">
        <v>762</v>
      </c>
      <c r="AK125" s="46"/>
      <c r="AU125" s="46">
        <f>BR125*(1+Code_VBA!F$12)</f>
        <v>0</v>
      </c>
      <c r="AV125" s="46">
        <f>BV125*(1+Code_VBA!F$13)</f>
        <v>0</v>
      </c>
      <c r="AX125" s="46"/>
      <c r="AY125" s="46">
        <f>AX125*(1+Code_VBA!F$14)</f>
        <v>0</v>
      </c>
      <c r="BL125" s="46"/>
      <c r="BM125" s="46">
        <f>BL125*(1+Code_VBA!F$15)</f>
        <v>0</v>
      </c>
      <c r="BR125" s="46"/>
      <c r="BS125" s="46"/>
      <c r="BT125" s="46"/>
      <c r="BV125" s="46"/>
    </row>
    <row r="126" spans="2:74" ht="13.15" customHeight="1" x14ac:dyDescent="0.2">
      <c r="B126" s="45">
        <v>2</v>
      </c>
      <c r="C126" s="1" t="s">
        <v>336</v>
      </c>
      <c r="D126" s="46"/>
      <c r="E126" s="46"/>
      <c r="F126" s="7">
        <v>818.31</v>
      </c>
      <c r="G126" s="3" t="s">
        <v>337</v>
      </c>
      <c r="I126" s="49" t="s">
        <v>58</v>
      </c>
      <c r="J126" s="5" t="s">
        <v>338</v>
      </c>
      <c r="L126" s="6">
        <v>798</v>
      </c>
      <c r="M126" s="6"/>
      <c r="N126" s="7">
        <v>798</v>
      </c>
      <c r="O126" s="6">
        <v>818.31</v>
      </c>
      <c r="P126" s="46">
        <f>D126*(1+Code_VBA!F$8)</f>
        <v>0</v>
      </c>
      <c r="AA126" s="46">
        <f>F126*(1+Code_VBA!F$11)</f>
        <v>978.69875999999988</v>
      </c>
      <c r="AB126" s="46">
        <f>O126*(1+Code_VBA!F$10)</f>
        <v>978.69875999999988</v>
      </c>
      <c r="AC126" s="46">
        <f>E126*(1+Code_VBA!F$9)</f>
        <v>0</v>
      </c>
      <c r="AF126" s="6"/>
      <c r="AG126" s="9"/>
      <c r="AH126" s="6"/>
      <c r="AI126" s="6">
        <v>796</v>
      </c>
      <c r="AK126" s="46"/>
      <c r="AU126" s="46">
        <f>BR126*(1+Code_VBA!F$12)</f>
        <v>0</v>
      </c>
      <c r="AV126" s="46">
        <f>BV126*(1+Code_VBA!F$13)</f>
        <v>0</v>
      </c>
      <c r="AX126" s="46"/>
      <c r="AY126" s="46">
        <f>AX126*(1+Code_VBA!F$14)</f>
        <v>0</v>
      </c>
      <c r="BL126" s="46"/>
      <c r="BM126" s="46">
        <f>BL126*(1+Code_VBA!F$15)</f>
        <v>0</v>
      </c>
      <c r="BR126" s="46"/>
      <c r="BS126" s="46"/>
      <c r="BT126" s="46"/>
      <c r="BV126" s="46"/>
    </row>
    <row r="127" spans="2:74" ht="13.15" customHeight="1" x14ac:dyDescent="0.2">
      <c r="B127" s="45">
        <v>2</v>
      </c>
      <c r="C127" s="1" t="s">
        <v>339</v>
      </c>
      <c r="D127" s="46"/>
      <c r="E127" s="46"/>
      <c r="F127" s="7">
        <v>933.1</v>
      </c>
      <c r="G127" s="3" t="s">
        <v>340</v>
      </c>
      <c r="I127" s="49" t="s">
        <v>58</v>
      </c>
      <c r="J127" s="5" t="s">
        <v>267</v>
      </c>
      <c r="L127" s="6">
        <v>910</v>
      </c>
      <c r="M127" s="6"/>
      <c r="N127" s="7">
        <v>910</v>
      </c>
      <c r="O127" s="46"/>
      <c r="P127" s="46">
        <f>D127*(1+Code_VBA!F$8)</f>
        <v>0</v>
      </c>
      <c r="Z127" s="9" t="s">
        <v>228</v>
      </c>
      <c r="AA127" s="46">
        <f>F127*(1+Code_VBA!F$11)</f>
        <v>1115.9875999999999</v>
      </c>
      <c r="AB127" s="46">
        <f>O127*(1+Code_VBA!F$10)</f>
        <v>0</v>
      </c>
      <c r="AC127" s="46">
        <f>E127*(1+Code_VBA!F$9)</f>
        <v>0</v>
      </c>
      <c r="AF127" s="6"/>
      <c r="AG127" s="9"/>
      <c r="AH127" s="6"/>
      <c r="AI127" s="6">
        <v>908</v>
      </c>
      <c r="AK127" s="46"/>
      <c r="AU127" s="46">
        <f>BR127*(1+Code_VBA!F$12)</f>
        <v>0</v>
      </c>
      <c r="AV127" s="46">
        <f>BV127*(1+Code_VBA!F$13)</f>
        <v>0</v>
      </c>
      <c r="AX127" s="46"/>
      <c r="AY127" s="46">
        <f>AX127*(1+Code_VBA!F$14)</f>
        <v>0</v>
      </c>
      <c r="BL127" s="46"/>
      <c r="BM127" s="46">
        <f>BL127*(1+Code_VBA!F$15)</f>
        <v>0</v>
      </c>
      <c r="BR127" s="46"/>
      <c r="BS127" s="46"/>
      <c r="BT127" s="46"/>
      <c r="BV127" s="46"/>
    </row>
    <row r="128" spans="2:74" ht="13.15" customHeight="1" x14ac:dyDescent="0.2">
      <c r="B128" s="45">
        <v>2</v>
      </c>
      <c r="C128" s="1" t="s">
        <v>341</v>
      </c>
      <c r="D128" s="46"/>
      <c r="E128" s="46"/>
      <c r="F128" s="7">
        <v>608.86</v>
      </c>
      <c r="G128" s="3" t="s">
        <v>342</v>
      </c>
      <c r="I128" s="49" t="s">
        <v>5</v>
      </c>
      <c r="J128" s="5" t="s">
        <v>88</v>
      </c>
      <c r="L128" s="6">
        <v>594</v>
      </c>
      <c r="M128" s="6"/>
      <c r="N128" s="7">
        <v>594</v>
      </c>
      <c r="O128" s="46"/>
      <c r="P128" s="46">
        <f>D128*(1+Code_VBA!F$8)</f>
        <v>0</v>
      </c>
      <c r="AA128" s="46">
        <f>F128*(1+Code_VBA!F$11)</f>
        <v>728.19655999999998</v>
      </c>
      <c r="AB128" s="46">
        <f>O128*(1+Code_VBA!F$10)</f>
        <v>0</v>
      </c>
      <c r="AC128" s="46">
        <f>E128*(1+Code_VBA!F$9)</f>
        <v>0</v>
      </c>
      <c r="AF128" s="6"/>
      <c r="AG128" s="9"/>
      <c r="AH128" s="6"/>
      <c r="AI128" s="6">
        <v>593</v>
      </c>
      <c r="AK128" s="46"/>
      <c r="AU128" s="46">
        <f>BR128*(1+Code_VBA!F$12)</f>
        <v>0</v>
      </c>
      <c r="AV128" s="46">
        <f>BV128*(1+Code_VBA!F$13)</f>
        <v>0</v>
      </c>
      <c r="AX128" s="46"/>
      <c r="AY128" s="46">
        <f>AX128*(1+Code_VBA!F$14)</f>
        <v>0</v>
      </c>
      <c r="BL128" s="46"/>
      <c r="BM128" s="46">
        <f>BL128*(1+Code_VBA!F$15)</f>
        <v>0</v>
      </c>
      <c r="BR128" s="46"/>
      <c r="BS128" s="46"/>
      <c r="BT128" s="46"/>
      <c r="BV128" s="46"/>
    </row>
    <row r="129" spans="1:74" ht="13.15" customHeight="1" x14ac:dyDescent="0.2">
      <c r="B129" s="45">
        <v>4</v>
      </c>
      <c r="C129" s="1" t="s">
        <v>343</v>
      </c>
      <c r="D129" s="46"/>
      <c r="E129" s="46"/>
      <c r="F129" s="7">
        <v>78.45</v>
      </c>
      <c r="G129" s="3" t="s">
        <v>344</v>
      </c>
      <c r="H129" s="5" t="s">
        <v>345</v>
      </c>
      <c r="I129" s="49" t="s">
        <v>5</v>
      </c>
      <c r="J129" s="5" t="s">
        <v>88</v>
      </c>
      <c r="L129" s="6">
        <v>76.3</v>
      </c>
      <c r="M129" s="6"/>
      <c r="N129" s="7">
        <v>76.900000000000006</v>
      </c>
      <c r="O129" s="46"/>
      <c r="P129" s="46">
        <f>D129*(1+Code_VBA!F$8)</f>
        <v>0</v>
      </c>
      <c r="AA129" s="46">
        <f>F129*(1+Code_VBA!F$11)</f>
        <v>93.8262</v>
      </c>
      <c r="AB129" s="46">
        <f>O129*(1+Code_VBA!F$10)</f>
        <v>0</v>
      </c>
      <c r="AC129" s="46">
        <f>E129*(1+Code_VBA!F$9)</f>
        <v>0</v>
      </c>
      <c r="AF129" s="6"/>
      <c r="AG129" s="9"/>
      <c r="AH129" s="6">
        <v>63.43</v>
      </c>
      <c r="AI129" s="6">
        <v>74.7</v>
      </c>
      <c r="AK129" s="46"/>
      <c r="AU129" s="46">
        <f>BR129*(1+Code_VBA!F$12)</f>
        <v>0</v>
      </c>
      <c r="AV129" s="46">
        <f>BV129*(1+Code_VBA!F$13)</f>
        <v>0</v>
      </c>
      <c r="AX129" s="46"/>
      <c r="AY129" s="46">
        <f>AX129*(1+Code_VBA!F$14)</f>
        <v>0</v>
      </c>
      <c r="BL129" s="46"/>
      <c r="BM129" s="46">
        <f>BL129*(1+Code_VBA!F$15)</f>
        <v>0</v>
      </c>
      <c r="BR129" s="46"/>
      <c r="BS129" s="46"/>
      <c r="BT129" s="6">
        <v>79.430000000000007</v>
      </c>
      <c r="BV129" s="46"/>
    </row>
    <row r="130" spans="1:74" ht="13.15" customHeight="1" x14ac:dyDescent="0.2">
      <c r="B130" s="45">
        <v>4</v>
      </c>
      <c r="C130" s="1" t="s">
        <v>346</v>
      </c>
      <c r="D130" s="46"/>
      <c r="E130" s="46"/>
      <c r="F130" s="7">
        <v>136.69999999999999</v>
      </c>
      <c r="G130" s="3" t="s">
        <v>347</v>
      </c>
      <c r="H130" s="5" t="s">
        <v>348</v>
      </c>
      <c r="I130" s="49" t="s">
        <v>349</v>
      </c>
      <c r="J130" s="5" t="s">
        <v>107</v>
      </c>
      <c r="L130" s="6">
        <v>133</v>
      </c>
      <c r="M130" s="6"/>
      <c r="N130" s="7">
        <v>134</v>
      </c>
      <c r="O130" s="46"/>
      <c r="P130" s="46">
        <f>D130*(1+Code_VBA!F$8)</f>
        <v>0</v>
      </c>
      <c r="Q130" s="5" t="s">
        <v>66</v>
      </c>
      <c r="AA130" s="46">
        <f>F130*(1+Code_VBA!F$11)</f>
        <v>163.49319999999997</v>
      </c>
      <c r="AB130" s="46">
        <f>O130*(1+Code_VBA!F$10)</f>
        <v>0</v>
      </c>
      <c r="AC130" s="46">
        <f>E130*(1+Code_VBA!F$9)</f>
        <v>0</v>
      </c>
      <c r="AF130" s="6"/>
      <c r="AG130" s="9"/>
      <c r="AH130" s="6">
        <v>136.19</v>
      </c>
      <c r="AI130" s="6">
        <v>130</v>
      </c>
      <c r="AK130" s="46"/>
      <c r="AU130" s="46">
        <f>BR130*(1+Code_VBA!F$12)</f>
        <v>0</v>
      </c>
      <c r="AV130" s="46">
        <f>BV130*(1+Code_VBA!F$13)</f>
        <v>0</v>
      </c>
      <c r="AX130" s="46"/>
      <c r="AY130" s="46">
        <f>AX130*(1+Code_VBA!F$14)</f>
        <v>0</v>
      </c>
      <c r="BL130" s="46"/>
      <c r="BM130" s="46">
        <f>BL130*(1+Code_VBA!F$15)</f>
        <v>0</v>
      </c>
      <c r="BR130" s="46"/>
      <c r="BS130" s="46"/>
      <c r="BT130" s="46"/>
      <c r="BV130" s="46"/>
    </row>
    <row r="131" spans="1:74" ht="13.15" customHeight="1" x14ac:dyDescent="0.2">
      <c r="B131" s="45">
        <v>4</v>
      </c>
      <c r="C131" s="1" t="s">
        <v>350</v>
      </c>
      <c r="D131" s="46"/>
      <c r="E131" s="46"/>
      <c r="F131" s="7">
        <v>60.61</v>
      </c>
      <c r="G131" s="3" t="s">
        <v>351</v>
      </c>
      <c r="H131" s="5" t="s">
        <v>352</v>
      </c>
      <c r="I131" s="49" t="s">
        <v>58</v>
      </c>
      <c r="J131" s="5" t="s">
        <v>94</v>
      </c>
      <c r="L131" s="6">
        <v>58.9</v>
      </c>
      <c r="M131" s="6"/>
      <c r="N131" s="7">
        <v>59.4</v>
      </c>
      <c r="O131" s="46"/>
      <c r="P131" s="46">
        <f>D131*(1+Code_VBA!F$8)</f>
        <v>0</v>
      </c>
      <c r="W131" s="9" t="s">
        <v>353</v>
      </c>
      <c r="AA131" s="46">
        <f>F131*(1+Code_VBA!F$11)</f>
        <v>72.489559999999997</v>
      </c>
      <c r="AB131" s="46">
        <f>O131*(1+Code_VBA!F$10)</f>
        <v>0</v>
      </c>
      <c r="AC131" s="46">
        <f>E131*(1+Code_VBA!F$9)</f>
        <v>0</v>
      </c>
      <c r="AF131" s="6"/>
      <c r="AG131" s="9"/>
      <c r="AH131" s="6">
        <v>63.66</v>
      </c>
      <c r="AI131" s="6">
        <v>57.7</v>
      </c>
      <c r="AK131" s="46"/>
      <c r="AU131" s="46">
        <f>BR131*(1+Code_VBA!F$12)</f>
        <v>0</v>
      </c>
      <c r="AV131" s="46">
        <f>BV131*(1+Code_VBA!F$13)</f>
        <v>0</v>
      </c>
      <c r="AX131" s="46"/>
      <c r="AY131" s="46">
        <f>AX131*(1+Code_VBA!F$14)</f>
        <v>0</v>
      </c>
      <c r="BL131" s="46"/>
      <c r="BM131" s="46">
        <f>BL131*(1+Code_VBA!F$15)</f>
        <v>0</v>
      </c>
      <c r="BR131" s="46"/>
      <c r="BS131" s="11">
        <v>63.34</v>
      </c>
      <c r="BT131" s="6">
        <v>61.53</v>
      </c>
      <c r="BU131" s="6">
        <v>74.569999999999993</v>
      </c>
      <c r="BV131" s="46"/>
    </row>
    <row r="132" spans="1:74" ht="13.15" customHeight="1" x14ac:dyDescent="0.2">
      <c r="B132" s="45">
        <v>4</v>
      </c>
      <c r="C132" s="1" t="s">
        <v>354</v>
      </c>
      <c r="D132" s="46"/>
      <c r="E132" s="46"/>
      <c r="F132" s="7">
        <v>67.17</v>
      </c>
      <c r="G132" s="3" t="s">
        <v>355</v>
      </c>
      <c r="H132" s="5" t="s">
        <v>356</v>
      </c>
      <c r="I132" s="49" t="s">
        <v>58</v>
      </c>
      <c r="J132" s="5" t="s">
        <v>267</v>
      </c>
      <c r="L132" s="6">
        <v>65.3</v>
      </c>
      <c r="M132" s="6">
        <v>65.8</v>
      </c>
      <c r="N132" s="7">
        <v>65.8</v>
      </c>
      <c r="O132" s="46"/>
      <c r="P132" s="46">
        <f>D132*(1+Code_VBA!F$8)</f>
        <v>0</v>
      </c>
      <c r="Z132" s="9" t="s">
        <v>228</v>
      </c>
      <c r="AA132" s="46">
        <f>F132*(1+Code_VBA!F$11)</f>
        <v>80.335319999999996</v>
      </c>
      <c r="AB132" s="46">
        <f>O132*(1+Code_VBA!F$10)</f>
        <v>0</v>
      </c>
      <c r="AC132" s="46">
        <f>E132*(1+Code_VBA!F$9)</f>
        <v>0</v>
      </c>
      <c r="AF132" s="6"/>
      <c r="AG132" s="9"/>
      <c r="AH132" s="6">
        <v>63.66</v>
      </c>
      <c r="AI132" s="6">
        <v>63.9</v>
      </c>
      <c r="AK132" s="46"/>
      <c r="AU132" s="46">
        <f>BR132*(1+Code_VBA!F$12)</f>
        <v>0</v>
      </c>
      <c r="AV132" s="46">
        <f>BV132*(1+Code_VBA!F$13)</f>
        <v>0</v>
      </c>
      <c r="AX132" s="46"/>
      <c r="AY132" s="46">
        <f>AX132*(1+Code_VBA!F$14)</f>
        <v>0</v>
      </c>
      <c r="BL132" s="46"/>
      <c r="BM132" s="46">
        <f>BL132*(1+Code_VBA!F$15)</f>
        <v>0</v>
      </c>
      <c r="BR132" s="46"/>
      <c r="BS132" s="46"/>
      <c r="BT132" s="46"/>
      <c r="BV132" s="46"/>
    </row>
    <row r="133" spans="1:74" ht="13.15" customHeight="1" x14ac:dyDescent="0.2">
      <c r="B133" s="45">
        <v>4</v>
      </c>
      <c r="C133" s="1" t="s">
        <v>357</v>
      </c>
      <c r="D133" s="46"/>
      <c r="E133" s="46"/>
      <c r="F133" s="7">
        <v>52.15</v>
      </c>
      <c r="G133" s="3" t="s">
        <v>358</v>
      </c>
      <c r="H133" s="5" t="s">
        <v>359</v>
      </c>
      <c r="I133" s="49" t="s">
        <v>5</v>
      </c>
      <c r="J133" s="5" t="s">
        <v>88</v>
      </c>
      <c r="L133" s="6">
        <v>50.7</v>
      </c>
      <c r="M133" s="6"/>
      <c r="N133" s="7">
        <v>51.1</v>
      </c>
      <c r="O133" s="46"/>
      <c r="P133" s="46">
        <f>D133*(1+Code_VBA!F$8)</f>
        <v>0</v>
      </c>
      <c r="AA133" s="46">
        <f>F133*(1+Code_VBA!F$11)</f>
        <v>62.371399999999994</v>
      </c>
      <c r="AB133" s="46">
        <f>O133*(1+Code_VBA!F$10)</f>
        <v>0</v>
      </c>
      <c r="AC133" s="46">
        <f>E133*(1+Code_VBA!F$9)</f>
        <v>0</v>
      </c>
      <c r="AF133" s="6"/>
      <c r="AG133" s="9"/>
      <c r="AH133" s="6">
        <v>63.66</v>
      </c>
      <c r="AI133" s="6">
        <v>49.6</v>
      </c>
      <c r="AK133" s="46"/>
      <c r="AU133" s="46">
        <f>BR133*(1+Code_VBA!F$12)</f>
        <v>0</v>
      </c>
      <c r="AV133" s="46">
        <f>BV133*(1+Code_VBA!F$13)</f>
        <v>0</v>
      </c>
      <c r="AX133" s="46"/>
      <c r="AY133" s="46">
        <f>AX133*(1+Code_VBA!F$14)</f>
        <v>0</v>
      </c>
      <c r="BL133" s="46"/>
      <c r="BM133" s="46">
        <f>BL133*(1+Code_VBA!F$15)</f>
        <v>0</v>
      </c>
      <c r="BR133" s="46"/>
      <c r="BS133" s="46"/>
      <c r="BT133" s="46"/>
      <c r="BV133" s="46"/>
    </row>
    <row r="134" spans="1:74" ht="13.15" customHeight="1" x14ac:dyDescent="0.2">
      <c r="B134" s="45">
        <v>4</v>
      </c>
      <c r="C134" s="1" t="s">
        <v>360</v>
      </c>
      <c r="D134" s="46"/>
      <c r="E134" s="46"/>
      <c r="F134" s="7">
        <v>136.69999999999999</v>
      </c>
      <c r="G134" s="3" t="s">
        <v>361</v>
      </c>
      <c r="H134" s="5" t="s">
        <v>359</v>
      </c>
      <c r="I134" s="49" t="s">
        <v>349</v>
      </c>
      <c r="J134" s="5" t="s">
        <v>107</v>
      </c>
      <c r="L134" s="6">
        <v>133</v>
      </c>
      <c r="M134" s="6"/>
      <c r="N134" s="7">
        <v>134</v>
      </c>
      <c r="O134" s="46"/>
      <c r="P134" s="46">
        <f>D134*(1+Code_VBA!F$8)</f>
        <v>0</v>
      </c>
      <c r="Q134" s="5" t="s">
        <v>66</v>
      </c>
      <c r="AA134" s="46">
        <f>F134*(1+Code_VBA!F$11)</f>
        <v>163.49319999999997</v>
      </c>
      <c r="AB134" s="46">
        <f>O134*(1+Code_VBA!F$10)</f>
        <v>0</v>
      </c>
      <c r="AC134" s="46">
        <f>E134*(1+Code_VBA!F$9)</f>
        <v>0</v>
      </c>
      <c r="AF134" s="6"/>
      <c r="AG134" s="9"/>
      <c r="AH134" s="6">
        <v>131.09</v>
      </c>
      <c r="AI134" s="6">
        <v>130</v>
      </c>
      <c r="AK134" s="46"/>
      <c r="AU134" s="46">
        <f>BR134*(1+Code_VBA!F$12)</f>
        <v>0</v>
      </c>
      <c r="AV134" s="46">
        <f>BV134*(1+Code_VBA!F$13)</f>
        <v>0</v>
      </c>
      <c r="AX134" s="46"/>
      <c r="AY134" s="46">
        <f>AX134*(1+Code_VBA!F$14)</f>
        <v>0</v>
      </c>
      <c r="BL134" s="46"/>
      <c r="BM134" s="46">
        <f>BL134*(1+Code_VBA!F$15)</f>
        <v>0</v>
      </c>
      <c r="BR134" s="46"/>
      <c r="BS134" s="46"/>
      <c r="BT134" s="46"/>
      <c r="BV134" s="46"/>
    </row>
    <row r="135" spans="1:74" ht="13.15" customHeight="1" x14ac:dyDescent="0.2">
      <c r="B135" s="45">
        <v>4</v>
      </c>
      <c r="C135" s="1" t="s">
        <v>362</v>
      </c>
      <c r="D135" s="46"/>
      <c r="E135" s="46"/>
      <c r="F135" s="7">
        <v>60.61</v>
      </c>
      <c r="G135" s="3" t="s">
        <v>363</v>
      </c>
      <c r="H135" s="5" t="s">
        <v>359</v>
      </c>
      <c r="I135" s="49" t="s">
        <v>58</v>
      </c>
      <c r="J135" s="5" t="s">
        <v>262</v>
      </c>
      <c r="L135" s="6">
        <v>58.9</v>
      </c>
      <c r="M135" s="6"/>
      <c r="N135" s="7">
        <v>59.4</v>
      </c>
      <c r="O135" s="46"/>
      <c r="P135" s="46">
        <f>D135*(1+Code_VBA!F$8)</f>
        <v>0</v>
      </c>
      <c r="AA135" s="46">
        <f>F135*(1+Code_VBA!F$11)</f>
        <v>72.489559999999997</v>
      </c>
      <c r="AB135" s="46">
        <f>O135*(1+Code_VBA!F$10)</f>
        <v>0</v>
      </c>
      <c r="AC135" s="46">
        <f>E135*(1+Code_VBA!F$9)</f>
        <v>0</v>
      </c>
      <c r="AF135" s="6"/>
      <c r="AG135" s="9"/>
      <c r="AH135" s="6">
        <v>63.66</v>
      </c>
      <c r="AI135" s="6">
        <v>57.7</v>
      </c>
      <c r="AK135" s="46"/>
      <c r="AU135" s="46">
        <f>BR135*(1+Code_VBA!F$12)</f>
        <v>0</v>
      </c>
      <c r="AV135" s="46">
        <f>BV135*(1+Code_VBA!F$13)</f>
        <v>0</v>
      </c>
      <c r="AX135" s="46"/>
      <c r="AY135" s="46">
        <f>AX135*(1+Code_VBA!F$14)</f>
        <v>0</v>
      </c>
      <c r="BL135" s="46"/>
      <c r="BM135" s="46">
        <f>BL135*(1+Code_VBA!F$15)</f>
        <v>0</v>
      </c>
      <c r="BR135" s="46"/>
      <c r="BS135" s="46"/>
      <c r="BT135" s="46"/>
      <c r="BV135" s="46"/>
    </row>
    <row r="136" spans="1:74" ht="13.15" customHeight="1" x14ac:dyDescent="0.2">
      <c r="B136" s="45">
        <v>4</v>
      </c>
      <c r="C136" s="1" t="s">
        <v>364</v>
      </c>
      <c r="D136" s="46"/>
      <c r="E136" s="46"/>
      <c r="F136" s="7">
        <v>67.17</v>
      </c>
      <c r="G136" s="3" t="s">
        <v>365</v>
      </c>
      <c r="H136" s="5" t="s">
        <v>366</v>
      </c>
      <c r="I136" s="49" t="s">
        <v>367</v>
      </c>
      <c r="J136" s="5" t="s">
        <v>368</v>
      </c>
      <c r="L136" s="6">
        <v>58.9</v>
      </c>
      <c r="M136" s="6">
        <v>65.8</v>
      </c>
      <c r="N136" s="7">
        <v>65.8</v>
      </c>
      <c r="O136" s="46"/>
      <c r="P136" s="46">
        <f>D136*(1+Code_VBA!F$8)</f>
        <v>0</v>
      </c>
      <c r="Z136" s="9" t="s">
        <v>228</v>
      </c>
      <c r="AA136" s="46">
        <f>F136*(1+Code_VBA!F$11)</f>
        <v>80.335319999999996</v>
      </c>
      <c r="AB136" s="46">
        <f>O136*(1+Code_VBA!F$10)</f>
        <v>0</v>
      </c>
      <c r="AC136" s="46">
        <f>E136*(1+Code_VBA!F$9)</f>
        <v>0</v>
      </c>
      <c r="AF136" s="6"/>
      <c r="AG136" s="9"/>
      <c r="AH136" s="6">
        <v>63.66</v>
      </c>
      <c r="AI136" s="6">
        <v>63.9</v>
      </c>
      <c r="AK136" s="46"/>
      <c r="AU136" s="46">
        <f>BR136*(1+Code_VBA!F$12)</f>
        <v>0</v>
      </c>
      <c r="AV136" s="46">
        <f>BV136*(1+Code_VBA!F$13)</f>
        <v>0</v>
      </c>
      <c r="AX136" s="46"/>
      <c r="AY136" s="46">
        <f>AX136*(1+Code_VBA!F$14)</f>
        <v>0</v>
      </c>
      <c r="BL136" s="46"/>
      <c r="BM136" s="46">
        <f>BL136*(1+Code_VBA!F$15)</f>
        <v>0</v>
      </c>
      <c r="BR136" s="46"/>
      <c r="BS136" s="46"/>
      <c r="BT136" s="46"/>
      <c r="BV136" s="46"/>
    </row>
    <row r="137" spans="1:74" ht="13.15" customHeight="1" x14ac:dyDescent="0.2">
      <c r="B137" s="45">
        <v>4</v>
      </c>
      <c r="C137" s="1" t="s">
        <v>369</v>
      </c>
      <c r="D137" s="46"/>
      <c r="E137" s="46"/>
      <c r="F137" s="7">
        <v>59.1</v>
      </c>
      <c r="G137" s="3" t="s">
        <v>370</v>
      </c>
      <c r="H137" s="5" t="s">
        <v>359</v>
      </c>
      <c r="I137" s="49" t="s">
        <v>5</v>
      </c>
      <c r="J137" s="5" t="s">
        <v>88</v>
      </c>
      <c r="L137" s="6">
        <v>57.5</v>
      </c>
      <c r="M137" s="6"/>
      <c r="N137" s="7">
        <v>57.9</v>
      </c>
      <c r="O137" s="46"/>
      <c r="P137" s="46">
        <f>D137*(1+Code_VBA!F$8)</f>
        <v>0</v>
      </c>
      <c r="AA137" s="46">
        <f>F137*(1+Code_VBA!F$11)</f>
        <v>70.683599999999998</v>
      </c>
      <c r="AB137" s="46">
        <f>O137*(1+Code_VBA!F$10)</f>
        <v>0</v>
      </c>
      <c r="AC137" s="46">
        <f>E137*(1+Code_VBA!F$9)</f>
        <v>0</v>
      </c>
      <c r="AF137" s="6"/>
      <c r="AG137" s="9"/>
      <c r="AH137" s="6">
        <v>63.66</v>
      </c>
      <c r="AI137" s="6">
        <v>49.6</v>
      </c>
      <c r="AK137" s="46"/>
      <c r="AU137" s="46">
        <f>BR137*(1+Code_VBA!F$12)</f>
        <v>0</v>
      </c>
      <c r="AV137" s="46">
        <f>BV137*(1+Code_VBA!F$13)</f>
        <v>0</v>
      </c>
      <c r="AX137" s="46"/>
      <c r="AY137" s="46">
        <f>AX137*(1+Code_VBA!F$14)</f>
        <v>0</v>
      </c>
      <c r="BL137" s="46"/>
      <c r="BM137" s="46">
        <f>BL137*(1+Code_VBA!F$15)</f>
        <v>0</v>
      </c>
      <c r="BR137" s="46"/>
      <c r="BS137" s="46"/>
      <c r="BT137" s="46"/>
      <c r="BV137" s="46"/>
    </row>
    <row r="138" spans="1:74" ht="13.15" customHeight="1" x14ac:dyDescent="0.2">
      <c r="B138" s="45">
        <v>4</v>
      </c>
      <c r="C138" s="1" t="s">
        <v>371</v>
      </c>
      <c r="D138" s="46"/>
      <c r="E138" s="46"/>
      <c r="F138" s="7">
        <v>67.17</v>
      </c>
      <c r="G138" s="3" t="s">
        <v>372</v>
      </c>
      <c r="H138" s="5" t="s">
        <v>373</v>
      </c>
      <c r="I138" s="49" t="s">
        <v>367</v>
      </c>
      <c r="J138" s="5" t="s">
        <v>170</v>
      </c>
      <c r="L138" s="6">
        <v>65.3</v>
      </c>
      <c r="M138" s="6">
        <v>65.8</v>
      </c>
      <c r="N138" s="7">
        <v>65.8</v>
      </c>
      <c r="O138" s="46"/>
      <c r="P138" s="46">
        <f>D138*(1+Code_VBA!F$8)</f>
        <v>0</v>
      </c>
      <c r="Z138" s="9" t="s">
        <v>228</v>
      </c>
      <c r="AA138" s="46">
        <f>F138*(1+Code_VBA!F$11)</f>
        <v>80.335319999999996</v>
      </c>
      <c r="AB138" s="46">
        <f>O138*(1+Code_VBA!F$10)</f>
        <v>0</v>
      </c>
      <c r="AC138" s="46">
        <f>E138*(1+Code_VBA!F$9)</f>
        <v>0</v>
      </c>
      <c r="AF138" s="6"/>
      <c r="AG138" s="9"/>
      <c r="AH138" s="6">
        <v>63.66</v>
      </c>
      <c r="AI138" s="6">
        <v>63.9</v>
      </c>
      <c r="AK138" s="46"/>
      <c r="AU138" s="46">
        <f>BR138*(1+Code_VBA!F$12)</f>
        <v>0</v>
      </c>
      <c r="AV138" s="46">
        <f>BV138*(1+Code_VBA!F$13)</f>
        <v>0</v>
      </c>
      <c r="AX138" s="46"/>
      <c r="AY138" s="46">
        <f>AX138*(1+Code_VBA!F$14)</f>
        <v>0</v>
      </c>
      <c r="BL138" s="46"/>
      <c r="BM138" s="46">
        <f>BL138*(1+Code_VBA!F$15)</f>
        <v>0</v>
      </c>
      <c r="BR138" s="46"/>
      <c r="BS138" s="46"/>
      <c r="BT138" s="46"/>
      <c r="BV138" s="46"/>
    </row>
    <row r="139" spans="1:74" ht="13.15" customHeight="1" x14ac:dyDescent="0.2">
      <c r="B139" s="45">
        <v>4</v>
      </c>
      <c r="C139" s="1" t="s">
        <v>374</v>
      </c>
      <c r="D139" s="46"/>
      <c r="E139" s="46"/>
      <c r="F139" s="7">
        <v>57.33</v>
      </c>
      <c r="G139" s="3" t="s">
        <v>375</v>
      </c>
      <c r="H139" s="5" t="s">
        <v>359</v>
      </c>
      <c r="I139" s="49" t="s">
        <v>5</v>
      </c>
      <c r="J139" s="5" t="s">
        <v>88</v>
      </c>
      <c r="L139" s="6">
        <v>55.8</v>
      </c>
      <c r="M139" s="6"/>
      <c r="N139" s="7">
        <v>56.2</v>
      </c>
      <c r="O139" s="46"/>
      <c r="P139" s="46">
        <f>D139*(1+Code_VBA!F$8)</f>
        <v>0</v>
      </c>
      <c r="AA139" s="46">
        <f>F139*(1+Code_VBA!F$11)</f>
        <v>68.566679999999991</v>
      </c>
      <c r="AB139" s="46">
        <f>O139*(1+Code_VBA!F$10)</f>
        <v>0</v>
      </c>
      <c r="AC139" s="46">
        <f>E139*(1+Code_VBA!F$9)</f>
        <v>0</v>
      </c>
      <c r="AF139" s="6"/>
      <c r="AG139" s="9"/>
      <c r="AH139" s="6">
        <v>63.66</v>
      </c>
      <c r="AI139" s="6">
        <v>54.5</v>
      </c>
      <c r="AK139" s="46"/>
      <c r="AU139" s="46">
        <f>BR139*(1+Code_VBA!F$12)</f>
        <v>0</v>
      </c>
      <c r="AV139" s="46">
        <f>BV139*(1+Code_VBA!F$13)</f>
        <v>0</v>
      </c>
      <c r="AX139" s="46"/>
      <c r="AY139" s="46">
        <f>AX139*(1+Code_VBA!F$14)</f>
        <v>0</v>
      </c>
      <c r="BL139" s="46"/>
      <c r="BM139" s="46">
        <f>BL139*(1+Code_VBA!F$15)</f>
        <v>0</v>
      </c>
      <c r="BR139" s="46"/>
      <c r="BS139" s="46"/>
      <c r="BT139" s="46"/>
      <c r="BV139" s="46"/>
    </row>
    <row r="140" spans="1:74" ht="13.15" customHeight="1" x14ac:dyDescent="0.2">
      <c r="B140" s="45">
        <v>4</v>
      </c>
      <c r="C140" s="1" t="s">
        <v>376</v>
      </c>
      <c r="D140" s="46"/>
      <c r="E140" s="46"/>
      <c r="F140" s="7">
        <v>52.15</v>
      </c>
      <c r="G140" s="3" t="s">
        <v>377</v>
      </c>
      <c r="H140" s="5" t="s">
        <v>359</v>
      </c>
      <c r="I140" s="49" t="s">
        <v>5</v>
      </c>
      <c r="J140" s="5" t="s">
        <v>88</v>
      </c>
      <c r="L140" s="6">
        <v>50.7</v>
      </c>
      <c r="M140" s="6"/>
      <c r="N140" s="7">
        <v>51.1</v>
      </c>
      <c r="O140" s="46"/>
      <c r="P140" s="46">
        <f>D140*(1+Code_VBA!F$8)</f>
        <v>0</v>
      </c>
      <c r="AA140" s="46">
        <f>F140*(1+Code_VBA!F$11)</f>
        <v>62.371399999999994</v>
      </c>
      <c r="AB140" s="46">
        <f>O140*(1+Code_VBA!F$10)</f>
        <v>0</v>
      </c>
      <c r="AC140" s="46">
        <f>E140*(1+Code_VBA!F$9)</f>
        <v>0</v>
      </c>
      <c r="AF140" s="6"/>
      <c r="AG140" s="9"/>
      <c r="AH140" s="6">
        <v>63.66</v>
      </c>
      <c r="AI140" s="6">
        <v>49.6</v>
      </c>
      <c r="AK140" s="46"/>
      <c r="AU140" s="46">
        <f>BR140*(1+Code_VBA!F$12)</f>
        <v>0</v>
      </c>
      <c r="AV140" s="46">
        <f>BV140*(1+Code_VBA!F$13)</f>
        <v>0</v>
      </c>
      <c r="AX140" s="46"/>
      <c r="AY140" s="46">
        <f>AX140*(1+Code_VBA!F$14)</f>
        <v>0</v>
      </c>
      <c r="BL140" s="46"/>
      <c r="BM140" s="46">
        <f>BL140*(1+Code_VBA!F$15)</f>
        <v>0</v>
      </c>
      <c r="BR140" s="46"/>
      <c r="BS140" s="46"/>
      <c r="BT140" s="46"/>
      <c r="BV140" s="46"/>
    </row>
    <row r="141" spans="1:74" ht="13.15" customHeight="1" x14ac:dyDescent="0.2">
      <c r="B141" s="45">
        <v>4</v>
      </c>
      <c r="C141" s="1" t="s">
        <v>378</v>
      </c>
      <c r="D141" s="46"/>
      <c r="E141" s="46"/>
      <c r="F141" s="7">
        <v>52.08</v>
      </c>
      <c r="G141" s="3" t="s">
        <v>379</v>
      </c>
      <c r="H141" s="5" t="s">
        <v>380</v>
      </c>
      <c r="I141" s="49" t="s">
        <v>5</v>
      </c>
      <c r="J141" s="5" t="s">
        <v>88</v>
      </c>
      <c r="L141" s="6">
        <v>76.3</v>
      </c>
      <c r="M141" s="6"/>
      <c r="N141" s="7">
        <v>51.1</v>
      </c>
      <c r="O141" s="46"/>
      <c r="P141" s="46">
        <f>D141*(1+Code_VBA!F$8)</f>
        <v>0</v>
      </c>
      <c r="AA141" s="46">
        <f>F141*(1+Code_VBA!F$11)</f>
        <v>62.287679999999995</v>
      </c>
      <c r="AB141" s="46">
        <f>O141*(1+Code_VBA!F$10)</f>
        <v>0</v>
      </c>
      <c r="AC141" s="46">
        <f>E141*(1+Code_VBA!F$9)</f>
        <v>0</v>
      </c>
      <c r="AF141" s="6"/>
      <c r="AG141" s="9"/>
      <c r="AH141" s="6">
        <v>63.43</v>
      </c>
      <c r="AI141" s="6">
        <v>49.6</v>
      </c>
      <c r="AK141" s="46"/>
      <c r="AU141" s="46">
        <f>BR141*(1+Code_VBA!F$12)</f>
        <v>0</v>
      </c>
      <c r="AV141" s="46">
        <f>BV141*(1+Code_VBA!F$13)</f>
        <v>0</v>
      </c>
      <c r="AX141" s="46"/>
      <c r="AY141" s="46">
        <f>AX141*(1+Code_VBA!F$14)</f>
        <v>0</v>
      </c>
      <c r="BL141" s="46"/>
      <c r="BM141" s="46">
        <f>BL141*(1+Code_VBA!F$15)</f>
        <v>0</v>
      </c>
      <c r="BR141" s="46"/>
      <c r="BS141" s="46"/>
      <c r="BT141" s="46"/>
      <c r="BV141" s="46"/>
    </row>
    <row r="142" spans="1:74" ht="13.15" customHeight="1" x14ac:dyDescent="0.2">
      <c r="A142" s="8" t="s">
        <v>381</v>
      </c>
      <c r="B142" s="45">
        <v>1</v>
      </c>
      <c r="C142" s="1" t="s">
        <v>382</v>
      </c>
      <c r="D142" s="46"/>
      <c r="E142" s="46"/>
      <c r="F142" s="7">
        <v>4208.42</v>
      </c>
      <c r="G142" s="3" t="s">
        <v>383</v>
      </c>
      <c r="I142" s="49" t="s">
        <v>87</v>
      </c>
      <c r="J142" s="5" t="s">
        <v>6</v>
      </c>
      <c r="L142" s="46"/>
      <c r="M142" s="46"/>
      <c r="N142" s="46"/>
      <c r="O142" s="46"/>
      <c r="P142" s="46">
        <f>D142*(1+Code_VBA!F$8)</f>
        <v>0</v>
      </c>
      <c r="S142" s="9" t="s">
        <v>384</v>
      </c>
      <c r="AA142" s="46">
        <f>F142*(1+Code_VBA!F$11)</f>
        <v>5033.2703199999996</v>
      </c>
      <c r="AB142" s="46">
        <f>O142*(1+Code_VBA!F$10)</f>
        <v>0</v>
      </c>
      <c r="AC142" s="46">
        <f>E142*(1+Code_VBA!F$9)</f>
        <v>0</v>
      </c>
      <c r="AH142" s="46"/>
      <c r="AI142" s="46"/>
      <c r="AK142" s="46"/>
      <c r="AU142" s="46">
        <f>BR142*(1+Code_VBA!F$12)</f>
        <v>0</v>
      </c>
      <c r="AV142" s="46">
        <f>BV142*(1+Code_VBA!F$13)</f>
        <v>0</v>
      </c>
      <c r="AX142" s="46"/>
      <c r="AY142" s="46">
        <f>AX142*(1+Code_VBA!F$14)</f>
        <v>0</v>
      </c>
      <c r="BL142" s="46"/>
      <c r="BM142" s="46">
        <f>BL142*(1+Code_VBA!F$15)</f>
        <v>0</v>
      </c>
      <c r="BR142" s="46"/>
      <c r="BS142" s="11">
        <v>4400.5</v>
      </c>
      <c r="BT142" s="6">
        <v>4400.5</v>
      </c>
      <c r="BV142" s="46"/>
    </row>
    <row r="143" spans="1:74" ht="13.15" customHeight="1" x14ac:dyDescent="0.2">
      <c r="A143" s="8" t="s">
        <v>385</v>
      </c>
      <c r="B143" s="45">
        <v>1</v>
      </c>
      <c r="C143" s="1" t="s">
        <v>386</v>
      </c>
      <c r="D143" s="46"/>
      <c r="E143" s="46"/>
      <c r="F143" s="46"/>
      <c r="G143" s="3" t="s">
        <v>387</v>
      </c>
      <c r="I143" s="49" t="s">
        <v>388</v>
      </c>
      <c r="J143" s="5" t="s">
        <v>389</v>
      </c>
      <c r="L143" s="46"/>
      <c r="M143" s="46"/>
      <c r="N143" s="46"/>
      <c r="O143" s="46"/>
      <c r="P143" s="46">
        <f>D143*(1+Code_VBA!F$8)</f>
        <v>0</v>
      </c>
      <c r="W143" s="9" t="s">
        <v>390</v>
      </c>
      <c r="AA143" s="46">
        <f>F143*(1+Code_VBA!F$11)</f>
        <v>0</v>
      </c>
      <c r="AB143" s="46">
        <f>O143*(1+Code_VBA!F$10)</f>
        <v>0</v>
      </c>
      <c r="AC143" s="46">
        <f>E143*(1+Code_VBA!F$9)</f>
        <v>0</v>
      </c>
      <c r="AH143" s="46"/>
      <c r="AI143" s="46"/>
      <c r="AK143" s="46"/>
      <c r="AL143" s="19" t="s">
        <v>391</v>
      </c>
      <c r="AP143" s="5" t="s">
        <v>392</v>
      </c>
      <c r="AT143" s="5" t="s">
        <v>393</v>
      </c>
      <c r="AU143" s="46">
        <f>BR143*(1+Code_VBA!F$12)</f>
        <v>0</v>
      </c>
      <c r="AV143" s="46">
        <f>BV143*(1+Code_VBA!F$13)</f>
        <v>0</v>
      </c>
      <c r="AX143" s="46"/>
      <c r="AY143" s="46">
        <f>AX143*(1+Code_VBA!F$14)</f>
        <v>0</v>
      </c>
      <c r="BL143" s="46"/>
      <c r="BM143" s="46">
        <f>BL143*(1+Code_VBA!F$15)</f>
        <v>0</v>
      </c>
      <c r="BR143" s="46"/>
      <c r="BS143" s="11">
        <v>4324.42</v>
      </c>
      <c r="BT143" s="6">
        <v>4324423</v>
      </c>
      <c r="BV143" s="46"/>
    </row>
    <row r="144" spans="1:74" ht="13.15" customHeight="1" x14ac:dyDescent="0.2">
      <c r="B144" s="45">
        <v>2</v>
      </c>
      <c r="C144" s="1" t="s">
        <v>394</v>
      </c>
      <c r="D144" s="46"/>
      <c r="E144" s="46"/>
      <c r="F144" s="7">
        <v>151.53</v>
      </c>
      <c r="G144" s="3" t="s">
        <v>395</v>
      </c>
      <c r="H144" s="5" t="s">
        <v>359</v>
      </c>
      <c r="I144" s="49" t="s">
        <v>58</v>
      </c>
      <c r="J144" s="5" t="s">
        <v>94</v>
      </c>
      <c r="L144" s="6">
        <v>147</v>
      </c>
      <c r="M144" s="6">
        <v>149</v>
      </c>
      <c r="N144" s="7">
        <v>149</v>
      </c>
      <c r="O144" s="6">
        <v>151.53</v>
      </c>
      <c r="P144" s="46">
        <f>D144*(1+Code_VBA!F$8)</f>
        <v>0</v>
      </c>
      <c r="Q144" s="5" t="s">
        <v>66</v>
      </c>
      <c r="Z144" s="9" t="s">
        <v>221</v>
      </c>
      <c r="AA144" s="46">
        <f>F144*(1+Code_VBA!F$11)</f>
        <v>181.22987999999998</v>
      </c>
      <c r="AB144" s="46">
        <f>O144*(1+Code_VBA!F$10)</f>
        <v>181.22987999999998</v>
      </c>
      <c r="AC144" s="46">
        <f>E144*(1+Code_VBA!F$9)</f>
        <v>0</v>
      </c>
      <c r="AF144" s="6"/>
      <c r="AG144" s="9"/>
      <c r="AH144" s="6">
        <v>189.62</v>
      </c>
      <c r="AI144" s="6">
        <v>144</v>
      </c>
      <c r="AK144" s="46"/>
      <c r="AU144" s="46">
        <f>BR144*(1+Code_VBA!F$12)</f>
        <v>0</v>
      </c>
      <c r="AV144" s="46">
        <f>BV144*(1+Code_VBA!F$13)</f>
        <v>0</v>
      </c>
      <c r="AX144" s="46"/>
      <c r="AY144" s="46">
        <f>AX144*(1+Code_VBA!F$14)</f>
        <v>0</v>
      </c>
      <c r="BL144" s="46"/>
      <c r="BM144" s="46">
        <f>BL144*(1+Code_VBA!F$15)</f>
        <v>0</v>
      </c>
      <c r="BR144" s="46"/>
      <c r="BS144" s="11">
        <v>158.47999999999999</v>
      </c>
      <c r="BT144" s="46"/>
      <c r="BV144" s="46"/>
    </row>
    <row r="145" spans="1:74" ht="13.15" customHeight="1" x14ac:dyDescent="0.2">
      <c r="B145" s="45">
        <v>2</v>
      </c>
      <c r="C145" s="1" t="s">
        <v>396</v>
      </c>
      <c r="D145" s="46"/>
      <c r="E145" s="46"/>
      <c r="F145" s="7">
        <v>151.53</v>
      </c>
      <c r="G145" s="3" t="s">
        <v>397</v>
      </c>
      <c r="H145" s="5" t="s">
        <v>359</v>
      </c>
      <c r="I145" s="49" t="s">
        <v>58</v>
      </c>
      <c r="J145" s="5" t="s">
        <v>94</v>
      </c>
      <c r="L145" s="6">
        <v>147</v>
      </c>
      <c r="M145" s="6">
        <v>149</v>
      </c>
      <c r="N145" s="7">
        <v>149</v>
      </c>
      <c r="O145" s="46"/>
      <c r="P145" s="46">
        <f>D145*(1+Code_VBA!F$8)</f>
        <v>0</v>
      </c>
      <c r="Q145" s="5" t="s">
        <v>66</v>
      </c>
      <c r="W145" s="9" t="s">
        <v>398</v>
      </c>
      <c r="Z145" s="9" t="s">
        <v>221</v>
      </c>
      <c r="AA145" s="46">
        <f>F145*(1+Code_VBA!F$11)</f>
        <v>181.22987999999998</v>
      </c>
      <c r="AB145" s="46">
        <f>O145*(1+Code_VBA!F$10)</f>
        <v>0</v>
      </c>
      <c r="AC145" s="46">
        <f>E145*(1+Code_VBA!F$9)</f>
        <v>0</v>
      </c>
      <c r="AF145" s="6"/>
      <c r="AG145" s="9"/>
      <c r="AH145" s="6">
        <v>169.3</v>
      </c>
      <c r="AI145" s="6">
        <v>144</v>
      </c>
      <c r="AK145" s="46"/>
      <c r="AU145" s="46">
        <f>BR145*(1+Code_VBA!F$12)</f>
        <v>0</v>
      </c>
      <c r="AV145" s="46">
        <f>BV145*(1+Code_VBA!F$13)</f>
        <v>0</v>
      </c>
      <c r="AX145" s="46"/>
      <c r="AY145" s="46">
        <f>AX145*(1+Code_VBA!F$14)</f>
        <v>0</v>
      </c>
      <c r="BL145" s="46"/>
      <c r="BM145" s="46">
        <f>BL145*(1+Code_VBA!F$15)</f>
        <v>0</v>
      </c>
      <c r="BR145" s="46"/>
      <c r="BS145" s="46"/>
      <c r="BT145" s="6">
        <v>153.82</v>
      </c>
      <c r="BU145" s="6">
        <v>186.39</v>
      </c>
      <c r="BV145" s="46"/>
    </row>
    <row r="146" spans="1:74" ht="13.15" customHeight="1" x14ac:dyDescent="0.2">
      <c r="B146" s="45">
        <v>2</v>
      </c>
      <c r="C146" s="1" t="s">
        <v>399</v>
      </c>
      <c r="D146" s="46"/>
      <c r="E146" s="46"/>
      <c r="F146" s="7">
        <v>118.4</v>
      </c>
      <c r="G146" s="3" t="s">
        <v>395</v>
      </c>
      <c r="H146" s="5" t="s">
        <v>359</v>
      </c>
      <c r="I146" s="49" t="s">
        <v>5</v>
      </c>
      <c r="J146" s="5" t="s">
        <v>88</v>
      </c>
      <c r="L146" s="6">
        <v>115</v>
      </c>
      <c r="M146" s="6"/>
      <c r="N146" s="7">
        <v>149</v>
      </c>
      <c r="O146" s="46"/>
      <c r="P146" s="46">
        <f>D146*(1+Code_VBA!F$8)</f>
        <v>0</v>
      </c>
      <c r="AA146" s="46">
        <f>F146*(1+Code_VBA!F$11)</f>
        <v>141.60640000000001</v>
      </c>
      <c r="AB146" s="46">
        <f>O146*(1+Code_VBA!F$10)</f>
        <v>0</v>
      </c>
      <c r="AC146" s="46">
        <f>E146*(1+Code_VBA!F$9)</f>
        <v>0</v>
      </c>
      <c r="AF146" s="6"/>
      <c r="AG146" s="9"/>
      <c r="AH146" s="6">
        <v>114.56</v>
      </c>
      <c r="AI146" s="6">
        <v>113</v>
      </c>
      <c r="AK146" s="46"/>
      <c r="AU146" s="46">
        <f>BR146*(1+Code_VBA!F$12)</f>
        <v>0</v>
      </c>
      <c r="AV146" s="46">
        <f>BV146*(1+Code_VBA!F$13)</f>
        <v>0</v>
      </c>
      <c r="AX146" s="46"/>
      <c r="AY146" s="46">
        <f>AX146*(1+Code_VBA!F$14)</f>
        <v>0</v>
      </c>
      <c r="BL146" s="46"/>
      <c r="BM146" s="46">
        <f>BL146*(1+Code_VBA!F$15)</f>
        <v>0</v>
      </c>
      <c r="BR146" s="46"/>
      <c r="BS146" s="46"/>
      <c r="BT146" s="46"/>
      <c r="BV146" s="46"/>
    </row>
    <row r="147" spans="1:74" ht="13.15" customHeight="1" x14ac:dyDescent="0.2">
      <c r="B147" s="45">
        <v>2</v>
      </c>
      <c r="C147" s="1" t="s">
        <v>400</v>
      </c>
      <c r="D147" s="46"/>
      <c r="E147" s="46"/>
      <c r="F147" s="7">
        <v>107.45</v>
      </c>
      <c r="G147" s="3" t="s">
        <v>401</v>
      </c>
      <c r="H147" s="5" t="s">
        <v>402</v>
      </c>
      <c r="I147" s="49" t="s">
        <v>58</v>
      </c>
      <c r="J147" s="5" t="s">
        <v>94</v>
      </c>
      <c r="L147" s="6">
        <v>105</v>
      </c>
      <c r="M147" s="6"/>
      <c r="N147" s="7">
        <v>105</v>
      </c>
      <c r="O147" s="46"/>
      <c r="P147" s="46">
        <f>D147*(1+Code_VBA!F$8)</f>
        <v>0</v>
      </c>
      <c r="Z147" s="9" t="s">
        <v>228</v>
      </c>
      <c r="AA147" s="46">
        <f>F147*(1+Code_VBA!F$11)</f>
        <v>128.5102</v>
      </c>
      <c r="AB147" s="46">
        <f>O147*(1+Code_VBA!F$10)</f>
        <v>0</v>
      </c>
      <c r="AC147" s="46">
        <f>E147*(1+Code_VBA!F$9)</f>
        <v>0</v>
      </c>
      <c r="AF147" s="6"/>
      <c r="AG147" s="9"/>
      <c r="AH147" s="6">
        <v>114.56</v>
      </c>
      <c r="AI147" s="6">
        <v>102</v>
      </c>
      <c r="AK147" s="46"/>
      <c r="AU147" s="46">
        <f>BR147*(1+Code_VBA!F$12)</f>
        <v>0</v>
      </c>
      <c r="AV147" s="46">
        <f>BV147*(1+Code_VBA!F$13)</f>
        <v>0</v>
      </c>
      <c r="AX147" s="46"/>
      <c r="AY147" s="46">
        <f>AX147*(1+Code_VBA!F$14)</f>
        <v>0</v>
      </c>
      <c r="BL147" s="46"/>
      <c r="BM147" s="46">
        <f>BL147*(1+Code_VBA!F$15)</f>
        <v>0</v>
      </c>
      <c r="BR147" s="46"/>
      <c r="BS147" s="11">
        <v>112.37</v>
      </c>
      <c r="BT147" s="46"/>
      <c r="BV147" s="46"/>
    </row>
    <row r="148" spans="1:74" ht="13.15" customHeight="1" x14ac:dyDescent="0.2">
      <c r="B148" s="45">
        <v>2</v>
      </c>
      <c r="C148" s="1" t="s">
        <v>403</v>
      </c>
      <c r="D148" s="46"/>
      <c r="E148" s="46"/>
      <c r="F148" s="7">
        <v>118.4</v>
      </c>
      <c r="G148" s="3" t="s">
        <v>397</v>
      </c>
      <c r="H148" s="5" t="s">
        <v>359</v>
      </c>
      <c r="I148" s="49" t="s">
        <v>5</v>
      </c>
      <c r="J148" s="5" t="s">
        <v>88</v>
      </c>
      <c r="L148" s="6">
        <v>115</v>
      </c>
      <c r="M148" s="6"/>
      <c r="N148" s="7">
        <v>116</v>
      </c>
      <c r="O148" s="46"/>
      <c r="P148" s="46">
        <f>D148*(1+Code_VBA!F$8)</f>
        <v>0</v>
      </c>
      <c r="Q148" s="5" t="s">
        <v>66</v>
      </c>
      <c r="AA148" s="46">
        <f>F148*(1+Code_VBA!F$11)</f>
        <v>141.60640000000001</v>
      </c>
      <c r="AB148" s="46">
        <f>O148*(1+Code_VBA!F$10)</f>
        <v>0</v>
      </c>
      <c r="AC148" s="46">
        <f>E148*(1+Code_VBA!F$9)</f>
        <v>0</v>
      </c>
      <c r="AF148" s="6"/>
      <c r="AG148" s="9"/>
      <c r="AH148" s="6">
        <v>114.56</v>
      </c>
      <c r="AI148" s="6">
        <v>113</v>
      </c>
      <c r="AK148" s="46"/>
      <c r="AU148" s="46">
        <f>BR148*(1+Code_VBA!F$12)</f>
        <v>0</v>
      </c>
      <c r="AV148" s="46">
        <f>BV148*(1+Code_VBA!F$13)</f>
        <v>0</v>
      </c>
      <c r="AX148" s="46"/>
      <c r="AY148" s="46">
        <f>AX148*(1+Code_VBA!F$14)</f>
        <v>0</v>
      </c>
      <c r="BL148" s="46"/>
      <c r="BM148" s="46">
        <f>BL148*(1+Code_VBA!F$15)</f>
        <v>0</v>
      </c>
      <c r="BR148" s="46"/>
      <c r="BS148" s="46"/>
      <c r="BT148" s="46"/>
      <c r="BV148" s="46"/>
    </row>
    <row r="149" spans="1:74" ht="13.15" customHeight="1" x14ac:dyDescent="0.2">
      <c r="B149" s="45">
        <v>2</v>
      </c>
      <c r="C149" s="1" t="s">
        <v>404</v>
      </c>
      <c r="D149" s="46"/>
      <c r="E149" s="46"/>
      <c r="F149" s="7">
        <v>118.4</v>
      </c>
      <c r="G149" s="3" t="s">
        <v>405</v>
      </c>
      <c r="H149" s="5" t="s">
        <v>359</v>
      </c>
      <c r="I149" s="49" t="s">
        <v>5</v>
      </c>
      <c r="J149" s="5" t="s">
        <v>88</v>
      </c>
      <c r="L149" s="6">
        <v>115</v>
      </c>
      <c r="M149" s="6"/>
      <c r="N149" s="7">
        <v>116</v>
      </c>
      <c r="O149" s="46"/>
      <c r="P149" s="46">
        <f>D149*(1+Code_VBA!F$8)</f>
        <v>0</v>
      </c>
      <c r="AA149" s="46">
        <f>F149*(1+Code_VBA!F$11)</f>
        <v>141.60640000000001</v>
      </c>
      <c r="AB149" s="46">
        <f>O149*(1+Code_VBA!F$10)</f>
        <v>0</v>
      </c>
      <c r="AC149" s="46">
        <f>E149*(1+Code_VBA!F$9)</f>
        <v>0</v>
      </c>
      <c r="AF149" s="6"/>
      <c r="AG149" s="9"/>
      <c r="AH149" s="6">
        <v>114.56</v>
      </c>
      <c r="AI149" s="6">
        <v>113</v>
      </c>
      <c r="AK149" s="46"/>
      <c r="AU149" s="46">
        <f>BR149*(1+Code_VBA!F$12)</f>
        <v>0</v>
      </c>
      <c r="AV149" s="46">
        <f>BV149*(1+Code_VBA!F$13)</f>
        <v>0</v>
      </c>
      <c r="AX149" s="46"/>
      <c r="AY149" s="46">
        <f>AX149*(1+Code_VBA!F$14)</f>
        <v>0</v>
      </c>
      <c r="BL149" s="46"/>
      <c r="BM149" s="46">
        <f>BL149*(1+Code_VBA!F$15)</f>
        <v>0</v>
      </c>
      <c r="BR149" s="46"/>
      <c r="BS149" s="46"/>
      <c r="BT149" s="46"/>
      <c r="BV149" s="46"/>
    </row>
    <row r="150" spans="1:74" ht="13.15" customHeight="1" x14ac:dyDescent="0.2">
      <c r="A150" s="8" t="s">
        <v>406</v>
      </c>
      <c r="B150" s="45">
        <v>1</v>
      </c>
      <c r="C150" s="1" t="s">
        <v>406</v>
      </c>
      <c r="D150" s="46"/>
      <c r="E150" s="46"/>
      <c r="F150" s="7">
        <v>1488.83</v>
      </c>
      <c r="G150" s="3" t="s">
        <v>407</v>
      </c>
      <c r="I150" s="46"/>
      <c r="J150"/>
      <c r="L150" s="46"/>
      <c r="M150" s="46"/>
      <c r="N150" s="46"/>
      <c r="O150" s="46"/>
      <c r="P150" s="46">
        <f>D150*(1+Code_VBA!F$8)</f>
        <v>0</v>
      </c>
      <c r="AA150" s="46">
        <f>F150*(1+Code_VBA!F$11)</f>
        <v>1780.6406799999997</v>
      </c>
      <c r="AB150" s="46">
        <f>O150*(1+Code_VBA!F$10)</f>
        <v>0</v>
      </c>
      <c r="AC150" s="46">
        <f>E150*(1+Code_VBA!F$9)</f>
        <v>0</v>
      </c>
      <c r="AH150" s="46"/>
      <c r="AI150" s="46"/>
      <c r="AK150" s="46"/>
      <c r="AN150" s="5" t="s">
        <v>408</v>
      </c>
      <c r="AO150" s="5" t="s">
        <v>409</v>
      </c>
      <c r="AU150" s="46">
        <f>BR150*(1+Code_VBA!F$12)</f>
        <v>0</v>
      </c>
      <c r="AV150" s="46">
        <f>BV150*(1+Code_VBA!F$13)</f>
        <v>0</v>
      </c>
      <c r="AX150" s="46"/>
      <c r="AY150" s="46">
        <f>AX150*(1+Code_VBA!F$14)</f>
        <v>0</v>
      </c>
      <c r="BL150" s="46"/>
      <c r="BM150" s="46">
        <f>BL150*(1+Code_VBA!F$15)</f>
        <v>0</v>
      </c>
      <c r="BR150" s="46"/>
      <c r="BS150" s="46"/>
      <c r="BT150" s="46"/>
      <c r="BV150" s="46"/>
    </row>
    <row r="151" spans="1:74" ht="13.15" customHeight="1" x14ac:dyDescent="0.2">
      <c r="B151" s="45">
        <v>1</v>
      </c>
      <c r="C151" s="1" t="s">
        <v>410</v>
      </c>
      <c r="D151" s="46"/>
      <c r="E151" s="46"/>
      <c r="F151" s="7">
        <v>1608.54</v>
      </c>
      <c r="G151" s="3" t="s">
        <v>411</v>
      </c>
      <c r="I151" s="46"/>
      <c r="J151"/>
      <c r="L151" s="46"/>
      <c r="M151" s="46"/>
      <c r="N151" s="46"/>
      <c r="O151" s="46"/>
      <c r="P151" s="46">
        <f>D151*(1+Code_VBA!F$8)</f>
        <v>0</v>
      </c>
      <c r="AA151" s="46">
        <f>F151*(1+Code_VBA!F$11)</f>
        <v>1923.8138399999998</v>
      </c>
      <c r="AB151" s="46">
        <f>O151*(1+Code_VBA!F$10)</f>
        <v>0</v>
      </c>
      <c r="AC151" s="46">
        <f>E151*(1+Code_VBA!F$9)</f>
        <v>0</v>
      </c>
      <c r="AH151" s="46"/>
      <c r="AI151" s="46"/>
      <c r="AK151" s="46"/>
      <c r="AU151" s="46">
        <f>BR151*(1+Code_VBA!F$12)</f>
        <v>0</v>
      </c>
      <c r="AV151" s="46">
        <f>BV151*(1+Code_VBA!F$13)</f>
        <v>0</v>
      </c>
      <c r="AX151" s="46"/>
      <c r="AY151" s="46">
        <f>AX151*(1+Code_VBA!F$14)</f>
        <v>0</v>
      </c>
      <c r="BL151" s="46"/>
      <c r="BM151" s="46">
        <f>BL151*(1+Code_VBA!F$15)</f>
        <v>0</v>
      </c>
      <c r="BR151" s="46"/>
      <c r="BS151" s="46"/>
      <c r="BT151" s="46"/>
      <c r="BV151" s="46"/>
    </row>
    <row r="152" spans="1:74" ht="13.15" customHeight="1" x14ac:dyDescent="0.2">
      <c r="B152" s="45">
        <v>1</v>
      </c>
      <c r="C152" s="1" t="s">
        <v>412</v>
      </c>
      <c r="D152" s="46"/>
      <c r="E152" s="46"/>
      <c r="F152" s="7">
        <v>1640.61</v>
      </c>
      <c r="G152" s="3" t="s">
        <v>411</v>
      </c>
      <c r="I152" s="46"/>
      <c r="J152"/>
      <c r="L152" s="46"/>
      <c r="M152" s="46"/>
      <c r="N152" s="46"/>
      <c r="O152" s="46"/>
      <c r="P152" s="46">
        <f>D152*(1+Code_VBA!F$8)</f>
        <v>0</v>
      </c>
      <c r="AA152" s="46">
        <f>F152*(1+Code_VBA!F$11)</f>
        <v>1962.1695599999998</v>
      </c>
      <c r="AB152" s="46">
        <f>O152*(1+Code_VBA!F$10)</f>
        <v>0</v>
      </c>
      <c r="AC152" s="46">
        <f>E152*(1+Code_VBA!F$9)</f>
        <v>0</v>
      </c>
      <c r="AH152" s="46"/>
      <c r="AI152" s="46"/>
      <c r="AK152" s="46"/>
      <c r="AU152" s="46">
        <f>BR152*(1+Code_VBA!F$12)</f>
        <v>0</v>
      </c>
      <c r="AV152" s="46">
        <f>BV152*(1+Code_VBA!F$13)</f>
        <v>0</v>
      </c>
      <c r="AX152" s="46"/>
      <c r="AY152" s="46">
        <f>AX152*(1+Code_VBA!F$14)</f>
        <v>0</v>
      </c>
      <c r="BL152" s="46"/>
      <c r="BM152" s="46">
        <f>BL152*(1+Code_VBA!F$15)</f>
        <v>0</v>
      </c>
      <c r="BR152" s="46"/>
      <c r="BS152" s="46"/>
      <c r="BT152" s="46"/>
      <c r="BV152" s="46"/>
    </row>
    <row r="153" spans="1:74" ht="13.15" customHeight="1" x14ac:dyDescent="0.2">
      <c r="B153" s="45">
        <v>1</v>
      </c>
      <c r="C153" s="1" t="s">
        <v>413</v>
      </c>
      <c r="D153" s="46"/>
      <c r="E153" s="46"/>
      <c r="F153" s="7">
        <v>1784.27</v>
      </c>
      <c r="G153" s="3" t="s">
        <v>411</v>
      </c>
      <c r="I153" s="46"/>
      <c r="J153"/>
      <c r="L153" s="46"/>
      <c r="M153" s="46"/>
      <c r="N153" s="46"/>
      <c r="O153" s="46"/>
      <c r="P153" s="46">
        <f>D153*(1+Code_VBA!F$8)</f>
        <v>0</v>
      </c>
      <c r="AA153" s="46">
        <f>F153*(1+Code_VBA!F$11)</f>
        <v>2133.9869199999998</v>
      </c>
      <c r="AB153" s="46">
        <f>O153*(1+Code_VBA!F$10)</f>
        <v>0</v>
      </c>
      <c r="AC153" s="46">
        <f>E153*(1+Code_VBA!F$9)</f>
        <v>0</v>
      </c>
      <c r="AH153" s="46"/>
      <c r="AI153" s="46"/>
      <c r="AK153" s="46"/>
      <c r="AU153" s="46">
        <f>BR153*(1+Code_VBA!F$12)</f>
        <v>0</v>
      </c>
      <c r="AV153" s="46">
        <f>BV153*(1+Code_VBA!F$13)</f>
        <v>0</v>
      </c>
      <c r="AX153" s="46"/>
      <c r="AY153" s="46">
        <f>AX153*(1+Code_VBA!F$14)</f>
        <v>0</v>
      </c>
      <c r="BL153" s="46"/>
      <c r="BM153" s="46">
        <f>BL153*(1+Code_VBA!F$15)</f>
        <v>0</v>
      </c>
      <c r="BR153" s="46"/>
      <c r="BS153" s="46"/>
      <c r="BT153" s="46"/>
      <c r="BV153" s="46"/>
    </row>
    <row r="154" spans="1:74" ht="13.15" customHeight="1" x14ac:dyDescent="0.2">
      <c r="A154" s="8" t="s">
        <v>414</v>
      </c>
      <c r="B154" s="45">
        <v>1</v>
      </c>
      <c r="C154" s="1" t="s">
        <v>415</v>
      </c>
      <c r="D154" s="46"/>
      <c r="E154" s="46"/>
      <c r="F154" s="7">
        <v>1488.83</v>
      </c>
      <c r="G154" s="3" t="s">
        <v>416</v>
      </c>
      <c r="I154" s="46"/>
      <c r="J154"/>
      <c r="L154" s="46"/>
      <c r="M154" s="46"/>
      <c r="N154" s="46"/>
      <c r="O154" s="46"/>
      <c r="P154" s="46">
        <f>D154*(1+Code_VBA!F$8)</f>
        <v>0</v>
      </c>
      <c r="AA154" s="46">
        <f>F154*(1+Code_VBA!F$11)</f>
        <v>1780.6406799999997</v>
      </c>
      <c r="AB154" s="46">
        <f>O154*(1+Code_VBA!F$10)</f>
        <v>0</v>
      </c>
      <c r="AC154" s="46">
        <f>E154*(1+Code_VBA!F$9)</f>
        <v>0</v>
      </c>
      <c r="AH154" s="46"/>
      <c r="AI154" s="46"/>
      <c r="AK154" s="46"/>
      <c r="AU154" s="46">
        <f>BR154*(1+Code_VBA!F$12)</f>
        <v>0</v>
      </c>
      <c r="AV154" s="46">
        <f>BV154*(1+Code_VBA!F$13)</f>
        <v>0</v>
      </c>
      <c r="AX154" s="46"/>
      <c r="AY154" s="46">
        <f>AX154*(1+Code_VBA!F$14)</f>
        <v>0</v>
      </c>
      <c r="BL154" s="46"/>
      <c r="BM154" s="46">
        <f>BL154*(1+Code_VBA!F$15)</f>
        <v>0</v>
      </c>
      <c r="BR154" s="46"/>
      <c r="BS154" s="46"/>
      <c r="BT154" s="46"/>
      <c r="BV154" s="46"/>
    </row>
    <row r="155" spans="1:74" ht="13.15" customHeight="1" x14ac:dyDescent="0.2">
      <c r="B155" s="45">
        <v>1</v>
      </c>
      <c r="C155" s="1" t="s">
        <v>417</v>
      </c>
      <c r="D155" s="6">
        <v>72.05</v>
      </c>
      <c r="E155" s="46"/>
      <c r="F155" s="7">
        <v>290.2</v>
      </c>
      <c r="G155" s="3" t="s">
        <v>418</v>
      </c>
      <c r="H155" s="5" t="s">
        <v>419</v>
      </c>
      <c r="I155" s="49" t="s">
        <v>2</v>
      </c>
      <c r="J155" s="5" t="s">
        <v>131</v>
      </c>
      <c r="L155" s="6">
        <v>285</v>
      </c>
      <c r="M155" s="6">
        <v>319.2</v>
      </c>
      <c r="N155" s="7">
        <v>285</v>
      </c>
      <c r="O155" s="46"/>
      <c r="P155" s="46">
        <f>D155*(1+Code_VBA!F$8)</f>
        <v>86.17179999999999</v>
      </c>
      <c r="Z155" s="9" t="s">
        <v>420</v>
      </c>
      <c r="AA155" s="46">
        <f>F155*(1+Code_VBA!F$11)</f>
        <v>347.07919999999996</v>
      </c>
      <c r="AB155" s="46">
        <f>O155*(1+Code_VBA!F$10)</f>
        <v>0</v>
      </c>
      <c r="AC155" s="46">
        <f>E155*(1+Code_VBA!F$9)</f>
        <v>0</v>
      </c>
      <c r="AF155" s="6"/>
      <c r="AG155" s="9"/>
      <c r="AH155" s="6">
        <v>271.63</v>
      </c>
      <c r="AI155" s="6">
        <v>285</v>
      </c>
      <c r="AK155" s="46"/>
      <c r="AS155" s="5" t="s">
        <v>421</v>
      </c>
      <c r="AU155" s="46">
        <f>BR155*(1+Code_VBA!F$12)</f>
        <v>0</v>
      </c>
      <c r="AV155" s="46">
        <f>BV155*(1+Code_VBA!F$13)</f>
        <v>0</v>
      </c>
      <c r="AX155" s="46"/>
      <c r="AY155" s="46">
        <f>AX155*(1+Code_VBA!F$14)</f>
        <v>0</v>
      </c>
      <c r="BK155" s="15">
        <v>41910</v>
      </c>
      <c r="BL155" s="46"/>
      <c r="BM155" s="46">
        <f>BL155*(1+Code_VBA!F$15)</f>
        <v>0</v>
      </c>
      <c r="BR155" s="46"/>
      <c r="BS155" s="46"/>
      <c r="BT155" s="46"/>
      <c r="BV155" s="46"/>
    </row>
    <row r="156" spans="1:74" ht="13.15" customHeight="1" x14ac:dyDescent="0.2">
      <c r="B156" s="45">
        <v>2</v>
      </c>
      <c r="C156" s="1" t="s">
        <v>422</v>
      </c>
      <c r="D156" s="46"/>
      <c r="E156" s="46"/>
      <c r="F156" s="7">
        <v>657.33</v>
      </c>
      <c r="G156" s="3" t="s">
        <v>423</v>
      </c>
      <c r="H156" s="5" t="s">
        <v>424</v>
      </c>
      <c r="I156" s="49" t="s">
        <v>31</v>
      </c>
      <c r="J156" s="5" t="s">
        <v>425</v>
      </c>
      <c r="L156" s="6">
        <v>639</v>
      </c>
      <c r="M156" s="6"/>
      <c r="N156" s="7">
        <v>644</v>
      </c>
      <c r="O156" s="46"/>
      <c r="P156" s="46">
        <f>D156*(1+Code_VBA!F$8)</f>
        <v>0</v>
      </c>
      <c r="Z156" s="9" t="s">
        <v>159</v>
      </c>
      <c r="AA156" s="46">
        <f>F156*(1+Code_VBA!F$11)</f>
        <v>786.16668000000004</v>
      </c>
      <c r="AB156" s="46">
        <f>O156*(1+Code_VBA!F$10)</f>
        <v>0</v>
      </c>
      <c r="AC156" s="46">
        <f>E156*(1+Code_VBA!F$9)</f>
        <v>0</v>
      </c>
      <c r="AF156" s="6"/>
      <c r="AG156" s="9"/>
      <c r="AH156" s="6">
        <v>406.61</v>
      </c>
      <c r="AI156" s="6">
        <v>625</v>
      </c>
      <c r="AK156" s="46"/>
      <c r="AU156" s="46">
        <f>BR156*(1+Code_VBA!F$12)</f>
        <v>0</v>
      </c>
      <c r="AV156" s="46">
        <f>BV156*(1+Code_VBA!F$13)</f>
        <v>0</v>
      </c>
      <c r="AX156" s="46"/>
      <c r="AY156" s="46">
        <f>AX156*(1+Code_VBA!F$14)</f>
        <v>0</v>
      </c>
      <c r="BL156" s="46"/>
      <c r="BM156" s="46">
        <f>BL156*(1+Code_VBA!F$15)</f>
        <v>0</v>
      </c>
      <c r="BR156" s="46"/>
      <c r="BS156" s="46"/>
      <c r="BT156" s="46"/>
      <c r="BV156" s="46"/>
    </row>
    <row r="157" spans="1:74" ht="13.15" customHeight="1" x14ac:dyDescent="0.2">
      <c r="B157" s="45">
        <v>2</v>
      </c>
      <c r="C157" s="1" t="s">
        <v>426</v>
      </c>
      <c r="D157" s="46"/>
      <c r="E157" s="46"/>
      <c r="F157" s="7">
        <v>466.12</v>
      </c>
      <c r="G157" s="3" t="s">
        <v>423</v>
      </c>
      <c r="H157" s="5" t="s">
        <v>427</v>
      </c>
      <c r="I157" s="49" t="s">
        <v>179</v>
      </c>
      <c r="J157" s="5" t="s">
        <v>149</v>
      </c>
      <c r="L157" s="6">
        <v>453</v>
      </c>
      <c r="M157" s="6"/>
      <c r="N157" s="7">
        <v>457</v>
      </c>
      <c r="O157" s="46"/>
      <c r="P157" s="46">
        <f>D157*(1+Code_VBA!F$8)</f>
        <v>0</v>
      </c>
      <c r="AA157" s="46">
        <f>F157*(1+Code_VBA!F$11)</f>
        <v>557.47951999999998</v>
      </c>
      <c r="AB157" s="46">
        <f>O157*(1+Code_VBA!F$10)</f>
        <v>0</v>
      </c>
      <c r="AC157" s="46">
        <f>E157*(1+Code_VBA!F$9)</f>
        <v>0</v>
      </c>
      <c r="AF157" s="6"/>
      <c r="AG157" s="9"/>
      <c r="AH157" s="6">
        <v>406.61</v>
      </c>
      <c r="AI157" s="6">
        <v>443</v>
      </c>
      <c r="AK157" s="46"/>
      <c r="AU157" s="46">
        <f>BR157*(1+Code_VBA!F$12)</f>
        <v>0</v>
      </c>
      <c r="AV157" s="46">
        <f>BV157*(1+Code_VBA!F$13)</f>
        <v>0</v>
      </c>
      <c r="AX157" s="46"/>
      <c r="AY157" s="46">
        <f>AX157*(1+Code_VBA!F$14)</f>
        <v>0</v>
      </c>
      <c r="BL157" s="46"/>
      <c r="BM157" s="46">
        <f>BL157*(1+Code_VBA!F$15)</f>
        <v>0</v>
      </c>
      <c r="BR157" s="46"/>
      <c r="BS157" s="46"/>
      <c r="BT157" s="46"/>
      <c r="BV157" s="46"/>
    </row>
    <row r="158" spans="1:74" ht="13.15" customHeight="1" x14ac:dyDescent="0.2">
      <c r="B158" s="45">
        <v>2</v>
      </c>
      <c r="C158" s="1" t="s">
        <v>428</v>
      </c>
      <c r="D158" s="46"/>
      <c r="E158" s="46"/>
      <c r="F158" s="7">
        <v>654.04999999999995</v>
      </c>
      <c r="G158" s="3" t="s">
        <v>423</v>
      </c>
      <c r="H158" s="5" t="s">
        <v>424</v>
      </c>
      <c r="I158" s="49" t="s">
        <v>31</v>
      </c>
      <c r="J158" s="5" t="s">
        <v>97</v>
      </c>
      <c r="L158" s="6">
        <v>636</v>
      </c>
      <c r="M158" s="6"/>
      <c r="N158" s="7">
        <v>641</v>
      </c>
      <c r="O158" s="46"/>
      <c r="P158" s="46">
        <f>D158*(1+Code_VBA!F$8)</f>
        <v>0</v>
      </c>
      <c r="AA158" s="46">
        <f>F158*(1+Code_VBA!F$11)</f>
        <v>782.24379999999996</v>
      </c>
      <c r="AB158" s="46">
        <f>O158*(1+Code_VBA!F$10)</f>
        <v>0</v>
      </c>
      <c r="AC158" s="46">
        <f>E158*(1+Code_VBA!F$9)</f>
        <v>0</v>
      </c>
      <c r="AF158" s="6"/>
      <c r="AG158" s="9"/>
      <c r="AH158" s="6">
        <v>406.21</v>
      </c>
      <c r="AI158" s="6">
        <v>622</v>
      </c>
      <c r="AK158" s="46"/>
      <c r="AU158" s="46">
        <f>BR158*(1+Code_VBA!F$12)</f>
        <v>0</v>
      </c>
      <c r="AV158" s="46">
        <f>BV158*(1+Code_VBA!F$13)</f>
        <v>0</v>
      </c>
      <c r="AX158" s="46"/>
      <c r="AY158" s="46">
        <f>AX158*(1+Code_VBA!F$14)</f>
        <v>0</v>
      </c>
      <c r="BL158" s="46"/>
      <c r="BM158" s="46">
        <f>BL158*(1+Code_VBA!F$15)</f>
        <v>0</v>
      </c>
      <c r="BR158" s="46"/>
      <c r="BS158" s="46"/>
      <c r="BT158" s="46"/>
      <c r="BV158" s="46"/>
    </row>
    <row r="159" spans="1:74" ht="13.15" customHeight="1" x14ac:dyDescent="0.2">
      <c r="B159" s="45">
        <v>2</v>
      </c>
      <c r="C159" s="1" t="s">
        <v>429</v>
      </c>
      <c r="D159" s="46"/>
      <c r="E159" s="46"/>
      <c r="F159" s="7">
        <v>657.33</v>
      </c>
      <c r="G159" s="3" t="s">
        <v>430</v>
      </c>
      <c r="H159" s="5" t="s">
        <v>424</v>
      </c>
      <c r="I159" s="49" t="s">
        <v>148</v>
      </c>
      <c r="J159" s="5" t="s">
        <v>425</v>
      </c>
      <c r="L159" s="6">
        <v>639</v>
      </c>
      <c r="M159" s="6"/>
      <c r="N159" s="7">
        <v>644</v>
      </c>
      <c r="O159" s="46"/>
      <c r="P159" s="46">
        <f>D159*(1+Code_VBA!F$8)</f>
        <v>0</v>
      </c>
      <c r="Z159" s="9" t="s">
        <v>159</v>
      </c>
      <c r="AA159" s="46">
        <f>F159*(1+Code_VBA!F$11)</f>
        <v>786.16668000000004</v>
      </c>
      <c r="AB159" s="46">
        <f>O159*(1+Code_VBA!F$10)</f>
        <v>0</v>
      </c>
      <c r="AC159" s="46">
        <f>E159*(1+Code_VBA!F$9)</f>
        <v>0</v>
      </c>
      <c r="AF159" s="6"/>
      <c r="AG159" s="9"/>
      <c r="AH159" s="6">
        <v>483.77</v>
      </c>
      <c r="AI159" s="6">
        <v>625</v>
      </c>
      <c r="AK159" s="46"/>
      <c r="AU159" s="46">
        <f>BR159*(1+Code_VBA!F$12)</f>
        <v>0</v>
      </c>
      <c r="AV159" s="46">
        <f>BV159*(1+Code_VBA!F$13)</f>
        <v>0</v>
      </c>
      <c r="AX159" s="46"/>
      <c r="AY159" s="46">
        <f>AX159*(1+Code_VBA!F$14)</f>
        <v>0</v>
      </c>
      <c r="BL159" s="46"/>
      <c r="BM159" s="46">
        <f>BL159*(1+Code_VBA!F$15)</f>
        <v>0</v>
      </c>
      <c r="BR159" s="46"/>
      <c r="BS159" s="46"/>
      <c r="BT159" s="46"/>
      <c r="BV159" s="46"/>
    </row>
    <row r="160" spans="1:74" ht="13.15" customHeight="1" x14ac:dyDescent="0.2">
      <c r="B160" s="45">
        <v>2</v>
      </c>
      <c r="C160" s="1" t="s">
        <v>431</v>
      </c>
      <c r="D160" s="46"/>
      <c r="E160" s="46"/>
      <c r="F160" s="7">
        <v>466.12</v>
      </c>
      <c r="G160" s="3" t="s">
        <v>430</v>
      </c>
      <c r="H160" s="5" t="s">
        <v>427</v>
      </c>
      <c r="I160" s="49" t="s">
        <v>179</v>
      </c>
      <c r="J160" s="5" t="s">
        <v>149</v>
      </c>
      <c r="L160" s="6">
        <v>453</v>
      </c>
      <c r="M160" s="6"/>
      <c r="N160" s="7">
        <v>457</v>
      </c>
      <c r="O160" s="46"/>
      <c r="P160" s="46">
        <f>D160*(1+Code_VBA!F$8)</f>
        <v>0</v>
      </c>
      <c r="AA160" s="46">
        <f>F160*(1+Code_VBA!F$11)</f>
        <v>557.47951999999998</v>
      </c>
      <c r="AB160" s="46">
        <f>O160*(1+Code_VBA!F$10)</f>
        <v>0</v>
      </c>
      <c r="AC160" s="46">
        <f>E160*(1+Code_VBA!F$9)</f>
        <v>0</v>
      </c>
      <c r="AF160" s="6"/>
      <c r="AG160" s="9"/>
      <c r="AH160" s="6">
        <v>464.69</v>
      </c>
      <c r="AI160" s="6">
        <v>443</v>
      </c>
      <c r="AK160" s="46"/>
      <c r="AU160" s="46">
        <f>BR160*(1+Code_VBA!F$12)</f>
        <v>0</v>
      </c>
      <c r="AV160" s="46">
        <f>BV160*(1+Code_VBA!F$13)</f>
        <v>0</v>
      </c>
      <c r="AX160" s="46"/>
      <c r="AY160" s="46">
        <f>AX160*(1+Code_VBA!F$14)</f>
        <v>0</v>
      </c>
      <c r="BL160" s="46"/>
      <c r="BM160" s="46">
        <f>BL160*(1+Code_VBA!F$15)</f>
        <v>0</v>
      </c>
      <c r="BR160" s="46"/>
      <c r="BS160" s="46"/>
      <c r="BT160" s="46"/>
      <c r="BV160" s="46"/>
    </row>
    <row r="161" spans="1:74" ht="13.15" customHeight="1" x14ac:dyDescent="0.2">
      <c r="B161" s="45">
        <v>2</v>
      </c>
      <c r="C161" s="1" t="s">
        <v>432</v>
      </c>
      <c r="D161" s="46"/>
      <c r="E161" s="46"/>
      <c r="F161" s="7">
        <v>654.04999999999995</v>
      </c>
      <c r="G161" s="3" t="s">
        <v>433</v>
      </c>
      <c r="H161" s="5" t="s">
        <v>424</v>
      </c>
      <c r="I161" s="49" t="s">
        <v>31</v>
      </c>
      <c r="J161" s="5" t="s">
        <v>97</v>
      </c>
      <c r="L161" s="6">
        <v>636</v>
      </c>
      <c r="M161" s="6"/>
      <c r="N161" s="7">
        <v>641</v>
      </c>
      <c r="O161" s="46"/>
      <c r="P161" s="46">
        <f>D161*(1+Code_VBA!F$8)</f>
        <v>0</v>
      </c>
      <c r="AA161" s="46">
        <f>F161*(1+Code_VBA!F$11)</f>
        <v>782.24379999999996</v>
      </c>
      <c r="AB161" s="46">
        <f>O161*(1+Code_VBA!F$10)</f>
        <v>0</v>
      </c>
      <c r="AC161" s="46">
        <f>E161*(1+Code_VBA!F$9)</f>
        <v>0</v>
      </c>
      <c r="AF161" s="6"/>
      <c r="AG161" s="9"/>
      <c r="AH161" s="6">
        <v>464.69</v>
      </c>
      <c r="AI161" s="6">
        <v>622</v>
      </c>
      <c r="AK161" s="46"/>
      <c r="AU161" s="46">
        <f>BR161*(1+Code_VBA!F$12)</f>
        <v>0</v>
      </c>
      <c r="AV161" s="46">
        <f>BV161*(1+Code_VBA!F$13)</f>
        <v>0</v>
      </c>
      <c r="AX161" s="46"/>
      <c r="AY161" s="46">
        <f>AX161*(1+Code_VBA!F$14)</f>
        <v>0</v>
      </c>
      <c r="BL161" s="46"/>
      <c r="BM161" s="46">
        <f>BL161*(1+Code_VBA!F$15)</f>
        <v>0</v>
      </c>
      <c r="BR161" s="46"/>
      <c r="BS161" s="46"/>
      <c r="BT161" s="46"/>
      <c r="BV161" s="46"/>
    </row>
    <row r="162" spans="1:74" ht="13.15" customHeight="1" x14ac:dyDescent="0.2">
      <c r="B162" s="45">
        <v>2</v>
      </c>
      <c r="C162" s="1" t="s">
        <v>434</v>
      </c>
      <c r="D162" s="46"/>
      <c r="E162" s="46"/>
      <c r="F162" s="7">
        <v>376.98</v>
      </c>
      <c r="G162" s="3" t="s">
        <v>435</v>
      </c>
      <c r="I162" s="49" t="s">
        <v>2</v>
      </c>
      <c r="J162" s="5" t="s">
        <v>436</v>
      </c>
      <c r="L162" s="6">
        <v>367</v>
      </c>
      <c r="M162" s="6"/>
      <c r="N162" s="7">
        <v>370</v>
      </c>
      <c r="O162" s="46"/>
      <c r="P162" s="46">
        <f>D162*(1+Code_VBA!F$8)</f>
        <v>0</v>
      </c>
      <c r="Z162" s="9" t="s">
        <v>437</v>
      </c>
      <c r="AA162" s="46">
        <f>F162*(1+Code_VBA!F$11)</f>
        <v>450.86808000000002</v>
      </c>
      <c r="AB162" s="46">
        <f>O162*(1+Code_VBA!F$10)</f>
        <v>0</v>
      </c>
      <c r="AC162" s="46">
        <f>E162*(1+Code_VBA!F$9)</f>
        <v>0</v>
      </c>
      <c r="AF162" s="6"/>
      <c r="AG162" s="9"/>
      <c r="AH162" s="6">
        <v>360.28</v>
      </c>
      <c r="AI162" s="6">
        <v>359</v>
      </c>
      <c r="AK162" s="46"/>
      <c r="AU162" s="46">
        <f>BR162*(1+Code_VBA!F$12)</f>
        <v>0</v>
      </c>
      <c r="AV162" s="46">
        <f>BV162*(1+Code_VBA!F$13)</f>
        <v>0</v>
      </c>
      <c r="AX162" s="46"/>
      <c r="AY162" s="46">
        <f>AX162*(1+Code_VBA!F$14)</f>
        <v>0</v>
      </c>
      <c r="BL162" s="46"/>
      <c r="BM162" s="46">
        <f>BL162*(1+Code_VBA!F$15)</f>
        <v>0</v>
      </c>
      <c r="BR162" s="46"/>
      <c r="BS162" s="46"/>
      <c r="BT162" s="46"/>
      <c r="BV162" s="46"/>
    </row>
    <row r="163" spans="1:74" ht="13.15" customHeight="1" x14ac:dyDescent="0.2">
      <c r="B163" s="45">
        <v>2</v>
      </c>
      <c r="C163" s="1" t="s">
        <v>438</v>
      </c>
      <c r="D163" s="46"/>
      <c r="E163" s="46"/>
      <c r="F163" s="7">
        <v>399.08</v>
      </c>
      <c r="G163" s="3" t="s">
        <v>439</v>
      </c>
      <c r="I163" s="49" t="s">
        <v>2</v>
      </c>
      <c r="J163" s="5" t="s">
        <v>436</v>
      </c>
      <c r="L163" s="6">
        <v>388</v>
      </c>
      <c r="M163" s="6"/>
      <c r="N163" s="7">
        <v>391</v>
      </c>
      <c r="O163" s="46"/>
      <c r="P163" s="46">
        <f>D163*(1+Code_VBA!F$8)</f>
        <v>0</v>
      </c>
      <c r="Z163" s="9" t="s">
        <v>437</v>
      </c>
      <c r="AA163" s="46">
        <f>F163*(1+Code_VBA!F$11)</f>
        <v>477.29967999999997</v>
      </c>
      <c r="AB163" s="46">
        <f>O163*(1+Code_VBA!F$10)</f>
        <v>0</v>
      </c>
      <c r="AC163" s="46">
        <f>E163*(1+Code_VBA!F$9)</f>
        <v>0</v>
      </c>
      <c r="AF163" s="6"/>
      <c r="AG163" s="9"/>
      <c r="AH163" s="6">
        <v>360.28</v>
      </c>
      <c r="AI163" s="6">
        <v>380</v>
      </c>
      <c r="AK163" s="46"/>
      <c r="AU163" s="46">
        <f>BR163*(1+Code_VBA!F$12)</f>
        <v>0</v>
      </c>
      <c r="AV163" s="46">
        <f>BV163*(1+Code_VBA!F$13)</f>
        <v>0</v>
      </c>
      <c r="AX163" s="46"/>
      <c r="AY163" s="46">
        <f>AX163*(1+Code_VBA!F$14)</f>
        <v>0</v>
      </c>
      <c r="BL163" s="46"/>
      <c r="BM163" s="46">
        <f>BL163*(1+Code_VBA!F$15)</f>
        <v>0</v>
      </c>
      <c r="BR163" s="46"/>
      <c r="BS163" s="46"/>
      <c r="BT163" s="46"/>
      <c r="BV163" s="46"/>
    </row>
    <row r="164" spans="1:74" ht="13.15" customHeight="1" x14ac:dyDescent="0.2">
      <c r="B164" s="45">
        <v>4</v>
      </c>
      <c r="C164" s="1" t="s">
        <v>440</v>
      </c>
      <c r="D164" s="6">
        <v>24.12</v>
      </c>
      <c r="E164" s="46"/>
      <c r="F164" s="7">
        <v>116.43</v>
      </c>
      <c r="G164" s="3" t="s">
        <v>441</v>
      </c>
      <c r="I164" s="49" t="s">
        <v>2</v>
      </c>
      <c r="J164" s="5" t="s">
        <v>131</v>
      </c>
      <c r="L164" s="6">
        <v>113</v>
      </c>
      <c r="M164" s="6"/>
      <c r="N164" s="7">
        <v>114</v>
      </c>
      <c r="O164" s="46"/>
      <c r="P164" s="46">
        <f>D164*(1+Code_VBA!F$8)</f>
        <v>28.847519999999999</v>
      </c>
      <c r="Z164" s="9" t="s">
        <v>159</v>
      </c>
      <c r="AA164" s="46">
        <f>F164*(1+Code_VBA!F$11)</f>
        <v>139.25028</v>
      </c>
      <c r="AB164" s="46">
        <f>O164*(1+Code_VBA!F$10)</f>
        <v>0</v>
      </c>
      <c r="AC164" s="46">
        <f>E164*(1+Code_VBA!F$9)</f>
        <v>0</v>
      </c>
      <c r="AF164" s="6"/>
      <c r="AG164" s="9"/>
      <c r="AH164" s="6">
        <v>112.01</v>
      </c>
      <c r="AI164" s="6">
        <v>111</v>
      </c>
      <c r="AK164" s="46"/>
      <c r="AU164" s="46">
        <f>BR164*(1+Code_VBA!F$12)</f>
        <v>0</v>
      </c>
      <c r="AV164" s="46">
        <f>BV164*(1+Code_VBA!F$13)</f>
        <v>0</v>
      </c>
      <c r="AX164" s="46"/>
      <c r="AY164" s="46">
        <f>AX164*(1+Code_VBA!F$14)</f>
        <v>0</v>
      </c>
      <c r="BK164" s="15">
        <v>38483</v>
      </c>
      <c r="BL164" s="46"/>
      <c r="BM164" s="46">
        <f>BL164*(1+Code_VBA!F$15)</f>
        <v>0</v>
      </c>
      <c r="BR164" s="46"/>
      <c r="BS164" s="46"/>
      <c r="BT164" s="46"/>
      <c r="BV164" s="46"/>
    </row>
    <row r="165" spans="1:74" ht="13.15" customHeight="1" x14ac:dyDescent="0.2">
      <c r="B165" s="45">
        <v>1</v>
      </c>
      <c r="C165" s="1" t="s">
        <v>442</v>
      </c>
      <c r="D165" s="46"/>
      <c r="E165" s="7">
        <v>56.32</v>
      </c>
      <c r="F165" s="7">
        <v>116.43</v>
      </c>
      <c r="G165" s="3" t="s">
        <v>443</v>
      </c>
      <c r="I165" s="49" t="s">
        <v>2</v>
      </c>
      <c r="J165" s="5" t="s">
        <v>131</v>
      </c>
      <c r="L165" s="6">
        <v>321</v>
      </c>
      <c r="M165" s="6"/>
      <c r="N165" s="7">
        <v>321</v>
      </c>
      <c r="O165" s="46"/>
      <c r="P165" s="46">
        <f>D165*(1+Code_VBA!F$8)</f>
        <v>0</v>
      </c>
      <c r="Z165" s="9" t="s">
        <v>420</v>
      </c>
      <c r="AA165" s="46">
        <f>F165*(1+Code_VBA!F$11)</f>
        <v>139.25028</v>
      </c>
      <c r="AB165" s="46">
        <f>O165*(1+Code_VBA!F$10)</f>
        <v>0</v>
      </c>
      <c r="AC165" s="46">
        <f>E165*(1+Code_VBA!F$9)</f>
        <v>67.358719999999991</v>
      </c>
      <c r="AF165" s="6"/>
      <c r="AG165" s="9"/>
      <c r="AH165" s="6">
        <v>509.23</v>
      </c>
      <c r="AI165" s="6">
        <v>320</v>
      </c>
      <c r="AK165" s="46"/>
      <c r="AU165" s="46">
        <f>BR165*(1+Code_VBA!F$12)</f>
        <v>0</v>
      </c>
      <c r="AV165" s="46">
        <f>BV165*(1+Code_VBA!F$13)</f>
        <v>0</v>
      </c>
      <c r="AX165" s="46"/>
      <c r="AY165" s="46">
        <f>AX165*(1+Code_VBA!F$14)</f>
        <v>0</v>
      </c>
      <c r="BL165" s="46"/>
      <c r="BM165" s="46">
        <f>BL165*(1+Code_VBA!F$15)</f>
        <v>0</v>
      </c>
      <c r="BR165" s="46"/>
      <c r="BS165" s="46"/>
      <c r="BT165" s="46"/>
      <c r="BV165" s="46"/>
    </row>
    <row r="166" spans="1:74" ht="13.15" customHeight="1" x14ac:dyDescent="0.2">
      <c r="A166" s="8" t="s">
        <v>444</v>
      </c>
      <c r="B166" s="45">
        <v>1</v>
      </c>
      <c r="C166" s="1" t="s">
        <v>445</v>
      </c>
      <c r="D166" s="6">
        <v>37.35</v>
      </c>
      <c r="E166" s="7">
        <v>28.84</v>
      </c>
      <c r="F166" s="7">
        <v>149.36000000000001</v>
      </c>
      <c r="G166" s="3" t="s">
        <v>446</v>
      </c>
      <c r="I166" s="49" t="s">
        <v>31</v>
      </c>
      <c r="J166" s="5" t="s">
        <v>447</v>
      </c>
      <c r="L166" s="6">
        <v>147</v>
      </c>
      <c r="M166" s="6">
        <v>164.64</v>
      </c>
      <c r="N166" s="7">
        <v>147</v>
      </c>
      <c r="O166" s="6">
        <v>149.36000000000001</v>
      </c>
      <c r="P166" s="46">
        <f>D166*(1+Code_VBA!F$8)</f>
        <v>44.6706</v>
      </c>
      <c r="Q166" s="5" t="s">
        <v>66</v>
      </c>
      <c r="R166" s="9">
        <v>4</v>
      </c>
      <c r="AA166" s="46">
        <f>F166*(1+Code_VBA!F$11)</f>
        <v>178.63456000000002</v>
      </c>
      <c r="AB166" s="46">
        <f>O166*(1+Code_VBA!F$10)</f>
        <v>178.63456000000002</v>
      </c>
      <c r="AC166" s="46">
        <f>E166*(1+Code_VBA!F$9)</f>
        <v>34.492640000000002</v>
      </c>
      <c r="AF166" s="6"/>
      <c r="AG166" s="9"/>
      <c r="AH166" s="6">
        <v>260.92</v>
      </c>
      <c r="AI166" s="6">
        <v>147</v>
      </c>
      <c r="AK166" s="46"/>
      <c r="AU166" s="46">
        <f>BR166*(1+Code_VBA!F$12)</f>
        <v>0</v>
      </c>
      <c r="AV166" s="46">
        <f>BV166*(1+Code_VBA!F$13)</f>
        <v>0</v>
      </c>
      <c r="AX166" s="46"/>
      <c r="AY166" s="46">
        <f>AX166*(1+Code_VBA!F$14)</f>
        <v>0</v>
      </c>
      <c r="BK166" s="15">
        <v>41038</v>
      </c>
      <c r="BL166" s="46"/>
      <c r="BM166" s="46">
        <f>BL166*(1+Code_VBA!F$15)</f>
        <v>0</v>
      </c>
      <c r="BR166" s="46"/>
      <c r="BS166" s="46"/>
      <c r="BT166" s="6">
        <v>151.59</v>
      </c>
      <c r="BV166" s="46"/>
    </row>
    <row r="167" spans="1:74" ht="13.15" customHeight="1" x14ac:dyDescent="0.2">
      <c r="B167" s="45">
        <v>1</v>
      </c>
      <c r="C167" s="1" t="s">
        <v>448</v>
      </c>
      <c r="D167" s="46"/>
      <c r="E167" s="7">
        <v>25.91</v>
      </c>
      <c r="F167" s="7">
        <v>150.28</v>
      </c>
      <c r="G167" s="3" t="s">
        <v>449</v>
      </c>
      <c r="I167" s="49" t="s">
        <v>2</v>
      </c>
      <c r="J167" s="5" t="s">
        <v>450</v>
      </c>
      <c r="L167" s="6">
        <v>148</v>
      </c>
      <c r="M167" s="6"/>
      <c r="N167" s="7">
        <v>148</v>
      </c>
      <c r="O167" s="46"/>
      <c r="P167" s="46">
        <f>D167*(1+Code_VBA!F$8)</f>
        <v>0</v>
      </c>
      <c r="Z167" s="9" t="s">
        <v>420</v>
      </c>
      <c r="AA167" s="46">
        <f>F167*(1+Code_VBA!F$11)</f>
        <v>179.73488</v>
      </c>
      <c r="AB167" s="46">
        <f>O167*(1+Code_VBA!F$10)</f>
        <v>0</v>
      </c>
      <c r="AC167" s="46">
        <f>E167*(1+Code_VBA!F$9)</f>
        <v>30.98836</v>
      </c>
      <c r="AF167" s="6"/>
      <c r="AG167" s="9"/>
      <c r="AH167" s="6">
        <v>176.95</v>
      </c>
      <c r="AI167" s="6">
        <v>147</v>
      </c>
      <c r="AK167" s="46"/>
      <c r="AU167" s="46">
        <f>BR167*(1+Code_VBA!F$12)</f>
        <v>0</v>
      </c>
      <c r="AV167" s="46">
        <f>BV167*(1+Code_VBA!F$13)</f>
        <v>0</v>
      </c>
      <c r="AX167" s="46"/>
      <c r="AY167" s="46">
        <f>AX167*(1+Code_VBA!F$14)</f>
        <v>0</v>
      </c>
      <c r="BL167" s="46"/>
      <c r="BM167" s="46">
        <f>BL167*(1+Code_VBA!F$15)</f>
        <v>0</v>
      </c>
      <c r="BR167" s="46"/>
      <c r="BS167" s="46"/>
      <c r="BT167" s="46"/>
      <c r="BV167" s="46"/>
    </row>
    <row r="168" spans="1:74" ht="13.15" customHeight="1" x14ac:dyDescent="0.2">
      <c r="B168" s="45">
        <v>1</v>
      </c>
      <c r="C168" s="1" t="s">
        <v>451</v>
      </c>
      <c r="D168" s="46"/>
      <c r="E168" s="7">
        <v>3.22</v>
      </c>
      <c r="F168" s="7">
        <v>18.760000000000002</v>
      </c>
      <c r="G168" s="3" t="s">
        <v>452</v>
      </c>
      <c r="I168" s="49" t="s">
        <v>2</v>
      </c>
      <c r="J168" s="5" t="s">
        <v>131</v>
      </c>
      <c r="L168" s="6">
        <v>18.2</v>
      </c>
      <c r="M168" s="6"/>
      <c r="N168" s="7">
        <v>18.399999999999999</v>
      </c>
      <c r="O168" s="46"/>
      <c r="P168" s="46">
        <f>D168*(1+Code_VBA!F$8)</f>
        <v>0</v>
      </c>
      <c r="Z168" s="9" t="s">
        <v>420</v>
      </c>
      <c r="AA168" s="46">
        <f>F168*(1+Code_VBA!F$11)</f>
        <v>22.436960000000003</v>
      </c>
      <c r="AB168" s="46">
        <f>O168*(1+Code_VBA!F$10)</f>
        <v>0</v>
      </c>
      <c r="AC168" s="46">
        <f>E168*(1+Code_VBA!F$9)</f>
        <v>3.8511199999999999</v>
      </c>
      <c r="AF168" s="6"/>
      <c r="AG168" s="9"/>
      <c r="AH168" s="6">
        <v>19.079999999999998</v>
      </c>
      <c r="AI168" s="6">
        <v>17.8</v>
      </c>
      <c r="AK168" s="46"/>
      <c r="AU168" s="46">
        <f>BR168*(1+Code_VBA!F$12)</f>
        <v>0</v>
      </c>
      <c r="AV168" s="46">
        <f>BV168*(1+Code_VBA!F$13)</f>
        <v>0</v>
      </c>
      <c r="AX168" s="46"/>
      <c r="AY168" s="46">
        <f>AX168*(1+Code_VBA!F$14)</f>
        <v>0</v>
      </c>
      <c r="BL168" s="46"/>
      <c r="BM168" s="46">
        <f>BL168*(1+Code_VBA!F$15)</f>
        <v>0</v>
      </c>
      <c r="BR168" s="46"/>
      <c r="BS168" s="46"/>
      <c r="BT168" s="46"/>
      <c r="BV168" s="46"/>
    </row>
    <row r="169" spans="1:74" ht="13.15" customHeight="1" x14ac:dyDescent="0.2">
      <c r="B169" s="45">
        <v>1</v>
      </c>
      <c r="C169" s="1" t="s">
        <v>453</v>
      </c>
      <c r="D169" s="6">
        <v>67.680000000000007</v>
      </c>
      <c r="E169" s="46"/>
      <c r="F169" s="7">
        <v>161.76</v>
      </c>
      <c r="G169" s="3" t="s">
        <v>454</v>
      </c>
      <c r="I169" s="49" t="s">
        <v>31</v>
      </c>
      <c r="J169" s="5" t="s">
        <v>6</v>
      </c>
      <c r="L169" s="6">
        <v>157</v>
      </c>
      <c r="M169" s="6">
        <v>172.48</v>
      </c>
      <c r="N169" s="7">
        <v>159</v>
      </c>
      <c r="O169" s="46"/>
      <c r="P169" s="46">
        <f>D169*(1+Code_VBA!F$8)</f>
        <v>80.945280000000011</v>
      </c>
      <c r="Q169" s="5" t="s">
        <v>66</v>
      </c>
      <c r="AA169" s="46">
        <f>F169*(1+Code_VBA!F$11)</f>
        <v>193.46495999999999</v>
      </c>
      <c r="AB169" s="46">
        <f>O169*(1+Code_VBA!F$10)</f>
        <v>0</v>
      </c>
      <c r="AC169" s="46">
        <f>E169*(1+Code_VBA!F$9)</f>
        <v>0</v>
      </c>
      <c r="AF169" s="6"/>
      <c r="AG169" s="9"/>
      <c r="AH169" s="6">
        <v>190.97</v>
      </c>
      <c r="AI169" s="6">
        <v>154</v>
      </c>
      <c r="AK169" s="46"/>
      <c r="AU169" s="46">
        <f>BR169*(1+Code_VBA!F$12)</f>
        <v>0</v>
      </c>
      <c r="AV169" s="46">
        <f>BV169*(1+Code_VBA!F$13)</f>
        <v>0</v>
      </c>
      <c r="AX169" s="46"/>
      <c r="AY169" s="46">
        <f>AX169*(1+Code_VBA!F$14)</f>
        <v>0</v>
      </c>
      <c r="BK169" s="15">
        <v>41428</v>
      </c>
      <c r="BL169" s="46"/>
      <c r="BM169" s="46">
        <f>BL169*(1+Code_VBA!F$15)</f>
        <v>0</v>
      </c>
      <c r="BR169" s="46"/>
      <c r="BS169" s="46"/>
      <c r="BT169" s="46"/>
      <c r="BV169" s="46"/>
    </row>
    <row r="170" spans="1:74" ht="13.15" customHeight="1" x14ac:dyDescent="0.2">
      <c r="B170" s="45">
        <v>1</v>
      </c>
      <c r="C170" s="1" t="s">
        <v>455</v>
      </c>
      <c r="D170" s="46"/>
      <c r="E170" s="46"/>
      <c r="F170" s="7">
        <v>82.13</v>
      </c>
      <c r="G170" s="3" t="s">
        <v>456</v>
      </c>
      <c r="I170" s="49" t="s">
        <v>5</v>
      </c>
      <c r="J170" s="5" t="s">
        <v>6</v>
      </c>
      <c r="L170" s="6">
        <v>79.900000000000006</v>
      </c>
      <c r="M170" s="6"/>
      <c r="N170" s="7">
        <v>80.599999999999994</v>
      </c>
      <c r="O170" s="46"/>
      <c r="P170" s="46">
        <f>D170*(1+Code_VBA!F$8)</f>
        <v>0</v>
      </c>
      <c r="AA170" s="46">
        <f>F170*(1+Code_VBA!F$11)</f>
        <v>98.227479999999986</v>
      </c>
      <c r="AB170" s="46">
        <f>O170*(1+Code_VBA!F$10)</f>
        <v>0</v>
      </c>
      <c r="AC170" s="46">
        <f>E170*(1+Code_VBA!F$9)</f>
        <v>0</v>
      </c>
      <c r="AF170" s="6"/>
      <c r="AG170" s="9"/>
      <c r="AH170" s="6"/>
      <c r="AI170" s="6">
        <v>78.2</v>
      </c>
      <c r="AK170" s="46"/>
      <c r="AU170" s="46">
        <f>BR170*(1+Code_VBA!F$12)</f>
        <v>0</v>
      </c>
      <c r="AV170" s="46">
        <f>BV170*(1+Code_VBA!F$13)</f>
        <v>0</v>
      </c>
      <c r="AX170" s="46"/>
      <c r="AY170" s="46">
        <f>AX170*(1+Code_VBA!F$14)</f>
        <v>0</v>
      </c>
      <c r="BL170" s="46"/>
      <c r="BM170" s="46">
        <f>BL170*(1+Code_VBA!F$15)</f>
        <v>0</v>
      </c>
      <c r="BR170" s="46"/>
      <c r="BS170" s="46"/>
      <c r="BT170" s="46"/>
      <c r="BV170" s="46"/>
    </row>
    <row r="171" spans="1:74" ht="13.15" customHeight="1" x14ac:dyDescent="0.2">
      <c r="B171" s="45">
        <v>1</v>
      </c>
      <c r="C171" s="1" t="s">
        <v>457</v>
      </c>
      <c r="D171" s="46"/>
      <c r="E171" s="46"/>
      <c r="F171" s="7">
        <v>120.11</v>
      </c>
      <c r="G171" s="3" t="s">
        <v>458</v>
      </c>
      <c r="I171" s="49" t="s">
        <v>2</v>
      </c>
      <c r="J171" s="5" t="s">
        <v>94</v>
      </c>
      <c r="L171" s="6">
        <v>117</v>
      </c>
      <c r="M171" s="6">
        <v>111</v>
      </c>
      <c r="N171" s="7">
        <v>118</v>
      </c>
      <c r="O171" s="46"/>
      <c r="P171" s="46">
        <f>D171*(1+Code_VBA!F$8)</f>
        <v>0</v>
      </c>
      <c r="Z171" s="9" t="s">
        <v>420</v>
      </c>
      <c r="AA171" s="46">
        <f>F171*(1+Code_VBA!F$11)</f>
        <v>143.65155999999999</v>
      </c>
      <c r="AB171" s="46">
        <f>O171*(1+Code_VBA!F$10)</f>
        <v>0</v>
      </c>
      <c r="AC171" s="46">
        <f>E171*(1+Code_VBA!F$9)</f>
        <v>0</v>
      </c>
      <c r="AF171" s="6"/>
      <c r="AG171" s="9"/>
      <c r="AH171" s="6">
        <v>190.97</v>
      </c>
      <c r="AI171" s="6">
        <v>114</v>
      </c>
      <c r="AK171" s="46"/>
      <c r="AU171" s="46">
        <f>BR171*(1+Code_VBA!F$12)</f>
        <v>0</v>
      </c>
      <c r="AV171" s="46">
        <f>BV171*(1+Code_VBA!F$13)</f>
        <v>0</v>
      </c>
      <c r="AX171" s="46"/>
      <c r="AY171" s="46">
        <f>AX171*(1+Code_VBA!F$14)</f>
        <v>0</v>
      </c>
      <c r="BL171" s="46"/>
      <c r="BM171" s="46">
        <f>BL171*(1+Code_VBA!F$15)</f>
        <v>0</v>
      </c>
      <c r="BR171" s="46"/>
      <c r="BS171" s="46"/>
      <c r="BT171" s="46"/>
      <c r="BV171" s="46"/>
    </row>
    <row r="172" spans="1:74" ht="13.15" customHeight="1" x14ac:dyDescent="0.2">
      <c r="A172" s="8" t="s">
        <v>459</v>
      </c>
      <c r="B172" s="45">
        <v>1</v>
      </c>
      <c r="C172" s="1" t="s">
        <v>460</v>
      </c>
      <c r="D172" s="6">
        <v>29.15</v>
      </c>
      <c r="E172" s="7">
        <v>21.81</v>
      </c>
      <c r="F172" s="7">
        <v>112.96</v>
      </c>
      <c r="G172" s="3" t="s">
        <v>461</v>
      </c>
      <c r="I172" s="49" t="s">
        <v>31</v>
      </c>
      <c r="J172" s="5" t="s">
        <v>462</v>
      </c>
      <c r="L172" s="6">
        <v>110</v>
      </c>
      <c r="M172" s="6"/>
      <c r="N172" s="7">
        <v>111</v>
      </c>
      <c r="O172" s="6">
        <v>113</v>
      </c>
      <c r="P172" s="46">
        <f>D172*(1+Code_VBA!F$8)</f>
        <v>34.863399999999999</v>
      </c>
      <c r="R172" s="9">
        <v>10</v>
      </c>
      <c r="AA172" s="46">
        <f>F172*(1+Code_VBA!F$11)</f>
        <v>135.10015999999999</v>
      </c>
      <c r="AB172" s="46">
        <f>O172*(1+Code_VBA!F$10)</f>
        <v>135.148</v>
      </c>
      <c r="AC172" s="46">
        <f>E172*(1+Code_VBA!F$9)</f>
        <v>26.084759999999996</v>
      </c>
      <c r="AF172" s="6"/>
      <c r="AG172" s="9"/>
      <c r="AH172" s="6">
        <v>140.04</v>
      </c>
      <c r="AI172" s="6">
        <v>107</v>
      </c>
      <c r="AK172" s="46"/>
      <c r="AU172" s="46">
        <f>BR172*(1+Code_VBA!F$12)</f>
        <v>0</v>
      </c>
      <c r="AV172" s="46">
        <f>BV172*(1+Code_VBA!F$13)</f>
        <v>0</v>
      </c>
      <c r="AX172" s="46"/>
      <c r="AY172" s="46">
        <f>AX172*(1+Code_VBA!F$14)</f>
        <v>0</v>
      </c>
      <c r="BK172" s="15">
        <v>41428</v>
      </c>
      <c r="BL172" s="46"/>
      <c r="BM172" s="46">
        <f>BL172*(1+Code_VBA!F$15)</f>
        <v>0</v>
      </c>
      <c r="BR172" s="46"/>
      <c r="BS172" s="46"/>
      <c r="BT172" s="6">
        <v>114.6</v>
      </c>
      <c r="BU172" s="6">
        <v>138.86000000000001</v>
      </c>
      <c r="BV172" s="46"/>
    </row>
    <row r="173" spans="1:74" ht="13.15" customHeight="1" x14ac:dyDescent="0.2">
      <c r="B173" s="45">
        <v>1</v>
      </c>
      <c r="C173" s="1" t="s">
        <v>463</v>
      </c>
      <c r="D173" s="46"/>
      <c r="E173" s="46"/>
      <c r="F173" s="7">
        <v>75.17</v>
      </c>
      <c r="G173" s="3" t="s">
        <v>464</v>
      </c>
      <c r="I173" s="49" t="s">
        <v>2</v>
      </c>
      <c r="J173" s="5" t="s">
        <v>450</v>
      </c>
      <c r="L173" s="6">
        <v>73.2</v>
      </c>
      <c r="M173" s="6"/>
      <c r="N173" s="7">
        <v>73.7</v>
      </c>
      <c r="O173" s="46"/>
      <c r="P173" s="46">
        <f>D173*(1+Code_VBA!F$8)</f>
        <v>0</v>
      </c>
      <c r="Z173" s="9" t="s">
        <v>420</v>
      </c>
      <c r="AA173" s="46">
        <f>F173*(1+Code_VBA!F$11)</f>
        <v>89.903319999999994</v>
      </c>
      <c r="AB173" s="46">
        <f>O173*(1+Code_VBA!F$10)</f>
        <v>0</v>
      </c>
      <c r="AC173" s="46">
        <f>E173*(1+Code_VBA!F$9)</f>
        <v>0</v>
      </c>
      <c r="AF173" s="6"/>
      <c r="AG173" s="9"/>
      <c r="AH173" s="6"/>
      <c r="AI173" s="6">
        <v>71.599999999999994</v>
      </c>
      <c r="AK173" s="46"/>
      <c r="AU173" s="46">
        <f>BR173*(1+Code_VBA!F$12)</f>
        <v>0</v>
      </c>
      <c r="AV173" s="46">
        <f>BV173*(1+Code_VBA!F$13)</f>
        <v>0</v>
      </c>
      <c r="AX173" s="46"/>
      <c r="AY173" s="46">
        <f>AX173*(1+Code_VBA!F$14)</f>
        <v>0</v>
      </c>
      <c r="BL173" s="46"/>
      <c r="BM173" s="46">
        <f>BL173*(1+Code_VBA!F$15)</f>
        <v>0</v>
      </c>
      <c r="BR173" s="46"/>
      <c r="BS173" s="46"/>
      <c r="BT173" s="46"/>
      <c r="BV173" s="46"/>
    </row>
    <row r="174" spans="1:74" ht="13.15" customHeight="1" x14ac:dyDescent="0.2">
      <c r="B174" s="45">
        <v>4</v>
      </c>
      <c r="C174" s="1" t="s">
        <v>465</v>
      </c>
      <c r="D174" s="46"/>
      <c r="E174" s="46"/>
      <c r="F174" s="7">
        <v>161.76</v>
      </c>
      <c r="G174" s="3" t="s">
        <v>466</v>
      </c>
      <c r="H174" s="5" t="s">
        <v>467</v>
      </c>
      <c r="I174" s="49" t="s">
        <v>58</v>
      </c>
      <c r="J174" s="5" t="s">
        <v>59</v>
      </c>
      <c r="L174" s="6">
        <v>157</v>
      </c>
      <c r="M174" s="6"/>
      <c r="N174" s="7">
        <v>159</v>
      </c>
      <c r="O174" s="6">
        <v>161.76</v>
      </c>
      <c r="P174" s="46">
        <f>D174*(1+Code_VBA!F$8)</f>
        <v>0</v>
      </c>
      <c r="AA174" s="46">
        <f>F174*(1+Code_VBA!F$11)</f>
        <v>193.46495999999999</v>
      </c>
      <c r="AB174" s="46">
        <f>O174*(1+Code_VBA!F$10)</f>
        <v>193.46495999999999</v>
      </c>
      <c r="AC174" s="46">
        <f>E174*(1+Code_VBA!F$9)</f>
        <v>0</v>
      </c>
      <c r="AF174" s="6"/>
      <c r="AG174" s="9"/>
      <c r="AH174" s="6">
        <v>162.30000000000001</v>
      </c>
      <c r="AI174" s="6">
        <v>152</v>
      </c>
      <c r="AK174" s="46"/>
      <c r="AU174" s="46">
        <f>BR174*(1+Code_VBA!F$12)</f>
        <v>0</v>
      </c>
      <c r="AV174" s="46">
        <f>BV174*(1+Code_VBA!F$13)</f>
        <v>0</v>
      </c>
      <c r="AX174" s="46"/>
      <c r="AY174" s="46">
        <f>AX174*(1+Code_VBA!F$14)</f>
        <v>0</v>
      </c>
      <c r="BL174" s="46"/>
      <c r="BM174" s="46">
        <f>BL174*(1+Code_VBA!F$15)</f>
        <v>0</v>
      </c>
      <c r="BR174" s="46"/>
      <c r="BS174" s="46"/>
      <c r="BT174" s="46"/>
      <c r="BV174" s="46"/>
    </row>
    <row r="175" spans="1:74" ht="13.15" customHeight="1" x14ac:dyDescent="0.2">
      <c r="B175" s="45">
        <v>4</v>
      </c>
      <c r="C175" s="1" t="s">
        <v>468</v>
      </c>
      <c r="D175" s="46"/>
      <c r="E175" s="46"/>
      <c r="F175" s="7">
        <v>161.76</v>
      </c>
      <c r="G175" s="3" t="s">
        <v>469</v>
      </c>
      <c r="H175" s="5" t="s">
        <v>467</v>
      </c>
      <c r="I175" s="49" t="s">
        <v>58</v>
      </c>
      <c r="J175" s="5" t="s">
        <v>180</v>
      </c>
      <c r="L175" s="6">
        <v>157</v>
      </c>
      <c r="M175" s="6"/>
      <c r="N175" s="7">
        <v>159</v>
      </c>
      <c r="O175" s="46"/>
      <c r="P175" s="46">
        <f>D175*(1+Code_VBA!F$8)</f>
        <v>0</v>
      </c>
      <c r="Z175" s="9" t="s">
        <v>159</v>
      </c>
      <c r="AA175" s="46">
        <f>F175*(1+Code_VBA!F$11)</f>
        <v>193.46495999999999</v>
      </c>
      <c r="AB175" s="46">
        <f>O175*(1+Code_VBA!F$10)</f>
        <v>0</v>
      </c>
      <c r="AC175" s="46">
        <f>E175*(1+Code_VBA!F$9)</f>
        <v>0</v>
      </c>
      <c r="AF175" s="6"/>
      <c r="AG175" s="9"/>
      <c r="AH175" s="6">
        <v>162.30000000000001</v>
      </c>
      <c r="AI175" s="6">
        <v>152</v>
      </c>
      <c r="AK175" s="46"/>
      <c r="AU175" s="46">
        <f>BR175*(1+Code_VBA!F$12)</f>
        <v>0</v>
      </c>
      <c r="AV175" s="46">
        <f>BV175*(1+Code_VBA!F$13)</f>
        <v>0</v>
      </c>
      <c r="AX175" s="46"/>
      <c r="AY175" s="46">
        <f>AX175*(1+Code_VBA!F$14)</f>
        <v>0</v>
      </c>
      <c r="BL175" s="46"/>
      <c r="BM175" s="46">
        <f>BL175*(1+Code_VBA!F$15)</f>
        <v>0</v>
      </c>
      <c r="BR175" s="46"/>
      <c r="BS175" s="46"/>
      <c r="BT175" s="46"/>
      <c r="BV175" s="46"/>
    </row>
    <row r="176" spans="1:74" ht="13.15" customHeight="1" x14ac:dyDescent="0.2">
      <c r="B176" s="45">
        <v>4</v>
      </c>
      <c r="C176" s="1" t="s">
        <v>470</v>
      </c>
      <c r="D176" s="46"/>
      <c r="E176" s="46"/>
      <c r="F176" s="7">
        <v>156.97</v>
      </c>
      <c r="G176" s="3" t="s">
        <v>471</v>
      </c>
      <c r="H176" s="5" t="s">
        <v>467</v>
      </c>
      <c r="I176" s="49" t="s">
        <v>87</v>
      </c>
      <c r="J176" s="5" t="s">
        <v>472</v>
      </c>
      <c r="L176" s="6">
        <v>153</v>
      </c>
      <c r="M176" s="6"/>
      <c r="N176" s="7">
        <v>154</v>
      </c>
      <c r="O176" s="46"/>
      <c r="P176" s="46">
        <f>D176*(1+Code_VBA!F$8)</f>
        <v>0</v>
      </c>
      <c r="AA176" s="46">
        <f>F176*(1+Code_VBA!F$11)</f>
        <v>187.73612</v>
      </c>
      <c r="AB176" s="46">
        <f>O176*(1+Code_VBA!F$10)</f>
        <v>0</v>
      </c>
      <c r="AC176" s="46">
        <f>E176*(1+Code_VBA!F$9)</f>
        <v>0</v>
      </c>
      <c r="AF176" s="6"/>
      <c r="AG176" s="9"/>
      <c r="AH176" s="6">
        <v>153.97999999999999</v>
      </c>
      <c r="AI176" s="6">
        <v>147</v>
      </c>
      <c r="AK176" s="46"/>
      <c r="AU176" s="46">
        <f>BR176*(1+Code_VBA!F$12)</f>
        <v>0</v>
      </c>
      <c r="AV176" s="46">
        <f>BV176*(1+Code_VBA!F$13)</f>
        <v>0</v>
      </c>
      <c r="AX176" s="46"/>
      <c r="AY176" s="46">
        <f>AX176*(1+Code_VBA!F$14)</f>
        <v>0</v>
      </c>
      <c r="BL176" s="46"/>
      <c r="BM176" s="46">
        <f>BL176*(1+Code_VBA!F$15)</f>
        <v>0</v>
      </c>
      <c r="BR176" s="46"/>
      <c r="BS176" s="46"/>
      <c r="BT176" s="46"/>
      <c r="BV176" s="46"/>
    </row>
    <row r="177" spans="1:74" ht="13.15" customHeight="1" x14ac:dyDescent="0.2">
      <c r="B177" s="45">
        <v>4</v>
      </c>
      <c r="C177" s="1" t="s">
        <v>473</v>
      </c>
      <c r="D177" s="46"/>
      <c r="E177" s="46"/>
      <c r="F177" s="7">
        <v>145.36000000000001</v>
      </c>
      <c r="G177" s="3" t="s">
        <v>474</v>
      </c>
      <c r="H177" s="5" t="s">
        <v>467</v>
      </c>
      <c r="I177" s="49" t="s">
        <v>155</v>
      </c>
      <c r="J177" s="5" t="s">
        <v>475</v>
      </c>
      <c r="L177" s="6">
        <v>141</v>
      </c>
      <c r="M177" s="6"/>
      <c r="N177" s="7">
        <v>143</v>
      </c>
      <c r="O177" s="46"/>
      <c r="P177" s="46">
        <f>D177*(1+Code_VBA!F$8)</f>
        <v>0</v>
      </c>
      <c r="AA177" s="46">
        <f>F177*(1+Code_VBA!F$11)</f>
        <v>173.85056</v>
      </c>
      <c r="AB177" s="46">
        <f>O177*(1+Code_VBA!F$10)</f>
        <v>0</v>
      </c>
      <c r="AC177" s="46">
        <f>E177*(1+Code_VBA!F$9)</f>
        <v>0</v>
      </c>
      <c r="AF177" s="6"/>
      <c r="AG177" s="9"/>
      <c r="AH177" s="6">
        <v>145.21</v>
      </c>
      <c r="AI177" s="6">
        <v>137</v>
      </c>
      <c r="AK177" s="46"/>
      <c r="AU177" s="46">
        <f>BR177*(1+Code_VBA!F$12)</f>
        <v>0</v>
      </c>
      <c r="AV177" s="46">
        <f>BV177*(1+Code_VBA!F$13)</f>
        <v>0</v>
      </c>
      <c r="AX177" s="46"/>
      <c r="AY177" s="46">
        <f>AX177*(1+Code_VBA!F$14)</f>
        <v>0</v>
      </c>
      <c r="BL177" s="46"/>
      <c r="BM177" s="46">
        <f>BL177*(1+Code_VBA!F$15)</f>
        <v>0</v>
      </c>
      <c r="BR177" s="46"/>
      <c r="BS177" s="46"/>
      <c r="BT177" s="46"/>
      <c r="BV177" s="46"/>
    </row>
    <row r="178" spans="1:74" ht="13.15" customHeight="1" x14ac:dyDescent="0.2">
      <c r="B178" s="45">
        <v>4</v>
      </c>
      <c r="C178" s="1" t="s">
        <v>476</v>
      </c>
      <c r="D178" s="6">
        <v>48.07</v>
      </c>
      <c r="E178" s="46"/>
      <c r="F178" s="7">
        <v>278.91000000000003</v>
      </c>
      <c r="G178" s="3" t="s">
        <v>477</v>
      </c>
      <c r="H178" s="5" t="s">
        <v>467</v>
      </c>
      <c r="I178" s="49" t="s">
        <v>349</v>
      </c>
      <c r="J178" s="5" t="s">
        <v>478</v>
      </c>
      <c r="L178" s="6">
        <v>271</v>
      </c>
      <c r="M178" s="6"/>
      <c r="N178" s="7">
        <v>273</v>
      </c>
      <c r="O178" s="46"/>
      <c r="P178" s="46">
        <f>D178*(1+Code_VBA!F$8)</f>
        <v>57.491720000000001</v>
      </c>
      <c r="AA178" s="46">
        <f>F178*(1+Code_VBA!F$11)</f>
        <v>333.57636000000002</v>
      </c>
      <c r="AB178" s="46">
        <f>O178*(1+Code_VBA!F$10)</f>
        <v>0</v>
      </c>
      <c r="AC178" s="46">
        <f>E178*(1+Code_VBA!F$9)</f>
        <v>0</v>
      </c>
      <c r="AF178" s="6"/>
      <c r="AG178" s="9"/>
      <c r="AH178" s="6">
        <v>280.47000000000003</v>
      </c>
      <c r="AI178" s="6">
        <v>262</v>
      </c>
      <c r="AK178" s="46"/>
      <c r="AU178" s="46">
        <f>BR178*(1+Code_VBA!F$12)</f>
        <v>57.491720000000001</v>
      </c>
      <c r="AV178" s="46">
        <f>BV178*(1+Code_VBA!F$13)</f>
        <v>0</v>
      </c>
      <c r="AX178" s="46"/>
      <c r="AY178" s="46">
        <f>AX178*(1+Code_VBA!F$14)</f>
        <v>0</v>
      </c>
      <c r="BK178" s="15">
        <v>37803</v>
      </c>
      <c r="BL178" s="46"/>
      <c r="BM178" s="46">
        <f>BL178*(1+Code_VBA!F$15)</f>
        <v>0</v>
      </c>
      <c r="BR178" s="6">
        <v>48.07</v>
      </c>
      <c r="BS178" s="46"/>
      <c r="BT178" s="46"/>
      <c r="BV178" s="46"/>
    </row>
    <row r="179" spans="1:74" ht="13.15" customHeight="1" x14ac:dyDescent="0.2">
      <c r="B179" s="45">
        <v>4</v>
      </c>
      <c r="C179" s="1" t="s">
        <v>479</v>
      </c>
      <c r="D179" s="6">
        <v>46.03</v>
      </c>
      <c r="E179" s="46"/>
      <c r="F179" s="7">
        <v>267.11</v>
      </c>
      <c r="G179" s="3" t="s">
        <v>480</v>
      </c>
      <c r="H179" s="5" t="s">
        <v>467</v>
      </c>
      <c r="I179" s="49" t="s">
        <v>58</v>
      </c>
      <c r="J179" s="5" t="s">
        <v>180</v>
      </c>
      <c r="L179" s="6">
        <v>260</v>
      </c>
      <c r="M179" s="6"/>
      <c r="N179" s="7">
        <v>262</v>
      </c>
      <c r="O179" s="46"/>
      <c r="P179" s="46">
        <f>D179*(1+Code_VBA!F$8)</f>
        <v>55.051879999999997</v>
      </c>
      <c r="Z179" s="9" t="s">
        <v>159</v>
      </c>
      <c r="AA179" s="46">
        <f>F179*(1+Code_VBA!F$11)</f>
        <v>319.46356000000003</v>
      </c>
      <c r="AB179" s="46">
        <f>O179*(1+Code_VBA!F$10)</f>
        <v>0</v>
      </c>
      <c r="AC179" s="46">
        <f>E179*(1+Code_VBA!F$9)</f>
        <v>0</v>
      </c>
      <c r="AF179" s="6"/>
      <c r="AG179" s="9"/>
      <c r="AH179" s="6">
        <v>358.04</v>
      </c>
      <c r="AI179" s="6">
        <v>251</v>
      </c>
      <c r="AK179" s="46"/>
      <c r="AU179" s="46">
        <f>BR179*(1+Code_VBA!F$12)</f>
        <v>55.051879999999997</v>
      </c>
      <c r="AV179" s="46">
        <f>BV179*(1+Code_VBA!F$13)</f>
        <v>0</v>
      </c>
      <c r="AX179" s="46"/>
      <c r="AY179" s="46">
        <f>AX179*(1+Code_VBA!F$14)</f>
        <v>0</v>
      </c>
      <c r="BK179" s="15">
        <v>37803</v>
      </c>
      <c r="BL179" s="46"/>
      <c r="BM179" s="46">
        <f>BL179*(1+Code_VBA!F$15)</f>
        <v>0</v>
      </c>
      <c r="BR179" s="6">
        <v>46.03</v>
      </c>
      <c r="BS179" s="46"/>
      <c r="BT179" s="46"/>
      <c r="BV179" s="46"/>
    </row>
    <row r="180" spans="1:74" ht="13.15" customHeight="1" x14ac:dyDescent="0.2">
      <c r="A180" s="8" t="s">
        <v>481</v>
      </c>
      <c r="B180" s="45">
        <v>4</v>
      </c>
      <c r="C180" s="1" t="s">
        <v>482</v>
      </c>
      <c r="D180" s="6">
        <v>45.36</v>
      </c>
      <c r="E180" s="46"/>
      <c r="F180" s="7">
        <v>263.17</v>
      </c>
      <c r="G180" s="3" t="s">
        <v>483</v>
      </c>
      <c r="H180" s="5" t="s">
        <v>467</v>
      </c>
      <c r="I180" s="49" t="s">
        <v>169</v>
      </c>
      <c r="J180" s="5" t="s">
        <v>88</v>
      </c>
      <c r="L180" s="6">
        <v>256</v>
      </c>
      <c r="M180" s="6"/>
      <c r="N180" s="7">
        <v>258</v>
      </c>
      <c r="O180" s="46"/>
      <c r="P180" s="46">
        <f>D180*(1+Code_VBA!F$8)</f>
        <v>54.25056</v>
      </c>
      <c r="AA180" s="46">
        <f>F180*(1+Code_VBA!F$11)</f>
        <v>314.75132000000002</v>
      </c>
      <c r="AB180" s="46">
        <f>O180*(1+Code_VBA!F$10)</f>
        <v>0</v>
      </c>
      <c r="AC180" s="46">
        <f>E180*(1+Code_VBA!F$9)</f>
        <v>0</v>
      </c>
      <c r="AF180" s="6"/>
      <c r="AG180" s="9"/>
      <c r="AH180" s="6">
        <v>280.47000000000003</v>
      </c>
      <c r="AI180" s="6">
        <v>247</v>
      </c>
      <c r="AK180" s="46"/>
      <c r="AU180" s="46">
        <f>BR180*(1+Code_VBA!F$12)</f>
        <v>54.25056</v>
      </c>
      <c r="AV180" s="46">
        <f>BV180*(1+Code_VBA!F$13)</f>
        <v>0</v>
      </c>
      <c r="AX180" s="46"/>
      <c r="AY180" s="46">
        <f>AX180*(1+Code_VBA!F$14)</f>
        <v>0</v>
      </c>
      <c r="BK180" s="15">
        <v>37809</v>
      </c>
      <c r="BL180" s="46"/>
      <c r="BM180" s="46">
        <f>BL180*(1+Code_VBA!F$15)</f>
        <v>0</v>
      </c>
      <c r="BR180" s="6">
        <v>45.36</v>
      </c>
      <c r="BS180" s="46"/>
      <c r="BT180" s="46"/>
      <c r="BV180" s="46"/>
    </row>
    <row r="181" spans="1:74" ht="13.15" customHeight="1" x14ac:dyDescent="0.2">
      <c r="B181" s="45">
        <v>4</v>
      </c>
      <c r="C181" s="1" t="s">
        <v>484</v>
      </c>
      <c r="D181" s="6">
        <v>35.520000000000003</v>
      </c>
      <c r="E181" s="46"/>
      <c r="F181" s="7">
        <v>206.44</v>
      </c>
      <c r="G181" s="3" t="s">
        <v>485</v>
      </c>
      <c r="H181" s="5" t="s">
        <v>467</v>
      </c>
      <c r="I181" s="49" t="s">
        <v>155</v>
      </c>
      <c r="J181" s="5" t="s">
        <v>475</v>
      </c>
      <c r="L181" s="6">
        <v>200</v>
      </c>
      <c r="M181" s="6"/>
      <c r="N181" s="7">
        <v>202</v>
      </c>
      <c r="O181" s="46"/>
      <c r="P181" s="46">
        <f>D181*(1+Code_VBA!F$8)</f>
        <v>42.481920000000002</v>
      </c>
      <c r="AA181" s="46">
        <f>F181*(1+Code_VBA!F$11)</f>
        <v>246.90223999999998</v>
      </c>
      <c r="AB181" s="46">
        <f>O181*(1+Code_VBA!F$10)</f>
        <v>0</v>
      </c>
      <c r="AC181" s="46">
        <f>E181*(1+Code_VBA!F$9)</f>
        <v>0</v>
      </c>
      <c r="AF181" s="6"/>
      <c r="AG181" s="9"/>
      <c r="AH181" s="6">
        <v>270.91000000000003</v>
      </c>
      <c r="AI181" s="6">
        <v>193</v>
      </c>
      <c r="AK181" s="46"/>
      <c r="AU181" s="46">
        <f>BR181*(1+Code_VBA!F$12)</f>
        <v>42.481920000000002</v>
      </c>
      <c r="AV181" s="46">
        <f>BV181*(1+Code_VBA!F$13)</f>
        <v>0</v>
      </c>
      <c r="AX181" s="46"/>
      <c r="AY181" s="46">
        <f>AX181*(1+Code_VBA!F$14)</f>
        <v>0</v>
      </c>
      <c r="BK181" s="15">
        <v>37803</v>
      </c>
      <c r="BL181" s="46"/>
      <c r="BM181" s="46">
        <f>BL181*(1+Code_VBA!F$15)</f>
        <v>0</v>
      </c>
      <c r="BR181" s="6">
        <v>35.520000000000003</v>
      </c>
      <c r="BS181" s="46"/>
      <c r="BT181" s="46"/>
      <c r="BV181" s="46"/>
    </row>
    <row r="182" spans="1:74" ht="13.15" customHeight="1" x14ac:dyDescent="0.2">
      <c r="B182" s="45">
        <v>8</v>
      </c>
      <c r="C182" s="1" t="s">
        <v>486</v>
      </c>
      <c r="D182" s="6">
        <v>2.56</v>
      </c>
      <c r="E182" s="46"/>
      <c r="F182" s="46"/>
      <c r="G182" s="3" t="s">
        <v>487</v>
      </c>
      <c r="I182" s="49" t="s">
        <v>48</v>
      </c>
      <c r="J182" s="5" t="s">
        <v>488</v>
      </c>
      <c r="L182" s="46"/>
      <c r="M182" s="46"/>
      <c r="N182" s="46"/>
      <c r="O182" s="46"/>
      <c r="P182" s="46">
        <f>D182*(1+Code_VBA!F$8)</f>
        <v>3.06176</v>
      </c>
      <c r="S182" s="9" t="s">
        <v>489</v>
      </c>
      <c r="Y182" s="9" t="s">
        <v>489</v>
      </c>
      <c r="AA182" s="46">
        <f>F182*(1+Code_VBA!F$11)</f>
        <v>0</v>
      </c>
      <c r="AB182" s="46">
        <f>O182*(1+Code_VBA!F$10)</f>
        <v>0</v>
      </c>
      <c r="AC182" s="46">
        <f>E182*(1+Code_VBA!F$9)</f>
        <v>0</v>
      </c>
      <c r="AH182" s="46"/>
      <c r="AI182" s="46"/>
      <c r="AK182" s="46"/>
      <c r="AU182" s="46">
        <f>BR182*(1+Code_VBA!F$12)</f>
        <v>3.06176</v>
      </c>
      <c r="AV182" s="46">
        <f>BV182*(1+Code_VBA!F$13)</f>
        <v>0</v>
      </c>
      <c r="AX182" s="46"/>
      <c r="AY182" s="46">
        <f>AX182*(1+Code_VBA!F$14)</f>
        <v>0</v>
      </c>
      <c r="BK182" s="15">
        <v>37803</v>
      </c>
      <c r="BL182" s="46"/>
      <c r="BM182" s="46">
        <f>BL182*(1+Code_VBA!F$15)</f>
        <v>0</v>
      </c>
      <c r="BR182" s="6">
        <v>2.56</v>
      </c>
      <c r="BS182" s="46"/>
      <c r="BT182" s="46"/>
      <c r="BV182" s="46"/>
    </row>
    <row r="183" spans="1:74" ht="13.15" customHeight="1" x14ac:dyDescent="0.2">
      <c r="A183" s="8" t="s">
        <v>490</v>
      </c>
      <c r="B183" s="45">
        <v>8</v>
      </c>
      <c r="C183" s="1" t="s">
        <v>490</v>
      </c>
      <c r="D183" s="6">
        <v>2.4700000000000002</v>
      </c>
      <c r="E183" s="46"/>
      <c r="F183" s="46"/>
      <c r="G183" s="3" t="s">
        <v>487</v>
      </c>
      <c r="I183" s="49" t="s">
        <v>22</v>
      </c>
      <c r="J183" s="5" t="s">
        <v>491</v>
      </c>
      <c r="L183" s="46"/>
      <c r="M183" s="46"/>
      <c r="N183" s="46"/>
      <c r="O183" s="46"/>
      <c r="P183" s="46">
        <f>D183*(1+Code_VBA!F$8)</f>
        <v>2.9541200000000001</v>
      </c>
      <c r="Z183" s="9" t="s">
        <v>492</v>
      </c>
      <c r="AA183" s="46">
        <f>F183*(1+Code_VBA!F$11)</f>
        <v>0</v>
      </c>
      <c r="AB183" s="46">
        <f>O183*(1+Code_VBA!F$10)</f>
        <v>0</v>
      </c>
      <c r="AC183" s="46">
        <f>E183*(1+Code_VBA!F$9)</f>
        <v>0</v>
      </c>
      <c r="AH183" s="46"/>
      <c r="AI183" s="46"/>
      <c r="AK183" s="46"/>
      <c r="AU183" s="46">
        <f>BR183*(1+Code_VBA!F$12)</f>
        <v>2.9541200000000001</v>
      </c>
      <c r="AV183" s="46">
        <f>BV183*(1+Code_VBA!F$13)</f>
        <v>0</v>
      </c>
      <c r="AX183" s="46"/>
      <c r="AY183" s="46">
        <f>AX183*(1+Code_VBA!F$14)</f>
        <v>0</v>
      </c>
      <c r="BK183" s="15">
        <v>37803</v>
      </c>
      <c r="BL183" s="46"/>
      <c r="BM183" s="46">
        <f>BL183*(1+Code_VBA!F$15)</f>
        <v>0</v>
      </c>
      <c r="BR183" s="6">
        <v>2.4700000000000002</v>
      </c>
      <c r="BS183" s="46"/>
      <c r="BT183" s="46"/>
      <c r="BV183" s="46"/>
    </row>
    <row r="184" spans="1:74" ht="13.15" customHeight="1" x14ac:dyDescent="0.2">
      <c r="B184" s="45">
        <v>1</v>
      </c>
      <c r="C184" s="1" t="s">
        <v>493</v>
      </c>
      <c r="D184" s="46"/>
      <c r="E184" s="46"/>
      <c r="F184" s="7">
        <v>62.64</v>
      </c>
      <c r="G184" s="3" t="s">
        <v>494</v>
      </c>
      <c r="I184" s="49" t="s">
        <v>2</v>
      </c>
      <c r="J184" s="5" t="s">
        <v>131</v>
      </c>
      <c r="L184" s="6">
        <v>62.6</v>
      </c>
      <c r="M184" s="6">
        <v>31.77</v>
      </c>
      <c r="N184" s="7">
        <v>62.6</v>
      </c>
      <c r="O184" s="46"/>
      <c r="P184" s="46">
        <f>D184*(1+Code_VBA!F$8)</f>
        <v>0</v>
      </c>
      <c r="Q184" s="5" t="s">
        <v>66</v>
      </c>
      <c r="Z184" s="9" t="s">
        <v>495</v>
      </c>
      <c r="AA184" s="46">
        <f>F184*(1+Code_VBA!F$11)</f>
        <v>74.917439999999999</v>
      </c>
      <c r="AB184" s="46">
        <f>O184*(1+Code_VBA!F$10)</f>
        <v>0</v>
      </c>
      <c r="AC184" s="46">
        <f>E184*(1+Code_VBA!F$9)</f>
        <v>0</v>
      </c>
      <c r="AF184" s="6"/>
      <c r="AG184" s="9"/>
      <c r="AH184" s="6">
        <v>31.71</v>
      </c>
      <c r="AI184" s="6">
        <v>62.5</v>
      </c>
      <c r="AK184" s="46"/>
      <c r="AS184" s="5" t="s">
        <v>496</v>
      </c>
      <c r="AU184" s="46">
        <f>BR184*(1+Code_VBA!F$12)</f>
        <v>0</v>
      </c>
      <c r="AV184" s="46">
        <f>BV184*(1+Code_VBA!F$13)</f>
        <v>0</v>
      </c>
      <c r="AX184" s="46"/>
      <c r="AY184" s="46">
        <f>AX184*(1+Code_VBA!F$14)</f>
        <v>0</v>
      </c>
      <c r="BK184" s="15">
        <v>39209</v>
      </c>
      <c r="BL184" s="46"/>
      <c r="BM184" s="46">
        <f>BL184*(1+Code_VBA!F$15)</f>
        <v>0</v>
      </c>
      <c r="BR184" s="46"/>
      <c r="BS184" s="46"/>
      <c r="BT184" s="46"/>
      <c r="BV184" s="46"/>
    </row>
    <row r="185" spans="1:74" ht="13.15" customHeight="1" x14ac:dyDescent="0.2">
      <c r="B185" s="45">
        <v>1</v>
      </c>
      <c r="C185" s="1" t="s">
        <v>497</v>
      </c>
      <c r="D185" s="6">
        <v>1.02</v>
      </c>
      <c r="E185" s="46"/>
      <c r="F185" s="7">
        <v>4.8499999999999996</v>
      </c>
      <c r="G185" s="3" t="s">
        <v>498</v>
      </c>
      <c r="H185" s="3" t="s">
        <v>499</v>
      </c>
      <c r="I185" s="49" t="s">
        <v>2</v>
      </c>
      <c r="J185" s="5" t="s">
        <v>131</v>
      </c>
      <c r="L185" s="6">
        <v>4.7</v>
      </c>
      <c r="M185" s="6"/>
      <c r="N185" s="7">
        <v>4.7</v>
      </c>
      <c r="O185" s="6">
        <v>4.8499999999999996</v>
      </c>
      <c r="P185" s="46">
        <f>D185*(1+Code_VBA!F$8)</f>
        <v>1.2199199999999999</v>
      </c>
      <c r="Z185" s="9" t="s">
        <v>495</v>
      </c>
      <c r="AA185" s="46">
        <f>F185*(1+Code_VBA!F$11)</f>
        <v>5.8005999999999993</v>
      </c>
      <c r="AB185" s="46">
        <f>O185*(1+Code_VBA!F$10)</f>
        <v>5.8005999999999993</v>
      </c>
      <c r="AC185" s="46">
        <f>E185*(1+Code_VBA!F$9)</f>
        <v>0</v>
      </c>
      <c r="AF185" s="6"/>
      <c r="AG185" s="9"/>
      <c r="AH185" s="6">
        <v>5.66</v>
      </c>
      <c r="AI185" s="6">
        <v>4.5999999999999996</v>
      </c>
      <c r="AK185" s="46"/>
      <c r="AU185" s="46">
        <f>BR185*(1+Code_VBA!F$12)</f>
        <v>0</v>
      </c>
      <c r="AV185" s="46">
        <f>BV185*(1+Code_VBA!F$13)</f>
        <v>0</v>
      </c>
      <c r="AX185" s="46"/>
      <c r="AY185" s="46">
        <f>AX185*(1+Code_VBA!F$14)</f>
        <v>0</v>
      </c>
      <c r="BK185" s="15">
        <v>38562</v>
      </c>
      <c r="BL185" s="46"/>
      <c r="BM185" s="46">
        <f>BL185*(1+Code_VBA!F$15)</f>
        <v>0</v>
      </c>
      <c r="BR185" s="46"/>
      <c r="BS185" s="46"/>
      <c r="BT185" s="46"/>
      <c r="BV185" s="46"/>
    </row>
    <row r="186" spans="1:74" ht="13.15" customHeight="1" x14ac:dyDescent="0.2">
      <c r="B186" s="45">
        <v>1</v>
      </c>
      <c r="C186" s="1" t="s">
        <v>500</v>
      </c>
      <c r="D186" s="46"/>
      <c r="E186" s="46"/>
      <c r="F186" s="7">
        <v>12.2</v>
      </c>
      <c r="G186" s="3" t="s">
        <v>501</v>
      </c>
      <c r="I186" s="49" t="s">
        <v>2</v>
      </c>
      <c r="J186" s="5" t="s">
        <v>131</v>
      </c>
      <c r="L186" s="6">
        <v>11.9</v>
      </c>
      <c r="M186" s="6"/>
      <c r="N186" s="7">
        <v>12</v>
      </c>
      <c r="O186" s="46"/>
      <c r="P186" s="46">
        <f>D186*(1+Code_VBA!F$8)</f>
        <v>0</v>
      </c>
      <c r="Z186" s="9" t="s">
        <v>495</v>
      </c>
      <c r="AA186" s="46">
        <f>F186*(1+Code_VBA!F$11)</f>
        <v>14.591199999999999</v>
      </c>
      <c r="AB186" s="46">
        <f>O186*(1+Code_VBA!F$10)</f>
        <v>0</v>
      </c>
      <c r="AC186" s="46">
        <f>E186*(1+Code_VBA!F$9)</f>
        <v>0</v>
      </c>
      <c r="AF186" s="6"/>
      <c r="AG186" s="9"/>
      <c r="AH186" s="6">
        <v>10.15</v>
      </c>
      <c r="AI186" s="6">
        <v>11.6</v>
      </c>
      <c r="AK186" s="46"/>
      <c r="AU186" s="46">
        <f>BR186*(1+Code_VBA!F$12)</f>
        <v>0</v>
      </c>
      <c r="AV186" s="46">
        <f>BV186*(1+Code_VBA!F$13)</f>
        <v>0</v>
      </c>
      <c r="AX186" s="46"/>
      <c r="AY186" s="46">
        <f>AX186*(1+Code_VBA!F$14)</f>
        <v>0</v>
      </c>
      <c r="BL186" s="46"/>
      <c r="BM186" s="46">
        <f>BL186*(1+Code_VBA!F$15)</f>
        <v>0</v>
      </c>
      <c r="BR186" s="46"/>
      <c r="BS186" s="46"/>
      <c r="BT186" s="46"/>
      <c r="BV186" s="46"/>
    </row>
    <row r="187" spans="1:74" ht="13.15" customHeight="1" x14ac:dyDescent="0.2">
      <c r="A187" s="8" t="s">
        <v>502</v>
      </c>
      <c r="B187" s="45">
        <v>1</v>
      </c>
      <c r="C187" s="1" t="s">
        <v>503</v>
      </c>
      <c r="D187" s="6">
        <v>47.1</v>
      </c>
      <c r="E187" s="46"/>
      <c r="F187" s="7">
        <v>189.11</v>
      </c>
      <c r="G187" s="3" t="s">
        <v>504</v>
      </c>
      <c r="H187" s="5" t="s">
        <v>505</v>
      </c>
      <c r="I187" s="49" t="s">
        <v>2</v>
      </c>
      <c r="J187" s="5" t="s">
        <v>131</v>
      </c>
      <c r="L187" s="6">
        <v>194</v>
      </c>
      <c r="M187" s="6"/>
      <c r="N187" s="7">
        <v>195</v>
      </c>
      <c r="O187" s="46"/>
      <c r="P187" s="46">
        <f>D187*(1+Code_VBA!F$8)</f>
        <v>56.331600000000002</v>
      </c>
      <c r="Z187" s="9" t="s">
        <v>495</v>
      </c>
      <c r="AA187" s="46">
        <f>F187*(1+Code_VBA!F$11)</f>
        <v>226.17556000000002</v>
      </c>
      <c r="AB187" s="46">
        <f>O187*(1+Code_VBA!F$10)</f>
        <v>0</v>
      </c>
      <c r="AC187" s="46">
        <f>E187*(1+Code_VBA!F$9)</f>
        <v>0</v>
      </c>
      <c r="AF187" s="6"/>
      <c r="AG187" s="9"/>
      <c r="AH187" s="6">
        <v>140.5</v>
      </c>
      <c r="AI187" s="6">
        <v>190</v>
      </c>
      <c r="AK187" s="46"/>
      <c r="AU187" s="46">
        <f>BR187*(1+Code_VBA!F$12)</f>
        <v>0</v>
      </c>
      <c r="AV187" s="46">
        <f>BV187*(1+Code_VBA!F$13)</f>
        <v>0</v>
      </c>
      <c r="AX187" s="46"/>
      <c r="AY187" s="46">
        <f>AX187*(1+Code_VBA!F$14)</f>
        <v>0</v>
      </c>
      <c r="BK187" s="15">
        <v>38905</v>
      </c>
      <c r="BL187" s="46"/>
      <c r="BM187" s="46">
        <f>BL187*(1+Code_VBA!F$15)</f>
        <v>0</v>
      </c>
      <c r="BR187" s="46"/>
      <c r="BS187" s="46"/>
      <c r="BT187" s="46"/>
      <c r="BV187" s="46"/>
    </row>
    <row r="188" spans="1:74" ht="13.15" customHeight="1" x14ac:dyDescent="0.2">
      <c r="A188" s="8" t="s">
        <v>506</v>
      </c>
      <c r="B188" s="45">
        <v>1</v>
      </c>
      <c r="C188" s="1" t="s">
        <v>506</v>
      </c>
      <c r="D188" s="46"/>
      <c r="E188" s="46"/>
      <c r="F188" s="7">
        <v>47.49</v>
      </c>
      <c r="G188" s="3" t="s">
        <v>507</v>
      </c>
      <c r="H188" s="5" t="s">
        <v>508</v>
      </c>
      <c r="I188" s="49" t="s">
        <v>25</v>
      </c>
      <c r="J188" s="5" t="s">
        <v>509</v>
      </c>
      <c r="L188" s="6">
        <v>46.2</v>
      </c>
      <c r="M188" s="46"/>
      <c r="N188" s="7">
        <v>46.6</v>
      </c>
      <c r="O188" s="46"/>
      <c r="P188" s="46">
        <f>D188*(1+Code_VBA!F$8)</f>
        <v>0</v>
      </c>
      <c r="Y188" s="9" t="s">
        <v>510</v>
      </c>
      <c r="Z188" s="9" t="s">
        <v>511</v>
      </c>
      <c r="AA188" s="46">
        <f>F188*(1+Code_VBA!F$11)</f>
        <v>56.79804</v>
      </c>
      <c r="AB188" s="46">
        <f>O188*(1+Code_VBA!F$10)</f>
        <v>0</v>
      </c>
      <c r="AC188" s="46">
        <f>E188*(1+Code_VBA!F$9)</f>
        <v>0</v>
      </c>
      <c r="AH188" s="46"/>
      <c r="AI188" s="46"/>
      <c r="AK188" s="46"/>
      <c r="AS188" s="5" t="s">
        <v>512</v>
      </c>
      <c r="AU188" s="46">
        <f>BR188*(1+Code_VBA!F$12)</f>
        <v>0</v>
      </c>
      <c r="AV188" s="46">
        <f>BV188*(1+Code_VBA!F$13)</f>
        <v>0</v>
      </c>
      <c r="AX188" s="46"/>
      <c r="AY188" s="46">
        <f>AX188*(1+Code_VBA!F$14)</f>
        <v>0</v>
      </c>
      <c r="BL188" s="46"/>
      <c r="BM188" s="46">
        <f>BL188*(1+Code_VBA!F$15)</f>
        <v>0</v>
      </c>
      <c r="BR188" s="46"/>
      <c r="BS188" s="46"/>
      <c r="BT188" s="46"/>
      <c r="BV188" s="46"/>
    </row>
    <row r="189" spans="1:74" ht="13.15" customHeight="1" x14ac:dyDescent="0.2">
      <c r="A189" s="8" t="s">
        <v>513</v>
      </c>
      <c r="B189" s="45">
        <v>1</v>
      </c>
      <c r="C189" s="1" t="s">
        <v>513</v>
      </c>
      <c r="D189" s="46"/>
      <c r="E189" s="46"/>
      <c r="F189" s="7">
        <v>159.59</v>
      </c>
      <c r="G189" s="3" t="s">
        <v>514</v>
      </c>
      <c r="H189" s="5" t="s">
        <v>515</v>
      </c>
      <c r="I189" s="49" t="s">
        <v>25</v>
      </c>
      <c r="J189" s="5" t="s">
        <v>516</v>
      </c>
      <c r="L189" s="6">
        <v>155</v>
      </c>
      <c r="M189" s="6">
        <v>156</v>
      </c>
      <c r="N189" s="7">
        <v>156</v>
      </c>
      <c r="O189" s="46"/>
      <c r="P189" s="46">
        <f>D189*(1+Code_VBA!F$8)</f>
        <v>0</v>
      </c>
      <c r="Y189" s="9" t="s">
        <v>517</v>
      </c>
      <c r="Z189" s="9" t="s">
        <v>518</v>
      </c>
      <c r="AA189" s="46">
        <f>F189*(1+Code_VBA!F$11)</f>
        <v>190.86964</v>
      </c>
      <c r="AB189" s="46">
        <f>O189*(1+Code_VBA!F$10)</f>
        <v>0</v>
      </c>
      <c r="AC189" s="46">
        <f>E189*(1+Code_VBA!F$9)</f>
        <v>0</v>
      </c>
      <c r="AH189" s="46"/>
      <c r="AI189" s="6"/>
      <c r="AK189" s="46"/>
      <c r="AS189" s="5" t="s">
        <v>519</v>
      </c>
      <c r="AU189" s="46">
        <f>BR189*(1+Code_VBA!F$12)</f>
        <v>0</v>
      </c>
      <c r="AV189" s="46">
        <f>BV189*(1+Code_VBA!F$13)</f>
        <v>0</v>
      </c>
      <c r="AX189" s="46"/>
      <c r="AY189" s="46">
        <f>AX189*(1+Code_VBA!F$14)</f>
        <v>0</v>
      </c>
      <c r="BL189" s="46"/>
      <c r="BM189" s="46">
        <f>BL189*(1+Code_VBA!F$15)</f>
        <v>0</v>
      </c>
      <c r="BR189" s="46"/>
      <c r="BS189" s="46"/>
      <c r="BT189" s="46"/>
      <c r="BV189" s="46"/>
    </row>
    <row r="190" spans="1:74" ht="13.15" customHeight="1" x14ac:dyDescent="0.2">
      <c r="A190" s="8" t="s">
        <v>520</v>
      </c>
      <c r="B190" s="45">
        <v>1</v>
      </c>
      <c r="C190" s="1" t="s">
        <v>520</v>
      </c>
      <c r="D190" s="46"/>
      <c r="E190" s="46"/>
      <c r="F190" s="7">
        <v>68.88</v>
      </c>
      <c r="G190" s="3" t="s">
        <v>521</v>
      </c>
      <c r="H190" s="5" t="s">
        <v>522</v>
      </c>
      <c r="I190" s="49" t="s">
        <v>25</v>
      </c>
      <c r="J190" s="5" t="s">
        <v>516</v>
      </c>
      <c r="L190" s="6">
        <v>67</v>
      </c>
      <c r="M190" s="6">
        <v>67</v>
      </c>
      <c r="N190" s="7">
        <v>67.5</v>
      </c>
      <c r="O190" s="46"/>
      <c r="P190" s="46">
        <f>D190*(1+Code_VBA!F$8)</f>
        <v>0</v>
      </c>
      <c r="Y190" s="9" t="s">
        <v>523</v>
      </c>
      <c r="Z190" s="9" t="s">
        <v>524</v>
      </c>
      <c r="AA190" s="46">
        <f>F190*(1+Code_VBA!F$11)</f>
        <v>82.380479999999991</v>
      </c>
      <c r="AB190" s="46">
        <f>O190*(1+Code_VBA!F$10)</f>
        <v>0</v>
      </c>
      <c r="AC190" s="46">
        <f>E190*(1+Code_VBA!F$9)</f>
        <v>0</v>
      </c>
      <c r="AH190" s="46"/>
      <c r="AI190" s="46"/>
      <c r="AK190" s="46"/>
      <c r="AS190" s="5" t="s">
        <v>519</v>
      </c>
      <c r="AU190" s="46">
        <f>BR190*(1+Code_VBA!F$12)</f>
        <v>0</v>
      </c>
      <c r="AV190" s="46">
        <f>BV190*(1+Code_VBA!F$13)</f>
        <v>0</v>
      </c>
      <c r="AX190" s="46"/>
      <c r="AY190" s="46">
        <f>AX190*(1+Code_VBA!F$14)</f>
        <v>0</v>
      </c>
      <c r="BL190" s="46"/>
      <c r="BM190" s="46">
        <f>BL190*(1+Code_VBA!F$15)</f>
        <v>0</v>
      </c>
      <c r="BR190" s="46"/>
      <c r="BS190" s="46"/>
      <c r="BT190" s="46"/>
      <c r="BV190" s="46"/>
    </row>
    <row r="191" spans="1:74" ht="13.15" customHeight="1" x14ac:dyDescent="0.2">
      <c r="B191" s="47"/>
      <c r="C191" s="1" t="s">
        <v>525</v>
      </c>
      <c r="D191" s="46"/>
      <c r="E191" s="46"/>
      <c r="F191" s="7">
        <v>54.12</v>
      </c>
      <c r="G191" s="3" t="s">
        <v>526</v>
      </c>
      <c r="I191" s="46"/>
      <c r="J191"/>
      <c r="L191" s="46"/>
      <c r="M191" s="46"/>
      <c r="N191" s="7">
        <v>53</v>
      </c>
      <c r="O191" s="46"/>
      <c r="P191" s="46">
        <f>D191*(1+Code_VBA!F$8)</f>
        <v>0</v>
      </c>
      <c r="AA191" s="46">
        <f>F191*(1+Code_VBA!F$11)</f>
        <v>64.727519999999998</v>
      </c>
      <c r="AB191" s="46">
        <f>O191*(1+Code_VBA!F$10)</f>
        <v>0</v>
      </c>
      <c r="AC191" s="46">
        <f>E191*(1+Code_VBA!F$9)</f>
        <v>0</v>
      </c>
      <c r="AH191" s="46"/>
      <c r="AI191" s="46"/>
      <c r="AK191" s="46"/>
      <c r="AU191" s="46">
        <f>BR191*(1+Code_VBA!F$12)</f>
        <v>0</v>
      </c>
      <c r="AV191" s="46">
        <f>BV191*(1+Code_VBA!F$13)</f>
        <v>0</v>
      </c>
      <c r="AX191" s="46"/>
      <c r="AY191" s="46">
        <f>AX191*(1+Code_VBA!F$14)</f>
        <v>0</v>
      </c>
      <c r="BL191" s="46"/>
      <c r="BM191" s="46">
        <f>BL191*(1+Code_VBA!F$15)</f>
        <v>0</v>
      </c>
      <c r="BR191" s="46"/>
      <c r="BS191" s="46"/>
      <c r="BT191" s="46"/>
      <c r="BV191" s="46"/>
    </row>
    <row r="192" spans="1:74" ht="13.15" customHeight="1" x14ac:dyDescent="0.2">
      <c r="B192" s="45">
        <v>1</v>
      </c>
      <c r="C192" s="1" t="s">
        <v>527</v>
      </c>
      <c r="D192" s="46"/>
      <c r="E192" s="46"/>
      <c r="F192" s="7">
        <v>17.38</v>
      </c>
      <c r="G192" s="3" t="s">
        <v>528</v>
      </c>
      <c r="H192" s="5" t="s">
        <v>529</v>
      </c>
      <c r="I192" s="49" t="s">
        <v>530</v>
      </c>
      <c r="J192" s="5" t="s">
        <v>170</v>
      </c>
      <c r="L192" s="6">
        <v>17</v>
      </c>
      <c r="M192" s="6">
        <v>17.100000000000001</v>
      </c>
      <c r="N192" s="7">
        <v>17.100000000000001</v>
      </c>
      <c r="O192" s="46"/>
      <c r="P192" s="46">
        <f>D192*(1+Code_VBA!F$8)</f>
        <v>0</v>
      </c>
      <c r="Z192" s="9" t="s">
        <v>531</v>
      </c>
      <c r="AA192" s="46">
        <f>F192*(1+Code_VBA!F$11)</f>
        <v>20.786479999999997</v>
      </c>
      <c r="AB192" s="46">
        <f>O192*(1+Code_VBA!F$10)</f>
        <v>0</v>
      </c>
      <c r="AC192" s="46">
        <f>E192*(1+Code_VBA!F$9)</f>
        <v>0</v>
      </c>
      <c r="AF192" s="6"/>
      <c r="AG192" s="9"/>
      <c r="AH192" s="6">
        <v>17.850000000000001</v>
      </c>
      <c r="AI192" s="6">
        <v>16.600000000000001</v>
      </c>
      <c r="AK192" s="46"/>
      <c r="AU192" s="46">
        <f>BR192*(1+Code_VBA!F$12)</f>
        <v>0</v>
      </c>
      <c r="AV192" s="46">
        <f>BV192*(1+Code_VBA!F$13)</f>
        <v>0</v>
      </c>
      <c r="AX192" s="46"/>
      <c r="AY192" s="46">
        <f>AX192*(1+Code_VBA!F$14)</f>
        <v>0</v>
      </c>
      <c r="BL192" s="46"/>
      <c r="BM192" s="46">
        <f>BL192*(1+Code_VBA!F$15)</f>
        <v>0</v>
      </c>
      <c r="BR192" s="46"/>
      <c r="BS192" s="46"/>
      <c r="BT192" s="6">
        <v>17.649999999999999</v>
      </c>
      <c r="BV192" s="46"/>
    </row>
    <row r="193" spans="1:74" ht="13.15" customHeight="1" x14ac:dyDescent="0.2">
      <c r="B193" s="45">
        <v>1</v>
      </c>
      <c r="C193" s="1" t="s">
        <v>532</v>
      </c>
      <c r="D193" s="46"/>
      <c r="E193" s="46"/>
      <c r="F193" s="7">
        <v>11.09</v>
      </c>
      <c r="G193" s="3" t="s">
        <v>533</v>
      </c>
      <c r="H193" s="5" t="s">
        <v>534</v>
      </c>
      <c r="I193" s="46"/>
      <c r="J193"/>
      <c r="L193" s="46"/>
      <c r="M193" s="46"/>
      <c r="N193" s="46"/>
      <c r="O193" s="46"/>
      <c r="P193" s="46">
        <f>D193*(1+Code_VBA!F$8)</f>
        <v>0</v>
      </c>
      <c r="AA193" s="46">
        <f>F193*(1+Code_VBA!F$11)</f>
        <v>13.263639999999999</v>
      </c>
      <c r="AB193" s="46">
        <f>O193*(1+Code_VBA!F$10)</f>
        <v>0</v>
      </c>
      <c r="AC193" s="46">
        <f>E193*(1+Code_VBA!F$9)</f>
        <v>0</v>
      </c>
      <c r="AH193" s="46"/>
      <c r="AI193" s="46"/>
      <c r="AK193" s="46"/>
      <c r="AU193" s="46">
        <f>BR193*(1+Code_VBA!F$12)</f>
        <v>0</v>
      </c>
      <c r="AV193" s="46">
        <f>BV193*(1+Code_VBA!F$13)</f>
        <v>0</v>
      </c>
      <c r="AX193" s="46"/>
      <c r="AY193" s="46">
        <f>AX193*(1+Code_VBA!F$14)</f>
        <v>0</v>
      </c>
      <c r="BL193" s="46"/>
      <c r="BM193" s="46">
        <f>BL193*(1+Code_VBA!F$15)</f>
        <v>0</v>
      </c>
      <c r="BR193" s="46"/>
      <c r="BS193" s="46"/>
      <c r="BT193" s="6">
        <v>11.22</v>
      </c>
      <c r="BV193" s="46"/>
    </row>
    <row r="194" spans="1:74" ht="13.15" customHeight="1" x14ac:dyDescent="0.2">
      <c r="B194" s="45">
        <v>2</v>
      </c>
      <c r="C194" s="1" t="s">
        <v>535</v>
      </c>
      <c r="D194" s="46"/>
      <c r="E194" s="46"/>
      <c r="F194" s="7">
        <v>9.84</v>
      </c>
      <c r="G194" s="3" t="s">
        <v>536</v>
      </c>
      <c r="H194" s="5" t="s">
        <v>537</v>
      </c>
      <c r="I194" s="49" t="s">
        <v>22</v>
      </c>
      <c r="J194" s="5" t="s">
        <v>538</v>
      </c>
      <c r="L194" s="46"/>
      <c r="M194" s="6">
        <v>9.6</v>
      </c>
      <c r="N194" s="7">
        <v>9.6</v>
      </c>
      <c r="O194" s="46"/>
      <c r="P194" s="46">
        <f>D194*(1+Code_VBA!F$8)</f>
        <v>0</v>
      </c>
      <c r="Z194" s="9" t="s">
        <v>531</v>
      </c>
      <c r="AA194" s="46">
        <f>F194*(1+Code_VBA!F$11)</f>
        <v>11.76864</v>
      </c>
      <c r="AB194" s="46">
        <f>O194*(1+Code_VBA!F$10)</f>
        <v>0</v>
      </c>
      <c r="AC194" s="46">
        <f>E194*(1+Code_VBA!F$9)</f>
        <v>0</v>
      </c>
      <c r="AH194" s="46"/>
      <c r="AI194" s="46"/>
      <c r="AK194" s="46"/>
      <c r="AU194" s="46">
        <f>BR194*(1+Code_VBA!F$12)</f>
        <v>0</v>
      </c>
      <c r="AV194" s="46">
        <f>BV194*(1+Code_VBA!F$13)</f>
        <v>0</v>
      </c>
      <c r="AX194" s="46"/>
      <c r="AY194" s="46">
        <f>AX194*(1+Code_VBA!F$14)</f>
        <v>0</v>
      </c>
      <c r="BL194" s="46"/>
      <c r="BM194" s="46">
        <f>BL194*(1+Code_VBA!F$15)</f>
        <v>0</v>
      </c>
      <c r="BR194" s="46"/>
      <c r="BS194" s="46"/>
      <c r="BT194" s="6">
        <v>9.9700000000000006</v>
      </c>
      <c r="BV194" s="46"/>
    </row>
    <row r="195" spans="1:74" ht="13.15" customHeight="1" x14ac:dyDescent="0.2">
      <c r="A195" s="8" t="s">
        <v>539</v>
      </c>
      <c r="B195" s="45">
        <v>1</v>
      </c>
      <c r="C195" s="1" t="s">
        <v>540</v>
      </c>
      <c r="D195" s="46"/>
      <c r="E195" s="46"/>
      <c r="F195" s="7">
        <v>60.61</v>
      </c>
      <c r="G195" s="3" t="s">
        <v>541</v>
      </c>
      <c r="H195" s="5" t="s">
        <v>542</v>
      </c>
      <c r="I195" s="49" t="s">
        <v>2</v>
      </c>
      <c r="J195" s="5" t="s">
        <v>425</v>
      </c>
      <c r="L195" s="6"/>
      <c r="M195" s="6"/>
      <c r="N195" s="7">
        <v>59.4</v>
      </c>
      <c r="O195" s="46"/>
      <c r="P195" s="46">
        <f>D195*(1+Code_VBA!F$8)</f>
        <v>0</v>
      </c>
      <c r="Z195" s="9" t="s">
        <v>221</v>
      </c>
      <c r="AA195" s="46">
        <f>F195*(1+Code_VBA!F$11)</f>
        <v>72.489559999999997</v>
      </c>
      <c r="AB195" s="46">
        <f>O195*(1+Code_VBA!F$10)</f>
        <v>0</v>
      </c>
      <c r="AC195" s="46">
        <f>E195*(1+Code_VBA!F$9)</f>
        <v>0</v>
      </c>
      <c r="AF195" s="6"/>
      <c r="AG195" s="9"/>
      <c r="AH195" s="6"/>
      <c r="AI195" s="6"/>
      <c r="AK195" s="46"/>
      <c r="AU195" s="46">
        <f>BR195*(1+Code_VBA!F$12)</f>
        <v>0</v>
      </c>
      <c r="AV195" s="46">
        <f>BV195*(1+Code_VBA!F$13)</f>
        <v>0</v>
      </c>
      <c r="AX195" s="46"/>
      <c r="AY195" s="46">
        <f>AX195*(1+Code_VBA!F$14)</f>
        <v>0</v>
      </c>
      <c r="BL195" s="46"/>
      <c r="BM195" s="46">
        <f>BL195*(1+Code_VBA!F$15)</f>
        <v>0</v>
      </c>
      <c r="BR195" s="46"/>
      <c r="BS195" s="46"/>
      <c r="BT195" s="46"/>
      <c r="BV195" s="46"/>
    </row>
    <row r="196" spans="1:74" ht="13.15" customHeight="1" x14ac:dyDescent="0.2">
      <c r="A196" s="8" t="s">
        <v>543</v>
      </c>
      <c r="B196" s="45">
        <v>2</v>
      </c>
      <c r="C196" s="1" t="s">
        <v>544</v>
      </c>
      <c r="D196" s="46"/>
      <c r="E196" s="7">
        <v>33.340000000000003</v>
      </c>
      <c r="F196" s="7">
        <v>193.38</v>
      </c>
      <c r="G196" s="3" t="s">
        <v>545</v>
      </c>
      <c r="H196" s="5" t="s">
        <v>546</v>
      </c>
      <c r="I196" s="49" t="s">
        <v>148</v>
      </c>
      <c r="J196" s="5" t="s">
        <v>149</v>
      </c>
      <c r="L196" s="6">
        <v>214</v>
      </c>
      <c r="M196" s="6"/>
      <c r="N196" s="7">
        <v>216</v>
      </c>
      <c r="O196" s="46"/>
      <c r="P196" s="46">
        <f>D196*(1+Code_VBA!F$8)</f>
        <v>0</v>
      </c>
      <c r="X196" s="9" t="s">
        <v>547</v>
      </c>
      <c r="AA196" s="46">
        <f>F196*(1+Code_VBA!F$11)</f>
        <v>231.28247999999999</v>
      </c>
      <c r="AB196" s="46">
        <f>O196*(1+Code_VBA!F$10)</f>
        <v>0</v>
      </c>
      <c r="AC196" s="46">
        <f>E196*(1+Code_VBA!F$9)</f>
        <v>39.874639999999999</v>
      </c>
      <c r="AF196" s="6"/>
      <c r="AG196" s="9"/>
      <c r="AH196" s="6">
        <v>228.8</v>
      </c>
      <c r="AI196" s="6">
        <v>209</v>
      </c>
      <c r="AK196" s="46"/>
      <c r="AU196" s="46">
        <f>BR196*(1+Code_VBA!F$12)</f>
        <v>0</v>
      </c>
      <c r="AV196" s="46">
        <f>BV196*(1+Code_VBA!F$13)</f>
        <v>0</v>
      </c>
      <c r="AX196" s="46"/>
      <c r="AY196" s="46">
        <f>AX196*(1+Code_VBA!F$14)</f>
        <v>0</v>
      </c>
      <c r="BL196" s="46"/>
      <c r="BM196" s="46">
        <f>BL196*(1+Code_VBA!F$15)</f>
        <v>0</v>
      </c>
      <c r="BR196" s="46"/>
      <c r="BS196" s="46"/>
      <c r="BT196" s="46"/>
      <c r="BV196" s="46"/>
    </row>
    <row r="197" spans="1:74" ht="13.15" customHeight="1" x14ac:dyDescent="0.2">
      <c r="A197" s="8" t="s">
        <v>548</v>
      </c>
      <c r="B197" s="47"/>
      <c r="C197" s="1" t="s">
        <v>549</v>
      </c>
      <c r="D197" s="46"/>
      <c r="E197" s="7">
        <v>33.340000000000003</v>
      </c>
      <c r="F197" s="46"/>
      <c r="G197" s="3" t="s">
        <v>545</v>
      </c>
      <c r="I197" s="46"/>
      <c r="J197"/>
      <c r="L197" s="46"/>
      <c r="M197" s="46"/>
      <c r="N197" s="46"/>
      <c r="O197" s="46"/>
      <c r="P197" s="46">
        <f>D197*(1+Code_VBA!F$8)</f>
        <v>0</v>
      </c>
      <c r="AA197" s="46">
        <f>F197*(1+Code_VBA!F$11)</f>
        <v>0</v>
      </c>
      <c r="AB197" s="46">
        <f>O197*(1+Code_VBA!F$10)</f>
        <v>0</v>
      </c>
      <c r="AC197" s="46">
        <f>E197*(1+Code_VBA!F$9)</f>
        <v>39.874639999999999</v>
      </c>
      <c r="AH197" s="46"/>
      <c r="AI197" s="46"/>
      <c r="AK197" s="46"/>
      <c r="AU197" s="46">
        <f>BR197*(1+Code_VBA!F$12)</f>
        <v>0</v>
      </c>
      <c r="AV197" s="46">
        <f>BV197*(1+Code_VBA!F$13)</f>
        <v>0</v>
      </c>
      <c r="AX197" s="46"/>
      <c r="AY197" s="46">
        <f>AX197*(1+Code_VBA!F$14)</f>
        <v>0</v>
      </c>
      <c r="BL197" s="46"/>
      <c r="BM197" s="46">
        <f>BL197*(1+Code_VBA!F$15)</f>
        <v>0</v>
      </c>
      <c r="BR197" s="46"/>
      <c r="BS197" s="46"/>
      <c r="BT197" s="46"/>
      <c r="BV197" s="46"/>
    </row>
    <row r="198" spans="1:74" ht="13.15" customHeight="1" x14ac:dyDescent="0.2">
      <c r="A198" s="8" t="s">
        <v>550</v>
      </c>
      <c r="B198" s="45">
        <v>2</v>
      </c>
      <c r="C198" s="1" t="s">
        <v>550</v>
      </c>
      <c r="D198" s="46"/>
      <c r="E198" s="7">
        <v>35.22</v>
      </c>
      <c r="F198" s="7">
        <v>188.72</v>
      </c>
      <c r="G198" s="3" t="s">
        <v>545</v>
      </c>
      <c r="I198" s="49" t="s">
        <v>179</v>
      </c>
      <c r="J198" s="5" t="s">
        <v>149</v>
      </c>
      <c r="L198" s="6">
        <v>209</v>
      </c>
      <c r="M198" s="6"/>
      <c r="N198" s="7">
        <v>210</v>
      </c>
      <c r="O198" s="46"/>
      <c r="P198" s="46">
        <f>D198*(1+Code_VBA!F$8)</f>
        <v>0</v>
      </c>
      <c r="AA198" s="46">
        <f>F198*(1+Code_VBA!F$11)</f>
        <v>225.70911999999998</v>
      </c>
      <c r="AB198" s="46">
        <f>O198*(1+Code_VBA!F$10)</f>
        <v>0</v>
      </c>
      <c r="AC198" s="46">
        <f>E198*(1+Code_VBA!F$9)</f>
        <v>42.12312</v>
      </c>
      <c r="AF198" s="6"/>
      <c r="AG198" s="9"/>
      <c r="AH198" s="6">
        <v>232.96</v>
      </c>
      <c r="AI198" s="6">
        <v>209</v>
      </c>
      <c r="AK198" s="46"/>
      <c r="AU198" s="46">
        <f>BR198*(1+Code_VBA!F$12)</f>
        <v>0</v>
      </c>
      <c r="AV198" s="46">
        <f>BV198*(1+Code_VBA!F$13)</f>
        <v>0</v>
      </c>
      <c r="AX198" s="46"/>
      <c r="AY198" s="46">
        <f>AX198*(1+Code_VBA!F$14)</f>
        <v>0</v>
      </c>
      <c r="BL198" s="46"/>
      <c r="BM198" s="46">
        <f>BL198*(1+Code_VBA!F$15)</f>
        <v>0</v>
      </c>
      <c r="BR198" s="46"/>
      <c r="BS198" s="46"/>
      <c r="BT198" s="46"/>
      <c r="BV198" s="46"/>
    </row>
    <row r="199" spans="1:74" ht="13.15" customHeight="1" x14ac:dyDescent="0.2">
      <c r="A199" s="8" t="s">
        <v>551</v>
      </c>
      <c r="B199" s="45">
        <v>2</v>
      </c>
      <c r="C199" s="1" t="s">
        <v>552</v>
      </c>
      <c r="D199" s="6">
        <v>20.88</v>
      </c>
      <c r="E199" s="7">
        <v>17.260000000000002</v>
      </c>
      <c r="F199" s="7">
        <v>100.03</v>
      </c>
      <c r="G199" s="3" t="s">
        <v>553</v>
      </c>
      <c r="H199" s="5" t="s">
        <v>546</v>
      </c>
      <c r="I199" s="49" t="s">
        <v>199</v>
      </c>
      <c r="J199" s="5" t="s">
        <v>554</v>
      </c>
      <c r="L199" s="6">
        <v>111</v>
      </c>
      <c r="M199" s="6"/>
      <c r="N199" s="7">
        <v>112</v>
      </c>
      <c r="O199" s="46"/>
      <c r="P199" s="46">
        <f>D199*(1+Code_VBA!F$8)</f>
        <v>24.972479999999997</v>
      </c>
      <c r="AA199" s="46">
        <f>F199*(1+Code_VBA!F$11)</f>
        <v>119.63588</v>
      </c>
      <c r="AB199" s="46">
        <f>O199*(1+Code_VBA!F$10)</f>
        <v>0</v>
      </c>
      <c r="AC199" s="46">
        <f>E199*(1+Code_VBA!F$9)</f>
        <v>20.642960000000002</v>
      </c>
      <c r="AF199" s="6"/>
      <c r="AG199" s="9"/>
      <c r="AH199" s="6">
        <v>111.6</v>
      </c>
      <c r="AI199" s="6">
        <v>108</v>
      </c>
      <c r="AK199" s="46"/>
      <c r="AQ199" s="5" t="s">
        <v>555</v>
      </c>
      <c r="AR199" s="5" t="s">
        <v>555</v>
      </c>
      <c r="AU199" s="46">
        <f>BR199*(1+Code_VBA!F$12)</f>
        <v>23.45356</v>
      </c>
      <c r="AV199" s="46">
        <f>BV199*(1+Code_VBA!F$13)</f>
        <v>0</v>
      </c>
      <c r="AX199" s="46"/>
      <c r="AY199" s="46">
        <f>AX199*(1+Code_VBA!F$14)</f>
        <v>0</v>
      </c>
      <c r="BK199" s="15">
        <v>38601</v>
      </c>
      <c r="BL199" s="46"/>
      <c r="BM199" s="46">
        <f>BL199*(1+Code_VBA!F$15)</f>
        <v>0</v>
      </c>
      <c r="BR199" s="6">
        <v>19.61</v>
      </c>
      <c r="BS199" s="46"/>
      <c r="BT199" s="46"/>
      <c r="BV199" s="46"/>
    </row>
    <row r="200" spans="1:74" ht="13.15" customHeight="1" x14ac:dyDescent="0.2">
      <c r="B200" s="45">
        <v>2</v>
      </c>
      <c r="C200" s="1" t="s">
        <v>556</v>
      </c>
      <c r="D200" s="6">
        <v>19.61</v>
      </c>
      <c r="E200" s="7">
        <v>17.260000000000002</v>
      </c>
      <c r="F200" s="46"/>
      <c r="G200" s="3" t="s">
        <v>557</v>
      </c>
      <c r="H200" s="5" t="s">
        <v>558</v>
      </c>
      <c r="I200" s="49" t="s">
        <v>31</v>
      </c>
      <c r="J200" s="5" t="s">
        <v>559</v>
      </c>
      <c r="L200" s="46"/>
      <c r="M200" s="46"/>
      <c r="N200" s="46"/>
      <c r="O200" s="46"/>
      <c r="P200" s="46">
        <f>D200*(1+Code_VBA!F$8)</f>
        <v>23.45356</v>
      </c>
      <c r="AA200" s="46">
        <f>F200*(1+Code_VBA!F$11)</f>
        <v>0</v>
      </c>
      <c r="AB200" s="46">
        <f>O200*(1+Code_VBA!F$10)</f>
        <v>0</v>
      </c>
      <c r="AC200" s="46">
        <f>E200*(1+Code_VBA!F$9)</f>
        <v>20.642960000000002</v>
      </c>
      <c r="AH200" s="46"/>
      <c r="AI200" s="46"/>
      <c r="AK200" s="46"/>
      <c r="AS200" s="5" t="s">
        <v>560</v>
      </c>
      <c r="AU200" s="46">
        <f>BR200*(1+Code_VBA!F$12)</f>
        <v>23.45356</v>
      </c>
      <c r="AV200" s="46">
        <f>BV200*(1+Code_VBA!F$13)</f>
        <v>0</v>
      </c>
      <c r="AX200" s="46"/>
      <c r="AY200" s="46">
        <f>AX200*(1+Code_VBA!F$14)</f>
        <v>0</v>
      </c>
      <c r="BK200" s="15">
        <v>38870</v>
      </c>
      <c r="BL200" s="46"/>
      <c r="BM200" s="46">
        <f>BL200*(1+Code_VBA!F$15)</f>
        <v>0</v>
      </c>
      <c r="BR200" s="6">
        <v>19.61</v>
      </c>
      <c r="BS200" s="46"/>
      <c r="BT200" s="46"/>
      <c r="BV200" s="46"/>
    </row>
    <row r="201" spans="1:74" ht="13.15" customHeight="1" x14ac:dyDescent="0.2">
      <c r="A201" s="8" t="s">
        <v>556</v>
      </c>
      <c r="B201" s="45">
        <v>2</v>
      </c>
      <c r="C201" s="1" t="s">
        <v>561</v>
      </c>
      <c r="D201" s="46"/>
      <c r="E201" s="7">
        <v>12.78</v>
      </c>
      <c r="F201" s="7">
        <v>74.19</v>
      </c>
      <c r="G201" s="3" t="s">
        <v>557</v>
      </c>
      <c r="H201" s="5" t="s">
        <v>546</v>
      </c>
      <c r="I201" s="49" t="s">
        <v>31</v>
      </c>
      <c r="J201" s="5" t="s">
        <v>559</v>
      </c>
      <c r="L201" s="6">
        <v>82.1</v>
      </c>
      <c r="M201" s="6">
        <v>92.62</v>
      </c>
      <c r="N201" s="7">
        <v>82.7</v>
      </c>
      <c r="O201" s="6">
        <v>84.36</v>
      </c>
      <c r="P201" s="46">
        <f>D201*(1+Code_VBA!F$8)</f>
        <v>0</v>
      </c>
      <c r="AA201" s="46">
        <f>F201*(1+Code_VBA!F$11)</f>
        <v>88.73124</v>
      </c>
      <c r="AB201" s="46">
        <f>O201*(1+Code_VBA!F$10)</f>
        <v>100.89456</v>
      </c>
      <c r="AC201" s="46">
        <f>E201*(1+Code_VBA!F$9)</f>
        <v>15.284879999999999</v>
      </c>
      <c r="AF201" s="6"/>
      <c r="AG201" s="9"/>
      <c r="AH201" s="6">
        <v>111.6</v>
      </c>
      <c r="AI201" s="6">
        <v>80.3</v>
      </c>
      <c r="AK201" s="46"/>
      <c r="AU201" s="46">
        <f>BR201*(1+Code_VBA!F$12)</f>
        <v>0</v>
      </c>
      <c r="AV201" s="46">
        <f>BV201*(1+Code_VBA!F$13)</f>
        <v>0</v>
      </c>
      <c r="AX201" s="46"/>
      <c r="AY201" s="46">
        <f>AX201*(1+Code_VBA!F$14)</f>
        <v>0</v>
      </c>
      <c r="BL201" s="46"/>
      <c r="BM201" s="46">
        <f>BL201*(1+Code_VBA!F$15)</f>
        <v>0</v>
      </c>
      <c r="BR201" s="46"/>
      <c r="BS201" s="46"/>
      <c r="BT201" s="6">
        <v>75.3</v>
      </c>
      <c r="BV201" s="46"/>
    </row>
    <row r="202" spans="1:74" ht="13.15" customHeight="1" x14ac:dyDescent="0.2">
      <c r="B202" s="45">
        <v>2</v>
      </c>
      <c r="C202" s="1" t="s">
        <v>562</v>
      </c>
      <c r="D202" s="46"/>
      <c r="E202" s="7">
        <v>21.22</v>
      </c>
      <c r="F202" s="7">
        <v>123.12</v>
      </c>
      <c r="G202" s="3" t="s">
        <v>563</v>
      </c>
      <c r="H202" s="5" t="s">
        <v>564</v>
      </c>
      <c r="I202" s="49" t="s">
        <v>148</v>
      </c>
      <c r="J202" s="5" t="s">
        <v>565</v>
      </c>
      <c r="L202" s="6">
        <v>149</v>
      </c>
      <c r="M202" s="46"/>
      <c r="N202" s="7">
        <v>137</v>
      </c>
      <c r="O202" s="46"/>
      <c r="P202" s="46">
        <f>D202*(1+Code_VBA!F$8)</f>
        <v>0</v>
      </c>
      <c r="AA202" s="46">
        <f>F202*(1+Code_VBA!F$11)</f>
        <v>147.25152</v>
      </c>
      <c r="AB202" s="46">
        <f>O202*(1+Code_VBA!F$10)</f>
        <v>0</v>
      </c>
      <c r="AC202" s="46">
        <f>E202*(1+Code_VBA!F$9)</f>
        <v>25.379119999999997</v>
      </c>
      <c r="AH202" s="46"/>
      <c r="AI202" s="46"/>
      <c r="AK202" s="46"/>
      <c r="AS202" s="5" t="s">
        <v>566</v>
      </c>
      <c r="AU202" s="46">
        <f>BR202*(1+Code_VBA!F$12)</f>
        <v>0</v>
      </c>
      <c r="AV202" s="46">
        <f>BV202*(1+Code_VBA!F$13)</f>
        <v>25.379119999999997</v>
      </c>
      <c r="AX202" s="46"/>
      <c r="AY202" s="46">
        <f>AX202*(1+Code_VBA!F$14)</f>
        <v>0</v>
      </c>
      <c r="BL202" s="46"/>
      <c r="BM202" s="46">
        <f>BL202*(1+Code_VBA!F$15)</f>
        <v>0</v>
      </c>
      <c r="BR202" s="46"/>
      <c r="BS202" s="46"/>
      <c r="BT202" s="46"/>
      <c r="BV202" s="7">
        <v>21.22</v>
      </c>
    </row>
    <row r="203" spans="1:74" ht="13.15" customHeight="1" x14ac:dyDescent="0.2">
      <c r="B203" s="45">
        <v>2</v>
      </c>
      <c r="C203" s="1" t="s">
        <v>562</v>
      </c>
      <c r="D203" s="46"/>
      <c r="E203" s="7">
        <v>21.22</v>
      </c>
      <c r="F203" s="7">
        <v>123.12</v>
      </c>
      <c r="G203" s="3" t="s">
        <v>563</v>
      </c>
      <c r="I203" s="49" t="s">
        <v>199</v>
      </c>
      <c r="J203" s="5" t="s">
        <v>567</v>
      </c>
      <c r="L203" s="6">
        <v>149</v>
      </c>
      <c r="M203" s="46"/>
      <c r="N203" s="7">
        <v>137</v>
      </c>
      <c r="O203" s="46"/>
      <c r="P203" s="46">
        <f>D203*(1+Code_VBA!F$8)</f>
        <v>0</v>
      </c>
      <c r="AA203" s="46">
        <f>F203*(1+Code_VBA!F$11)</f>
        <v>147.25152</v>
      </c>
      <c r="AB203" s="46">
        <f>O203*(1+Code_VBA!F$10)</f>
        <v>0</v>
      </c>
      <c r="AC203" s="46">
        <f>E203*(1+Code_VBA!F$9)</f>
        <v>25.379119999999997</v>
      </c>
      <c r="AH203" s="46"/>
      <c r="AI203" s="46"/>
      <c r="AK203" s="46"/>
      <c r="AS203" s="5" t="s">
        <v>566</v>
      </c>
      <c r="AU203" s="46">
        <f>BR203*(1+Code_VBA!F$12)</f>
        <v>0</v>
      </c>
      <c r="AV203" s="46">
        <f>BV203*(1+Code_VBA!F$13)</f>
        <v>0</v>
      </c>
      <c r="AX203" s="46"/>
      <c r="AY203" s="46">
        <f>AX203*(1+Code_VBA!F$14)</f>
        <v>0</v>
      </c>
      <c r="BL203" s="46"/>
      <c r="BM203" s="46">
        <f>BL203*(1+Code_VBA!F$15)</f>
        <v>0</v>
      </c>
      <c r="BR203" s="46"/>
      <c r="BS203" s="46"/>
      <c r="BT203" s="46"/>
      <c r="BV203" s="46"/>
    </row>
    <row r="204" spans="1:74" ht="13.15" customHeight="1" x14ac:dyDescent="0.2">
      <c r="B204" s="45">
        <v>2</v>
      </c>
      <c r="C204" s="1" t="s">
        <v>568</v>
      </c>
      <c r="D204" s="46"/>
      <c r="E204" s="46"/>
      <c r="F204" s="7">
        <v>437.13</v>
      </c>
      <c r="G204" s="3" t="s">
        <v>569</v>
      </c>
      <c r="I204" s="49" t="s">
        <v>199</v>
      </c>
      <c r="J204" s="5" t="s">
        <v>570</v>
      </c>
      <c r="L204" s="6">
        <v>425</v>
      </c>
      <c r="M204" s="46"/>
      <c r="N204" s="7">
        <v>429</v>
      </c>
      <c r="O204" s="46"/>
      <c r="P204" s="46">
        <f>D204*(1+Code_VBA!F$8)</f>
        <v>0</v>
      </c>
      <c r="AA204" s="46">
        <f>F204*(1+Code_VBA!F$11)</f>
        <v>522.80747999999994</v>
      </c>
      <c r="AB204" s="46">
        <f>O204*(1+Code_VBA!F$10)</f>
        <v>0</v>
      </c>
      <c r="AC204" s="46">
        <f>E204*(1+Code_VBA!F$9)</f>
        <v>0</v>
      </c>
      <c r="AH204" s="46"/>
      <c r="AI204" s="46"/>
      <c r="AK204" s="46"/>
      <c r="AU204" s="46">
        <f>BR204*(1+Code_VBA!F$12)</f>
        <v>0</v>
      </c>
      <c r="AV204" s="46">
        <f>BV204*(1+Code_VBA!F$13)</f>
        <v>0</v>
      </c>
      <c r="AX204" s="46"/>
      <c r="AY204" s="46">
        <f>AX204*(1+Code_VBA!F$14)</f>
        <v>0</v>
      </c>
      <c r="BL204" s="46"/>
      <c r="BM204" s="46">
        <f>BL204*(1+Code_VBA!F$15)</f>
        <v>0</v>
      </c>
      <c r="BR204" s="46"/>
      <c r="BS204" s="46"/>
      <c r="BT204" s="46"/>
      <c r="BV204" s="46"/>
    </row>
    <row r="205" spans="1:74" ht="13.15" customHeight="1" x14ac:dyDescent="0.2">
      <c r="B205" s="45">
        <v>2</v>
      </c>
      <c r="C205" s="1" t="s">
        <v>571</v>
      </c>
      <c r="D205" s="46"/>
      <c r="E205" s="46"/>
      <c r="F205" s="7">
        <v>275.11</v>
      </c>
      <c r="G205" s="3" t="s">
        <v>569</v>
      </c>
      <c r="I205" s="49" t="s">
        <v>148</v>
      </c>
      <c r="J205" s="5" t="s">
        <v>149</v>
      </c>
      <c r="L205" s="6">
        <v>268</v>
      </c>
      <c r="M205" s="46"/>
      <c r="N205" s="7">
        <v>270</v>
      </c>
      <c r="O205" s="46"/>
      <c r="P205" s="46">
        <f>D205*(1+Code_VBA!F$8)</f>
        <v>0</v>
      </c>
      <c r="AA205" s="46">
        <f>F205*(1+Code_VBA!F$11)</f>
        <v>329.03156000000001</v>
      </c>
      <c r="AB205" s="46">
        <f>O205*(1+Code_VBA!F$10)</f>
        <v>0</v>
      </c>
      <c r="AC205" s="46">
        <f>E205*(1+Code_VBA!F$9)</f>
        <v>0</v>
      </c>
      <c r="AH205" s="46"/>
      <c r="AI205" s="46"/>
      <c r="AK205" s="46"/>
      <c r="AU205" s="46">
        <f>BR205*(1+Code_VBA!F$12)</f>
        <v>0</v>
      </c>
      <c r="AV205" s="46">
        <f>BV205*(1+Code_VBA!F$13)</f>
        <v>0</v>
      </c>
      <c r="AX205" s="46"/>
      <c r="AY205" s="46">
        <f>AX205*(1+Code_VBA!F$14)</f>
        <v>0</v>
      </c>
      <c r="BL205" s="46"/>
      <c r="BM205" s="46">
        <f>BL205*(1+Code_VBA!F$15)</f>
        <v>0</v>
      </c>
      <c r="BR205" s="46"/>
      <c r="BS205" s="46"/>
      <c r="BT205" s="46"/>
      <c r="BV205" s="46"/>
    </row>
    <row r="206" spans="1:74" ht="13.15" customHeight="1" x14ac:dyDescent="0.2">
      <c r="B206" s="45">
        <v>2</v>
      </c>
      <c r="C206" s="1" t="s">
        <v>572</v>
      </c>
      <c r="D206" s="46"/>
      <c r="E206" s="46"/>
      <c r="F206" s="7">
        <v>275.11</v>
      </c>
      <c r="G206" s="3" t="s">
        <v>569</v>
      </c>
      <c r="I206" s="49" t="s">
        <v>179</v>
      </c>
      <c r="J206" s="5" t="s">
        <v>149</v>
      </c>
      <c r="L206" s="6">
        <v>268</v>
      </c>
      <c r="M206" s="46"/>
      <c r="N206" s="7">
        <v>270</v>
      </c>
      <c r="O206" s="46"/>
      <c r="P206" s="46">
        <f>D206*(1+Code_VBA!F$8)</f>
        <v>0</v>
      </c>
      <c r="AA206" s="46">
        <f>F206*(1+Code_VBA!F$11)</f>
        <v>329.03156000000001</v>
      </c>
      <c r="AB206" s="46">
        <f>O206*(1+Code_VBA!F$10)</f>
        <v>0</v>
      </c>
      <c r="AC206" s="46">
        <f>E206*(1+Code_VBA!F$9)</f>
        <v>0</v>
      </c>
      <c r="AH206" s="46"/>
      <c r="AI206" s="46"/>
      <c r="AK206" s="46"/>
      <c r="AU206" s="46">
        <f>BR206*(1+Code_VBA!F$12)</f>
        <v>0</v>
      </c>
      <c r="AV206" s="46">
        <f>BV206*(1+Code_VBA!F$13)</f>
        <v>0</v>
      </c>
      <c r="AX206" s="46"/>
      <c r="AY206" s="46">
        <f>AX206*(1+Code_VBA!F$14)</f>
        <v>0</v>
      </c>
      <c r="BL206" s="46"/>
      <c r="BM206" s="46">
        <f>BL206*(1+Code_VBA!F$15)</f>
        <v>0</v>
      </c>
      <c r="BR206" s="46"/>
      <c r="BS206" s="46"/>
      <c r="BT206" s="46"/>
      <c r="BV206" s="46"/>
    </row>
    <row r="207" spans="1:74" ht="13.15" customHeight="1" x14ac:dyDescent="0.2">
      <c r="B207" s="45">
        <v>2</v>
      </c>
      <c r="C207" s="1" t="s">
        <v>573</v>
      </c>
      <c r="D207" s="46"/>
      <c r="E207" s="46"/>
      <c r="F207" s="7">
        <v>115.58</v>
      </c>
      <c r="G207" s="3" t="s">
        <v>569</v>
      </c>
      <c r="I207" s="49" t="s">
        <v>148</v>
      </c>
      <c r="J207" s="5" t="s">
        <v>559</v>
      </c>
      <c r="L207" s="6">
        <v>112</v>
      </c>
      <c r="M207" s="46"/>
      <c r="N207" s="7">
        <v>113</v>
      </c>
      <c r="O207" s="46"/>
      <c r="P207" s="46">
        <f>D207*(1+Code_VBA!F$8)</f>
        <v>0</v>
      </c>
      <c r="AA207" s="46">
        <f>F207*(1+Code_VBA!F$11)</f>
        <v>138.23367999999999</v>
      </c>
      <c r="AB207" s="46">
        <f>O207*(1+Code_VBA!F$10)</f>
        <v>0</v>
      </c>
      <c r="AC207" s="46">
        <f>E207*(1+Code_VBA!F$9)</f>
        <v>0</v>
      </c>
      <c r="AH207" s="46"/>
      <c r="AI207" s="46"/>
      <c r="AK207" s="46"/>
      <c r="AU207" s="46">
        <f>BR207*(1+Code_VBA!F$12)</f>
        <v>0</v>
      </c>
      <c r="AV207" s="46">
        <f>BV207*(1+Code_VBA!F$13)</f>
        <v>0</v>
      </c>
      <c r="AX207" s="46"/>
      <c r="AY207" s="46">
        <f>AX207*(1+Code_VBA!F$14)</f>
        <v>0</v>
      </c>
      <c r="BL207" s="46"/>
      <c r="BM207" s="46">
        <f>BL207*(1+Code_VBA!F$15)</f>
        <v>0</v>
      </c>
      <c r="BR207" s="46"/>
      <c r="BS207" s="46"/>
      <c r="BT207" s="46"/>
      <c r="BV207" s="46"/>
    </row>
    <row r="208" spans="1:74" ht="13.15" customHeight="1" x14ac:dyDescent="0.2">
      <c r="B208" s="45">
        <v>2</v>
      </c>
      <c r="C208" s="1" t="s">
        <v>574</v>
      </c>
      <c r="D208" s="46"/>
      <c r="E208" s="46"/>
      <c r="F208" s="7">
        <v>115.58</v>
      </c>
      <c r="G208" s="3" t="s">
        <v>569</v>
      </c>
      <c r="I208" s="49" t="s">
        <v>199</v>
      </c>
      <c r="J208" s="5" t="s">
        <v>567</v>
      </c>
      <c r="L208" s="6">
        <v>112</v>
      </c>
      <c r="M208" s="46"/>
      <c r="N208" s="7">
        <v>113</v>
      </c>
      <c r="O208" s="46"/>
      <c r="P208" s="46">
        <f>D208*(1+Code_VBA!F$8)</f>
        <v>0</v>
      </c>
      <c r="AA208" s="46">
        <f>F208*(1+Code_VBA!F$11)</f>
        <v>138.23367999999999</v>
      </c>
      <c r="AB208" s="46">
        <f>O208*(1+Code_VBA!F$10)</f>
        <v>0</v>
      </c>
      <c r="AC208" s="46">
        <f>E208*(1+Code_VBA!F$9)</f>
        <v>0</v>
      </c>
      <c r="AH208" s="46"/>
      <c r="AI208" s="46"/>
      <c r="AK208" s="46"/>
      <c r="AU208" s="46">
        <f>BR208*(1+Code_VBA!F$12)</f>
        <v>0</v>
      </c>
      <c r="AV208" s="46">
        <f>BV208*(1+Code_VBA!F$13)</f>
        <v>0</v>
      </c>
      <c r="AX208" s="46"/>
      <c r="AY208" s="46">
        <f>AX208*(1+Code_VBA!F$14)</f>
        <v>0</v>
      </c>
      <c r="BL208" s="46"/>
      <c r="BM208" s="46">
        <f>BL208*(1+Code_VBA!F$15)</f>
        <v>0</v>
      </c>
      <c r="BR208" s="46"/>
      <c r="BS208" s="46"/>
      <c r="BT208" s="46"/>
      <c r="BV208" s="46"/>
    </row>
    <row r="209" spans="1:74" ht="13.15" customHeight="1" x14ac:dyDescent="0.2">
      <c r="B209" s="45">
        <v>2</v>
      </c>
      <c r="C209" s="1" t="s">
        <v>575</v>
      </c>
      <c r="D209" s="46"/>
      <c r="E209" s="46"/>
      <c r="F209" s="7">
        <v>234.37</v>
      </c>
      <c r="G209" s="3" t="s">
        <v>569</v>
      </c>
      <c r="I209" s="49" t="s">
        <v>148</v>
      </c>
      <c r="J209" s="5" t="s">
        <v>576</v>
      </c>
      <c r="L209" s="6">
        <v>228</v>
      </c>
      <c r="M209" s="46"/>
      <c r="N209" s="7">
        <v>230</v>
      </c>
      <c r="O209" s="46"/>
      <c r="P209" s="46">
        <f>D209*(1+Code_VBA!F$8)</f>
        <v>0</v>
      </c>
      <c r="AA209" s="46">
        <f>F209*(1+Code_VBA!F$11)</f>
        <v>280.30651999999998</v>
      </c>
      <c r="AB209" s="46">
        <f>O209*(1+Code_VBA!F$10)</f>
        <v>0</v>
      </c>
      <c r="AC209" s="46">
        <f>E209*(1+Code_VBA!F$9)</f>
        <v>0</v>
      </c>
      <c r="AH209" s="46"/>
      <c r="AI209" s="46"/>
      <c r="AK209" s="46"/>
      <c r="AU209" s="46">
        <f>BR209*(1+Code_VBA!F$12)</f>
        <v>0</v>
      </c>
      <c r="AV209" s="46">
        <f>BV209*(1+Code_VBA!F$13)</f>
        <v>0</v>
      </c>
      <c r="AX209" s="46"/>
      <c r="AY209" s="46">
        <f>AX209*(1+Code_VBA!F$14)</f>
        <v>0</v>
      </c>
      <c r="BL209" s="46"/>
      <c r="BM209" s="46">
        <f>BL209*(1+Code_VBA!F$15)</f>
        <v>0</v>
      </c>
      <c r="BR209" s="46"/>
      <c r="BS209" s="46"/>
      <c r="BT209" s="46"/>
      <c r="BV209" s="46"/>
    </row>
    <row r="210" spans="1:74" ht="13.15" customHeight="1" x14ac:dyDescent="0.2">
      <c r="B210" s="45">
        <v>2</v>
      </c>
      <c r="C210" s="1" t="s">
        <v>577</v>
      </c>
      <c r="D210" s="46"/>
      <c r="E210" s="46"/>
      <c r="F210" s="7">
        <v>224.53</v>
      </c>
      <c r="G210" s="3" t="s">
        <v>578</v>
      </c>
      <c r="H210" s="5" t="s">
        <v>579</v>
      </c>
      <c r="I210" s="49" t="s">
        <v>148</v>
      </c>
      <c r="J210" s="5" t="s">
        <v>580</v>
      </c>
      <c r="L210" s="6">
        <v>279</v>
      </c>
      <c r="M210" s="46"/>
      <c r="N210" s="7">
        <v>220</v>
      </c>
      <c r="O210" s="46"/>
      <c r="P210" s="46">
        <f>D210*(1+Code_VBA!F$8)</f>
        <v>0</v>
      </c>
      <c r="AA210" s="46">
        <f>F210*(1+Code_VBA!F$11)</f>
        <v>268.53787999999997</v>
      </c>
      <c r="AB210" s="46">
        <f>O210*(1+Code_VBA!F$10)</f>
        <v>0</v>
      </c>
      <c r="AC210" s="46">
        <f>E210*(1+Code_VBA!F$9)</f>
        <v>0</v>
      </c>
      <c r="AH210" s="46"/>
      <c r="AI210" s="46"/>
      <c r="AK210" s="46"/>
      <c r="AU210" s="46">
        <f>BR210*(1+Code_VBA!F$12)</f>
        <v>0</v>
      </c>
      <c r="AV210" s="46">
        <f>BV210*(1+Code_VBA!F$13)</f>
        <v>0</v>
      </c>
      <c r="AX210" s="46"/>
      <c r="AY210" s="46">
        <f>AX210*(1+Code_VBA!F$14)</f>
        <v>0</v>
      </c>
      <c r="BL210" s="46"/>
      <c r="BM210" s="46">
        <f>BL210*(1+Code_VBA!F$15)</f>
        <v>0</v>
      </c>
      <c r="BR210" s="46"/>
      <c r="BS210" s="46"/>
      <c r="BT210" s="46"/>
      <c r="BV210" s="46"/>
    </row>
    <row r="211" spans="1:74" ht="13.15" customHeight="1" x14ac:dyDescent="0.2">
      <c r="B211" s="45">
        <v>2</v>
      </c>
      <c r="C211" s="1" t="s">
        <v>577</v>
      </c>
      <c r="D211" s="46"/>
      <c r="E211" s="46"/>
      <c r="F211" s="7">
        <v>224.53</v>
      </c>
      <c r="G211" s="3" t="s">
        <v>578</v>
      </c>
      <c r="H211" s="5" t="s">
        <v>581</v>
      </c>
      <c r="I211" s="49" t="s">
        <v>148</v>
      </c>
      <c r="J211" s="5" t="s">
        <v>582</v>
      </c>
      <c r="L211" s="6">
        <v>279</v>
      </c>
      <c r="M211" s="46"/>
      <c r="N211" s="7">
        <v>220</v>
      </c>
      <c r="O211" s="46"/>
      <c r="P211" s="46">
        <f>D211*(1+Code_VBA!F$8)</f>
        <v>0</v>
      </c>
      <c r="AA211" s="46">
        <f>F211*(1+Code_VBA!F$11)</f>
        <v>268.53787999999997</v>
      </c>
      <c r="AB211" s="46">
        <f>O211*(1+Code_VBA!F$10)</f>
        <v>0</v>
      </c>
      <c r="AC211" s="46">
        <f>E211*(1+Code_VBA!F$9)</f>
        <v>0</v>
      </c>
      <c r="AH211" s="46"/>
      <c r="AI211" s="46"/>
      <c r="AK211" s="46"/>
      <c r="AU211" s="46">
        <f>BR211*(1+Code_VBA!F$12)</f>
        <v>0</v>
      </c>
      <c r="AV211" s="46">
        <f>BV211*(1+Code_VBA!F$13)</f>
        <v>0</v>
      </c>
      <c r="AX211" s="46"/>
      <c r="AY211" s="46">
        <f>AX211*(1+Code_VBA!F$14)</f>
        <v>0</v>
      </c>
      <c r="BL211" s="46"/>
      <c r="BM211" s="46">
        <f>BL211*(1+Code_VBA!F$15)</f>
        <v>0</v>
      </c>
      <c r="BR211" s="46"/>
      <c r="BS211" s="46"/>
      <c r="BT211" s="46"/>
      <c r="BV211" s="46"/>
    </row>
    <row r="212" spans="1:74" ht="13.15" customHeight="1" x14ac:dyDescent="0.2">
      <c r="B212" s="45">
        <v>2</v>
      </c>
      <c r="C212" s="1" t="s">
        <v>577</v>
      </c>
      <c r="D212" s="46"/>
      <c r="E212" s="46"/>
      <c r="F212" s="7">
        <v>224.53</v>
      </c>
      <c r="G212" s="3" t="s">
        <v>578</v>
      </c>
      <c r="I212" s="49" t="s">
        <v>2</v>
      </c>
      <c r="J212" s="5" t="s">
        <v>149</v>
      </c>
      <c r="L212" s="6">
        <v>279</v>
      </c>
      <c r="M212" s="46"/>
      <c r="N212" s="7">
        <v>220</v>
      </c>
      <c r="O212" s="46"/>
      <c r="P212" s="46">
        <f>D212*(1+Code_VBA!F$8)</f>
        <v>0</v>
      </c>
      <c r="AA212" s="46">
        <f>F212*(1+Code_VBA!F$11)</f>
        <v>268.53787999999997</v>
      </c>
      <c r="AB212" s="46">
        <f>O212*(1+Code_VBA!F$10)</f>
        <v>0</v>
      </c>
      <c r="AC212" s="46">
        <f>E212*(1+Code_VBA!F$9)</f>
        <v>0</v>
      </c>
      <c r="AH212" s="46"/>
      <c r="AI212" s="46"/>
      <c r="AK212" s="46"/>
      <c r="AU212" s="46">
        <f>BR212*(1+Code_VBA!F$12)</f>
        <v>0</v>
      </c>
      <c r="AV212" s="46">
        <f>BV212*(1+Code_VBA!F$13)</f>
        <v>0</v>
      </c>
      <c r="AX212" s="46"/>
      <c r="AY212" s="46">
        <f>AX212*(1+Code_VBA!F$14)</f>
        <v>0</v>
      </c>
      <c r="BL212" s="46"/>
      <c r="BM212" s="46">
        <f>BL212*(1+Code_VBA!F$15)</f>
        <v>0</v>
      </c>
      <c r="BR212" s="46"/>
      <c r="BS212" s="46"/>
      <c r="BT212" s="46"/>
      <c r="BV212" s="46"/>
    </row>
    <row r="213" spans="1:74" ht="13.15" customHeight="1" x14ac:dyDescent="0.2">
      <c r="B213" s="45">
        <v>2</v>
      </c>
      <c r="C213" s="1" t="s">
        <v>583</v>
      </c>
      <c r="D213" s="46"/>
      <c r="E213" s="46"/>
      <c r="F213" s="7">
        <v>252.94</v>
      </c>
      <c r="G213" s="3" t="s">
        <v>584</v>
      </c>
      <c r="H213" s="5" t="s">
        <v>564</v>
      </c>
      <c r="I213" s="49" t="s">
        <v>148</v>
      </c>
      <c r="J213" s="5" t="s">
        <v>565</v>
      </c>
      <c r="L213" s="6">
        <v>242</v>
      </c>
      <c r="M213" s="46"/>
      <c r="N213" s="7">
        <v>246</v>
      </c>
      <c r="O213" s="46"/>
      <c r="P213" s="46">
        <f>D213*(1+Code_VBA!F$8)</f>
        <v>0</v>
      </c>
      <c r="AA213" s="46">
        <f>F213*(1+Code_VBA!F$11)</f>
        <v>302.51623999999998</v>
      </c>
      <c r="AB213" s="46">
        <f>O213*(1+Code_VBA!F$10)</f>
        <v>0</v>
      </c>
      <c r="AC213" s="46">
        <f>E213*(1+Code_VBA!F$9)</f>
        <v>0</v>
      </c>
      <c r="AH213" s="46"/>
      <c r="AI213" s="46"/>
      <c r="AK213" s="46"/>
      <c r="AU213" s="46">
        <f>BR213*(1+Code_VBA!F$12)</f>
        <v>0</v>
      </c>
      <c r="AV213" s="46">
        <f>BV213*(1+Code_VBA!F$13)</f>
        <v>0</v>
      </c>
      <c r="AX213" s="46"/>
      <c r="AY213" s="46">
        <f>AX213*(1+Code_VBA!F$14)</f>
        <v>0</v>
      </c>
      <c r="BL213" s="46"/>
      <c r="BM213" s="46">
        <f>BL213*(1+Code_VBA!F$15)</f>
        <v>0</v>
      </c>
      <c r="BR213" s="46"/>
      <c r="BS213" s="46"/>
      <c r="BT213" s="46"/>
      <c r="BV213" s="46"/>
    </row>
    <row r="214" spans="1:74" ht="13.15" customHeight="1" x14ac:dyDescent="0.2">
      <c r="B214" s="45">
        <v>2</v>
      </c>
      <c r="C214" s="1" t="s">
        <v>583</v>
      </c>
      <c r="D214" s="46"/>
      <c r="E214" s="46"/>
      <c r="F214" s="7">
        <v>252.94</v>
      </c>
      <c r="G214" s="3" t="s">
        <v>584</v>
      </c>
      <c r="H214" s="5" t="s">
        <v>585</v>
      </c>
      <c r="I214" s="49" t="s">
        <v>148</v>
      </c>
      <c r="J214" s="5" t="s">
        <v>586</v>
      </c>
      <c r="L214" s="6">
        <v>242</v>
      </c>
      <c r="M214" s="46"/>
      <c r="N214" s="7">
        <v>246</v>
      </c>
      <c r="O214" s="46"/>
      <c r="P214" s="46">
        <f>D214*(1+Code_VBA!F$8)</f>
        <v>0</v>
      </c>
      <c r="AA214" s="46">
        <f>F214*(1+Code_VBA!F$11)</f>
        <v>302.51623999999998</v>
      </c>
      <c r="AB214" s="46">
        <f>O214*(1+Code_VBA!F$10)</f>
        <v>0</v>
      </c>
      <c r="AC214" s="46">
        <f>E214*(1+Code_VBA!F$9)</f>
        <v>0</v>
      </c>
      <c r="AH214" s="46"/>
      <c r="AI214" s="46"/>
      <c r="AK214" s="46"/>
      <c r="AU214" s="46">
        <f>BR214*(1+Code_VBA!F$12)</f>
        <v>0</v>
      </c>
      <c r="AV214" s="46">
        <f>BV214*(1+Code_VBA!F$13)</f>
        <v>0</v>
      </c>
      <c r="AX214" s="46"/>
      <c r="AY214" s="46">
        <f>AX214*(1+Code_VBA!F$14)</f>
        <v>0</v>
      </c>
      <c r="BL214" s="46"/>
      <c r="BM214" s="46">
        <f>BL214*(1+Code_VBA!F$15)</f>
        <v>0</v>
      </c>
      <c r="BR214" s="46"/>
      <c r="BS214" s="46"/>
      <c r="BT214" s="46"/>
      <c r="BV214" s="46"/>
    </row>
    <row r="215" spans="1:74" ht="13.15" customHeight="1" x14ac:dyDescent="0.2">
      <c r="B215" s="45">
        <v>2</v>
      </c>
      <c r="C215" s="1" t="s">
        <v>583</v>
      </c>
      <c r="D215" s="46"/>
      <c r="E215" s="46"/>
      <c r="F215" s="7">
        <v>252.94</v>
      </c>
      <c r="G215" s="3" t="s">
        <v>584</v>
      </c>
      <c r="I215" s="49" t="s">
        <v>199</v>
      </c>
      <c r="J215" s="5" t="s">
        <v>567</v>
      </c>
      <c r="L215" s="6">
        <v>242</v>
      </c>
      <c r="M215" s="46"/>
      <c r="N215" s="7">
        <v>246</v>
      </c>
      <c r="O215" s="46"/>
      <c r="P215" s="46">
        <f>D215*(1+Code_VBA!F$8)</f>
        <v>0</v>
      </c>
      <c r="AA215" s="46">
        <f>F215*(1+Code_VBA!F$11)</f>
        <v>302.51623999999998</v>
      </c>
      <c r="AB215" s="46">
        <f>O215*(1+Code_VBA!F$10)</f>
        <v>0</v>
      </c>
      <c r="AC215" s="46">
        <f>E215*(1+Code_VBA!F$9)</f>
        <v>0</v>
      </c>
      <c r="AH215" s="46"/>
      <c r="AI215" s="46"/>
      <c r="AK215" s="46"/>
      <c r="AU215" s="46">
        <f>BR215*(1+Code_VBA!F$12)</f>
        <v>0</v>
      </c>
      <c r="AV215" s="46">
        <f>BV215*(1+Code_VBA!F$13)</f>
        <v>0</v>
      </c>
      <c r="AX215" s="46"/>
      <c r="AY215" s="46">
        <f>AX215*(1+Code_VBA!F$14)</f>
        <v>0</v>
      </c>
      <c r="BL215" s="46"/>
      <c r="BM215" s="46">
        <f>BL215*(1+Code_VBA!F$15)</f>
        <v>0</v>
      </c>
      <c r="BR215" s="46"/>
      <c r="BS215" s="46"/>
      <c r="BT215" s="46"/>
      <c r="BV215" s="46"/>
    </row>
    <row r="216" spans="1:74" ht="13.15" customHeight="1" x14ac:dyDescent="0.2">
      <c r="A216" s="8" t="s">
        <v>587</v>
      </c>
      <c r="B216" s="45">
        <v>1</v>
      </c>
      <c r="C216" s="1" t="s">
        <v>588</v>
      </c>
      <c r="D216" s="46"/>
      <c r="E216" s="46"/>
      <c r="F216" s="7">
        <v>914.4</v>
      </c>
      <c r="G216" s="3" t="s">
        <v>589</v>
      </c>
      <c r="H216" s="5" t="s">
        <v>590</v>
      </c>
      <c r="I216" s="49" t="s">
        <v>148</v>
      </c>
      <c r="J216" s="5" t="s">
        <v>591</v>
      </c>
      <c r="L216" s="6">
        <v>889</v>
      </c>
      <c r="M216" s="46"/>
      <c r="N216" s="7">
        <v>896</v>
      </c>
      <c r="O216" s="46"/>
      <c r="P216" s="46">
        <f>D216*(1+Code_VBA!F$8)</f>
        <v>0</v>
      </c>
      <c r="AA216" s="46">
        <f>F216*(1+Code_VBA!F$11)</f>
        <v>1093.6224</v>
      </c>
      <c r="AB216" s="46">
        <f>O216*(1+Code_VBA!F$10)</f>
        <v>0</v>
      </c>
      <c r="AC216" s="46">
        <f>E216*(1+Code_VBA!F$9)</f>
        <v>0</v>
      </c>
      <c r="AH216" s="46"/>
      <c r="AI216" s="46"/>
      <c r="AK216" s="46"/>
      <c r="AU216" s="46">
        <f>BR216*(1+Code_VBA!F$12)</f>
        <v>0</v>
      </c>
      <c r="AV216" s="46">
        <f>BV216*(1+Code_VBA!F$13)</f>
        <v>0</v>
      </c>
      <c r="AX216" s="46"/>
      <c r="AY216" s="46">
        <f>AX216*(1+Code_VBA!F$14)</f>
        <v>0</v>
      </c>
      <c r="BL216" s="46"/>
      <c r="BM216" s="46">
        <f>BL216*(1+Code_VBA!F$15)</f>
        <v>0</v>
      </c>
      <c r="BR216" s="46"/>
      <c r="BS216" s="46"/>
      <c r="BT216" s="46"/>
      <c r="BV216" s="46"/>
    </row>
    <row r="217" spans="1:74" ht="13.15" customHeight="1" x14ac:dyDescent="0.2">
      <c r="A217" s="8" t="s">
        <v>587</v>
      </c>
      <c r="B217" s="45">
        <v>1</v>
      </c>
      <c r="C217" s="1" t="s">
        <v>588</v>
      </c>
      <c r="D217" s="46"/>
      <c r="E217" s="46"/>
      <c r="F217" s="7">
        <v>914.4</v>
      </c>
      <c r="G217" s="3" t="s">
        <v>589</v>
      </c>
      <c r="H217" s="5" t="s">
        <v>590</v>
      </c>
      <c r="I217" s="49" t="s">
        <v>179</v>
      </c>
      <c r="J217" s="5" t="s">
        <v>149</v>
      </c>
      <c r="L217" s="6">
        <v>889</v>
      </c>
      <c r="M217" s="46"/>
      <c r="N217" s="7">
        <v>896</v>
      </c>
      <c r="O217" s="46"/>
      <c r="P217" s="46">
        <f>D217*(1+Code_VBA!F$8)</f>
        <v>0</v>
      </c>
      <c r="AA217" s="46">
        <f>F217*(1+Code_VBA!F$11)</f>
        <v>1093.6224</v>
      </c>
      <c r="AB217" s="46">
        <f>O217*(1+Code_VBA!F$10)</f>
        <v>0</v>
      </c>
      <c r="AC217" s="46">
        <f>E217*(1+Code_VBA!F$9)</f>
        <v>0</v>
      </c>
      <c r="AH217" s="46"/>
      <c r="AI217" s="46"/>
      <c r="AK217" s="46"/>
      <c r="AU217" s="46">
        <f>BR217*(1+Code_VBA!F$12)</f>
        <v>0</v>
      </c>
      <c r="AV217" s="46">
        <f>BV217*(1+Code_VBA!F$13)</f>
        <v>0</v>
      </c>
      <c r="AX217" s="46"/>
      <c r="AY217" s="46">
        <f>AX217*(1+Code_VBA!F$14)</f>
        <v>0</v>
      </c>
      <c r="BL217" s="46"/>
      <c r="BM217" s="46">
        <f>BL217*(1+Code_VBA!F$15)</f>
        <v>0</v>
      </c>
      <c r="BR217" s="46"/>
      <c r="BS217" s="46"/>
      <c r="BT217" s="46"/>
      <c r="BV217" s="46"/>
    </row>
    <row r="218" spans="1:74" ht="13.15" customHeight="1" x14ac:dyDescent="0.2">
      <c r="A218" s="8" t="s">
        <v>587</v>
      </c>
      <c r="B218" s="45">
        <v>2</v>
      </c>
      <c r="C218" s="1" t="s">
        <v>588</v>
      </c>
      <c r="D218" s="46"/>
      <c r="E218" s="46"/>
      <c r="F218" s="7">
        <v>914.4</v>
      </c>
      <c r="G218" s="3" t="s">
        <v>592</v>
      </c>
      <c r="H218" s="5" t="s">
        <v>590</v>
      </c>
      <c r="I218" s="49" t="s">
        <v>31</v>
      </c>
      <c r="J218" s="5" t="s">
        <v>593</v>
      </c>
      <c r="L218" s="6">
        <v>889</v>
      </c>
      <c r="M218" s="46"/>
      <c r="N218" s="7">
        <v>896</v>
      </c>
      <c r="O218" s="46"/>
      <c r="P218" s="46">
        <f>D218*(1+Code_VBA!F$8)</f>
        <v>0</v>
      </c>
      <c r="AA218" s="46">
        <f>F218*(1+Code_VBA!F$11)</f>
        <v>1093.6224</v>
      </c>
      <c r="AB218" s="46">
        <f>O218*(1+Code_VBA!F$10)</f>
        <v>0</v>
      </c>
      <c r="AC218" s="46">
        <f>E218*(1+Code_VBA!F$9)</f>
        <v>0</v>
      </c>
      <c r="AH218" s="46"/>
      <c r="AI218" s="46"/>
      <c r="AK218" s="46"/>
      <c r="AU218" s="46">
        <f>BR218*(1+Code_VBA!F$12)</f>
        <v>0</v>
      </c>
      <c r="AV218" s="46">
        <f>BV218*(1+Code_VBA!F$13)</f>
        <v>0</v>
      </c>
      <c r="AX218" s="46"/>
      <c r="AY218" s="46">
        <f>AX218*(1+Code_VBA!F$14)</f>
        <v>0</v>
      </c>
      <c r="BL218" s="46"/>
      <c r="BM218" s="46">
        <f>BL218*(1+Code_VBA!F$15)</f>
        <v>0</v>
      </c>
      <c r="BR218" s="46"/>
      <c r="BS218" s="46"/>
      <c r="BT218" s="46"/>
      <c r="BV218" s="46"/>
    </row>
    <row r="219" spans="1:74" ht="13.15" customHeight="1" x14ac:dyDescent="0.2">
      <c r="B219" s="45">
        <v>2</v>
      </c>
      <c r="C219" s="1" t="s">
        <v>594</v>
      </c>
      <c r="D219" s="46"/>
      <c r="E219" s="7">
        <v>9.0299999999999994</v>
      </c>
      <c r="F219" s="7">
        <v>52.35</v>
      </c>
      <c r="G219" s="3" t="s">
        <v>595</v>
      </c>
      <c r="H219" s="3" t="s">
        <v>596</v>
      </c>
      <c r="I219" s="49" t="s">
        <v>2</v>
      </c>
      <c r="J219" s="5" t="s">
        <v>88</v>
      </c>
      <c r="L219" s="6">
        <v>50.9</v>
      </c>
      <c r="M219" s="46"/>
      <c r="N219" s="7">
        <v>51.3</v>
      </c>
      <c r="O219" s="46"/>
      <c r="P219" s="46">
        <f>D219*(1+Code_VBA!F$8)</f>
        <v>0</v>
      </c>
      <c r="AA219" s="46">
        <f>F219*(1+Code_VBA!F$11)</f>
        <v>62.610599999999998</v>
      </c>
      <c r="AB219" s="46">
        <f>O219*(1+Code_VBA!F$10)</f>
        <v>0</v>
      </c>
      <c r="AC219" s="46">
        <f>E219*(1+Code_VBA!F$9)</f>
        <v>10.799879999999998</v>
      </c>
      <c r="AH219" s="46"/>
      <c r="AI219" s="46"/>
      <c r="AK219" s="46"/>
      <c r="AN219" s="5" t="s">
        <v>597</v>
      </c>
      <c r="AS219" s="5" t="s">
        <v>598</v>
      </c>
      <c r="AU219" s="46">
        <f>BR219*(1+Code_VBA!F$12)</f>
        <v>0</v>
      </c>
      <c r="AV219" s="46">
        <f>BV219*(1+Code_VBA!F$13)</f>
        <v>0</v>
      </c>
      <c r="AX219" s="46"/>
      <c r="AY219" s="46">
        <f>AX219*(1+Code_VBA!F$14)</f>
        <v>0</v>
      </c>
      <c r="BK219" s="15">
        <v>38492</v>
      </c>
      <c r="BL219" s="46"/>
      <c r="BM219" s="46">
        <f>BL219*(1+Code_VBA!F$15)</f>
        <v>0</v>
      </c>
      <c r="BR219" s="46"/>
      <c r="BS219" s="46"/>
      <c r="BT219" s="46"/>
      <c r="BV219" s="46"/>
    </row>
    <row r="220" spans="1:74" ht="13.15" customHeight="1" x14ac:dyDescent="0.2">
      <c r="A220" s="8" t="s">
        <v>599</v>
      </c>
      <c r="B220" s="45">
        <v>2</v>
      </c>
      <c r="C220" s="1" t="s">
        <v>600</v>
      </c>
      <c r="D220" s="6">
        <v>11.6</v>
      </c>
      <c r="E220" s="7">
        <v>12.14</v>
      </c>
      <c r="F220" s="7">
        <v>70.45</v>
      </c>
      <c r="G220" s="3" t="s">
        <v>595</v>
      </c>
      <c r="H220" s="5" t="s">
        <v>601</v>
      </c>
      <c r="I220" s="49" t="s">
        <v>2</v>
      </c>
      <c r="J220" s="5" t="s">
        <v>88</v>
      </c>
      <c r="L220" s="6">
        <v>68.5</v>
      </c>
      <c r="M220" s="46"/>
      <c r="N220" s="7">
        <v>69</v>
      </c>
      <c r="O220" s="46"/>
      <c r="P220" s="46">
        <f>D220*(1+Code_VBA!F$8)</f>
        <v>13.8736</v>
      </c>
      <c r="AA220" s="46">
        <f>F220*(1+Code_VBA!F$11)</f>
        <v>84.258200000000002</v>
      </c>
      <c r="AB220" s="46">
        <f>O220*(1+Code_VBA!F$10)</f>
        <v>0</v>
      </c>
      <c r="AC220" s="46">
        <f>E220*(1+Code_VBA!F$9)</f>
        <v>14.519439999999999</v>
      </c>
      <c r="AH220" s="46"/>
      <c r="AI220" s="6"/>
      <c r="AK220" s="46"/>
      <c r="AL220" s="19" t="s">
        <v>594</v>
      </c>
      <c r="AN220" s="5" t="s">
        <v>597</v>
      </c>
      <c r="AO220" s="5" t="s">
        <v>597</v>
      </c>
      <c r="AS220" s="5" t="s">
        <v>602</v>
      </c>
      <c r="AU220" s="46">
        <f>BR220*(1+Code_VBA!F$12)</f>
        <v>0</v>
      </c>
      <c r="AV220" s="46">
        <f>BV220*(1+Code_VBA!F$13)</f>
        <v>0</v>
      </c>
      <c r="AX220" s="46"/>
      <c r="AY220" s="46">
        <f>AX220*(1+Code_VBA!F$14)</f>
        <v>0</v>
      </c>
      <c r="BK220" s="15">
        <v>40990</v>
      </c>
      <c r="BL220" s="46"/>
      <c r="BM220" s="46">
        <f>BL220*(1+Code_VBA!F$15)</f>
        <v>0</v>
      </c>
      <c r="BR220" s="46"/>
      <c r="BS220" s="46"/>
      <c r="BT220" s="46"/>
      <c r="BV220" s="46"/>
    </row>
    <row r="221" spans="1:74" ht="13.15" customHeight="1" x14ac:dyDescent="0.2">
      <c r="B221" s="45">
        <v>1</v>
      </c>
      <c r="C221" s="1" t="s">
        <v>603</v>
      </c>
      <c r="D221" s="46"/>
      <c r="E221" s="46"/>
      <c r="F221" s="7">
        <v>847.3</v>
      </c>
      <c r="G221" s="3" t="s">
        <v>604</v>
      </c>
      <c r="H221" s="5" t="s">
        <v>605</v>
      </c>
      <c r="I221" s="49" t="s">
        <v>148</v>
      </c>
      <c r="J221" s="5" t="s">
        <v>591</v>
      </c>
      <c r="L221" s="6">
        <v>824</v>
      </c>
      <c r="M221" s="46"/>
      <c r="N221" s="7">
        <v>831</v>
      </c>
      <c r="O221" s="46"/>
      <c r="P221" s="46">
        <f>D221*(1+Code_VBA!F$8)</f>
        <v>0</v>
      </c>
      <c r="AA221" s="46">
        <f>F221*(1+Code_VBA!F$11)</f>
        <v>1013.3707999999999</v>
      </c>
      <c r="AB221" s="46">
        <f>O221*(1+Code_VBA!F$10)</f>
        <v>0</v>
      </c>
      <c r="AC221" s="46">
        <f>E221*(1+Code_VBA!F$9)</f>
        <v>0</v>
      </c>
      <c r="AH221" s="46"/>
      <c r="AI221" s="46"/>
      <c r="AK221" s="46"/>
      <c r="AU221" s="46">
        <f>BR221*(1+Code_VBA!F$12)</f>
        <v>0</v>
      </c>
      <c r="AV221" s="46">
        <f>BV221*(1+Code_VBA!F$13)</f>
        <v>0</v>
      </c>
      <c r="AX221" s="46"/>
      <c r="AY221" s="46">
        <f>AX221*(1+Code_VBA!F$14)</f>
        <v>0</v>
      </c>
      <c r="BL221" s="46"/>
      <c r="BM221" s="46">
        <f>BL221*(1+Code_VBA!F$15)</f>
        <v>0</v>
      </c>
      <c r="BR221" s="46"/>
      <c r="BS221" s="46"/>
      <c r="BT221" s="46"/>
      <c r="BV221" s="46"/>
    </row>
    <row r="222" spans="1:74" ht="13.15" customHeight="1" x14ac:dyDescent="0.2">
      <c r="A222" s="8" t="s">
        <v>606</v>
      </c>
      <c r="B222" s="45">
        <v>1</v>
      </c>
      <c r="C222" s="1" t="s">
        <v>606</v>
      </c>
      <c r="D222" s="46"/>
      <c r="E222" s="46"/>
      <c r="F222" s="46"/>
      <c r="G222" s="3" t="s">
        <v>607</v>
      </c>
      <c r="I222" s="49" t="s">
        <v>179</v>
      </c>
      <c r="J222" s="5" t="s">
        <v>149</v>
      </c>
      <c r="L222" s="46"/>
      <c r="M222" s="46"/>
      <c r="N222" s="46"/>
      <c r="O222" s="46"/>
      <c r="P222" s="46">
        <f>D222*(1+Code_VBA!F$8)</f>
        <v>0</v>
      </c>
      <c r="AA222" s="46">
        <f>F222*(1+Code_VBA!F$11)</f>
        <v>0</v>
      </c>
      <c r="AB222" s="46">
        <f>O222*(1+Code_VBA!F$10)</f>
        <v>0</v>
      </c>
      <c r="AC222" s="46">
        <f>E222*(1+Code_VBA!F$9)</f>
        <v>0</v>
      </c>
      <c r="AH222" s="6">
        <v>198.4</v>
      </c>
      <c r="AI222" s="6">
        <v>198.4</v>
      </c>
      <c r="AK222" s="46"/>
      <c r="AU222" s="46">
        <f>BR222*(1+Code_VBA!F$12)</f>
        <v>0</v>
      </c>
      <c r="AV222" s="46">
        <f>BV222*(1+Code_VBA!F$13)</f>
        <v>0</v>
      </c>
      <c r="AX222" s="46"/>
      <c r="AY222" s="46">
        <f>AX222*(1+Code_VBA!F$14)</f>
        <v>0</v>
      </c>
      <c r="BL222" s="46"/>
      <c r="BM222" s="46">
        <f>BL222*(1+Code_VBA!F$15)</f>
        <v>0</v>
      </c>
      <c r="BR222" s="46"/>
      <c r="BS222" s="46"/>
      <c r="BT222" s="46"/>
      <c r="BV222" s="46"/>
    </row>
    <row r="223" spans="1:74" ht="13.15" customHeight="1" x14ac:dyDescent="0.2">
      <c r="B223" s="45">
        <v>1</v>
      </c>
      <c r="C223" s="1" t="s">
        <v>608</v>
      </c>
      <c r="D223" s="46"/>
      <c r="E223" s="46"/>
      <c r="F223" s="7">
        <v>89.6</v>
      </c>
      <c r="G223" s="3" t="s">
        <v>607</v>
      </c>
      <c r="H223" s="5" t="s">
        <v>585</v>
      </c>
      <c r="I223" s="49" t="s">
        <v>148</v>
      </c>
      <c r="J223" s="5" t="s">
        <v>609</v>
      </c>
      <c r="L223" s="6">
        <v>87.2</v>
      </c>
      <c r="M223" s="46"/>
      <c r="N223" s="7">
        <v>87.2</v>
      </c>
      <c r="O223" s="46"/>
      <c r="P223" s="46">
        <f>D223*(1+Code_VBA!F$8)</f>
        <v>0</v>
      </c>
      <c r="AA223" s="46">
        <f>F223*(1+Code_VBA!F$11)</f>
        <v>107.16159999999999</v>
      </c>
      <c r="AB223" s="46">
        <f>O223*(1+Code_VBA!F$10)</f>
        <v>0</v>
      </c>
      <c r="AC223" s="46">
        <f>E223*(1+Code_VBA!F$9)</f>
        <v>0</v>
      </c>
      <c r="AH223" s="46"/>
      <c r="AI223" s="46"/>
      <c r="AK223" s="46"/>
      <c r="AU223" s="46">
        <f>BR223*(1+Code_VBA!F$12)</f>
        <v>0</v>
      </c>
      <c r="AV223" s="46">
        <f>BV223*(1+Code_VBA!F$13)</f>
        <v>0</v>
      </c>
      <c r="AX223" s="46"/>
      <c r="AY223" s="46">
        <f>AX223*(1+Code_VBA!F$14)</f>
        <v>0</v>
      </c>
      <c r="BL223" s="46"/>
      <c r="BM223" s="46">
        <f>BL223*(1+Code_VBA!F$15)</f>
        <v>0</v>
      </c>
      <c r="BR223" s="46"/>
      <c r="BS223" s="46"/>
      <c r="BT223" s="46"/>
      <c r="BV223" s="46"/>
    </row>
    <row r="224" spans="1:74" ht="13.15" customHeight="1" x14ac:dyDescent="0.2">
      <c r="B224" s="45">
        <v>1</v>
      </c>
      <c r="C224" s="1" t="s">
        <v>608</v>
      </c>
      <c r="D224" s="46"/>
      <c r="E224" s="46"/>
      <c r="F224" s="7">
        <v>89.6</v>
      </c>
      <c r="G224" s="3" t="s">
        <v>607</v>
      </c>
      <c r="I224" s="49" t="s">
        <v>199</v>
      </c>
      <c r="J224" s="5" t="s">
        <v>567</v>
      </c>
      <c r="L224" s="6">
        <v>87.2</v>
      </c>
      <c r="M224" s="46"/>
      <c r="N224" s="7">
        <v>87.2</v>
      </c>
      <c r="O224" s="46"/>
      <c r="P224" s="46">
        <f>D224*(1+Code_VBA!F$8)</f>
        <v>0</v>
      </c>
      <c r="AA224" s="46">
        <f>F224*(1+Code_VBA!F$11)</f>
        <v>107.16159999999999</v>
      </c>
      <c r="AB224" s="46">
        <f>O224*(1+Code_VBA!F$10)</f>
        <v>0</v>
      </c>
      <c r="AC224" s="46">
        <f>E224*(1+Code_VBA!F$9)</f>
        <v>0</v>
      </c>
      <c r="AH224" s="46"/>
      <c r="AI224" s="46"/>
      <c r="AK224" s="46"/>
      <c r="AU224" s="46">
        <f>BR224*(1+Code_VBA!F$12)</f>
        <v>0</v>
      </c>
      <c r="AV224" s="46">
        <f>BV224*(1+Code_VBA!F$13)</f>
        <v>0</v>
      </c>
      <c r="AX224" s="46"/>
      <c r="AY224" s="46">
        <f>AX224*(1+Code_VBA!F$14)</f>
        <v>0</v>
      </c>
      <c r="BL224" s="46"/>
      <c r="BM224" s="46">
        <f>BL224*(1+Code_VBA!F$15)</f>
        <v>0</v>
      </c>
      <c r="BR224" s="46"/>
      <c r="BS224" s="46"/>
      <c r="BT224" s="46"/>
      <c r="BV224" s="46"/>
    </row>
    <row r="225" spans="1:74" ht="13.15" customHeight="1" x14ac:dyDescent="0.2">
      <c r="B225" s="45">
        <v>1</v>
      </c>
      <c r="C225" s="1" t="s">
        <v>610</v>
      </c>
      <c r="D225" s="46"/>
      <c r="E225" s="46"/>
      <c r="F225" s="7">
        <v>218.17</v>
      </c>
      <c r="G225" s="3" t="s">
        <v>607</v>
      </c>
      <c r="H225" s="5" t="s">
        <v>611</v>
      </c>
      <c r="I225" s="49" t="s">
        <v>148</v>
      </c>
      <c r="J225" s="5" t="s">
        <v>580</v>
      </c>
      <c r="L225" s="6">
        <v>212</v>
      </c>
      <c r="M225" s="46"/>
      <c r="N225" s="7">
        <v>214</v>
      </c>
      <c r="O225" s="46"/>
      <c r="P225" s="46">
        <f>D225*(1+Code_VBA!F$8)</f>
        <v>0</v>
      </c>
      <c r="AA225" s="46">
        <f>F225*(1+Code_VBA!F$11)</f>
        <v>260.93131999999997</v>
      </c>
      <c r="AB225" s="46">
        <f>O225*(1+Code_VBA!F$10)</f>
        <v>0</v>
      </c>
      <c r="AC225" s="46">
        <f>E225*(1+Code_VBA!F$9)</f>
        <v>0</v>
      </c>
      <c r="AH225" s="46"/>
      <c r="AI225" s="46"/>
      <c r="AK225" s="46"/>
      <c r="AU225" s="46">
        <f>BR225*(1+Code_VBA!F$12)</f>
        <v>0</v>
      </c>
      <c r="AV225" s="46">
        <f>BV225*(1+Code_VBA!F$13)</f>
        <v>0</v>
      </c>
      <c r="AX225" s="46"/>
      <c r="AY225" s="46">
        <f>AX225*(1+Code_VBA!F$14)</f>
        <v>0</v>
      </c>
      <c r="BL225" s="46"/>
      <c r="BM225" s="46">
        <f>BL225*(1+Code_VBA!F$15)</f>
        <v>0</v>
      </c>
      <c r="BR225" s="46"/>
      <c r="BS225" s="46"/>
      <c r="BT225" s="46"/>
      <c r="BV225" s="46"/>
    </row>
    <row r="226" spans="1:74" ht="13.15" customHeight="1" x14ac:dyDescent="0.2">
      <c r="B226" s="45">
        <v>1</v>
      </c>
      <c r="C226" s="1" t="s">
        <v>610</v>
      </c>
      <c r="D226" s="46"/>
      <c r="E226" s="46"/>
      <c r="F226" s="7">
        <v>218.17</v>
      </c>
      <c r="G226" s="3" t="s">
        <v>607</v>
      </c>
      <c r="H226" s="5" t="s">
        <v>581</v>
      </c>
      <c r="I226" s="49" t="s">
        <v>612</v>
      </c>
      <c r="J226" s="5" t="s">
        <v>582</v>
      </c>
      <c r="L226" s="6">
        <v>212</v>
      </c>
      <c r="M226" s="46"/>
      <c r="N226" s="7">
        <v>214</v>
      </c>
      <c r="O226" s="46"/>
      <c r="P226" s="46">
        <f>D226*(1+Code_VBA!F$8)</f>
        <v>0</v>
      </c>
      <c r="AA226" s="46">
        <f>F226*(1+Code_VBA!F$11)</f>
        <v>260.93131999999997</v>
      </c>
      <c r="AB226" s="46">
        <f>O226*(1+Code_VBA!F$10)</f>
        <v>0</v>
      </c>
      <c r="AC226" s="46">
        <f>E226*(1+Code_VBA!F$9)</f>
        <v>0</v>
      </c>
      <c r="AH226" s="46"/>
      <c r="AI226" s="46"/>
      <c r="AK226" s="46"/>
      <c r="AU226" s="46">
        <f>BR226*(1+Code_VBA!F$12)</f>
        <v>0</v>
      </c>
      <c r="AV226" s="46">
        <f>BV226*(1+Code_VBA!F$13)</f>
        <v>0</v>
      </c>
      <c r="AX226" s="46"/>
      <c r="AY226" s="46">
        <f>AX226*(1+Code_VBA!F$14)</f>
        <v>0</v>
      </c>
      <c r="BL226" s="46"/>
      <c r="BM226" s="46">
        <f>BL226*(1+Code_VBA!F$15)</f>
        <v>0</v>
      </c>
      <c r="BR226" s="46"/>
      <c r="BS226" s="46"/>
      <c r="BT226" s="46"/>
      <c r="BV226" s="46"/>
    </row>
    <row r="227" spans="1:74" ht="13.15" customHeight="1" x14ac:dyDescent="0.2">
      <c r="B227" s="45">
        <v>1</v>
      </c>
      <c r="C227" s="1" t="s">
        <v>610</v>
      </c>
      <c r="D227" s="46"/>
      <c r="E227" s="46"/>
      <c r="F227" s="7">
        <v>218.17</v>
      </c>
      <c r="G227" s="3" t="s">
        <v>607</v>
      </c>
      <c r="I227" s="49" t="s">
        <v>31</v>
      </c>
      <c r="J227" s="5" t="s">
        <v>149</v>
      </c>
      <c r="L227" s="6">
        <v>212</v>
      </c>
      <c r="M227" s="46"/>
      <c r="N227" s="7">
        <v>214</v>
      </c>
      <c r="O227" s="46"/>
      <c r="P227" s="46">
        <f>D227*(1+Code_VBA!F$8)</f>
        <v>0</v>
      </c>
      <c r="AA227" s="46">
        <f>F227*(1+Code_VBA!F$11)</f>
        <v>260.93131999999997</v>
      </c>
      <c r="AB227" s="46">
        <f>O227*(1+Code_VBA!F$10)</f>
        <v>0</v>
      </c>
      <c r="AC227" s="46">
        <f>E227*(1+Code_VBA!F$9)</f>
        <v>0</v>
      </c>
      <c r="AH227" s="46"/>
      <c r="AI227" s="46"/>
      <c r="AK227" s="46"/>
      <c r="AU227" s="46">
        <f>BR227*(1+Code_VBA!F$12)</f>
        <v>0</v>
      </c>
      <c r="AV227" s="46">
        <f>BV227*(1+Code_VBA!F$13)</f>
        <v>0</v>
      </c>
      <c r="AX227" s="46"/>
      <c r="AY227" s="46">
        <f>AX227*(1+Code_VBA!F$14)</f>
        <v>0</v>
      </c>
      <c r="BL227" s="46"/>
      <c r="BM227" s="46">
        <f>BL227*(1+Code_VBA!F$15)</f>
        <v>0</v>
      </c>
      <c r="BR227" s="46"/>
      <c r="BS227" s="46"/>
      <c r="BT227" s="46"/>
      <c r="BV227" s="46"/>
    </row>
    <row r="228" spans="1:74" ht="13.15" customHeight="1" x14ac:dyDescent="0.2">
      <c r="A228" s="8" t="s">
        <v>613</v>
      </c>
      <c r="B228" s="45">
        <v>1</v>
      </c>
      <c r="C228" s="1" t="s">
        <v>614</v>
      </c>
      <c r="D228" s="46"/>
      <c r="E228" s="46"/>
      <c r="F228" s="46"/>
      <c r="G228" s="3" t="s">
        <v>615</v>
      </c>
      <c r="I228" s="49" t="s">
        <v>2</v>
      </c>
      <c r="J228" s="5" t="s">
        <v>88</v>
      </c>
      <c r="K228" s="4" t="s">
        <v>616</v>
      </c>
      <c r="L228" s="46"/>
      <c r="M228" s="46"/>
      <c r="N228" s="46"/>
      <c r="O228" s="46"/>
      <c r="P228" s="46">
        <f>D228*(1+Code_VBA!F$8)</f>
        <v>0</v>
      </c>
      <c r="AA228" s="46">
        <f>F228*(1+Code_VBA!F$11)</f>
        <v>0</v>
      </c>
      <c r="AB228" s="46">
        <f>O228*(1+Code_VBA!F$10)</f>
        <v>0</v>
      </c>
      <c r="AC228" s="46">
        <f>E228*(1+Code_VBA!F$9)</f>
        <v>0</v>
      </c>
      <c r="AH228" s="46"/>
      <c r="AI228" s="6">
        <v>66.599999999999994</v>
      </c>
      <c r="AK228" s="46"/>
      <c r="AL228" s="19" t="s">
        <v>617</v>
      </c>
      <c r="AU228" s="46">
        <f>BR228*(1+Code_VBA!F$12)</f>
        <v>0</v>
      </c>
      <c r="AV228" s="46">
        <f>BV228*(1+Code_VBA!F$13)</f>
        <v>0</v>
      </c>
      <c r="AX228" s="46"/>
      <c r="AY228" s="46">
        <f>AX228*(1+Code_VBA!F$14)</f>
        <v>0</v>
      </c>
      <c r="BL228" s="46"/>
      <c r="BM228" s="46">
        <f>BL228*(1+Code_VBA!F$15)</f>
        <v>0</v>
      </c>
      <c r="BR228" s="46"/>
      <c r="BS228" s="46"/>
      <c r="BT228" s="46"/>
      <c r="BV228" s="46"/>
    </row>
    <row r="229" spans="1:74" ht="13.15" customHeight="1" x14ac:dyDescent="0.2">
      <c r="A229" s="8" t="s">
        <v>617</v>
      </c>
      <c r="B229" s="45">
        <v>1</v>
      </c>
      <c r="C229" s="1" t="s">
        <v>614</v>
      </c>
      <c r="D229" s="46"/>
      <c r="E229" s="46"/>
      <c r="F229" s="46"/>
      <c r="G229" s="3" t="s">
        <v>615</v>
      </c>
      <c r="I229" s="49" t="s">
        <v>2</v>
      </c>
      <c r="J229" s="5" t="s">
        <v>88</v>
      </c>
      <c r="K229" s="4" t="s">
        <v>616</v>
      </c>
      <c r="L229" s="46"/>
      <c r="M229" s="46"/>
      <c r="N229" s="46"/>
      <c r="O229" s="46"/>
      <c r="P229" s="46">
        <f>D229*(1+Code_VBA!F$8)</f>
        <v>0</v>
      </c>
      <c r="AA229" s="46">
        <f>F229*(1+Code_VBA!F$11)</f>
        <v>0</v>
      </c>
      <c r="AB229" s="46">
        <f>O229*(1+Code_VBA!F$10)</f>
        <v>0</v>
      </c>
      <c r="AC229" s="46">
        <f>E229*(1+Code_VBA!F$9)</f>
        <v>0</v>
      </c>
      <c r="AH229" s="46"/>
      <c r="AI229" s="6">
        <v>66.599999999999994</v>
      </c>
      <c r="AK229" s="46"/>
      <c r="AU229" s="46">
        <f>BR229*(1+Code_VBA!F$12)</f>
        <v>0</v>
      </c>
      <c r="AV229" s="46">
        <f>BV229*(1+Code_VBA!F$13)</f>
        <v>0</v>
      </c>
      <c r="AX229" s="46"/>
      <c r="AY229" s="46">
        <f>AX229*(1+Code_VBA!F$14)</f>
        <v>0</v>
      </c>
      <c r="BL229" s="46"/>
      <c r="BM229" s="46">
        <f>BL229*(1+Code_VBA!F$15)</f>
        <v>0</v>
      </c>
      <c r="BR229" s="46"/>
      <c r="BS229" s="46"/>
      <c r="BT229" s="46"/>
      <c r="BV229" s="46"/>
    </row>
    <row r="230" spans="1:74" ht="13.15" customHeight="1" x14ac:dyDescent="0.2">
      <c r="B230" s="45">
        <v>2</v>
      </c>
      <c r="C230" s="1" t="s">
        <v>618</v>
      </c>
      <c r="D230" s="46"/>
      <c r="E230" s="46"/>
      <c r="F230" s="7">
        <v>492.95</v>
      </c>
      <c r="G230" s="3" t="s">
        <v>619</v>
      </c>
      <c r="I230" s="49" t="s">
        <v>179</v>
      </c>
      <c r="J230" s="5" t="s">
        <v>149</v>
      </c>
      <c r="L230" s="6">
        <v>479</v>
      </c>
      <c r="M230" s="46"/>
      <c r="N230" s="7">
        <v>483</v>
      </c>
      <c r="O230" s="46"/>
      <c r="P230" s="46">
        <f>D230*(1+Code_VBA!F$8)</f>
        <v>0</v>
      </c>
      <c r="AA230" s="46">
        <f>F230*(1+Code_VBA!F$11)</f>
        <v>589.56819999999993</v>
      </c>
      <c r="AB230" s="46">
        <f>O230*(1+Code_VBA!F$10)</f>
        <v>0</v>
      </c>
      <c r="AC230" s="46">
        <f>E230*(1+Code_VBA!F$9)</f>
        <v>0</v>
      </c>
      <c r="AH230" s="46"/>
      <c r="AI230" s="46"/>
      <c r="AK230" s="46"/>
      <c r="AU230" s="46">
        <f>BR230*(1+Code_VBA!F$12)</f>
        <v>0</v>
      </c>
      <c r="AV230" s="46">
        <f>BV230*(1+Code_VBA!F$13)</f>
        <v>0</v>
      </c>
      <c r="AX230" s="46"/>
      <c r="AY230" s="46">
        <f>AX230*(1+Code_VBA!F$14)</f>
        <v>0</v>
      </c>
      <c r="BL230" s="46"/>
      <c r="BM230" s="46">
        <f>BL230*(1+Code_VBA!F$15)</f>
        <v>0</v>
      </c>
      <c r="BR230" s="46"/>
      <c r="BS230" s="46"/>
      <c r="BT230" s="46"/>
      <c r="BV230" s="46"/>
    </row>
    <row r="231" spans="1:74" ht="13.15" customHeight="1" x14ac:dyDescent="0.2">
      <c r="B231" s="45">
        <v>1</v>
      </c>
      <c r="C231" s="1" t="s">
        <v>620</v>
      </c>
      <c r="D231" s="46"/>
      <c r="E231" s="46"/>
      <c r="F231" s="7">
        <v>735</v>
      </c>
      <c r="G231" s="3" t="s">
        <v>604</v>
      </c>
      <c r="H231" s="5" t="s">
        <v>605</v>
      </c>
      <c r="I231" s="49" t="s">
        <v>179</v>
      </c>
      <c r="J231" s="5" t="s">
        <v>149</v>
      </c>
      <c r="L231" s="6">
        <v>715</v>
      </c>
      <c r="M231" s="46"/>
      <c r="N231" s="7">
        <v>721</v>
      </c>
      <c r="O231" s="46"/>
      <c r="P231" s="46">
        <f>D231*(1+Code_VBA!F$8)</f>
        <v>0</v>
      </c>
      <c r="AA231" s="46">
        <f>F231*(1+Code_VBA!F$11)</f>
        <v>879.06</v>
      </c>
      <c r="AB231" s="46">
        <f>O231*(1+Code_VBA!F$10)</f>
        <v>0</v>
      </c>
      <c r="AC231" s="46">
        <f>E231*(1+Code_VBA!F$9)</f>
        <v>0</v>
      </c>
      <c r="AH231" s="46"/>
      <c r="AI231" s="46"/>
      <c r="AK231" s="46"/>
      <c r="AU231" s="46">
        <f>BR231*(1+Code_VBA!F$12)</f>
        <v>0</v>
      </c>
      <c r="AV231" s="46">
        <f>BV231*(1+Code_VBA!F$13)</f>
        <v>0</v>
      </c>
      <c r="AX231" s="46"/>
      <c r="AY231" s="46">
        <f>AX231*(1+Code_VBA!F$14)</f>
        <v>0</v>
      </c>
      <c r="BL231" s="46"/>
      <c r="BM231" s="46">
        <f>BL231*(1+Code_VBA!F$15)</f>
        <v>0</v>
      </c>
      <c r="BR231" s="46"/>
      <c r="BS231" s="46"/>
      <c r="BT231" s="46"/>
      <c r="BV231" s="46"/>
    </row>
    <row r="232" spans="1:74" ht="13.15" customHeight="1" x14ac:dyDescent="0.2">
      <c r="A232" s="8" t="s">
        <v>621</v>
      </c>
      <c r="B232" s="45">
        <v>2</v>
      </c>
      <c r="C232" s="1" t="s">
        <v>622</v>
      </c>
      <c r="D232" s="46"/>
      <c r="E232" s="7">
        <v>80.349999999999994</v>
      </c>
      <c r="F232" s="7">
        <v>466.12</v>
      </c>
      <c r="G232" s="3" t="s">
        <v>623</v>
      </c>
      <c r="I232" s="49" t="s">
        <v>179</v>
      </c>
      <c r="J232" s="5" t="s">
        <v>149</v>
      </c>
      <c r="L232" s="6">
        <v>453</v>
      </c>
      <c r="M232" s="6"/>
      <c r="N232" s="7">
        <v>457</v>
      </c>
      <c r="O232" s="46"/>
      <c r="P232" s="46">
        <f>D232*(1+Code_VBA!F$8)</f>
        <v>0</v>
      </c>
      <c r="AA232" s="46">
        <f>F232*(1+Code_VBA!F$11)</f>
        <v>557.47951999999998</v>
      </c>
      <c r="AB232" s="46">
        <f>O232*(1+Code_VBA!F$10)</f>
        <v>0</v>
      </c>
      <c r="AC232" s="46">
        <f>E232*(1+Code_VBA!F$9)</f>
        <v>96.09859999999999</v>
      </c>
      <c r="AF232" s="6"/>
      <c r="AG232" s="9"/>
      <c r="AH232" s="6">
        <v>366.01</v>
      </c>
      <c r="AI232" s="6">
        <v>443</v>
      </c>
      <c r="AK232" s="46"/>
      <c r="AS232" s="5" t="s">
        <v>624</v>
      </c>
      <c r="AU232" s="46">
        <f>BR232*(1+Code_VBA!F$12)</f>
        <v>0</v>
      </c>
      <c r="AV232" s="46">
        <f>BV232*(1+Code_VBA!F$13)</f>
        <v>0</v>
      </c>
      <c r="AX232" s="46"/>
      <c r="AY232" s="46">
        <f>AX232*(1+Code_VBA!F$14)</f>
        <v>0</v>
      </c>
      <c r="BK232" s="15">
        <v>39614</v>
      </c>
      <c r="BL232" s="46"/>
      <c r="BM232" s="46">
        <f>BL232*(1+Code_VBA!F$15)</f>
        <v>0</v>
      </c>
      <c r="BR232" s="46"/>
      <c r="BS232" s="46"/>
      <c r="BT232" s="46"/>
      <c r="BV232" s="46"/>
    </row>
    <row r="233" spans="1:74" ht="13.15" customHeight="1" x14ac:dyDescent="0.2">
      <c r="B233" s="45">
        <v>2</v>
      </c>
      <c r="C233" s="1" t="s">
        <v>625</v>
      </c>
      <c r="D233" s="46"/>
      <c r="E233" s="46"/>
      <c r="F233" s="7">
        <v>452.61</v>
      </c>
      <c r="G233" s="3" t="s">
        <v>626</v>
      </c>
      <c r="H233" s="5" t="s">
        <v>627</v>
      </c>
      <c r="I233" s="49" t="s">
        <v>31</v>
      </c>
      <c r="J233" s="5" t="s">
        <v>559</v>
      </c>
      <c r="L233" s="6">
        <v>440</v>
      </c>
      <c r="M233" s="6"/>
      <c r="N233" s="7">
        <v>444</v>
      </c>
      <c r="O233" s="46"/>
      <c r="P233" s="46">
        <f>D233*(1+Code_VBA!F$8)</f>
        <v>0</v>
      </c>
      <c r="AA233" s="46">
        <f>F233*(1+Code_VBA!F$11)</f>
        <v>541.32155999999998</v>
      </c>
      <c r="AB233" s="46">
        <f>O233*(1+Code_VBA!F$10)</f>
        <v>0</v>
      </c>
      <c r="AC233" s="46">
        <f>E233*(1+Code_VBA!F$9)</f>
        <v>0</v>
      </c>
      <c r="AF233" s="6"/>
      <c r="AG233" s="9"/>
      <c r="AH233" s="6">
        <v>323</v>
      </c>
      <c r="AI233" s="6">
        <v>431</v>
      </c>
      <c r="AK233" s="46"/>
      <c r="AS233" s="5" t="s">
        <v>628</v>
      </c>
      <c r="AU233" s="46">
        <f>BR233*(1+Code_VBA!F$12)</f>
        <v>0</v>
      </c>
      <c r="AV233" s="46">
        <f>BV233*(1+Code_VBA!F$13)</f>
        <v>0</v>
      </c>
      <c r="AX233" s="46"/>
      <c r="AY233" s="46">
        <f>AX233*(1+Code_VBA!F$14)</f>
        <v>0</v>
      </c>
      <c r="BK233" s="15">
        <v>38293</v>
      </c>
      <c r="BL233" s="46"/>
      <c r="BM233" s="46">
        <f>BL233*(1+Code_VBA!F$15)</f>
        <v>0</v>
      </c>
      <c r="BR233" s="46"/>
      <c r="BS233" s="46"/>
      <c r="BT233" s="46"/>
      <c r="BV233" s="46"/>
    </row>
    <row r="234" spans="1:74" ht="13.15" customHeight="1" x14ac:dyDescent="0.2">
      <c r="A234" s="8" t="s">
        <v>629</v>
      </c>
      <c r="B234" s="45">
        <v>2</v>
      </c>
      <c r="C234" s="1" t="s">
        <v>630</v>
      </c>
      <c r="D234" s="46"/>
      <c r="E234" s="7">
        <v>81.150000000000006</v>
      </c>
      <c r="F234" s="7">
        <v>470.71</v>
      </c>
      <c r="G234" s="3" t="s">
        <v>631</v>
      </c>
      <c r="H234" s="5" t="s">
        <v>632</v>
      </c>
      <c r="I234" s="49" t="s">
        <v>31</v>
      </c>
      <c r="J234" s="5" t="s">
        <v>633</v>
      </c>
      <c r="L234" s="6">
        <v>458</v>
      </c>
      <c r="M234" s="6"/>
      <c r="N234" s="7">
        <v>461</v>
      </c>
      <c r="O234" s="46"/>
      <c r="P234" s="46">
        <f>D234*(1+Code_VBA!F$8)</f>
        <v>0</v>
      </c>
      <c r="X234" s="9" t="s">
        <v>634</v>
      </c>
      <c r="AA234" s="46">
        <f>F234*(1+Code_VBA!F$11)</f>
        <v>562.96915999999999</v>
      </c>
      <c r="AB234" s="46">
        <f>O234*(1+Code_VBA!F$10)</f>
        <v>0</v>
      </c>
      <c r="AC234" s="46">
        <f>E234*(1+Code_VBA!F$9)</f>
        <v>97.055400000000006</v>
      </c>
      <c r="AF234" s="6"/>
      <c r="AG234" s="9"/>
      <c r="AH234" s="6">
        <v>364.6</v>
      </c>
      <c r="AI234" s="6">
        <v>448</v>
      </c>
      <c r="AK234" s="46"/>
      <c r="AS234" s="5" t="s">
        <v>635</v>
      </c>
      <c r="AU234" s="46">
        <f>BR234*(1+Code_VBA!F$12)</f>
        <v>0</v>
      </c>
      <c r="AV234" s="46">
        <f>BV234*(1+Code_VBA!F$13)</f>
        <v>0</v>
      </c>
      <c r="AX234" s="46"/>
      <c r="AY234" s="46">
        <f>AX234*(1+Code_VBA!F$14)</f>
        <v>0</v>
      </c>
      <c r="BK234" s="15">
        <v>38293</v>
      </c>
      <c r="BL234" s="46"/>
      <c r="BM234" s="46">
        <f>BL234*(1+Code_VBA!F$15)</f>
        <v>0</v>
      </c>
      <c r="BR234" s="46"/>
      <c r="BS234" s="46"/>
      <c r="BT234" s="46"/>
      <c r="BV234" s="46"/>
    </row>
    <row r="235" spans="1:74" ht="13.15" customHeight="1" x14ac:dyDescent="0.2">
      <c r="B235" s="45">
        <v>2</v>
      </c>
      <c r="C235" s="1" t="s">
        <v>636</v>
      </c>
      <c r="D235" s="46"/>
      <c r="E235" s="46"/>
      <c r="F235" s="7">
        <v>54.71</v>
      </c>
      <c r="G235" s="3" t="s">
        <v>637</v>
      </c>
      <c r="I235" s="49" t="s">
        <v>179</v>
      </c>
      <c r="J235" s="5" t="s">
        <v>149</v>
      </c>
      <c r="L235" s="6">
        <v>53.2</v>
      </c>
      <c r="M235" s="46"/>
      <c r="N235" s="7">
        <v>53.6</v>
      </c>
      <c r="O235" s="46"/>
      <c r="P235" s="46">
        <f>D235*(1+Code_VBA!F$8)</f>
        <v>0</v>
      </c>
      <c r="AA235" s="46">
        <f>F235*(1+Code_VBA!F$11)</f>
        <v>65.433160000000001</v>
      </c>
      <c r="AB235" s="46">
        <f>O235*(1+Code_VBA!F$10)</f>
        <v>0</v>
      </c>
      <c r="AC235" s="46">
        <f>E235*(1+Code_VBA!F$9)</f>
        <v>0</v>
      </c>
      <c r="AH235" s="46"/>
      <c r="AI235" s="46"/>
      <c r="AK235" s="46"/>
      <c r="AU235" s="46">
        <f>BR235*(1+Code_VBA!F$12)</f>
        <v>0</v>
      </c>
      <c r="AV235" s="46">
        <f>BV235*(1+Code_VBA!F$13)</f>
        <v>0</v>
      </c>
      <c r="AX235" s="46"/>
      <c r="AY235" s="46">
        <f>AX235*(1+Code_VBA!F$14)</f>
        <v>0</v>
      </c>
      <c r="BL235" s="46"/>
      <c r="BM235" s="46">
        <f>BL235*(1+Code_VBA!F$15)</f>
        <v>0</v>
      </c>
      <c r="BR235" s="46"/>
      <c r="BS235" s="46"/>
      <c r="BT235" s="46"/>
      <c r="BV235" s="46"/>
    </row>
    <row r="236" spans="1:74" ht="13.15" customHeight="1" x14ac:dyDescent="0.2">
      <c r="B236" s="45">
        <v>2</v>
      </c>
      <c r="C236" s="1" t="s">
        <v>638</v>
      </c>
      <c r="D236" s="46"/>
      <c r="E236" s="46"/>
      <c r="F236" s="7">
        <v>40.340000000000003</v>
      </c>
      <c r="G236" s="3" t="s">
        <v>637</v>
      </c>
      <c r="I236" s="49" t="s">
        <v>199</v>
      </c>
      <c r="J236" s="5" t="s">
        <v>567</v>
      </c>
      <c r="L236" s="6">
        <v>39.200000000000003</v>
      </c>
      <c r="M236" s="46"/>
      <c r="N236" s="7">
        <v>39.5</v>
      </c>
      <c r="O236" s="46"/>
      <c r="P236" s="46">
        <f>D236*(1+Code_VBA!F$8)</f>
        <v>0</v>
      </c>
      <c r="AA236" s="46">
        <f>F236*(1+Code_VBA!F$11)</f>
        <v>48.246639999999999</v>
      </c>
      <c r="AB236" s="46">
        <f>O236*(1+Code_VBA!F$10)</f>
        <v>0</v>
      </c>
      <c r="AC236" s="46">
        <f>E236*(1+Code_VBA!F$9)</f>
        <v>0</v>
      </c>
      <c r="AH236" s="46"/>
      <c r="AI236" s="46"/>
      <c r="AK236" s="46"/>
      <c r="AU236" s="46">
        <f>BR236*(1+Code_VBA!F$12)</f>
        <v>0</v>
      </c>
      <c r="AV236" s="46">
        <f>BV236*(1+Code_VBA!F$13)</f>
        <v>0</v>
      </c>
      <c r="AX236" s="46"/>
      <c r="AY236" s="46">
        <f>AX236*(1+Code_VBA!F$14)</f>
        <v>0</v>
      </c>
      <c r="BL236" s="46"/>
      <c r="BM236" s="46">
        <f>BL236*(1+Code_VBA!F$15)</f>
        <v>0</v>
      </c>
      <c r="BR236" s="46"/>
      <c r="BS236" s="46"/>
      <c r="BT236" s="46"/>
      <c r="BV236" s="46"/>
    </row>
    <row r="237" spans="1:74" ht="13.15" customHeight="1" x14ac:dyDescent="0.2">
      <c r="B237" s="45">
        <v>2</v>
      </c>
      <c r="C237" s="1" t="s">
        <v>639</v>
      </c>
      <c r="D237" s="46"/>
      <c r="E237" s="46"/>
      <c r="F237" s="7">
        <v>45.98</v>
      </c>
      <c r="G237" s="3" t="s">
        <v>637</v>
      </c>
      <c r="I237" s="49" t="s">
        <v>148</v>
      </c>
      <c r="J237" s="5" t="s">
        <v>211</v>
      </c>
      <c r="L237" s="6">
        <v>44.7</v>
      </c>
      <c r="M237" s="46"/>
      <c r="N237" s="7">
        <v>45.1</v>
      </c>
      <c r="O237" s="46"/>
      <c r="P237" s="46">
        <f>D237*(1+Code_VBA!F$8)</f>
        <v>0</v>
      </c>
      <c r="AA237" s="46">
        <f>F237*(1+Code_VBA!F$11)</f>
        <v>54.992079999999994</v>
      </c>
      <c r="AB237" s="46">
        <f>O237*(1+Code_VBA!F$10)</f>
        <v>0</v>
      </c>
      <c r="AC237" s="46">
        <f>E237*(1+Code_VBA!F$9)</f>
        <v>0</v>
      </c>
      <c r="AH237" s="46"/>
      <c r="AI237" s="46"/>
      <c r="AK237" s="46"/>
      <c r="AU237" s="46">
        <f>BR237*(1+Code_VBA!F$12)</f>
        <v>0</v>
      </c>
      <c r="AV237" s="46">
        <f>BV237*(1+Code_VBA!F$13)</f>
        <v>0</v>
      </c>
      <c r="AX237" s="46"/>
      <c r="AY237" s="46">
        <f>AX237*(1+Code_VBA!F$14)</f>
        <v>0</v>
      </c>
      <c r="BL237" s="46"/>
      <c r="BM237" s="46">
        <f>BL237*(1+Code_VBA!F$15)</f>
        <v>0</v>
      </c>
      <c r="BR237" s="46"/>
      <c r="BS237" s="46"/>
      <c r="BT237" s="46"/>
      <c r="BV237" s="46"/>
    </row>
    <row r="238" spans="1:74" ht="13.15" customHeight="1" x14ac:dyDescent="0.2">
      <c r="B238" s="45">
        <v>2</v>
      </c>
      <c r="C238" s="1" t="s">
        <v>640</v>
      </c>
      <c r="D238" s="46"/>
      <c r="E238" s="46"/>
      <c r="F238" s="7">
        <v>43.36</v>
      </c>
      <c r="G238" s="3" t="s">
        <v>637</v>
      </c>
      <c r="I238" s="49" t="s">
        <v>199</v>
      </c>
      <c r="J238" s="5" t="s">
        <v>570</v>
      </c>
      <c r="L238" s="6">
        <v>42.2</v>
      </c>
      <c r="M238" s="46"/>
      <c r="N238" s="7">
        <v>42.5</v>
      </c>
      <c r="O238" s="46"/>
      <c r="P238" s="46">
        <f>D238*(1+Code_VBA!F$8)</f>
        <v>0</v>
      </c>
      <c r="AA238" s="46">
        <f>F238*(1+Code_VBA!F$11)</f>
        <v>51.858559999999997</v>
      </c>
      <c r="AB238" s="46">
        <f>O238*(1+Code_VBA!F$10)</f>
        <v>0</v>
      </c>
      <c r="AC238" s="46">
        <f>E238*(1+Code_VBA!F$9)</f>
        <v>0</v>
      </c>
      <c r="AH238" s="46"/>
      <c r="AI238" s="46"/>
      <c r="AK238" s="46"/>
      <c r="AU238" s="46">
        <f>BR238*(1+Code_VBA!F$12)</f>
        <v>0</v>
      </c>
      <c r="AV238" s="46">
        <f>BV238*(1+Code_VBA!F$13)</f>
        <v>0</v>
      </c>
      <c r="AX238" s="46"/>
      <c r="AY238" s="46">
        <f>AX238*(1+Code_VBA!F$14)</f>
        <v>0</v>
      </c>
      <c r="BL238" s="46"/>
      <c r="BM238" s="46">
        <f>BL238*(1+Code_VBA!F$15)</f>
        <v>0</v>
      </c>
      <c r="BR238" s="46"/>
      <c r="BS238" s="46"/>
      <c r="BT238" s="46"/>
      <c r="BV238" s="46"/>
    </row>
    <row r="239" spans="1:74" ht="13.15" customHeight="1" x14ac:dyDescent="0.2">
      <c r="B239" s="45">
        <v>1</v>
      </c>
      <c r="C239" s="1" t="s">
        <v>641</v>
      </c>
      <c r="D239" s="46"/>
      <c r="E239" s="46"/>
      <c r="F239" s="7">
        <v>32.99</v>
      </c>
      <c r="G239" s="3" t="s">
        <v>642</v>
      </c>
      <c r="I239" s="49" t="s">
        <v>5</v>
      </c>
      <c r="J239" s="5" t="s">
        <v>447</v>
      </c>
      <c r="L239" s="6">
        <v>32</v>
      </c>
      <c r="M239" s="46"/>
      <c r="N239" s="7">
        <v>32.299999999999997</v>
      </c>
      <c r="O239" s="46"/>
      <c r="P239" s="46">
        <f>D239*(1+Code_VBA!F$8)</f>
        <v>0</v>
      </c>
      <c r="AA239" s="46">
        <f>F239*(1+Code_VBA!F$11)</f>
        <v>39.456040000000002</v>
      </c>
      <c r="AB239" s="46">
        <f>O239*(1+Code_VBA!F$10)</f>
        <v>0</v>
      </c>
      <c r="AC239" s="46">
        <f>E239*(1+Code_VBA!F$9)</f>
        <v>0</v>
      </c>
      <c r="AH239" s="46"/>
      <c r="AI239" s="46"/>
      <c r="AK239" s="46"/>
      <c r="AU239" s="46">
        <f>BR239*(1+Code_VBA!F$12)</f>
        <v>0</v>
      </c>
      <c r="AV239" s="46">
        <f>BV239*(1+Code_VBA!F$13)</f>
        <v>0</v>
      </c>
      <c r="AX239" s="46"/>
      <c r="AY239" s="46">
        <f>AX239*(1+Code_VBA!F$14)</f>
        <v>0</v>
      </c>
      <c r="BL239" s="46"/>
      <c r="BM239" s="46">
        <f>BL239*(1+Code_VBA!F$15)</f>
        <v>0</v>
      </c>
      <c r="BR239" s="46"/>
      <c r="BS239" s="46"/>
      <c r="BT239" s="46"/>
      <c r="BV239" s="46"/>
    </row>
    <row r="240" spans="1:74" ht="13.15" customHeight="1" x14ac:dyDescent="0.2">
      <c r="A240" s="8" t="s">
        <v>643</v>
      </c>
      <c r="B240" s="45">
        <v>1</v>
      </c>
      <c r="C240" s="1" t="s">
        <v>644</v>
      </c>
      <c r="D240" s="6">
        <v>2.41</v>
      </c>
      <c r="E240" s="46"/>
      <c r="F240" s="7">
        <v>12.27</v>
      </c>
      <c r="G240" s="3" t="s">
        <v>645</v>
      </c>
      <c r="H240" s="5" t="s">
        <v>646</v>
      </c>
      <c r="I240" s="49" t="s">
        <v>2</v>
      </c>
      <c r="J240" s="5" t="s">
        <v>262</v>
      </c>
      <c r="K240" s="4" t="s">
        <v>616</v>
      </c>
      <c r="L240" s="6">
        <v>11.8</v>
      </c>
      <c r="M240" s="6"/>
      <c r="N240" s="7">
        <v>12</v>
      </c>
      <c r="O240" s="46"/>
      <c r="P240" s="46">
        <f>D240*(1+Code_VBA!F$8)</f>
        <v>2.8823600000000003</v>
      </c>
      <c r="W240" s="9" t="s">
        <v>647</v>
      </c>
      <c r="AA240" s="46">
        <f>F240*(1+Code_VBA!F$11)</f>
        <v>14.674919999999998</v>
      </c>
      <c r="AB240" s="46">
        <f>O240*(1+Code_VBA!F$10)</f>
        <v>0</v>
      </c>
      <c r="AC240" s="46">
        <f>E240*(1+Code_VBA!F$9)</f>
        <v>0</v>
      </c>
      <c r="AF240" s="6"/>
      <c r="AG240" s="9"/>
      <c r="AH240" s="6">
        <v>10.89</v>
      </c>
      <c r="AI240" s="6">
        <v>11.3</v>
      </c>
      <c r="AK240" s="46"/>
      <c r="AP240" s="5" t="s">
        <v>648</v>
      </c>
      <c r="AS240" s="5" t="s">
        <v>649</v>
      </c>
      <c r="AU240" s="46">
        <f>BR240*(1+Code_VBA!F$12)</f>
        <v>0</v>
      </c>
      <c r="AV240" s="46">
        <f>BV240*(1+Code_VBA!F$13)</f>
        <v>0</v>
      </c>
      <c r="AX240" s="46"/>
      <c r="AY240" s="46">
        <f>AX240*(1+Code_VBA!F$14)</f>
        <v>0</v>
      </c>
      <c r="BK240" s="15">
        <v>40351</v>
      </c>
      <c r="BL240" s="46"/>
      <c r="BM240" s="46">
        <f>BL240*(1+Code_VBA!F$15)</f>
        <v>0</v>
      </c>
      <c r="BR240" s="46"/>
      <c r="BS240" s="46"/>
      <c r="BT240" s="46"/>
      <c r="BU240" s="6">
        <v>15.13</v>
      </c>
      <c r="BV240" s="46"/>
    </row>
    <row r="241" spans="1:74" ht="13.15" customHeight="1" x14ac:dyDescent="0.2">
      <c r="B241" s="45">
        <v>1</v>
      </c>
      <c r="C241" s="1" t="s">
        <v>650</v>
      </c>
      <c r="D241" s="6">
        <v>26.14</v>
      </c>
      <c r="E241" s="46"/>
      <c r="F241" s="7">
        <v>104.36</v>
      </c>
      <c r="G241" s="3" t="s">
        <v>651</v>
      </c>
      <c r="I241" s="49" t="s">
        <v>25</v>
      </c>
      <c r="J241" s="5" t="s">
        <v>652</v>
      </c>
      <c r="L241" s="46"/>
      <c r="M241" s="46"/>
      <c r="N241" s="7">
        <v>102</v>
      </c>
      <c r="O241" s="46"/>
      <c r="P241" s="46">
        <f>D241*(1+Code_VBA!F$8)</f>
        <v>31.263439999999999</v>
      </c>
      <c r="W241" s="9" t="s">
        <v>653</v>
      </c>
      <c r="X241" s="9" t="s">
        <v>654</v>
      </c>
      <c r="AA241" s="46">
        <f>F241*(1+Code_VBA!F$11)</f>
        <v>124.81456</v>
      </c>
      <c r="AB241" s="46">
        <f>O241*(1+Code_VBA!F$10)</f>
        <v>0</v>
      </c>
      <c r="AC241" s="46">
        <f>E241*(1+Code_VBA!F$9)</f>
        <v>0</v>
      </c>
      <c r="AH241" s="46"/>
      <c r="AI241" s="46"/>
      <c r="AK241" s="46"/>
      <c r="AP241" s="5" t="s">
        <v>655</v>
      </c>
      <c r="AS241" s="5" t="s">
        <v>656</v>
      </c>
      <c r="AU241" s="46">
        <f>BR241*(1+Code_VBA!F$12)</f>
        <v>0</v>
      </c>
      <c r="AV241" s="46">
        <f>BV241*(1+Code_VBA!F$13)</f>
        <v>0</v>
      </c>
      <c r="AX241" s="46"/>
      <c r="AY241" s="46">
        <f>AX241*(1+Code_VBA!F$14)</f>
        <v>0</v>
      </c>
      <c r="BK241" s="15">
        <v>41038</v>
      </c>
      <c r="BL241" s="46"/>
      <c r="BM241" s="46">
        <f>BL241*(1+Code_VBA!F$15)</f>
        <v>0</v>
      </c>
      <c r="BR241" s="46"/>
      <c r="BS241" s="46"/>
      <c r="BT241" s="46"/>
      <c r="BV241" s="46"/>
    </row>
    <row r="242" spans="1:74" ht="13.15" customHeight="1" x14ac:dyDescent="0.2">
      <c r="A242" s="8" t="s">
        <v>657</v>
      </c>
      <c r="B242" s="45">
        <v>2</v>
      </c>
      <c r="C242" s="1" t="s">
        <v>657</v>
      </c>
      <c r="D242" s="46"/>
      <c r="E242" s="46"/>
      <c r="F242" s="7">
        <v>1192.1400000000001</v>
      </c>
      <c r="G242" s="3" t="s">
        <v>658</v>
      </c>
      <c r="I242" s="49" t="s">
        <v>25</v>
      </c>
      <c r="J242" s="5" t="s">
        <v>659</v>
      </c>
      <c r="L242" s="6">
        <v>1159</v>
      </c>
      <c r="M242" s="46"/>
      <c r="N242" s="7">
        <v>1159</v>
      </c>
      <c r="O242" s="46"/>
      <c r="P242" s="46">
        <f>D242*(1+Code_VBA!F$8)</f>
        <v>0</v>
      </c>
      <c r="Y242" s="9" t="s">
        <v>660</v>
      </c>
      <c r="Z242" s="9" t="s">
        <v>661</v>
      </c>
      <c r="AA242" s="46">
        <f>F242*(1+Code_VBA!F$11)</f>
        <v>1425.79944</v>
      </c>
      <c r="AB242" s="46">
        <f>O242*(1+Code_VBA!F$10)</f>
        <v>0</v>
      </c>
      <c r="AC242" s="46">
        <f>E242*(1+Code_VBA!F$9)</f>
        <v>0</v>
      </c>
      <c r="AH242" s="6">
        <v>1237</v>
      </c>
      <c r="AI242" s="6">
        <v>1134</v>
      </c>
      <c r="AK242" s="46"/>
      <c r="AU242" s="46">
        <f>BR242*(1+Code_VBA!F$12)</f>
        <v>0</v>
      </c>
      <c r="AV242" s="46">
        <f>BV242*(1+Code_VBA!F$13)</f>
        <v>0</v>
      </c>
      <c r="AX242" s="46"/>
      <c r="AY242" s="46">
        <f>AX242*(1+Code_VBA!F$14)</f>
        <v>0</v>
      </c>
      <c r="BL242" s="46"/>
      <c r="BM242" s="46">
        <f>BL242*(1+Code_VBA!F$15)</f>
        <v>0</v>
      </c>
      <c r="BR242" s="46"/>
      <c r="BS242" s="46"/>
      <c r="BT242" s="46"/>
      <c r="BV242" s="46"/>
    </row>
    <row r="243" spans="1:74" ht="13.15" customHeight="1" x14ac:dyDescent="0.2">
      <c r="A243" s="8" t="s">
        <v>662</v>
      </c>
      <c r="B243" s="45">
        <v>2</v>
      </c>
      <c r="C243" s="1" t="s">
        <v>663</v>
      </c>
      <c r="D243" s="46"/>
      <c r="E243" s="46"/>
      <c r="F243" s="7">
        <v>2.76</v>
      </c>
      <c r="G243" s="3" t="s">
        <v>664</v>
      </c>
      <c r="I243" s="49" t="s">
        <v>22</v>
      </c>
      <c r="J243" s="5" t="s">
        <v>665</v>
      </c>
      <c r="L243" s="6">
        <v>2.8</v>
      </c>
      <c r="M243" s="46"/>
      <c r="N243" s="7">
        <v>2.8</v>
      </c>
      <c r="O243" s="6">
        <v>2.82</v>
      </c>
      <c r="P243" s="46">
        <f>D243*(1+Code_VBA!F$8)</f>
        <v>0</v>
      </c>
      <c r="Z243" s="9" t="s">
        <v>666</v>
      </c>
      <c r="AA243" s="46">
        <f>F243*(1+Code_VBA!F$11)</f>
        <v>3.3009599999999995</v>
      </c>
      <c r="AB243" s="46">
        <f>O243*(1+Code_VBA!F$10)</f>
        <v>3.3727199999999997</v>
      </c>
      <c r="AC243" s="46">
        <f>E243*(1+Code_VBA!F$9)</f>
        <v>0</v>
      </c>
      <c r="AH243" s="46"/>
      <c r="AI243" s="46"/>
      <c r="AK243" s="46"/>
      <c r="AU243" s="46">
        <f>BR243*(1+Code_VBA!F$12)</f>
        <v>0</v>
      </c>
      <c r="AV243" s="46">
        <f>BV243*(1+Code_VBA!F$13)</f>
        <v>0</v>
      </c>
      <c r="AX243" s="46"/>
      <c r="AY243" s="46">
        <f>AX243*(1+Code_VBA!F$14)</f>
        <v>0</v>
      </c>
      <c r="BL243" s="46"/>
      <c r="BM243" s="46">
        <f>BL243*(1+Code_VBA!F$15)</f>
        <v>0</v>
      </c>
      <c r="BR243" s="46"/>
      <c r="BS243" s="46"/>
      <c r="BT243" s="46"/>
      <c r="BV243" s="46"/>
    </row>
    <row r="244" spans="1:74" ht="13.15" customHeight="1" x14ac:dyDescent="0.2">
      <c r="A244" s="8" t="s">
        <v>667</v>
      </c>
      <c r="B244" s="45">
        <v>2</v>
      </c>
      <c r="C244" s="1" t="s">
        <v>667</v>
      </c>
      <c r="D244" s="46"/>
      <c r="E244" s="46"/>
      <c r="F244" s="7">
        <v>14.89</v>
      </c>
      <c r="G244" s="3" t="s">
        <v>668</v>
      </c>
      <c r="I244" s="49" t="s">
        <v>22</v>
      </c>
      <c r="J244" s="5" t="s">
        <v>665</v>
      </c>
      <c r="L244" s="6">
        <v>14.4</v>
      </c>
      <c r="M244" s="46"/>
      <c r="N244" s="7">
        <v>14.5</v>
      </c>
      <c r="O244" s="46"/>
      <c r="P244" s="46">
        <f>D244*(1+Code_VBA!F$8)</f>
        <v>0</v>
      </c>
      <c r="Z244" s="9" t="s">
        <v>669</v>
      </c>
      <c r="AA244" s="46">
        <f>F244*(1+Code_VBA!F$11)</f>
        <v>17.808440000000001</v>
      </c>
      <c r="AB244" s="46">
        <f>O244*(1+Code_VBA!F$10)</f>
        <v>0</v>
      </c>
      <c r="AC244" s="46">
        <f>E244*(1+Code_VBA!F$9)</f>
        <v>0</v>
      </c>
      <c r="AH244" s="46"/>
      <c r="AI244" s="46"/>
      <c r="AK244" s="46"/>
      <c r="AU244" s="46">
        <f>BR244*(1+Code_VBA!F$12)</f>
        <v>0</v>
      </c>
      <c r="AV244" s="46">
        <f>BV244*(1+Code_VBA!F$13)</f>
        <v>0</v>
      </c>
      <c r="AX244" s="46"/>
      <c r="AY244" s="46">
        <f>AX244*(1+Code_VBA!F$14)</f>
        <v>0</v>
      </c>
      <c r="BL244" s="46"/>
      <c r="BM244" s="46">
        <f>BL244*(1+Code_VBA!F$15)</f>
        <v>0</v>
      </c>
      <c r="BR244" s="46"/>
      <c r="BS244" s="46"/>
      <c r="BT244" s="46"/>
      <c r="BV244" s="46"/>
    </row>
    <row r="245" spans="1:74" ht="13.15" customHeight="1" x14ac:dyDescent="0.2">
      <c r="B245" s="45">
        <v>2</v>
      </c>
      <c r="C245" s="1" t="s">
        <v>670</v>
      </c>
      <c r="D245" s="46"/>
      <c r="E245" s="46"/>
      <c r="F245" s="7">
        <v>36.86</v>
      </c>
      <c r="G245" s="3" t="s">
        <v>671</v>
      </c>
      <c r="H245" s="5" t="s">
        <v>672</v>
      </c>
      <c r="I245" s="49" t="s">
        <v>179</v>
      </c>
      <c r="J245" s="5" t="s">
        <v>673</v>
      </c>
      <c r="L245" s="6">
        <v>35.799999999999997</v>
      </c>
      <c r="M245" s="6"/>
      <c r="N245" s="7">
        <v>36.1</v>
      </c>
      <c r="O245" s="46"/>
      <c r="P245" s="46">
        <f>D245*(1+Code_VBA!F$8)</f>
        <v>0</v>
      </c>
      <c r="AA245" s="46">
        <f>F245*(1+Code_VBA!F$11)</f>
        <v>44.084559999999996</v>
      </c>
      <c r="AB245" s="46">
        <f>O245*(1+Code_VBA!F$10)</f>
        <v>0</v>
      </c>
      <c r="AC245" s="46">
        <f>E245*(1+Code_VBA!F$9)</f>
        <v>0</v>
      </c>
      <c r="AF245" s="6"/>
      <c r="AG245" s="9"/>
      <c r="AH245" s="6">
        <v>28</v>
      </c>
      <c r="AI245" s="6">
        <v>35.1</v>
      </c>
      <c r="AK245" s="46"/>
      <c r="AU245" s="46">
        <f>BR245*(1+Code_VBA!F$12)</f>
        <v>0</v>
      </c>
      <c r="AV245" s="46">
        <f>BV245*(1+Code_VBA!F$13)</f>
        <v>0</v>
      </c>
      <c r="AX245" s="46"/>
      <c r="AY245" s="46">
        <f>AX245*(1+Code_VBA!F$14)</f>
        <v>0</v>
      </c>
      <c r="BL245" s="46"/>
      <c r="BM245" s="46">
        <f>BL245*(1+Code_VBA!F$15)</f>
        <v>0</v>
      </c>
      <c r="BR245" s="46"/>
      <c r="BS245" s="46"/>
      <c r="BT245" s="46"/>
      <c r="BV245" s="46"/>
    </row>
    <row r="246" spans="1:74" ht="12" customHeight="1" x14ac:dyDescent="0.2">
      <c r="B246" s="45">
        <v>1</v>
      </c>
      <c r="C246" s="1" t="s">
        <v>674</v>
      </c>
      <c r="D246" s="46"/>
      <c r="E246" s="46"/>
      <c r="F246" s="46"/>
      <c r="G246" s="3" t="s">
        <v>675</v>
      </c>
      <c r="I246" s="49" t="s">
        <v>676</v>
      </c>
      <c r="J246"/>
      <c r="L246" s="46"/>
      <c r="M246" s="46"/>
      <c r="N246" s="46"/>
      <c r="O246" s="46"/>
      <c r="P246" s="46">
        <f>D246*(1+Code_VBA!F$8)</f>
        <v>0</v>
      </c>
      <c r="W246" s="9" t="s">
        <v>677</v>
      </c>
      <c r="X246" s="9" t="s">
        <v>677</v>
      </c>
      <c r="AA246" s="46">
        <f>F246*(1+Code_VBA!F$11)</f>
        <v>0</v>
      </c>
      <c r="AB246" s="46">
        <f>O246*(1+Code_VBA!F$10)</f>
        <v>0</v>
      </c>
      <c r="AC246" s="46">
        <f>E246*(1+Code_VBA!F$9)</f>
        <v>0</v>
      </c>
      <c r="AH246" s="46"/>
      <c r="AI246" s="46"/>
      <c r="AK246" s="46"/>
      <c r="AN246" s="5" t="s">
        <v>678</v>
      </c>
      <c r="AO246" s="5" t="s">
        <v>678</v>
      </c>
      <c r="AP246" s="5" t="s">
        <v>679</v>
      </c>
      <c r="AS246" s="5" t="s">
        <v>680</v>
      </c>
      <c r="AU246" s="46">
        <f>BR246*(1+Code_VBA!F$12)</f>
        <v>0</v>
      </c>
      <c r="AV246" s="46">
        <f>BV246*(1+Code_VBA!F$13)</f>
        <v>0</v>
      </c>
      <c r="AX246" s="46"/>
      <c r="AY246" s="46">
        <f>AX246*(1+Code_VBA!F$14)</f>
        <v>0</v>
      </c>
      <c r="BK246" s="15">
        <v>41728</v>
      </c>
      <c r="BL246" s="46"/>
      <c r="BM246" s="46">
        <f>BL246*(1+Code_VBA!F$15)</f>
        <v>0</v>
      </c>
      <c r="BR246" s="46"/>
      <c r="BS246" s="46"/>
      <c r="BT246" s="46"/>
      <c r="BV246" s="46"/>
    </row>
    <row r="247" spans="1:74" ht="13.15" customHeight="1" x14ac:dyDescent="0.2">
      <c r="B247" s="45">
        <v>2</v>
      </c>
      <c r="C247" s="1" t="s">
        <v>681</v>
      </c>
      <c r="D247" s="46"/>
      <c r="E247" s="46"/>
      <c r="F247" s="7">
        <v>71.5</v>
      </c>
      <c r="G247" s="3" t="s">
        <v>682</v>
      </c>
      <c r="H247" s="5" t="s">
        <v>579</v>
      </c>
      <c r="I247" s="49" t="s">
        <v>148</v>
      </c>
      <c r="J247" s="5" t="s">
        <v>683</v>
      </c>
      <c r="L247" s="6">
        <v>193</v>
      </c>
      <c r="M247" s="46"/>
      <c r="N247" s="7">
        <v>79.7</v>
      </c>
      <c r="O247" s="46"/>
      <c r="P247" s="46">
        <f>D247*(1+Code_VBA!F$8)</f>
        <v>0</v>
      </c>
      <c r="AA247" s="46">
        <f>F247*(1+Code_VBA!F$11)</f>
        <v>85.513999999999996</v>
      </c>
      <c r="AB247" s="46">
        <f>O247*(1+Code_VBA!F$10)</f>
        <v>0</v>
      </c>
      <c r="AC247" s="46">
        <f>E247*(1+Code_VBA!F$9)</f>
        <v>0</v>
      </c>
      <c r="AH247" s="46"/>
      <c r="AI247" s="46"/>
      <c r="AK247" s="46"/>
      <c r="AS247" s="5" t="s">
        <v>566</v>
      </c>
      <c r="AU247" s="46">
        <f>BR247*(1+Code_VBA!F$12)</f>
        <v>0</v>
      </c>
      <c r="AV247" s="46">
        <f>BV247*(1+Code_VBA!F$13)</f>
        <v>0</v>
      </c>
      <c r="AX247" s="46"/>
      <c r="AY247" s="46">
        <f>AX247*(1+Code_VBA!F$14)</f>
        <v>0</v>
      </c>
      <c r="BL247" s="46"/>
      <c r="BM247" s="46">
        <f>BL247*(1+Code_VBA!F$15)</f>
        <v>0</v>
      </c>
      <c r="BR247" s="46"/>
      <c r="BS247" s="46"/>
      <c r="BT247" s="46"/>
      <c r="BV247" s="46"/>
    </row>
    <row r="248" spans="1:74" ht="13.15" customHeight="1" x14ac:dyDescent="0.2">
      <c r="B248" s="45">
        <v>2</v>
      </c>
      <c r="C248" s="1" t="s">
        <v>681</v>
      </c>
      <c r="D248" s="46"/>
      <c r="E248" s="46"/>
      <c r="F248" s="7">
        <v>71.5</v>
      </c>
      <c r="G248" s="3" t="s">
        <v>682</v>
      </c>
      <c r="H248" s="5" t="s">
        <v>585</v>
      </c>
      <c r="I248" s="49" t="s">
        <v>148</v>
      </c>
      <c r="J248" s="5" t="s">
        <v>586</v>
      </c>
      <c r="L248" s="6">
        <v>193</v>
      </c>
      <c r="M248" s="46"/>
      <c r="N248" s="7">
        <v>79.7</v>
      </c>
      <c r="O248" s="46"/>
      <c r="P248" s="46">
        <f>D248*(1+Code_VBA!F$8)</f>
        <v>0</v>
      </c>
      <c r="AA248" s="46">
        <f>F248*(1+Code_VBA!F$11)</f>
        <v>85.513999999999996</v>
      </c>
      <c r="AB248" s="46">
        <f>O248*(1+Code_VBA!F$10)</f>
        <v>0</v>
      </c>
      <c r="AC248" s="46">
        <f>E248*(1+Code_VBA!F$9)</f>
        <v>0</v>
      </c>
      <c r="AH248" s="46"/>
      <c r="AI248" s="46"/>
      <c r="AK248" s="46"/>
      <c r="AS248" s="5" t="s">
        <v>566</v>
      </c>
      <c r="AU248" s="46">
        <f>BR248*(1+Code_VBA!F$12)</f>
        <v>0</v>
      </c>
      <c r="AV248" s="46">
        <f>BV248*(1+Code_VBA!F$13)</f>
        <v>0</v>
      </c>
      <c r="AX248" s="46"/>
      <c r="AY248" s="46">
        <f>AX248*(1+Code_VBA!F$14)</f>
        <v>0</v>
      </c>
      <c r="BL248" s="46"/>
      <c r="BM248" s="46">
        <f>BL248*(1+Code_VBA!F$15)</f>
        <v>0</v>
      </c>
      <c r="BR248" s="46"/>
      <c r="BS248" s="46"/>
      <c r="BT248" s="46"/>
      <c r="BV248" s="46"/>
    </row>
    <row r="249" spans="1:74" ht="13.15" customHeight="1" x14ac:dyDescent="0.2">
      <c r="B249" s="45">
        <v>2</v>
      </c>
      <c r="C249" s="1" t="s">
        <v>681</v>
      </c>
      <c r="D249" s="46"/>
      <c r="E249" s="46"/>
      <c r="F249" s="7">
        <v>71.5</v>
      </c>
      <c r="G249" s="3" t="s">
        <v>682</v>
      </c>
      <c r="I249" s="49" t="s">
        <v>2</v>
      </c>
      <c r="J249" s="5" t="s">
        <v>149</v>
      </c>
      <c r="L249" s="6">
        <v>193</v>
      </c>
      <c r="M249" s="46"/>
      <c r="N249" s="7">
        <v>79.7</v>
      </c>
      <c r="O249" s="46"/>
      <c r="P249" s="46">
        <f>D249*(1+Code_VBA!F$8)</f>
        <v>0</v>
      </c>
      <c r="X249" s="9" t="s">
        <v>684</v>
      </c>
      <c r="AA249" s="46">
        <f>F249*(1+Code_VBA!F$11)</f>
        <v>85.513999999999996</v>
      </c>
      <c r="AB249" s="46">
        <f>O249*(1+Code_VBA!F$10)</f>
        <v>0</v>
      </c>
      <c r="AC249" s="46">
        <f>E249*(1+Code_VBA!F$9)</f>
        <v>0</v>
      </c>
      <c r="AH249" s="46"/>
      <c r="AI249" s="46"/>
      <c r="AK249" s="46"/>
      <c r="AS249" s="5" t="s">
        <v>566</v>
      </c>
      <c r="AU249" s="46">
        <f>BR249*(1+Code_VBA!F$12)</f>
        <v>0</v>
      </c>
      <c r="AV249" s="46">
        <f>BV249*(1+Code_VBA!F$13)</f>
        <v>0</v>
      </c>
      <c r="AX249" s="46"/>
      <c r="AY249" s="46">
        <f>AX249*(1+Code_VBA!F$14)</f>
        <v>0</v>
      </c>
      <c r="BL249" s="46"/>
      <c r="BM249" s="46">
        <f>BL249*(1+Code_VBA!F$15)</f>
        <v>0</v>
      </c>
      <c r="BR249" s="46"/>
      <c r="BS249" s="46"/>
      <c r="BT249" s="46"/>
      <c r="BV249" s="46"/>
    </row>
    <row r="250" spans="1:74" ht="13.15" customHeight="1" x14ac:dyDescent="0.2">
      <c r="B250" s="45">
        <v>2</v>
      </c>
      <c r="C250" s="1" t="s">
        <v>681</v>
      </c>
      <c r="D250" s="46"/>
      <c r="E250" s="46"/>
      <c r="F250" s="7">
        <v>71.5</v>
      </c>
      <c r="G250" s="3" t="s">
        <v>682</v>
      </c>
      <c r="I250" s="49" t="s">
        <v>148</v>
      </c>
      <c r="J250" s="5" t="s">
        <v>685</v>
      </c>
      <c r="L250" s="6">
        <v>193</v>
      </c>
      <c r="M250" s="46"/>
      <c r="N250" s="7">
        <v>79.7</v>
      </c>
      <c r="O250" s="46"/>
      <c r="P250" s="46">
        <f>D250*(1+Code_VBA!F$8)</f>
        <v>0</v>
      </c>
      <c r="AA250" s="46">
        <f>F250*(1+Code_VBA!F$11)</f>
        <v>85.513999999999996</v>
      </c>
      <c r="AB250" s="46">
        <f>O250*(1+Code_VBA!F$10)</f>
        <v>0</v>
      </c>
      <c r="AC250" s="46">
        <f>E250*(1+Code_VBA!F$9)</f>
        <v>0</v>
      </c>
      <c r="AH250" s="46"/>
      <c r="AI250" s="46"/>
      <c r="AK250" s="46"/>
      <c r="AS250" s="5" t="s">
        <v>566</v>
      </c>
      <c r="AU250" s="46">
        <f>BR250*(1+Code_VBA!F$12)</f>
        <v>0</v>
      </c>
      <c r="AV250" s="46">
        <f>BV250*(1+Code_VBA!F$13)</f>
        <v>0</v>
      </c>
      <c r="AX250" s="46"/>
      <c r="AY250" s="46">
        <f>AX250*(1+Code_VBA!F$14)</f>
        <v>0</v>
      </c>
      <c r="BL250" s="46"/>
      <c r="BM250" s="46">
        <f>BL250*(1+Code_VBA!F$15)</f>
        <v>0</v>
      </c>
      <c r="BR250" s="46"/>
      <c r="BS250" s="46"/>
      <c r="BT250" s="46"/>
      <c r="BV250" s="46"/>
    </row>
    <row r="251" spans="1:74" ht="13.15" customHeight="1" x14ac:dyDescent="0.2">
      <c r="A251" s="8" t="s">
        <v>686</v>
      </c>
      <c r="B251" s="45">
        <v>2</v>
      </c>
      <c r="C251" s="1" t="s">
        <v>687</v>
      </c>
      <c r="D251" s="46"/>
      <c r="E251" s="46"/>
      <c r="F251" s="7">
        <v>88.29</v>
      </c>
      <c r="G251" s="3" t="s">
        <v>688</v>
      </c>
      <c r="I251" s="49" t="s">
        <v>2</v>
      </c>
      <c r="J251" s="5" t="s">
        <v>88</v>
      </c>
      <c r="L251" s="6">
        <v>85.9</v>
      </c>
      <c r="M251" s="6"/>
      <c r="N251" s="7">
        <v>86.6</v>
      </c>
      <c r="O251" s="46"/>
      <c r="P251" s="46">
        <f>D251*(1+Code_VBA!F$8)</f>
        <v>0</v>
      </c>
      <c r="AA251" s="46">
        <f>F251*(1+Code_VBA!F$11)</f>
        <v>105.59484</v>
      </c>
      <c r="AB251" s="46">
        <f>O251*(1+Code_VBA!F$10)</f>
        <v>0</v>
      </c>
      <c r="AC251" s="46">
        <f>E251*(1+Code_VBA!F$9)</f>
        <v>0</v>
      </c>
      <c r="AH251" s="46"/>
      <c r="AI251" s="46"/>
      <c r="AK251" s="46"/>
      <c r="AU251" s="46">
        <f>BR251*(1+Code_VBA!F$12)</f>
        <v>0</v>
      </c>
      <c r="AV251" s="46">
        <f>BV251*(1+Code_VBA!F$13)</f>
        <v>0</v>
      </c>
      <c r="AX251" s="46"/>
      <c r="AY251" s="46">
        <f>AX251*(1+Code_VBA!F$14)</f>
        <v>0</v>
      </c>
      <c r="BL251" s="46"/>
      <c r="BM251" s="46">
        <f>BL251*(1+Code_VBA!F$15)</f>
        <v>0</v>
      </c>
      <c r="BR251" s="46"/>
      <c r="BS251" s="46"/>
      <c r="BT251" s="46"/>
      <c r="BV251" s="46"/>
    </row>
    <row r="252" spans="1:74" ht="13.15" customHeight="1" x14ac:dyDescent="0.2">
      <c r="B252" s="45">
        <v>2</v>
      </c>
      <c r="C252" s="1" t="s">
        <v>689</v>
      </c>
      <c r="D252" s="46"/>
      <c r="E252" s="46"/>
      <c r="F252" s="7">
        <v>71.5</v>
      </c>
      <c r="G252" s="3" t="s">
        <v>690</v>
      </c>
      <c r="I252" s="49" t="s">
        <v>179</v>
      </c>
      <c r="J252" s="5" t="s">
        <v>149</v>
      </c>
      <c r="L252" s="6">
        <v>69.599999999999994</v>
      </c>
      <c r="M252" s="46"/>
      <c r="N252" s="7">
        <v>70.099999999999994</v>
      </c>
      <c r="O252" s="46"/>
      <c r="P252" s="46">
        <f>D252*(1+Code_VBA!F$8)</f>
        <v>0</v>
      </c>
      <c r="AA252" s="46">
        <f>F252*(1+Code_VBA!F$11)</f>
        <v>85.513999999999996</v>
      </c>
      <c r="AB252" s="46">
        <f>O252*(1+Code_VBA!F$10)</f>
        <v>0</v>
      </c>
      <c r="AC252" s="46">
        <f>E252*(1+Code_VBA!F$9)</f>
        <v>0</v>
      </c>
      <c r="AH252" s="46"/>
      <c r="AI252" s="46"/>
      <c r="AK252" s="46"/>
      <c r="AU252" s="46">
        <f>BR252*(1+Code_VBA!F$12)</f>
        <v>0</v>
      </c>
      <c r="AV252" s="46">
        <f>BV252*(1+Code_VBA!F$13)</f>
        <v>0</v>
      </c>
      <c r="AX252" s="46"/>
      <c r="AY252" s="46">
        <f>AX252*(1+Code_VBA!F$14)</f>
        <v>0</v>
      </c>
      <c r="BL252" s="46"/>
      <c r="BM252" s="46">
        <f>BL252*(1+Code_VBA!F$15)</f>
        <v>0</v>
      </c>
      <c r="BR252" s="46"/>
      <c r="BS252" s="46"/>
      <c r="BT252" s="46"/>
      <c r="BV252" s="46"/>
    </row>
    <row r="253" spans="1:74" ht="13.15" customHeight="1" x14ac:dyDescent="0.2">
      <c r="B253" s="45">
        <v>2</v>
      </c>
      <c r="C253" s="1" t="s">
        <v>691</v>
      </c>
      <c r="D253" s="46"/>
      <c r="E253" s="46"/>
      <c r="F253" s="7">
        <v>56.87</v>
      </c>
      <c r="G253" s="3" t="s">
        <v>690</v>
      </c>
      <c r="I253" s="49" t="s">
        <v>199</v>
      </c>
      <c r="J253" s="5" t="s">
        <v>554</v>
      </c>
      <c r="L253" s="6">
        <v>55.3</v>
      </c>
      <c r="M253" s="46"/>
      <c r="N253" s="7">
        <v>55.8</v>
      </c>
      <c r="O253" s="46"/>
      <c r="P253" s="46">
        <f>D253*(1+Code_VBA!F$8)</f>
        <v>0</v>
      </c>
      <c r="AA253" s="46">
        <f>F253*(1+Code_VBA!F$11)</f>
        <v>68.01652</v>
      </c>
      <c r="AB253" s="46">
        <f>O253*(1+Code_VBA!F$10)</f>
        <v>0</v>
      </c>
      <c r="AC253" s="46">
        <f>E253*(1+Code_VBA!F$9)</f>
        <v>0</v>
      </c>
      <c r="AH253" s="46"/>
      <c r="AI253" s="46"/>
      <c r="AK253" s="46"/>
      <c r="AU253" s="46">
        <f>BR253*(1+Code_VBA!F$12)</f>
        <v>0</v>
      </c>
      <c r="AV253" s="46">
        <f>BV253*(1+Code_VBA!F$13)</f>
        <v>0</v>
      </c>
      <c r="AX253" s="46"/>
      <c r="AY253" s="46">
        <f>AX253*(1+Code_VBA!F$14)</f>
        <v>0</v>
      </c>
      <c r="BL253" s="46"/>
      <c r="BM253" s="46">
        <f>BL253*(1+Code_VBA!F$15)</f>
        <v>0</v>
      </c>
      <c r="BR253" s="46"/>
      <c r="BS253" s="46"/>
      <c r="BT253" s="46"/>
      <c r="BV253" s="46"/>
    </row>
    <row r="254" spans="1:74" ht="13.15" customHeight="1" x14ac:dyDescent="0.2">
      <c r="B254" s="45">
        <v>2</v>
      </c>
      <c r="C254" s="1" t="s">
        <v>692</v>
      </c>
      <c r="D254" s="46"/>
      <c r="E254" s="46"/>
      <c r="F254" s="7">
        <v>74.78</v>
      </c>
      <c r="G254" s="3" t="s">
        <v>690</v>
      </c>
      <c r="I254" s="49" t="s">
        <v>148</v>
      </c>
      <c r="J254" s="5" t="s">
        <v>211</v>
      </c>
      <c r="L254" s="6">
        <v>72.7</v>
      </c>
      <c r="M254" s="46"/>
      <c r="N254" s="7">
        <v>73.3</v>
      </c>
      <c r="O254" s="46"/>
      <c r="P254" s="46">
        <f>D254*(1+Code_VBA!F$8)</f>
        <v>0</v>
      </c>
      <c r="AA254" s="46">
        <f>F254*(1+Code_VBA!F$11)</f>
        <v>89.436880000000002</v>
      </c>
      <c r="AB254" s="46">
        <f>O254*(1+Code_VBA!F$10)</f>
        <v>0</v>
      </c>
      <c r="AC254" s="46">
        <f>E254*(1+Code_VBA!F$9)</f>
        <v>0</v>
      </c>
      <c r="AH254" s="46"/>
      <c r="AI254" s="46"/>
      <c r="AK254" s="46"/>
      <c r="AU254" s="46">
        <f>BR254*(1+Code_VBA!F$12)</f>
        <v>0</v>
      </c>
      <c r="AV254" s="46">
        <f>BV254*(1+Code_VBA!F$13)</f>
        <v>0</v>
      </c>
      <c r="AX254" s="46"/>
      <c r="AY254" s="46">
        <f>AX254*(1+Code_VBA!F$14)</f>
        <v>0</v>
      </c>
      <c r="BL254" s="46"/>
      <c r="BM254" s="46">
        <f>BL254*(1+Code_VBA!F$15)</f>
        <v>0</v>
      </c>
      <c r="BR254" s="46"/>
      <c r="BS254" s="46"/>
      <c r="BT254" s="46"/>
      <c r="BV254" s="46"/>
    </row>
    <row r="255" spans="1:74" ht="13.15" customHeight="1" x14ac:dyDescent="0.2">
      <c r="A255" s="8" t="s">
        <v>693</v>
      </c>
      <c r="B255" s="45">
        <v>3</v>
      </c>
      <c r="C255" s="1" t="s">
        <v>693</v>
      </c>
      <c r="D255" s="46"/>
      <c r="E255" s="46"/>
      <c r="F255" s="7">
        <v>11.94</v>
      </c>
      <c r="G255" s="3" t="s">
        <v>694</v>
      </c>
      <c r="I255" s="49" t="s">
        <v>22</v>
      </c>
      <c r="J255" s="5" t="s">
        <v>665</v>
      </c>
      <c r="L255" s="6">
        <v>11.7</v>
      </c>
      <c r="M255" s="46"/>
      <c r="N255" s="7">
        <v>11.8</v>
      </c>
      <c r="O255" s="46"/>
      <c r="P255" s="46">
        <f>D255*(1+Code_VBA!F$8)</f>
        <v>0</v>
      </c>
      <c r="Z255" s="9" t="s">
        <v>695</v>
      </c>
      <c r="AA255" s="46">
        <f>F255*(1+Code_VBA!F$11)</f>
        <v>14.280239999999999</v>
      </c>
      <c r="AB255" s="46">
        <f>O255*(1+Code_VBA!F$10)</f>
        <v>0</v>
      </c>
      <c r="AC255" s="46">
        <f>E255*(1+Code_VBA!F$9)</f>
        <v>0</v>
      </c>
      <c r="AH255" s="46"/>
      <c r="AI255" s="46"/>
      <c r="AK255" s="46"/>
      <c r="AU255" s="46">
        <f>BR255*(1+Code_VBA!F$12)</f>
        <v>0</v>
      </c>
      <c r="AV255" s="46">
        <f>BV255*(1+Code_VBA!F$13)</f>
        <v>0</v>
      </c>
      <c r="AX255" s="46"/>
      <c r="AY255" s="46">
        <f>AX255*(1+Code_VBA!F$14)</f>
        <v>0</v>
      </c>
      <c r="BL255" s="46"/>
      <c r="BM255" s="46">
        <f>BL255*(1+Code_VBA!F$15)</f>
        <v>0</v>
      </c>
      <c r="BR255" s="46"/>
      <c r="BS255" s="46"/>
      <c r="BT255" s="46"/>
      <c r="BV255" s="46"/>
    </row>
    <row r="256" spans="1:74" ht="13.15" customHeight="1" x14ac:dyDescent="0.2">
      <c r="A256" s="3" t="s">
        <v>696</v>
      </c>
      <c r="B256" s="45">
        <v>4</v>
      </c>
      <c r="C256" s="1" t="s">
        <v>696</v>
      </c>
      <c r="D256" s="46"/>
      <c r="E256" s="46"/>
      <c r="F256" s="7">
        <v>10.23</v>
      </c>
      <c r="G256" s="3" t="s">
        <v>697</v>
      </c>
      <c r="H256" s="5" t="s">
        <v>698</v>
      </c>
      <c r="I256" s="49" t="s">
        <v>22</v>
      </c>
      <c r="J256" s="5" t="s">
        <v>665</v>
      </c>
      <c r="L256" s="6">
        <v>10</v>
      </c>
      <c r="M256" s="46"/>
      <c r="N256" s="7">
        <v>10</v>
      </c>
      <c r="O256" s="6">
        <v>10.3</v>
      </c>
      <c r="P256" s="46">
        <f>D256*(1+Code_VBA!F$8)</f>
        <v>0</v>
      </c>
      <c r="Z256" s="9" t="s">
        <v>699</v>
      </c>
      <c r="AA256" s="46">
        <f>F256*(1+Code_VBA!F$11)</f>
        <v>12.23508</v>
      </c>
      <c r="AB256" s="46">
        <f>O256*(1+Code_VBA!F$10)</f>
        <v>12.3188</v>
      </c>
      <c r="AC256" s="46">
        <f>E256*(1+Code_VBA!F$9)</f>
        <v>0</v>
      </c>
      <c r="AH256" s="46"/>
      <c r="AI256" s="46"/>
      <c r="AK256" s="46"/>
      <c r="AU256" s="46">
        <f>BR256*(1+Code_VBA!F$12)</f>
        <v>0</v>
      </c>
      <c r="AV256" s="46">
        <f>BV256*(1+Code_VBA!F$13)</f>
        <v>0</v>
      </c>
      <c r="AX256" s="46"/>
      <c r="AY256" s="46">
        <f>AX256*(1+Code_VBA!F$14)</f>
        <v>0</v>
      </c>
      <c r="BL256" s="46"/>
      <c r="BM256" s="46">
        <f>BL256*(1+Code_VBA!F$15)</f>
        <v>0</v>
      </c>
      <c r="BR256" s="46"/>
      <c r="BS256" s="46"/>
      <c r="BT256" s="46"/>
      <c r="BV256" s="46"/>
    </row>
    <row r="257" spans="1:74" ht="12" customHeight="1" x14ac:dyDescent="0.2">
      <c r="A257" s="8" t="s">
        <v>700</v>
      </c>
      <c r="B257" s="45">
        <v>1</v>
      </c>
      <c r="C257" s="1" t="s">
        <v>701</v>
      </c>
      <c r="D257" s="46"/>
      <c r="E257" s="46"/>
      <c r="F257" s="46"/>
      <c r="G257" s="3" t="s">
        <v>702</v>
      </c>
      <c r="I257" s="49" t="s">
        <v>676</v>
      </c>
      <c r="J257"/>
      <c r="L257" s="46"/>
      <c r="M257" s="46"/>
      <c r="N257" s="46"/>
      <c r="O257" s="46"/>
      <c r="P257" s="46">
        <f>D257*(1+Code_VBA!F$8)</f>
        <v>0</v>
      </c>
      <c r="X257" s="9" t="s">
        <v>703</v>
      </c>
      <c r="AA257" s="46">
        <f>F257*(1+Code_VBA!F$11)</f>
        <v>0</v>
      </c>
      <c r="AB257" s="46">
        <f>O257*(1+Code_VBA!F$10)</f>
        <v>0</v>
      </c>
      <c r="AC257" s="46">
        <f>E257*(1+Code_VBA!F$9)</f>
        <v>0</v>
      </c>
      <c r="AH257" s="46"/>
      <c r="AI257" s="46"/>
      <c r="AK257" s="46"/>
      <c r="AU257" s="46">
        <f>BR257*(1+Code_VBA!F$12)</f>
        <v>0</v>
      </c>
      <c r="AV257" s="46">
        <f>BV257*(1+Code_VBA!F$13)</f>
        <v>0</v>
      </c>
      <c r="AX257" s="46"/>
      <c r="AY257" s="46">
        <f>AX257*(1+Code_VBA!F$14)</f>
        <v>0</v>
      </c>
      <c r="BK257" s="15">
        <v>41728</v>
      </c>
      <c r="BL257" s="46"/>
      <c r="BM257" s="46">
        <f>BL257*(1+Code_VBA!F$15)</f>
        <v>0</v>
      </c>
      <c r="BR257" s="46"/>
      <c r="BS257" s="46"/>
      <c r="BT257" s="46"/>
      <c r="BV257" s="46"/>
    </row>
    <row r="258" spans="1:74" ht="12" customHeight="1" x14ac:dyDescent="0.2">
      <c r="B258" s="47"/>
      <c r="C258" s="1" t="s">
        <v>704</v>
      </c>
      <c r="D258" s="46"/>
      <c r="E258" s="46"/>
      <c r="F258" s="46"/>
      <c r="G258" s="3" t="s">
        <v>702</v>
      </c>
      <c r="I258" s="49" t="s">
        <v>676</v>
      </c>
      <c r="J258"/>
      <c r="L258" s="46"/>
      <c r="M258" s="46"/>
      <c r="N258" s="46"/>
      <c r="O258" s="46"/>
      <c r="P258" s="46">
        <f>D258*(1+Code_VBA!F$8)</f>
        <v>0</v>
      </c>
      <c r="AA258" s="46">
        <f>F258*(1+Code_VBA!F$11)</f>
        <v>0</v>
      </c>
      <c r="AB258" s="46">
        <f>O258*(1+Code_VBA!F$10)</f>
        <v>0</v>
      </c>
      <c r="AC258" s="46">
        <f>E258*(1+Code_VBA!F$9)</f>
        <v>0</v>
      </c>
      <c r="AH258" s="46"/>
      <c r="AI258" s="46"/>
      <c r="AK258" s="46"/>
      <c r="AN258" s="5" t="s">
        <v>705</v>
      </c>
      <c r="AO258" s="5" t="s">
        <v>705</v>
      </c>
      <c r="AU258" s="46">
        <f>BR258*(1+Code_VBA!F$12)</f>
        <v>0</v>
      </c>
      <c r="AV258" s="46">
        <f>BV258*(1+Code_VBA!F$13)</f>
        <v>0</v>
      </c>
      <c r="AX258" s="46"/>
      <c r="AY258" s="46">
        <f>AX258*(1+Code_VBA!F$14)</f>
        <v>0</v>
      </c>
      <c r="BK258" s="15">
        <v>41728</v>
      </c>
      <c r="BL258" s="46"/>
      <c r="BM258" s="46">
        <f>BL258*(1+Code_VBA!F$15)</f>
        <v>0</v>
      </c>
      <c r="BR258" s="46"/>
      <c r="BS258" s="46"/>
      <c r="BT258" s="46"/>
      <c r="BV258" s="46"/>
    </row>
    <row r="259" spans="1:74" ht="12" customHeight="1" x14ac:dyDescent="0.2">
      <c r="B259" s="47"/>
      <c r="C259" s="1" t="s">
        <v>706</v>
      </c>
      <c r="D259" s="46"/>
      <c r="E259" s="46"/>
      <c r="F259" s="46"/>
      <c r="G259" s="3" t="s">
        <v>702</v>
      </c>
      <c r="I259" s="49" t="s">
        <v>676</v>
      </c>
      <c r="J259"/>
      <c r="L259" s="46"/>
      <c r="M259" s="46"/>
      <c r="N259" s="46"/>
      <c r="O259" s="46"/>
      <c r="P259" s="46">
        <f>D259*(1+Code_VBA!F$8)</f>
        <v>0</v>
      </c>
      <c r="W259" s="9" t="s">
        <v>703</v>
      </c>
      <c r="AA259" s="46">
        <f>F259*(1+Code_VBA!F$11)</f>
        <v>0</v>
      </c>
      <c r="AB259" s="46">
        <f>O259*(1+Code_VBA!F$10)</f>
        <v>0</v>
      </c>
      <c r="AC259" s="46">
        <f>E259*(1+Code_VBA!F$9)</f>
        <v>0</v>
      </c>
      <c r="AH259" s="46"/>
      <c r="AI259" s="46"/>
      <c r="AK259" s="46"/>
      <c r="AP259" s="5" t="s">
        <v>707</v>
      </c>
      <c r="AS259" s="5" t="s">
        <v>708</v>
      </c>
      <c r="AU259" s="46">
        <f>BR259*(1+Code_VBA!F$12)</f>
        <v>0</v>
      </c>
      <c r="AV259" s="46">
        <f>BV259*(1+Code_VBA!F$13)</f>
        <v>0</v>
      </c>
      <c r="AX259" s="46"/>
      <c r="AY259" s="46">
        <f>AX259*(1+Code_VBA!F$14)</f>
        <v>0</v>
      </c>
      <c r="BK259" s="15">
        <v>41728</v>
      </c>
      <c r="BL259" s="46"/>
      <c r="BM259" s="46">
        <f>BL259*(1+Code_VBA!F$15)</f>
        <v>0</v>
      </c>
      <c r="BR259" s="46"/>
      <c r="BS259" s="46"/>
      <c r="BT259" s="46"/>
      <c r="BV259" s="46"/>
    </row>
    <row r="260" spans="1:74" ht="13.15" customHeight="1" x14ac:dyDescent="0.2">
      <c r="B260" s="45">
        <v>1</v>
      </c>
      <c r="C260" s="1" t="s">
        <v>709</v>
      </c>
      <c r="D260" s="46"/>
      <c r="E260" s="7">
        <v>55.72</v>
      </c>
      <c r="F260" s="7">
        <v>323.32</v>
      </c>
      <c r="G260" s="3" t="s">
        <v>710</v>
      </c>
      <c r="I260" s="49" t="s">
        <v>58</v>
      </c>
      <c r="J260" s="5" t="s">
        <v>262</v>
      </c>
      <c r="L260" s="6">
        <v>314</v>
      </c>
      <c r="M260" s="6"/>
      <c r="N260" s="7">
        <v>317</v>
      </c>
      <c r="O260" s="46"/>
      <c r="P260" s="46">
        <f>D260*(1+Code_VBA!F$8)</f>
        <v>0</v>
      </c>
      <c r="W260" s="9" t="s">
        <v>711</v>
      </c>
      <c r="AA260" s="46">
        <f>F260*(1+Code_VBA!F$11)</f>
        <v>386.69072</v>
      </c>
      <c r="AB260" s="46">
        <f>O260*(1+Code_VBA!F$10)</f>
        <v>0</v>
      </c>
      <c r="AC260" s="46">
        <f>E260*(1+Code_VBA!F$9)</f>
        <v>66.641120000000001</v>
      </c>
      <c r="AF260" s="6"/>
      <c r="AG260" s="9"/>
      <c r="AH260" s="6">
        <v>317.06</v>
      </c>
      <c r="AI260" s="6">
        <v>315</v>
      </c>
      <c r="AK260" s="46"/>
      <c r="AU260" s="46">
        <f>BR260*(1+Code_VBA!F$12)</f>
        <v>0</v>
      </c>
      <c r="AV260" s="46">
        <f>BV260*(1+Code_VBA!F$13)</f>
        <v>0</v>
      </c>
      <c r="AX260" s="46"/>
      <c r="AY260" s="46">
        <f>AX260*(1+Code_VBA!F$14)</f>
        <v>0</v>
      </c>
      <c r="BL260" s="46"/>
      <c r="BM260" s="46">
        <f>BL260*(1+Code_VBA!F$15)</f>
        <v>0</v>
      </c>
      <c r="BR260" s="46"/>
      <c r="BS260" s="46"/>
      <c r="BT260" s="46"/>
      <c r="BU260" s="6">
        <v>397.45</v>
      </c>
      <c r="BV260" s="46"/>
    </row>
    <row r="261" spans="1:74" ht="13.15" customHeight="1" x14ac:dyDescent="0.2">
      <c r="B261" s="45">
        <v>1</v>
      </c>
      <c r="C261" s="1" t="s">
        <v>712</v>
      </c>
      <c r="D261" s="46"/>
      <c r="E261" s="46"/>
      <c r="F261" s="7">
        <v>285.54000000000002</v>
      </c>
      <c r="G261" s="3" t="s">
        <v>713</v>
      </c>
      <c r="I261" s="49" t="s">
        <v>87</v>
      </c>
      <c r="J261" s="5" t="s">
        <v>6</v>
      </c>
      <c r="L261" s="6">
        <v>278</v>
      </c>
      <c r="M261" s="6"/>
      <c r="N261" s="7">
        <v>280</v>
      </c>
      <c r="O261" s="46"/>
      <c r="P261" s="46">
        <f>D261*(1+Code_VBA!F$8)</f>
        <v>0</v>
      </c>
      <c r="AA261" s="46">
        <f>F261*(1+Code_VBA!F$11)</f>
        <v>341.50584000000003</v>
      </c>
      <c r="AB261" s="46">
        <f>O261*(1+Code_VBA!F$10)</f>
        <v>0</v>
      </c>
      <c r="AC261" s="46">
        <f>E261*(1+Code_VBA!F$9)</f>
        <v>0</v>
      </c>
      <c r="AF261" s="6"/>
      <c r="AG261" s="9"/>
      <c r="AH261" s="6">
        <v>276.26</v>
      </c>
      <c r="AI261" s="6">
        <v>278</v>
      </c>
      <c r="AK261" s="46"/>
      <c r="AU261" s="46">
        <f>BR261*(1+Code_VBA!F$12)</f>
        <v>0</v>
      </c>
      <c r="AV261" s="46">
        <f>BV261*(1+Code_VBA!F$13)</f>
        <v>0</v>
      </c>
      <c r="AX261" s="46"/>
      <c r="AY261" s="46">
        <f>AX261*(1+Code_VBA!F$14)</f>
        <v>0</v>
      </c>
      <c r="BL261" s="46"/>
      <c r="BM261" s="46">
        <f>BL261*(1+Code_VBA!F$15)</f>
        <v>0</v>
      </c>
      <c r="BR261" s="46"/>
      <c r="BS261" s="46"/>
      <c r="BT261" s="46"/>
      <c r="BV261" s="46"/>
    </row>
    <row r="262" spans="1:74" ht="13.15" customHeight="1" x14ac:dyDescent="0.2">
      <c r="A262" s="8" t="s">
        <v>714</v>
      </c>
      <c r="B262" s="45">
        <v>2</v>
      </c>
      <c r="C262" s="1" t="s">
        <v>714</v>
      </c>
      <c r="D262" s="46"/>
      <c r="E262" s="46"/>
      <c r="F262" s="7">
        <v>67.099999999999994</v>
      </c>
      <c r="G262" s="3" t="s">
        <v>715</v>
      </c>
      <c r="I262" s="49" t="s">
        <v>22</v>
      </c>
      <c r="J262" s="5" t="s">
        <v>665</v>
      </c>
      <c r="L262" s="6">
        <v>65.3</v>
      </c>
      <c r="M262" s="46"/>
      <c r="N262" s="7">
        <v>65.8</v>
      </c>
      <c r="O262" s="6">
        <v>67.17</v>
      </c>
      <c r="P262" s="46">
        <f>D262*(1+Code_VBA!F$8)</f>
        <v>0</v>
      </c>
      <c r="Z262" s="9" t="s">
        <v>716</v>
      </c>
      <c r="AA262" s="46">
        <f>F262*(1+Code_VBA!F$11)</f>
        <v>80.251599999999996</v>
      </c>
      <c r="AB262" s="46">
        <f>O262*(1+Code_VBA!F$10)</f>
        <v>80.335319999999996</v>
      </c>
      <c r="AC262" s="46">
        <f>E262*(1+Code_VBA!F$9)</f>
        <v>0</v>
      </c>
      <c r="AH262" s="46"/>
      <c r="AI262" s="46"/>
      <c r="AK262" s="46"/>
      <c r="AU262" s="46">
        <f>BR262*(1+Code_VBA!F$12)</f>
        <v>0</v>
      </c>
      <c r="AV262" s="46">
        <f>BV262*(1+Code_VBA!F$13)</f>
        <v>0</v>
      </c>
      <c r="AX262" s="46"/>
      <c r="AY262" s="46">
        <f>AX262*(1+Code_VBA!F$14)</f>
        <v>0</v>
      </c>
      <c r="BL262" s="46"/>
      <c r="BM262" s="46">
        <f>BL262*(1+Code_VBA!F$15)</f>
        <v>0</v>
      </c>
      <c r="BR262" s="46"/>
      <c r="BS262" s="46"/>
      <c r="BT262" s="46"/>
      <c r="BV262" s="46"/>
    </row>
    <row r="263" spans="1:74" ht="13.15" customHeight="1" x14ac:dyDescent="0.2">
      <c r="A263" s="8" t="s">
        <v>717</v>
      </c>
      <c r="B263" s="45">
        <v>2</v>
      </c>
      <c r="C263" s="1" t="s">
        <v>717</v>
      </c>
      <c r="D263" s="46"/>
      <c r="E263" s="46"/>
      <c r="F263" s="7">
        <v>24.34</v>
      </c>
      <c r="G263" s="3" t="s">
        <v>718</v>
      </c>
      <c r="I263" s="49" t="s">
        <v>22</v>
      </c>
      <c r="J263" s="5" t="s">
        <v>665</v>
      </c>
      <c r="L263" s="6">
        <v>23.9</v>
      </c>
      <c r="M263" s="46"/>
      <c r="N263" s="7">
        <v>23.9</v>
      </c>
      <c r="O263" s="46"/>
      <c r="P263" s="46">
        <f>D263*(1+Code_VBA!F$8)</f>
        <v>0</v>
      </c>
      <c r="Z263" s="9" t="s">
        <v>719</v>
      </c>
      <c r="AA263" s="46">
        <f>F263*(1+Code_VBA!F$11)</f>
        <v>29.11064</v>
      </c>
      <c r="AB263" s="46">
        <f>O263*(1+Code_VBA!F$10)</f>
        <v>0</v>
      </c>
      <c r="AC263" s="46">
        <f>E263*(1+Code_VBA!F$9)</f>
        <v>0</v>
      </c>
      <c r="AH263" s="46"/>
      <c r="AI263" s="46"/>
      <c r="AK263" s="46"/>
      <c r="AU263" s="46">
        <f>BR263*(1+Code_VBA!F$12)</f>
        <v>0</v>
      </c>
      <c r="AV263" s="46">
        <f>BV263*(1+Code_VBA!F$13)</f>
        <v>0</v>
      </c>
      <c r="AX263" s="46"/>
      <c r="AY263" s="46">
        <f>AX263*(1+Code_VBA!F$14)</f>
        <v>0</v>
      </c>
      <c r="BL263" s="46"/>
      <c r="BM263" s="46">
        <f>BL263*(1+Code_VBA!F$15)</f>
        <v>0</v>
      </c>
      <c r="BR263" s="46"/>
      <c r="BS263" s="46"/>
      <c r="BT263" s="46"/>
      <c r="BV263" s="46"/>
    </row>
    <row r="264" spans="1:74" ht="13.15" customHeight="1" x14ac:dyDescent="0.2">
      <c r="B264" s="45">
        <v>1</v>
      </c>
      <c r="C264" s="1" t="s">
        <v>720</v>
      </c>
      <c r="D264" s="46"/>
      <c r="E264" s="7">
        <v>54.15</v>
      </c>
      <c r="F264" s="7">
        <v>314.14</v>
      </c>
      <c r="G264" s="3" t="s">
        <v>721</v>
      </c>
      <c r="I264" s="49" t="s">
        <v>58</v>
      </c>
      <c r="J264" s="5" t="s">
        <v>722</v>
      </c>
      <c r="L264" s="6">
        <v>306</v>
      </c>
      <c r="M264" s="6"/>
      <c r="N264" s="7">
        <v>308</v>
      </c>
      <c r="O264" s="46"/>
      <c r="P264" s="46">
        <f>D264*(1+Code_VBA!F$8)</f>
        <v>0</v>
      </c>
      <c r="W264" s="9" t="s">
        <v>711</v>
      </c>
      <c r="AA264" s="46">
        <f>F264*(1+Code_VBA!F$11)</f>
        <v>375.71143999999998</v>
      </c>
      <c r="AB264" s="46">
        <f>O264*(1+Code_VBA!F$10)</f>
        <v>0</v>
      </c>
      <c r="AC264" s="46">
        <f>E264*(1+Code_VBA!F$9)</f>
        <v>64.76339999999999</v>
      </c>
      <c r="AF264" s="6"/>
      <c r="AG264" s="9"/>
      <c r="AH264" s="6">
        <v>317.06</v>
      </c>
      <c r="AI264" s="6">
        <v>306</v>
      </c>
      <c r="AK264" s="46"/>
      <c r="AU264" s="46">
        <f>BR264*(1+Code_VBA!F$12)</f>
        <v>0</v>
      </c>
      <c r="AV264" s="46">
        <f>BV264*(1+Code_VBA!F$13)</f>
        <v>0</v>
      </c>
      <c r="AX264" s="46"/>
      <c r="AY264" s="46">
        <f>AX264*(1+Code_VBA!F$14)</f>
        <v>0</v>
      </c>
      <c r="BL264" s="46"/>
      <c r="BM264" s="46">
        <f>BL264*(1+Code_VBA!F$15)</f>
        <v>0</v>
      </c>
      <c r="BR264" s="46"/>
      <c r="BS264" s="46"/>
      <c r="BT264" s="46"/>
      <c r="BU264" s="6">
        <v>386.22</v>
      </c>
      <c r="BV264" s="46"/>
    </row>
    <row r="265" spans="1:74" ht="13.15" customHeight="1" x14ac:dyDescent="0.2">
      <c r="B265" s="45">
        <v>1</v>
      </c>
      <c r="C265" s="1" t="s">
        <v>723</v>
      </c>
      <c r="D265" s="46"/>
      <c r="E265" s="46"/>
      <c r="F265" s="7">
        <v>281.01</v>
      </c>
      <c r="G265" s="3" t="s">
        <v>724</v>
      </c>
      <c r="I265" s="49" t="s">
        <v>87</v>
      </c>
      <c r="J265" s="5" t="s">
        <v>6</v>
      </c>
      <c r="L265" s="6">
        <v>273</v>
      </c>
      <c r="M265" s="6"/>
      <c r="N265" s="7">
        <v>276</v>
      </c>
      <c r="O265" s="46"/>
      <c r="P265" s="46">
        <f>D265*(1+Code_VBA!F$8)</f>
        <v>0</v>
      </c>
      <c r="AA265" s="46">
        <f>F265*(1+Code_VBA!F$11)</f>
        <v>336.08795999999995</v>
      </c>
      <c r="AB265" s="46">
        <f>O265*(1+Code_VBA!F$10)</f>
        <v>0</v>
      </c>
      <c r="AC265" s="46">
        <f>E265*(1+Code_VBA!F$9)</f>
        <v>0</v>
      </c>
      <c r="AF265" s="6"/>
      <c r="AG265" s="9"/>
      <c r="AH265" s="6">
        <v>276.26</v>
      </c>
      <c r="AI265" s="6">
        <v>274</v>
      </c>
      <c r="AK265" s="46"/>
      <c r="AU265" s="46">
        <f>BR265*(1+Code_VBA!F$12)</f>
        <v>0</v>
      </c>
      <c r="AV265" s="46">
        <f>BV265*(1+Code_VBA!F$13)</f>
        <v>0</v>
      </c>
      <c r="AX265" s="46"/>
      <c r="AY265" s="46">
        <f>AX265*(1+Code_VBA!F$14)</f>
        <v>0</v>
      </c>
      <c r="BL265" s="46"/>
      <c r="BM265" s="46">
        <f>BL265*(1+Code_VBA!F$15)</f>
        <v>0</v>
      </c>
      <c r="BR265" s="46"/>
      <c r="BS265" s="46"/>
      <c r="BT265" s="46"/>
      <c r="BV265" s="46"/>
    </row>
    <row r="266" spans="1:74" ht="13.15" customHeight="1" x14ac:dyDescent="0.2">
      <c r="A266" s="8" t="s">
        <v>725</v>
      </c>
      <c r="B266" s="45">
        <v>1</v>
      </c>
      <c r="C266" s="1" t="s">
        <v>725</v>
      </c>
      <c r="D266" s="46"/>
      <c r="E266" s="46"/>
      <c r="F266" s="7">
        <v>110.27</v>
      </c>
      <c r="G266" s="3" t="s">
        <v>726</v>
      </c>
      <c r="H266" s="5" t="s">
        <v>727</v>
      </c>
      <c r="I266" s="49" t="s">
        <v>22</v>
      </c>
      <c r="J266" s="5" t="s">
        <v>665</v>
      </c>
      <c r="L266" s="6">
        <v>107</v>
      </c>
      <c r="M266" s="46"/>
      <c r="N266" s="7">
        <v>108</v>
      </c>
      <c r="O266" s="6">
        <v>110.27</v>
      </c>
      <c r="P266" s="46">
        <f>D266*(1+Code_VBA!F$8)</f>
        <v>0</v>
      </c>
      <c r="Z266" s="9" t="s">
        <v>728</v>
      </c>
      <c r="AA266" s="46">
        <f>F266*(1+Code_VBA!F$11)</f>
        <v>131.88291999999998</v>
      </c>
      <c r="AB266" s="46">
        <f>O266*(1+Code_VBA!F$10)</f>
        <v>131.88291999999998</v>
      </c>
      <c r="AC266" s="46">
        <f>E266*(1+Code_VBA!F$9)</f>
        <v>0</v>
      </c>
      <c r="AH266" s="46"/>
      <c r="AI266" s="46"/>
      <c r="AK266" s="46"/>
      <c r="AU266" s="46">
        <f>BR266*(1+Code_VBA!F$12)</f>
        <v>0</v>
      </c>
      <c r="AV266" s="46">
        <f>BV266*(1+Code_VBA!F$13)</f>
        <v>0</v>
      </c>
      <c r="AX266" s="46"/>
      <c r="AY266" s="46">
        <f>AX266*(1+Code_VBA!F$14)</f>
        <v>0</v>
      </c>
      <c r="BL266" s="46"/>
      <c r="BM266" s="46">
        <f>BL266*(1+Code_VBA!F$15)</f>
        <v>0</v>
      </c>
      <c r="BR266" s="46"/>
      <c r="BS266" s="46"/>
      <c r="BT266" s="46"/>
      <c r="BV266" s="46"/>
    </row>
    <row r="267" spans="1:74" ht="13.15" customHeight="1" x14ac:dyDescent="0.2">
      <c r="A267" s="8" t="s">
        <v>729</v>
      </c>
      <c r="B267" s="45">
        <v>1</v>
      </c>
      <c r="C267" s="1" t="s">
        <v>729</v>
      </c>
      <c r="D267" s="46"/>
      <c r="E267" s="46"/>
      <c r="F267" s="7">
        <v>110.27</v>
      </c>
      <c r="G267" s="3" t="s">
        <v>730</v>
      </c>
      <c r="H267" s="5" t="s">
        <v>731</v>
      </c>
      <c r="I267" s="49" t="s">
        <v>22</v>
      </c>
      <c r="J267" s="5" t="s">
        <v>665</v>
      </c>
      <c r="L267" s="6">
        <v>107</v>
      </c>
      <c r="M267" s="46"/>
      <c r="N267" s="7">
        <v>108</v>
      </c>
      <c r="O267" s="6">
        <v>110.27</v>
      </c>
      <c r="P267" s="46">
        <f>D267*(1+Code_VBA!F$8)</f>
        <v>0</v>
      </c>
      <c r="Z267" s="9" t="s">
        <v>732</v>
      </c>
      <c r="AA267" s="46">
        <f>F267*(1+Code_VBA!F$11)</f>
        <v>131.88291999999998</v>
      </c>
      <c r="AB267" s="46">
        <f>O267*(1+Code_VBA!F$10)</f>
        <v>131.88291999999998</v>
      </c>
      <c r="AC267" s="46">
        <f>E267*(1+Code_VBA!F$9)</f>
        <v>0</v>
      </c>
      <c r="AH267" s="46"/>
      <c r="AI267" s="46"/>
      <c r="AK267" s="46"/>
      <c r="AU267" s="46">
        <f>BR267*(1+Code_VBA!F$12)</f>
        <v>0</v>
      </c>
      <c r="AV267" s="46">
        <f>BV267*(1+Code_VBA!F$13)</f>
        <v>0</v>
      </c>
      <c r="AX267" s="46"/>
      <c r="AY267" s="46">
        <f>AX267*(1+Code_VBA!F$14)</f>
        <v>0</v>
      </c>
      <c r="BL267" s="46"/>
      <c r="BM267" s="46">
        <f>BL267*(1+Code_VBA!F$15)</f>
        <v>0</v>
      </c>
      <c r="BR267" s="46"/>
      <c r="BS267" s="46"/>
      <c r="BT267" s="46"/>
      <c r="BV267" s="46"/>
    </row>
    <row r="268" spans="1:74" ht="13.15" customHeight="1" x14ac:dyDescent="0.2">
      <c r="A268" s="8" t="s">
        <v>733</v>
      </c>
      <c r="B268" s="45">
        <v>1</v>
      </c>
      <c r="C268" s="1" t="s">
        <v>734</v>
      </c>
      <c r="D268" s="46"/>
      <c r="E268" s="7">
        <v>838.96</v>
      </c>
      <c r="F268" s="46"/>
      <c r="G268" s="3" t="s">
        <v>735</v>
      </c>
      <c r="I268" s="46"/>
      <c r="J268"/>
      <c r="L268" s="46"/>
      <c r="M268" s="46"/>
      <c r="N268" s="46"/>
      <c r="O268" s="46"/>
      <c r="P268" s="46">
        <f>D268*(1+Code_VBA!F$8)</f>
        <v>0</v>
      </c>
      <c r="Y268" s="9" t="s">
        <v>736</v>
      </c>
      <c r="Z268" s="9" t="s">
        <v>737</v>
      </c>
      <c r="AA268" s="46">
        <f>F268*(1+Code_VBA!F$11)</f>
        <v>0</v>
      </c>
      <c r="AB268" s="46">
        <f>O268*(1+Code_VBA!F$10)</f>
        <v>0</v>
      </c>
      <c r="AC268" s="46">
        <f>E268*(1+Code_VBA!F$9)</f>
        <v>1003.39616</v>
      </c>
      <c r="AH268" s="46"/>
      <c r="AI268" s="46"/>
      <c r="AK268" s="46"/>
      <c r="AU268" s="46">
        <f>BR268*(1+Code_VBA!F$12)</f>
        <v>0</v>
      </c>
      <c r="AV268" s="46">
        <f>BV268*(1+Code_VBA!F$13)</f>
        <v>0</v>
      </c>
      <c r="AX268" s="46"/>
      <c r="AY268" s="46">
        <f>AX268*(1+Code_VBA!F$14)</f>
        <v>0</v>
      </c>
      <c r="BK268" s="15">
        <v>38622</v>
      </c>
      <c r="BL268" s="46"/>
      <c r="BM268" s="46">
        <f>BL268*(1+Code_VBA!F$15)</f>
        <v>0</v>
      </c>
      <c r="BR268" s="46"/>
      <c r="BS268" s="46"/>
      <c r="BT268" s="46"/>
      <c r="BV268" s="46"/>
    </row>
    <row r="269" spans="1:74" ht="13.15" customHeight="1" x14ac:dyDescent="0.2">
      <c r="B269" s="45">
        <v>1</v>
      </c>
      <c r="C269" s="1" t="s">
        <v>738</v>
      </c>
      <c r="D269" s="46"/>
      <c r="E269" s="7">
        <v>91.9</v>
      </c>
      <c r="F269" s="7">
        <v>533.29</v>
      </c>
      <c r="G269" s="3" t="s">
        <v>739</v>
      </c>
      <c r="I269" s="49" t="s">
        <v>25</v>
      </c>
      <c r="J269" s="5" t="s">
        <v>740</v>
      </c>
      <c r="L269" s="46"/>
      <c r="M269" s="46"/>
      <c r="N269" s="46"/>
      <c r="O269" s="46"/>
      <c r="P269" s="46">
        <f>D269*(1+Code_VBA!F$8)</f>
        <v>0</v>
      </c>
      <c r="Y269" s="9" t="s">
        <v>741</v>
      </c>
      <c r="Z269" s="9" t="s">
        <v>742</v>
      </c>
      <c r="AA269" s="46">
        <f>F269*(1+Code_VBA!F$11)</f>
        <v>637.81483999999989</v>
      </c>
      <c r="AB269" s="46">
        <f>O269*(1+Code_VBA!F$10)</f>
        <v>0</v>
      </c>
      <c r="AC269" s="46">
        <f>E269*(1+Code_VBA!F$9)</f>
        <v>109.91240000000001</v>
      </c>
      <c r="AH269" s="46"/>
      <c r="AI269" s="46"/>
      <c r="AK269" s="46"/>
      <c r="AS269" s="5" t="s">
        <v>743</v>
      </c>
      <c r="AU269" s="46">
        <f>BR269*(1+Code_VBA!F$12)</f>
        <v>0</v>
      </c>
      <c r="AV269" s="46">
        <f>BV269*(1+Code_VBA!F$13)</f>
        <v>0</v>
      </c>
      <c r="AX269" s="46"/>
      <c r="AY269" s="46">
        <f>AX269*(1+Code_VBA!F$14)</f>
        <v>0</v>
      </c>
      <c r="BK269" s="15">
        <v>42451</v>
      </c>
      <c r="BL269" s="46"/>
      <c r="BM269" s="46">
        <f>BL269*(1+Code_VBA!F$15)</f>
        <v>0</v>
      </c>
      <c r="BR269" s="46"/>
      <c r="BS269" s="46"/>
      <c r="BT269" s="6">
        <v>541.29999999999995</v>
      </c>
      <c r="BV269" s="46"/>
    </row>
    <row r="270" spans="1:74" ht="13.15" customHeight="1" x14ac:dyDescent="0.2">
      <c r="B270" s="45">
        <v>1</v>
      </c>
      <c r="C270" s="1" t="s">
        <v>744</v>
      </c>
      <c r="D270" s="46"/>
      <c r="E270" s="46"/>
      <c r="F270" s="7">
        <v>356.71</v>
      </c>
      <c r="G270" s="3" t="s">
        <v>745</v>
      </c>
      <c r="I270" s="46"/>
      <c r="J270" s="5" t="s">
        <v>746</v>
      </c>
      <c r="L270" s="46"/>
      <c r="M270" s="46"/>
      <c r="N270" s="7">
        <v>347</v>
      </c>
      <c r="O270" s="46"/>
      <c r="P270" s="46">
        <f>D270*(1+Code_VBA!F$8)</f>
        <v>0</v>
      </c>
      <c r="Y270" s="9" t="s">
        <v>747</v>
      </c>
      <c r="Z270" s="9" t="s">
        <v>747</v>
      </c>
      <c r="AA270" s="46">
        <f>F270*(1+Code_VBA!F$11)</f>
        <v>426.62515999999994</v>
      </c>
      <c r="AB270" s="46">
        <f>O270*(1+Code_VBA!F$10)</f>
        <v>0</v>
      </c>
      <c r="AC270" s="46">
        <f>E270*(1+Code_VBA!F$9)</f>
        <v>0</v>
      </c>
      <c r="AH270" s="46"/>
      <c r="AI270" s="46"/>
      <c r="AK270" s="46"/>
      <c r="AU270" s="46">
        <f>BR270*(1+Code_VBA!F$12)</f>
        <v>0</v>
      </c>
      <c r="AV270" s="46">
        <f>BV270*(1+Code_VBA!F$13)</f>
        <v>0</v>
      </c>
      <c r="AX270" s="46"/>
      <c r="AY270" s="46">
        <f>AX270*(1+Code_VBA!F$14)</f>
        <v>0</v>
      </c>
      <c r="BL270" s="46"/>
      <c r="BM270" s="46">
        <f>BL270*(1+Code_VBA!F$15)</f>
        <v>0</v>
      </c>
      <c r="BR270" s="46"/>
      <c r="BS270" s="46"/>
      <c r="BT270" s="46"/>
      <c r="BV270" s="46"/>
    </row>
    <row r="271" spans="1:74" ht="13.15" customHeight="1" x14ac:dyDescent="0.2">
      <c r="A271" s="8" t="s">
        <v>748</v>
      </c>
      <c r="B271" s="45">
        <v>1</v>
      </c>
      <c r="C271" s="1" t="s">
        <v>749</v>
      </c>
      <c r="D271" s="46"/>
      <c r="E271" s="46"/>
      <c r="F271" s="7">
        <v>1053.53</v>
      </c>
      <c r="G271" s="3" t="s">
        <v>750</v>
      </c>
      <c r="I271" s="49" t="s">
        <v>31</v>
      </c>
      <c r="J271" s="5" t="s">
        <v>751</v>
      </c>
      <c r="L271" s="46"/>
      <c r="M271" s="46"/>
      <c r="N271" s="7">
        <v>1024</v>
      </c>
      <c r="O271" s="46"/>
      <c r="P271" s="46">
        <f>D271*(1+Code_VBA!F$8)</f>
        <v>0</v>
      </c>
      <c r="X271" s="9" t="s">
        <v>752</v>
      </c>
      <c r="AA271" s="46">
        <f>F271*(1+Code_VBA!F$11)</f>
        <v>1260.02188</v>
      </c>
      <c r="AB271" s="46">
        <f>O271*(1+Code_VBA!F$10)</f>
        <v>0</v>
      </c>
      <c r="AC271" s="46">
        <f>E271*(1+Code_VBA!F$9)</f>
        <v>0</v>
      </c>
      <c r="AH271" s="46"/>
      <c r="AI271" s="46"/>
      <c r="AK271" s="46"/>
      <c r="AN271" s="5" t="s">
        <v>753</v>
      </c>
      <c r="AO271" s="5" t="s">
        <v>753</v>
      </c>
      <c r="AU271" s="46">
        <f>BR271*(1+Code_VBA!F$12)</f>
        <v>0</v>
      </c>
      <c r="AV271" s="46">
        <f>BV271*(1+Code_VBA!F$13)</f>
        <v>0</v>
      </c>
      <c r="AX271" s="46"/>
      <c r="AY271" s="46">
        <f>AX271*(1+Code_VBA!F$14)</f>
        <v>0</v>
      </c>
      <c r="BL271" s="46"/>
      <c r="BM271" s="46">
        <f>BL271*(1+Code_VBA!F$15)</f>
        <v>0</v>
      </c>
      <c r="BR271" s="46"/>
      <c r="BS271" s="46"/>
      <c r="BT271" s="46"/>
      <c r="BV271" s="46"/>
    </row>
    <row r="272" spans="1:74" ht="13.15" customHeight="1" x14ac:dyDescent="0.2">
      <c r="A272" s="8" t="s">
        <v>754</v>
      </c>
      <c r="B272" s="45">
        <v>1</v>
      </c>
      <c r="C272" s="1" t="s">
        <v>755</v>
      </c>
      <c r="D272" s="46"/>
      <c r="E272" s="46"/>
      <c r="F272" s="7">
        <v>542.21</v>
      </c>
      <c r="G272" s="3" t="s">
        <v>750</v>
      </c>
      <c r="I272" s="46"/>
      <c r="J272"/>
      <c r="L272" s="46"/>
      <c r="M272" s="46"/>
      <c r="N272" s="7">
        <v>527</v>
      </c>
      <c r="O272" s="46"/>
      <c r="P272" s="46">
        <f>D272*(1+Code_VBA!F$8)</f>
        <v>0</v>
      </c>
      <c r="W272" s="9" t="s">
        <v>756</v>
      </c>
      <c r="AA272" s="46">
        <f>F272*(1+Code_VBA!F$11)</f>
        <v>648.48316</v>
      </c>
      <c r="AB272" s="46">
        <f>O272*(1+Code_VBA!F$10)</f>
        <v>0</v>
      </c>
      <c r="AC272" s="46">
        <f>E272*(1+Code_VBA!F$9)</f>
        <v>0</v>
      </c>
      <c r="AH272" s="46"/>
      <c r="AI272" s="46"/>
      <c r="AK272" s="46"/>
      <c r="AP272" s="5" t="s">
        <v>757</v>
      </c>
      <c r="AU272" s="46">
        <f>BR272*(1+Code_VBA!F$12)</f>
        <v>0</v>
      </c>
      <c r="AV272" s="46">
        <f>BV272*(1+Code_VBA!F$13)</f>
        <v>0</v>
      </c>
      <c r="AX272" s="46"/>
      <c r="AY272" s="46">
        <f>AX272*(1+Code_VBA!F$14)</f>
        <v>0</v>
      </c>
      <c r="BL272" s="46"/>
      <c r="BM272" s="46">
        <f>BL272*(1+Code_VBA!F$15)</f>
        <v>0</v>
      </c>
      <c r="BR272" s="46"/>
      <c r="BS272" s="46"/>
      <c r="BT272" s="46"/>
      <c r="BV272" s="46"/>
    </row>
    <row r="273" spans="1:74" ht="13.15" customHeight="1" x14ac:dyDescent="0.2">
      <c r="A273" s="8" t="s">
        <v>758</v>
      </c>
      <c r="B273" s="45">
        <v>1</v>
      </c>
      <c r="C273" s="1" t="s">
        <v>759</v>
      </c>
      <c r="D273" s="46"/>
      <c r="E273" s="46"/>
      <c r="F273" s="7">
        <v>264.48</v>
      </c>
      <c r="G273" s="3" t="s">
        <v>750</v>
      </c>
      <c r="I273" s="49" t="s">
        <v>31</v>
      </c>
      <c r="J273" s="5" t="s">
        <v>760</v>
      </c>
      <c r="L273" s="46"/>
      <c r="M273" s="46"/>
      <c r="N273" s="7">
        <v>257</v>
      </c>
      <c r="O273" s="46"/>
      <c r="P273" s="46">
        <f>D273*(1+Code_VBA!F$8)</f>
        <v>0</v>
      </c>
      <c r="R273" s="9" t="s">
        <v>761</v>
      </c>
      <c r="S273" s="9" t="s">
        <v>762</v>
      </c>
      <c r="T273" s="9" t="s">
        <v>762</v>
      </c>
      <c r="U273" s="9" t="s">
        <v>762</v>
      </c>
      <c r="AA273" s="46">
        <f>F273*(1+Code_VBA!F$11)</f>
        <v>316.31808000000001</v>
      </c>
      <c r="AB273" s="46">
        <f>O273*(1+Code_VBA!F$10)</f>
        <v>0</v>
      </c>
      <c r="AC273" s="46">
        <f>E273*(1+Code_VBA!F$9)</f>
        <v>0</v>
      </c>
      <c r="AH273" s="46"/>
      <c r="AI273" s="46"/>
      <c r="AK273" s="46"/>
      <c r="AM273" s="5" t="s">
        <v>762</v>
      </c>
      <c r="AQ273" s="5" t="s">
        <v>763</v>
      </c>
      <c r="AR273" s="5" t="s">
        <v>763</v>
      </c>
      <c r="AU273" s="46">
        <f>BR273*(1+Code_VBA!F$12)</f>
        <v>0</v>
      </c>
      <c r="AV273" s="46">
        <f>BV273*(1+Code_VBA!F$13)</f>
        <v>0</v>
      </c>
      <c r="AX273" s="46"/>
      <c r="AY273" s="46">
        <f>AX273*(1+Code_VBA!F$14)</f>
        <v>0</v>
      </c>
      <c r="BL273" s="46"/>
      <c r="BM273" s="46">
        <f>BL273*(1+Code_VBA!F$15)</f>
        <v>0</v>
      </c>
      <c r="BR273" s="46"/>
      <c r="BS273" s="46"/>
      <c r="BT273" s="46"/>
      <c r="BV273" s="46"/>
    </row>
    <row r="274" spans="1:74" ht="13.15" customHeight="1" x14ac:dyDescent="0.2">
      <c r="A274" s="8" t="s">
        <v>764</v>
      </c>
      <c r="B274" s="45">
        <v>1</v>
      </c>
      <c r="C274" s="1" t="s">
        <v>765</v>
      </c>
      <c r="D274" s="46"/>
      <c r="E274" s="46"/>
      <c r="F274" s="7">
        <v>366.29</v>
      </c>
      <c r="G274" s="3" t="s">
        <v>766</v>
      </c>
      <c r="I274" s="49" t="s">
        <v>25</v>
      </c>
      <c r="J274" s="5" t="s">
        <v>767</v>
      </c>
      <c r="L274" s="46"/>
      <c r="M274" s="46"/>
      <c r="N274" s="7">
        <v>356</v>
      </c>
      <c r="O274" s="46"/>
      <c r="P274" s="46">
        <f>D274*(1+Code_VBA!F$8)</f>
        <v>0</v>
      </c>
      <c r="W274" s="9" t="s">
        <v>768</v>
      </c>
      <c r="X274" s="9" t="s">
        <v>769</v>
      </c>
      <c r="AA274" s="46">
        <f>F274*(1+Code_VBA!F$11)</f>
        <v>438.08284000000003</v>
      </c>
      <c r="AB274" s="46">
        <f>O274*(1+Code_VBA!F$10)</f>
        <v>0</v>
      </c>
      <c r="AC274" s="46">
        <f>E274*(1+Code_VBA!F$9)</f>
        <v>0</v>
      </c>
      <c r="AH274" s="46"/>
      <c r="AI274" s="46"/>
      <c r="AK274" s="46"/>
      <c r="AN274" s="5" t="s">
        <v>770</v>
      </c>
      <c r="AO274" s="5" t="s">
        <v>770</v>
      </c>
      <c r="AP274" s="5" t="s">
        <v>771</v>
      </c>
      <c r="AU274" s="46">
        <f>BR274*(1+Code_VBA!F$12)</f>
        <v>0</v>
      </c>
      <c r="AV274" s="46">
        <f>BV274*(1+Code_VBA!F$13)</f>
        <v>0</v>
      </c>
      <c r="AX274" s="46"/>
      <c r="AY274" s="46">
        <f>AX274*(1+Code_VBA!F$14)</f>
        <v>0</v>
      </c>
      <c r="BL274" s="46"/>
      <c r="BM274" s="46">
        <f>BL274*(1+Code_VBA!F$15)</f>
        <v>0</v>
      </c>
      <c r="BR274" s="46"/>
      <c r="BS274" s="46"/>
      <c r="BT274" s="46"/>
      <c r="BV274" s="46"/>
    </row>
    <row r="275" spans="1:74" ht="13.15" customHeight="1" x14ac:dyDescent="0.2">
      <c r="A275" s="8" t="s">
        <v>772</v>
      </c>
      <c r="B275" s="45">
        <v>1</v>
      </c>
      <c r="C275" s="1" t="s">
        <v>773</v>
      </c>
      <c r="D275" s="46"/>
      <c r="E275" s="46"/>
      <c r="F275" s="7">
        <v>209.32</v>
      </c>
      <c r="G275" s="3" t="s">
        <v>774</v>
      </c>
      <c r="I275" s="49" t="s">
        <v>25</v>
      </c>
      <c r="J275" s="5" t="s">
        <v>659</v>
      </c>
      <c r="L275" s="46"/>
      <c r="M275" s="46"/>
      <c r="N275" s="7">
        <v>204</v>
      </c>
      <c r="O275" s="46"/>
      <c r="P275" s="46">
        <f>D275*(1+Code_VBA!F$8)</f>
        <v>0</v>
      </c>
      <c r="Y275" s="9" t="s">
        <v>775</v>
      </c>
      <c r="Z275" s="9" t="s">
        <v>775</v>
      </c>
      <c r="AA275" s="46">
        <f>F275*(1+Code_VBA!F$11)</f>
        <v>250.34671999999998</v>
      </c>
      <c r="AB275" s="46">
        <f>O275*(1+Code_VBA!F$10)</f>
        <v>0</v>
      </c>
      <c r="AC275" s="46">
        <f>E275*(1+Code_VBA!F$9)</f>
        <v>0</v>
      </c>
      <c r="AH275" s="46"/>
      <c r="AI275" s="46"/>
      <c r="AK275" s="46"/>
      <c r="AU275" s="46">
        <f>BR275*(1+Code_VBA!F$12)</f>
        <v>0</v>
      </c>
      <c r="AV275" s="46">
        <f>BV275*(1+Code_VBA!F$13)</f>
        <v>0</v>
      </c>
      <c r="AX275" s="46"/>
      <c r="AY275" s="46">
        <f>AX275*(1+Code_VBA!F$14)</f>
        <v>0</v>
      </c>
      <c r="BL275" s="46"/>
      <c r="BM275" s="46">
        <f>BL275*(1+Code_VBA!F$15)</f>
        <v>0</v>
      </c>
      <c r="BR275" s="46"/>
      <c r="BS275" s="46"/>
      <c r="BT275" s="46"/>
      <c r="BV275" s="46"/>
    </row>
    <row r="276" spans="1:74" ht="13.15" customHeight="1" x14ac:dyDescent="0.2">
      <c r="B276" s="45">
        <v>1</v>
      </c>
      <c r="C276" s="1" t="s">
        <v>776</v>
      </c>
      <c r="D276" s="46"/>
      <c r="E276" s="46"/>
      <c r="F276" s="7">
        <v>149.36000000000001</v>
      </c>
      <c r="G276" s="3" t="s">
        <v>766</v>
      </c>
      <c r="I276" s="49" t="s">
        <v>48</v>
      </c>
      <c r="J276" s="5" t="s">
        <v>777</v>
      </c>
      <c r="L276" s="46"/>
      <c r="M276" s="46"/>
      <c r="N276" s="7">
        <v>145</v>
      </c>
      <c r="O276" s="46"/>
      <c r="P276" s="46">
        <f>D276*(1+Code_VBA!F$8)</f>
        <v>0</v>
      </c>
      <c r="S276" s="9" t="s">
        <v>778</v>
      </c>
      <c r="AA276" s="46">
        <f>F276*(1+Code_VBA!F$11)</f>
        <v>178.63456000000002</v>
      </c>
      <c r="AB276" s="46">
        <f>O276*(1+Code_VBA!F$10)</f>
        <v>0</v>
      </c>
      <c r="AC276" s="46">
        <f>E276*(1+Code_VBA!F$9)</f>
        <v>0</v>
      </c>
      <c r="AH276" s="46"/>
      <c r="AI276" s="46"/>
      <c r="AK276" s="46"/>
      <c r="AQ276" s="5" t="s">
        <v>779</v>
      </c>
      <c r="AR276" s="5" t="s">
        <v>779</v>
      </c>
      <c r="AU276" s="46">
        <f>BR276*(1+Code_VBA!F$12)</f>
        <v>0</v>
      </c>
      <c r="AV276" s="46">
        <f>BV276*(1+Code_VBA!F$13)</f>
        <v>0</v>
      </c>
      <c r="AX276" s="46"/>
      <c r="AY276" s="46">
        <f>AX276*(1+Code_VBA!F$14)</f>
        <v>0</v>
      </c>
      <c r="BL276" s="46"/>
      <c r="BM276" s="46">
        <f>BL276*(1+Code_VBA!F$15)</f>
        <v>0</v>
      </c>
      <c r="BR276" s="46"/>
      <c r="BS276" s="46"/>
      <c r="BT276" s="46"/>
      <c r="BV276" s="46"/>
    </row>
    <row r="277" spans="1:74" ht="13.15" customHeight="1" x14ac:dyDescent="0.2">
      <c r="A277" s="8" t="s">
        <v>780</v>
      </c>
      <c r="B277" s="45">
        <v>1</v>
      </c>
      <c r="C277" s="1" t="s">
        <v>781</v>
      </c>
      <c r="D277" s="46"/>
      <c r="E277" s="7">
        <v>26.67</v>
      </c>
      <c r="F277" s="7">
        <v>155.19999999999999</v>
      </c>
      <c r="G277" s="3" t="s">
        <v>782</v>
      </c>
      <c r="H277" s="5" t="s">
        <v>783</v>
      </c>
      <c r="I277" s="49" t="s">
        <v>25</v>
      </c>
      <c r="J277" s="5" t="s">
        <v>746</v>
      </c>
      <c r="L277" s="46"/>
      <c r="M277" s="46"/>
      <c r="N277" s="7">
        <v>157</v>
      </c>
      <c r="O277" s="46"/>
      <c r="P277" s="46">
        <f>D277*(1+Code_VBA!F$8)</f>
        <v>0</v>
      </c>
      <c r="Y277" s="9" t="s">
        <v>784</v>
      </c>
      <c r="Z277" s="9" t="s">
        <v>784</v>
      </c>
      <c r="AA277" s="46">
        <f>F277*(1+Code_VBA!F$11)</f>
        <v>185.61919999999998</v>
      </c>
      <c r="AB277" s="46">
        <f>O277*(1+Code_VBA!F$10)</f>
        <v>0</v>
      </c>
      <c r="AC277" s="46">
        <f>E277*(1+Code_VBA!F$9)</f>
        <v>31.897320000000001</v>
      </c>
      <c r="AH277" s="46"/>
      <c r="AI277" s="46"/>
      <c r="AK277" s="46"/>
      <c r="AS277" s="5" t="s">
        <v>785</v>
      </c>
      <c r="AU277" s="46">
        <f>BR277*(1+Code_VBA!F$12)</f>
        <v>0</v>
      </c>
      <c r="AV277" s="46">
        <f>BV277*(1+Code_VBA!F$13)</f>
        <v>0</v>
      </c>
      <c r="AX277" s="46"/>
      <c r="AY277" s="46">
        <f>AX277*(1+Code_VBA!F$14)</f>
        <v>0</v>
      </c>
      <c r="BK277" s="15">
        <v>41038</v>
      </c>
      <c r="BL277" s="46"/>
      <c r="BM277" s="46">
        <f>BL277*(1+Code_VBA!F$15)</f>
        <v>0</v>
      </c>
      <c r="BR277" s="46"/>
      <c r="BS277" s="46"/>
      <c r="BT277" s="46"/>
      <c r="BV277" s="46"/>
    </row>
    <row r="278" spans="1:74" ht="13.15" customHeight="1" x14ac:dyDescent="0.2">
      <c r="A278" s="8" t="s">
        <v>786</v>
      </c>
      <c r="B278" s="45">
        <v>1</v>
      </c>
      <c r="C278" s="1" t="s">
        <v>787</v>
      </c>
      <c r="D278" s="46"/>
      <c r="E278" s="7">
        <v>20.27</v>
      </c>
      <c r="F278" s="7">
        <v>154.61000000000001</v>
      </c>
      <c r="G278" s="3" t="s">
        <v>788</v>
      </c>
      <c r="I278" s="49" t="s">
        <v>31</v>
      </c>
      <c r="J278" s="5" t="s">
        <v>789</v>
      </c>
      <c r="L278" s="46"/>
      <c r="M278" s="46"/>
      <c r="N278" s="7">
        <v>156</v>
      </c>
      <c r="O278" s="46"/>
      <c r="P278" s="46">
        <f>D278*(1+Code_VBA!F$8)</f>
        <v>0</v>
      </c>
      <c r="T278" s="9" t="s">
        <v>790</v>
      </c>
      <c r="AA278" s="46">
        <f>F278*(1+Code_VBA!F$11)</f>
        <v>184.91356000000002</v>
      </c>
      <c r="AB278" s="46">
        <f>O278*(1+Code_VBA!F$10)</f>
        <v>0</v>
      </c>
      <c r="AC278" s="46">
        <f>E278*(1+Code_VBA!F$9)</f>
        <v>24.242919999999998</v>
      </c>
      <c r="AH278" s="46"/>
      <c r="AI278" s="46"/>
      <c r="AK278" s="46"/>
      <c r="AM278" s="5" t="s">
        <v>790</v>
      </c>
      <c r="AQ278" s="5" t="s">
        <v>752</v>
      </c>
      <c r="AR278" s="5" t="s">
        <v>752</v>
      </c>
      <c r="AU278" s="46">
        <f>BR278*(1+Code_VBA!F$12)</f>
        <v>0</v>
      </c>
      <c r="AV278" s="46">
        <f>BV278*(1+Code_VBA!F$13)</f>
        <v>0</v>
      </c>
      <c r="AX278" s="46"/>
      <c r="AY278" s="46">
        <f>AX278*(1+Code_VBA!F$14)</f>
        <v>0</v>
      </c>
      <c r="BL278" s="46"/>
      <c r="BM278" s="46">
        <f>BL278*(1+Code_VBA!F$15)</f>
        <v>0</v>
      </c>
      <c r="BR278" s="46"/>
      <c r="BS278" s="46"/>
      <c r="BT278" s="46"/>
      <c r="BV278" s="46"/>
    </row>
    <row r="279" spans="1:74" ht="13.15" customHeight="1" x14ac:dyDescent="0.2">
      <c r="B279" s="45">
        <v>1</v>
      </c>
      <c r="C279" s="1" t="s">
        <v>787</v>
      </c>
      <c r="D279" s="46"/>
      <c r="E279" s="7">
        <v>20.27</v>
      </c>
      <c r="F279" s="7">
        <v>116.43</v>
      </c>
      <c r="G279" s="3" t="s">
        <v>791</v>
      </c>
      <c r="H279" s="5" t="s">
        <v>792</v>
      </c>
      <c r="I279" s="49" t="s">
        <v>48</v>
      </c>
      <c r="J279" s="5" t="s">
        <v>793</v>
      </c>
      <c r="L279" s="46"/>
      <c r="M279" s="46"/>
      <c r="N279" s="7">
        <v>118</v>
      </c>
      <c r="O279" s="6">
        <v>119.52</v>
      </c>
      <c r="P279" s="46">
        <f>D279*(1+Code_VBA!F$8)</f>
        <v>0</v>
      </c>
      <c r="R279" s="9" t="s">
        <v>794</v>
      </c>
      <c r="S279" s="9" t="s">
        <v>790</v>
      </c>
      <c r="U279" s="9" t="s">
        <v>790</v>
      </c>
      <c r="V279" s="9" t="s">
        <v>790</v>
      </c>
      <c r="AA279" s="46">
        <f>F279*(1+Code_VBA!F$11)</f>
        <v>139.25028</v>
      </c>
      <c r="AB279" s="46">
        <f>O279*(1+Code_VBA!F$10)</f>
        <v>142.94592</v>
      </c>
      <c r="AC279" s="46">
        <f>E279*(1+Code_VBA!F$9)</f>
        <v>24.242919999999998</v>
      </c>
      <c r="AH279" s="46"/>
      <c r="AI279" s="46"/>
      <c r="AK279" s="46"/>
      <c r="AS279" s="5" t="s">
        <v>795</v>
      </c>
      <c r="AU279" s="46">
        <f>BR279*(1+Code_VBA!F$12)</f>
        <v>0</v>
      </c>
      <c r="AV279" s="46">
        <f>BV279*(1+Code_VBA!F$13)</f>
        <v>0</v>
      </c>
      <c r="AX279" s="46"/>
      <c r="AY279" s="46">
        <f>AX279*(1+Code_VBA!F$14)</f>
        <v>0</v>
      </c>
      <c r="BK279" s="15">
        <v>37530</v>
      </c>
      <c r="BL279" s="46"/>
      <c r="BM279" s="46">
        <f>BL279*(1+Code_VBA!F$15)</f>
        <v>0</v>
      </c>
      <c r="BR279" s="46"/>
      <c r="BS279" s="46"/>
      <c r="BT279" s="46"/>
      <c r="BV279" s="46"/>
    </row>
    <row r="280" spans="1:74" ht="13.15" customHeight="1" x14ac:dyDescent="0.2">
      <c r="A280" s="8" t="s">
        <v>796</v>
      </c>
      <c r="B280" s="45">
        <v>1</v>
      </c>
      <c r="C280" s="1" t="s">
        <v>796</v>
      </c>
      <c r="D280" s="6">
        <v>37.22</v>
      </c>
      <c r="E280" s="7">
        <v>25.74</v>
      </c>
      <c r="F280" s="7">
        <v>187.67</v>
      </c>
      <c r="G280" s="3" t="s">
        <v>797</v>
      </c>
      <c r="I280" s="49" t="s">
        <v>2</v>
      </c>
      <c r="J280" s="5" t="s">
        <v>149</v>
      </c>
      <c r="L280" s="6">
        <v>151</v>
      </c>
      <c r="M280" s="6"/>
      <c r="N280" s="7">
        <v>151</v>
      </c>
      <c r="O280" s="46"/>
      <c r="P280" s="46">
        <f>D280*(1+Code_VBA!F$8)</f>
        <v>44.515119999999996</v>
      </c>
      <c r="W280" s="9" t="s">
        <v>798</v>
      </c>
      <c r="X280" s="9" t="s">
        <v>799</v>
      </c>
      <c r="AA280" s="46">
        <f>F280*(1+Code_VBA!F$11)</f>
        <v>224.45331999999996</v>
      </c>
      <c r="AB280" s="46">
        <f>O280*(1+Code_VBA!F$10)</f>
        <v>0</v>
      </c>
      <c r="AC280" s="46">
        <f>E280*(1+Code_VBA!F$9)</f>
        <v>30.785039999999999</v>
      </c>
      <c r="AF280" s="6"/>
      <c r="AG280" s="9"/>
      <c r="AH280" s="6">
        <v>130.32</v>
      </c>
      <c r="AI280" s="6">
        <v>150</v>
      </c>
      <c r="AK280" s="46"/>
      <c r="AN280" s="5" t="s">
        <v>800</v>
      </c>
      <c r="AO280" s="5" t="s">
        <v>800</v>
      </c>
      <c r="AP280" s="5" t="s">
        <v>801</v>
      </c>
      <c r="AU280" s="46">
        <f>BR280*(1+Code_VBA!F$12)</f>
        <v>0</v>
      </c>
      <c r="AV280" s="46">
        <f>BV280*(1+Code_VBA!F$13)</f>
        <v>0</v>
      </c>
      <c r="AX280" s="46"/>
      <c r="AY280" s="46">
        <f>AX280*(1+Code_VBA!F$14)</f>
        <v>0</v>
      </c>
      <c r="BK280" s="15">
        <v>41038</v>
      </c>
      <c r="BL280" s="46"/>
      <c r="BM280" s="46">
        <f>BL280*(1+Code_VBA!F$15)</f>
        <v>0</v>
      </c>
      <c r="BR280" s="46"/>
      <c r="BS280" s="46"/>
      <c r="BT280" s="46"/>
      <c r="BV280" s="46"/>
    </row>
    <row r="281" spans="1:74" ht="13.15" customHeight="1" x14ac:dyDescent="0.2">
      <c r="A281" s="8" t="s">
        <v>802</v>
      </c>
      <c r="B281" s="45">
        <v>1</v>
      </c>
      <c r="C281" s="1" t="s">
        <v>803</v>
      </c>
      <c r="D281" s="46"/>
      <c r="E281" s="7">
        <v>28.1</v>
      </c>
      <c r="F281" s="7">
        <v>155.33000000000001</v>
      </c>
      <c r="G281" s="3" t="s">
        <v>804</v>
      </c>
      <c r="I281" s="49" t="s">
        <v>2</v>
      </c>
      <c r="J281" s="5" t="s">
        <v>262</v>
      </c>
      <c r="L281" s="6">
        <v>153</v>
      </c>
      <c r="M281" s="6"/>
      <c r="N281" s="7">
        <v>153</v>
      </c>
      <c r="O281" s="6">
        <v>155.33000000000001</v>
      </c>
      <c r="P281" s="46">
        <f>D281*(1+Code_VBA!F$8)</f>
        <v>0</v>
      </c>
      <c r="W281" s="9" t="s">
        <v>805</v>
      </c>
      <c r="X281" s="9" t="s">
        <v>806</v>
      </c>
      <c r="AA281" s="46">
        <f>F281*(1+Code_VBA!F$11)</f>
        <v>185.77468000000002</v>
      </c>
      <c r="AB281" s="46">
        <f>O281*(1+Code_VBA!F$10)</f>
        <v>185.77468000000002</v>
      </c>
      <c r="AC281" s="46">
        <f>E281*(1+Code_VBA!F$9)</f>
        <v>33.607599999999998</v>
      </c>
      <c r="AF281" s="6"/>
      <c r="AG281" s="9"/>
      <c r="AH281" s="6">
        <v>221.53</v>
      </c>
      <c r="AI281" s="6">
        <v>153</v>
      </c>
      <c r="AK281" s="46"/>
      <c r="AL281" s="19" t="s">
        <v>807</v>
      </c>
      <c r="AP281" s="5" t="s">
        <v>808</v>
      </c>
      <c r="AS281" s="5" t="s">
        <v>809</v>
      </c>
      <c r="AU281" s="46">
        <f>BR281*(1+Code_VBA!F$12)</f>
        <v>0</v>
      </c>
      <c r="AV281" s="46">
        <f>BV281*(1+Code_VBA!F$13)</f>
        <v>0</v>
      </c>
      <c r="AX281" s="46"/>
      <c r="AY281" s="46">
        <f>AX281*(1+Code_VBA!F$14)</f>
        <v>0</v>
      </c>
      <c r="BK281" s="15">
        <v>39160</v>
      </c>
      <c r="BL281" s="46"/>
      <c r="BM281" s="46">
        <f>BL281*(1+Code_VBA!F$15)</f>
        <v>0</v>
      </c>
      <c r="BR281" s="46"/>
      <c r="BS281" s="46"/>
      <c r="BT281" s="46"/>
      <c r="BV281" s="46"/>
    </row>
    <row r="282" spans="1:74" ht="13.15" customHeight="1" x14ac:dyDescent="0.2">
      <c r="A282" s="8" t="s">
        <v>810</v>
      </c>
      <c r="B282" s="45">
        <v>1</v>
      </c>
      <c r="C282" s="1" t="s">
        <v>811</v>
      </c>
      <c r="D282" s="46"/>
      <c r="E282" s="46"/>
      <c r="F282" s="7">
        <v>24.6</v>
      </c>
      <c r="G282" s="3" t="s">
        <v>812</v>
      </c>
      <c r="H282" s="5" t="s">
        <v>813</v>
      </c>
      <c r="I282" s="49" t="s">
        <v>2</v>
      </c>
      <c r="J282" s="5" t="s">
        <v>3</v>
      </c>
      <c r="L282" s="6">
        <v>24</v>
      </c>
      <c r="M282" s="6"/>
      <c r="N282" s="7">
        <v>24.2</v>
      </c>
      <c r="O282" s="46"/>
      <c r="P282" s="46">
        <f>D282*(1+Code_VBA!F$8)</f>
        <v>0</v>
      </c>
      <c r="W282" s="9" t="s">
        <v>814</v>
      </c>
      <c r="AA282" s="46">
        <f>F282*(1+Code_VBA!F$11)</f>
        <v>29.421600000000002</v>
      </c>
      <c r="AB282" s="46">
        <f>O282*(1+Code_VBA!F$10)</f>
        <v>0</v>
      </c>
      <c r="AC282" s="46">
        <f>E282*(1+Code_VBA!F$9)</f>
        <v>0</v>
      </c>
      <c r="AF282" s="6"/>
      <c r="AG282" s="9"/>
      <c r="AH282" s="6">
        <v>20.350000000000001</v>
      </c>
      <c r="AI282" s="6">
        <v>23.5</v>
      </c>
      <c r="AK282" s="46"/>
      <c r="AP282" s="5" t="s">
        <v>815</v>
      </c>
      <c r="AU282" s="46">
        <f>BR282*(1+Code_VBA!F$12)</f>
        <v>0</v>
      </c>
      <c r="AV282" s="46">
        <f>BV282*(1+Code_VBA!F$13)</f>
        <v>0</v>
      </c>
      <c r="AX282" s="46"/>
      <c r="AY282" s="46">
        <f>AX282*(1+Code_VBA!F$14)</f>
        <v>0</v>
      </c>
      <c r="BL282" s="46"/>
      <c r="BM282" s="46">
        <f>BL282*(1+Code_VBA!F$15)</f>
        <v>0</v>
      </c>
      <c r="BR282" s="46"/>
      <c r="BS282" s="46"/>
      <c r="BT282" s="46"/>
      <c r="BV282" s="46"/>
    </row>
    <row r="283" spans="1:74" ht="13.15" customHeight="1" x14ac:dyDescent="0.2">
      <c r="B283" s="45">
        <v>1</v>
      </c>
      <c r="C283" s="1" t="s">
        <v>816</v>
      </c>
      <c r="D283" s="46"/>
      <c r="E283" s="46"/>
      <c r="F283" s="7">
        <v>52.94</v>
      </c>
      <c r="G283" s="3" t="s">
        <v>817</v>
      </c>
      <c r="I283" s="49" t="s">
        <v>2</v>
      </c>
      <c r="J283" s="5" t="s">
        <v>818</v>
      </c>
      <c r="L283" s="46"/>
      <c r="M283" s="46"/>
      <c r="N283" s="7">
        <v>51.5</v>
      </c>
      <c r="O283" s="46"/>
      <c r="P283" s="46">
        <f>D283*(1+Code_VBA!F$8)</f>
        <v>0</v>
      </c>
      <c r="W283" s="9" t="s">
        <v>819</v>
      </c>
      <c r="AA283" s="46">
        <f>F283*(1+Code_VBA!F$11)</f>
        <v>63.316239999999993</v>
      </c>
      <c r="AB283" s="46">
        <f>O283*(1+Code_VBA!F$10)</f>
        <v>0</v>
      </c>
      <c r="AC283" s="46">
        <f>E283*(1+Code_VBA!F$9)</f>
        <v>0</v>
      </c>
      <c r="AH283" s="46"/>
      <c r="AI283" s="46"/>
      <c r="AK283" s="46"/>
      <c r="AP283" s="5" t="s">
        <v>820</v>
      </c>
      <c r="AU283" s="46">
        <f>BR283*(1+Code_VBA!F$12)</f>
        <v>0</v>
      </c>
      <c r="AV283" s="46">
        <f>BV283*(1+Code_VBA!F$13)</f>
        <v>0</v>
      </c>
      <c r="AX283" s="46"/>
      <c r="AY283" s="46">
        <f>AX283*(1+Code_VBA!F$14)</f>
        <v>0</v>
      </c>
      <c r="BL283" s="46"/>
      <c r="BM283" s="46">
        <f>BL283*(1+Code_VBA!F$15)</f>
        <v>0</v>
      </c>
      <c r="BR283" s="46"/>
      <c r="BS283" s="46"/>
      <c r="BT283" s="46"/>
      <c r="BV283" s="46"/>
    </row>
    <row r="284" spans="1:74" ht="13.15" customHeight="1" x14ac:dyDescent="0.2">
      <c r="B284" s="45">
        <v>1</v>
      </c>
      <c r="C284" s="1" t="s">
        <v>821</v>
      </c>
      <c r="D284" s="46"/>
      <c r="E284" s="46"/>
      <c r="F284" s="7">
        <v>170.55</v>
      </c>
      <c r="G284" s="3" t="s">
        <v>822</v>
      </c>
      <c r="I284" s="49" t="s">
        <v>25</v>
      </c>
      <c r="J284" s="5" t="s">
        <v>823</v>
      </c>
      <c r="L284" s="46"/>
      <c r="M284" s="46"/>
      <c r="N284" s="46"/>
      <c r="O284" s="46"/>
      <c r="P284" s="46">
        <f>D284*(1+Code_VBA!F$8)</f>
        <v>0</v>
      </c>
      <c r="Y284" s="9" t="s">
        <v>824</v>
      </c>
      <c r="Z284" s="9" t="s">
        <v>825</v>
      </c>
      <c r="AA284" s="46">
        <f>F284*(1+Code_VBA!F$11)</f>
        <v>203.9778</v>
      </c>
      <c r="AB284" s="46">
        <f>O284*(1+Code_VBA!F$10)</f>
        <v>0</v>
      </c>
      <c r="AC284" s="46">
        <f>E284*(1+Code_VBA!F$9)</f>
        <v>0</v>
      </c>
      <c r="AH284" s="46"/>
      <c r="AI284" s="46"/>
      <c r="AK284" s="46"/>
      <c r="AU284" s="46">
        <f>BR284*(1+Code_VBA!F$12)</f>
        <v>0</v>
      </c>
      <c r="AV284" s="46">
        <f>BV284*(1+Code_VBA!F$13)</f>
        <v>0</v>
      </c>
      <c r="AX284" s="46"/>
      <c r="AY284" s="46">
        <f>AX284*(1+Code_VBA!F$14)</f>
        <v>0</v>
      </c>
      <c r="BL284" s="46"/>
      <c r="BM284" s="46">
        <f>BL284*(1+Code_VBA!F$15)</f>
        <v>0</v>
      </c>
      <c r="BR284" s="46"/>
      <c r="BS284" s="46"/>
      <c r="BT284" s="46"/>
      <c r="BV284" s="46"/>
    </row>
    <row r="285" spans="1:74" ht="13.15" customHeight="1" x14ac:dyDescent="0.2">
      <c r="B285" s="45">
        <v>1</v>
      </c>
      <c r="C285" s="1" t="s">
        <v>826</v>
      </c>
      <c r="D285" s="46"/>
      <c r="E285" s="46"/>
      <c r="F285" s="7">
        <v>70.650000000000006</v>
      </c>
      <c r="G285" s="3" t="s">
        <v>827</v>
      </c>
      <c r="I285" s="49" t="s">
        <v>25</v>
      </c>
      <c r="J285" s="5" t="s">
        <v>652</v>
      </c>
      <c r="L285" s="46"/>
      <c r="M285" s="46"/>
      <c r="N285" s="7">
        <v>68.7</v>
      </c>
      <c r="O285" s="46"/>
      <c r="P285" s="46">
        <f>D285*(1+Code_VBA!F$8)</f>
        <v>0</v>
      </c>
      <c r="W285" s="9" t="s">
        <v>828</v>
      </c>
      <c r="AA285" s="46">
        <f>F285*(1+Code_VBA!F$11)</f>
        <v>84.497399999999999</v>
      </c>
      <c r="AB285" s="46">
        <f>O285*(1+Code_VBA!F$10)</f>
        <v>0</v>
      </c>
      <c r="AC285" s="46">
        <f>E285*(1+Code_VBA!F$9)</f>
        <v>0</v>
      </c>
      <c r="AH285" s="46"/>
      <c r="AI285" s="46"/>
      <c r="AK285" s="46"/>
      <c r="AP285" s="5" t="s">
        <v>829</v>
      </c>
      <c r="AU285" s="46">
        <f>BR285*(1+Code_VBA!F$12)</f>
        <v>0</v>
      </c>
      <c r="AV285" s="46">
        <f>BV285*(1+Code_VBA!F$13)</f>
        <v>0</v>
      </c>
      <c r="AX285" s="46"/>
      <c r="AY285" s="46">
        <f>AX285*(1+Code_VBA!F$14)</f>
        <v>0</v>
      </c>
      <c r="BL285" s="46"/>
      <c r="BM285" s="46">
        <f>BL285*(1+Code_VBA!F$15)</f>
        <v>0</v>
      </c>
      <c r="BR285" s="46"/>
      <c r="BS285" s="46"/>
      <c r="BT285" s="46"/>
      <c r="BV285" s="46"/>
    </row>
    <row r="286" spans="1:74" ht="13.15" customHeight="1" x14ac:dyDescent="0.2">
      <c r="B286" s="45">
        <v>2</v>
      </c>
      <c r="C286" s="1" t="s">
        <v>830</v>
      </c>
      <c r="D286" s="46"/>
      <c r="E286" s="46"/>
      <c r="F286" s="7">
        <v>17.84</v>
      </c>
      <c r="G286" s="3" t="s">
        <v>831</v>
      </c>
      <c r="I286" s="49" t="s">
        <v>25</v>
      </c>
      <c r="J286" s="5" t="s">
        <v>659</v>
      </c>
      <c r="L286" s="46"/>
      <c r="M286" s="46"/>
      <c r="N286" s="46"/>
      <c r="O286" s="46"/>
      <c r="P286" s="46">
        <f>D286*(1+Code_VBA!F$8)</f>
        <v>0</v>
      </c>
      <c r="Y286" s="9" t="s">
        <v>832</v>
      </c>
      <c r="Z286" s="9" t="s">
        <v>833</v>
      </c>
      <c r="AA286" s="46">
        <f>F286*(1+Code_VBA!F$11)</f>
        <v>21.336639999999999</v>
      </c>
      <c r="AB286" s="46">
        <f>O286*(1+Code_VBA!F$10)</f>
        <v>0</v>
      </c>
      <c r="AC286" s="46">
        <f>E286*(1+Code_VBA!F$9)</f>
        <v>0</v>
      </c>
      <c r="AH286" s="46"/>
      <c r="AI286" s="46"/>
      <c r="AK286" s="46"/>
      <c r="AU286" s="46">
        <f>BR286*(1+Code_VBA!F$12)</f>
        <v>0</v>
      </c>
      <c r="AV286" s="46">
        <f>BV286*(1+Code_VBA!F$13)</f>
        <v>0</v>
      </c>
      <c r="AX286" s="46"/>
      <c r="AY286" s="46">
        <f>AX286*(1+Code_VBA!F$14)</f>
        <v>0</v>
      </c>
      <c r="BL286" s="46"/>
      <c r="BM286" s="46">
        <f>BL286*(1+Code_VBA!F$15)</f>
        <v>0</v>
      </c>
      <c r="BR286" s="46"/>
      <c r="BS286" s="46"/>
      <c r="BT286" s="46"/>
      <c r="BV286" s="46"/>
    </row>
    <row r="287" spans="1:74" ht="13.15" customHeight="1" x14ac:dyDescent="0.2">
      <c r="B287" s="45">
        <v>4</v>
      </c>
      <c r="C287" s="1" t="s">
        <v>834</v>
      </c>
      <c r="D287" s="46"/>
      <c r="E287" s="46"/>
      <c r="F287" s="7">
        <v>15.02</v>
      </c>
      <c r="G287" s="3" t="s">
        <v>835</v>
      </c>
      <c r="I287" s="49" t="s">
        <v>25</v>
      </c>
      <c r="J287" s="5" t="s">
        <v>836</v>
      </c>
      <c r="L287" s="46"/>
      <c r="M287" s="46"/>
      <c r="N287" s="7">
        <v>14.6</v>
      </c>
      <c r="O287" s="46"/>
      <c r="P287" s="46">
        <f>D287*(1+Code_VBA!F$8)</f>
        <v>0</v>
      </c>
      <c r="Y287" s="9" t="s">
        <v>837</v>
      </c>
      <c r="AA287" s="46">
        <f>F287*(1+Code_VBA!F$11)</f>
        <v>17.963919999999998</v>
      </c>
      <c r="AB287" s="46">
        <f>O287*(1+Code_VBA!F$10)</f>
        <v>0</v>
      </c>
      <c r="AC287" s="46">
        <f>E287*(1+Code_VBA!F$9)</f>
        <v>0</v>
      </c>
      <c r="AH287" s="46"/>
      <c r="AI287" s="46"/>
      <c r="AK287" s="46"/>
      <c r="AU287" s="46">
        <f>BR287*(1+Code_VBA!F$12)</f>
        <v>0</v>
      </c>
      <c r="AV287" s="46">
        <f>BV287*(1+Code_VBA!F$13)</f>
        <v>0</v>
      </c>
      <c r="AX287" s="46"/>
      <c r="AY287" s="46">
        <f>AX287*(1+Code_VBA!F$14)</f>
        <v>0</v>
      </c>
      <c r="BL287" s="46"/>
      <c r="BM287" s="46">
        <f>BL287*(1+Code_VBA!F$15)</f>
        <v>0</v>
      </c>
      <c r="BR287" s="46"/>
      <c r="BS287" s="46"/>
      <c r="BT287" s="46"/>
      <c r="BV287" s="46"/>
    </row>
    <row r="288" spans="1:74" ht="13.15" customHeight="1" x14ac:dyDescent="0.2">
      <c r="B288" s="45">
        <v>1</v>
      </c>
      <c r="C288" s="1" t="s">
        <v>838</v>
      </c>
      <c r="D288" s="46"/>
      <c r="E288" s="46"/>
      <c r="F288" s="7">
        <v>43.36</v>
      </c>
      <c r="G288" s="3" t="s">
        <v>839</v>
      </c>
      <c r="I288" s="49" t="s">
        <v>148</v>
      </c>
      <c r="J288" s="5" t="s">
        <v>840</v>
      </c>
      <c r="L288" s="6">
        <v>42.2</v>
      </c>
      <c r="M288" s="6"/>
      <c r="N288" s="7">
        <v>42.5</v>
      </c>
      <c r="O288" s="46"/>
      <c r="P288" s="46">
        <f>D288*(1+Code_VBA!F$8)</f>
        <v>0</v>
      </c>
      <c r="AA288" s="46">
        <f>F288*(1+Code_VBA!F$11)</f>
        <v>51.858559999999997</v>
      </c>
      <c r="AB288" s="46">
        <f>O288*(1+Code_VBA!F$10)</f>
        <v>0</v>
      </c>
      <c r="AC288" s="46">
        <f>E288*(1+Code_VBA!F$9)</f>
        <v>0</v>
      </c>
      <c r="AF288" s="6"/>
      <c r="AG288" s="9"/>
      <c r="AH288" s="6"/>
      <c r="AI288" s="6"/>
      <c r="AK288" s="46"/>
      <c r="AU288" s="46">
        <f>BR288*(1+Code_VBA!F$12)</f>
        <v>0</v>
      </c>
      <c r="AV288" s="46">
        <f>BV288*(1+Code_VBA!F$13)</f>
        <v>0</v>
      </c>
      <c r="AX288" s="46"/>
      <c r="AY288" s="46">
        <f>AX288*(1+Code_VBA!F$14)</f>
        <v>0</v>
      </c>
      <c r="BL288" s="46"/>
      <c r="BM288" s="46">
        <f>BL288*(1+Code_VBA!F$15)</f>
        <v>0</v>
      </c>
      <c r="BR288" s="46"/>
      <c r="BS288" s="46"/>
      <c r="BT288" s="46"/>
      <c r="BV288" s="46"/>
    </row>
    <row r="289" spans="1:74" ht="13.15" customHeight="1" x14ac:dyDescent="0.2">
      <c r="B289" s="45">
        <v>1</v>
      </c>
      <c r="C289" s="1" t="s">
        <v>841</v>
      </c>
      <c r="D289" s="46"/>
      <c r="E289" s="46"/>
      <c r="F289" s="7">
        <v>74.319999999999993</v>
      </c>
      <c r="G289" s="3" t="s">
        <v>842</v>
      </c>
      <c r="I289" s="49" t="s">
        <v>179</v>
      </c>
      <c r="J289" s="5" t="s">
        <v>843</v>
      </c>
      <c r="L289" s="6">
        <v>72.3</v>
      </c>
      <c r="M289" s="6"/>
      <c r="N289" s="7">
        <v>72.900000000000006</v>
      </c>
      <c r="O289" s="46"/>
      <c r="P289" s="46">
        <f>D289*(1+Code_VBA!F$8)</f>
        <v>0</v>
      </c>
      <c r="Z289" s="9" t="s">
        <v>844</v>
      </c>
      <c r="AA289" s="46">
        <f>F289*(1+Code_VBA!F$11)</f>
        <v>88.886719999999983</v>
      </c>
      <c r="AB289" s="46">
        <f>O289*(1+Code_VBA!F$10)</f>
        <v>0</v>
      </c>
      <c r="AC289" s="46">
        <f>E289*(1+Code_VBA!F$9)</f>
        <v>0</v>
      </c>
      <c r="AF289" s="6"/>
      <c r="AG289" s="9"/>
      <c r="AH289" s="6"/>
      <c r="AI289" s="6"/>
      <c r="AK289" s="46"/>
      <c r="AU289" s="46">
        <f>BR289*(1+Code_VBA!F$12)</f>
        <v>0</v>
      </c>
      <c r="AV289" s="46">
        <f>BV289*(1+Code_VBA!F$13)</f>
        <v>0</v>
      </c>
      <c r="AX289" s="46"/>
      <c r="AY289" s="46">
        <f>AX289*(1+Code_VBA!F$14)</f>
        <v>0</v>
      </c>
      <c r="BL289" s="46"/>
      <c r="BM289" s="46">
        <f>BL289*(1+Code_VBA!F$15)</f>
        <v>0</v>
      </c>
      <c r="BR289" s="46"/>
      <c r="BS289" s="46"/>
      <c r="BT289" s="46"/>
      <c r="BV289" s="46"/>
    </row>
    <row r="290" spans="1:74" ht="13.15" customHeight="1" x14ac:dyDescent="0.2">
      <c r="B290" s="45">
        <v>1</v>
      </c>
      <c r="C290" s="1" t="s">
        <v>845</v>
      </c>
      <c r="D290" s="46"/>
      <c r="E290" s="46"/>
      <c r="F290" s="7">
        <v>43.36</v>
      </c>
      <c r="G290" s="3" t="s">
        <v>846</v>
      </c>
      <c r="I290" s="49" t="s">
        <v>148</v>
      </c>
      <c r="J290" s="5" t="s">
        <v>840</v>
      </c>
      <c r="L290" s="6">
        <v>42.2</v>
      </c>
      <c r="M290" s="6"/>
      <c r="N290" s="7">
        <v>42.5</v>
      </c>
      <c r="O290" s="46"/>
      <c r="P290" s="46">
        <f>D290*(1+Code_VBA!F$8)</f>
        <v>0</v>
      </c>
      <c r="AA290" s="46">
        <f>F290*(1+Code_VBA!F$11)</f>
        <v>51.858559999999997</v>
      </c>
      <c r="AB290" s="46">
        <f>O290*(1+Code_VBA!F$10)</f>
        <v>0</v>
      </c>
      <c r="AC290" s="46">
        <f>E290*(1+Code_VBA!F$9)</f>
        <v>0</v>
      </c>
      <c r="AF290" s="6"/>
      <c r="AG290" s="9"/>
      <c r="AH290" s="6">
        <v>44.53</v>
      </c>
      <c r="AI290" s="6">
        <v>41.3</v>
      </c>
      <c r="AK290" s="46"/>
      <c r="AU290" s="46">
        <f>BR290*(1+Code_VBA!F$12)</f>
        <v>0</v>
      </c>
      <c r="AV290" s="46">
        <f>BV290*(1+Code_VBA!F$13)</f>
        <v>0</v>
      </c>
      <c r="AX290" s="46"/>
      <c r="AY290" s="46">
        <f>AX290*(1+Code_VBA!F$14)</f>
        <v>0</v>
      </c>
      <c r="BL290" s="46"/>
      <c r="BM290" s="46">
        <f>BL290*(1+Code_VBA!F$15)</f>
        <v>0</v>
      </c>
      <c r="BR290" s="46"/>
      <c r="BS290" s="46"/>
      <c r="BT290" s="46"/>
      <c r="BV290" s="46"/>
    </row>
    <row r="291" spans="1:74" ht="13.15" customHeight="1" x14ac:dyDescent="0.2">
      <c r="B291" s="45">
        <v>1</v>
      </c>
      <c r="C291" s="1" t="s">
        <v>847</v>
      </c>
      <c r="D291" s="46"/>
      <c r="E291" s="46"/>
      <c r="F291" s="7">
        <v>774.32</v>
      </c>
      <c r="G291" s="3" t="s">
        <v>848</v>
      </c>
      <c r="I291" s="49" t="s">
        <v>179</v>
      </c>
      <c r="J291" s="5" t="s">
        <v>843</v>
      </c>
      <c r="L291" s="6">
        <v>72.3</v>
      </c>
      <c r="M291" s="6"/>
      <c r="N291" s="7">
        <v>72.900000000000006</v>
      </c>
      <c r="O291" s="46"/>
      <c r="P291" s="46">
        <f>D291*(1+Code_VBA!F$8)</f>
        <v>0</v>
      </c>
      <c r="Z291" s="9" t="s">
        <v>844</v>
      </c>
      <c r="AA291" s="46">
        <f>F291*(1+Code_VBA!F$11)</f>
        <v>926.08672000000001</v>
      </c>
      <c r="AB291" s="46">
        <f>O291*(1+Code_VBA!F$10)</f>
        <v>0</v>
      </c>
      <c r="AC291" s="46">
        <f>E291*(1+Code_VBA!F$9)</f>
        <v>0</v>
      </c>
      <c r="AF291" s="6"/>
      <c r="AG291" s="9"/>
      <c r="AH291" s="6">
        <v>71.31</v>
      </c>
      <c r="AI291" s="6">
        <v>70.7</v>
      </c>
      <c r="AK291" s="46"/>
      <c r="AU291" s="46">
        <f>BR291*(1+Code_VBA!F$12)</f>
        <v>0</v>
      </c>
      <c r="AV291" s="46">
        <f>BV291*(1+Code_VBA!F$13)</f>
        <v>0</v>
      </c>
      <c r="AX291" s="46"/>
      <c r="AY291" s="46">
        <f>AX291*(1+Code_VBA!F$14)</f>
        <v>0</v>
      </c>
      <c r="BL291" s="46"/>
      <c r="BM291" s="46">
        <f>BL291*(1+Code_VBA!F$15)</f>
        <v>0</v>
      </c>
      <c r="BR291" s="46"/>
      <c r="BS291" s="46"/>
      <c r="BT291" s="46"/>
      <c r="BV291" s="46"/>
    </row>
    <row r="292" spans="1:74" ht="13.15" customHeight="1" x14ac:dyDescent="0.2">
      <c r="A292" s="8" t="s">
        <v>849</v>
      </c>
      <c r="B292" s="45">
        <v>1</v>
      </c>
      <c r="C292" s="1" t="s">
        <v>849</v>
      </c>
      <c r="D292" s="46"/>
      <c r="E292" s="46"/>
      <c r="F292" s="46"/>
      <c r="G292" s="3" t="s">
        <v>850</v>
      </c>
      <c r="I292" s="49" t="s">
        <v>48</v>
      </c>
      <c r="J292" s="5" t="s">
        <v>851</v>
      </c>
      <c r="L292" s="46"/>
      <c r="M292" s="46"/>
      <c r="N292" s="7"/>
      <c r="O292" s="46"/>
      <c r="P292" s="46">
        <f>D292*(1+Code_VBA!F$8)</f>
        <v>0</v>
      </c>
      <c r="Y292" s="9" t="s">
        <v>852</v>
      </c>
      <c r="AA292" s="46">
        <f>F292*(1+Code_VBA!F$11)</f>
        <v>0</v>
      </c>
      <c r="AB292" s="46">
        <f>O292*(1+Code_VBA!F$10)</f>
        <v>0</v>
      </c>
      <c r="AC292" s="46">
        <f>E292*(1+Code_VBA!F$9)</f>
        <v>0</v>
      </c>
      <c r="AH292" s="46"/>
      <c r="AI292" s="6">
        <v>7956.82</v>
      </c>
      <c r="AK292" s="46"/>
      <c r="AU292" s="46">
        <f>BR292*(1+Code_VBA!F$12)</f>
        <v>0</v>
      </c>
      <c r="AV292" s="46">
        <f>BV292*(1+Code_VBA!F$13)</f>
        <v>0</v>
      </c>
      <c r="AX292" s="46"/>
      <c r="AY292" s="46">
        <f>AX292*(1+Code_VBA!F$14)</f>
        <v>0</v>
      </c>
      <c r="BL292" s="46"/>
      <c r="BM292" s="46">
        <f>BL292*(1+Code_VBA!F$15)</f>
        <v>0</v>
      </c>
      <c r="BR292" s="46"/>
      <c r="BS292" s="46"/>
      <c r="BT292" s="46"/>
      <c r="BV292" s="46"/>
    </row>
    <row r="293" spans="1:74" ht="13.15" customHeight="1" x14ac:dyDescent="0.2">
      <c r="A293" s="8" t="s">
        <v>853</v>
      </c>
      <c r="B293" s="45">
        <v>1</v>
      </c>
      <c r="C293" s="1" t="s">
        <v>853</v>
      </c>
      <c r="D293" s="46"/>
      <c r="E293" s="46"/>
      <c r="F293" s="46"/>
      <c r="G293" s="3" t="s">
        <v>850</v>
      </c>
      <c r="I293" s="49" t="s">
        <v>22</v>
      </c>
      <c r="J293" s="5" t="s">
        <v>665</v>
      </c>
      <c r="L293" s="46"/>
      <c r="M293" s="46"/>
      <c r="N293" s="46"/>
      <c r="O293" s="46"/>
      <c r="P293" s="46">
        <f>D293*(1+Code_VBA!F$8)</f>
        <v>0</v>
      </c>
      <c r="Z293" s="9" t="s">
        <v>854</v>
      </c>
      <c r="AA293" s="46">
        <f>F293*(1+Code_VBA!F$11)</f>
        <v>0</v>
      </c>
      <c r="AB293" s="46">
        <f>O293*(1+Code_VBA!F$10)</f>
        <v>0</v>
      </c>
      <c r="AC293" s="46">
        <f>E293*(1+Code_VBA!F$9)</f>
        <v>0</v>
      </c>
      <c r="AH293" s="46"/>
      <c r="AI293" s="6">
        <v>8266.81</v>
      </c>
      <c r="AK293" s="46"/>
      <c r="AU293" s="46">
        <f>BR293*(1+Code_VBA!F$12)</f>
        <v>0</v>
      </c>
      <c r="AV293" s="46">
        <f>BV293*(1+Code_VBA!F$13)</f>
        <v>0</v>
      </c>
      <c r="AX293" s="46"/>
      <c r="AY293" s="46">
        <f>AX293*(1+Code_VBA!F$14)</f>
        <v>0</v>
      </c>
      <c r="BL293" s="46"/>
      <c r="BM293" s="46">
        <f>BL293*(1+Code_VBA!F$15)</f>
        <v>0</v>
      </c>
      <c r="BR293" s="46"/>
      <c r="BS293" s="46"/>
      <c r="BT293" s="46"/>
      <c r="BV293" s="46"/>
    </row>
    <row r="294" spans="1:74" ht="13.15" customHeight="1" x14ac:dyDescent="0.2">
      <c r="A294" s="8" t="s">
        <v>855</v>
      </c>
      <c r="B294" s="45">
        <v>2</v>
      </c>
      <c r="C294" s="1" t="s">
        <v>855</v>
      </c>
      <c r="D294" s="46"/>
      <c r="E294" s="46"/>
      <c r="F294" s="46"/>
      <c r="G294" s="3" t="s">
        <v>856</v>
      </c>
      <c r="I294" s="49" t="s">
        <v>22</v>
      </c>
      <c r="J294" s="5" t="s">
        <v>665</v>
      </c>
      <c r="L294" s="46"/>
      <c r="M294" s="46"/>
      <c r="N294" s="46"/>
      <c r="O294" s="46"/>
      <c r="P294" s="46">
        <f>D294*(1+Code_VBA!F$8)</f>
        <v>0</v>
      </c>
      <c r="Z294" s="9" t="s">
        <v>857</v>
      </c>
      <c r="AA294" s="46">
        <f>F294*(1+Code_VBA!F$11)</f>
        <v>0</v>
      </c>
      <c r="AB294" s="46">
        <f>O294*(1+Code_VBA!F$10)</f>
        <v>0</v>
      </c>
      <c r="AC294" s="46">
        <f>E294*(1+Code_VBA!F$9)</f>
        <v>0</v>
      </c>
      <c r="AH294" s="46"/>
      <c r="AI294" s="6">
        <v>35.51</v>
      </c>
      <c r="AK294" s="46"/>
      <c r="AU294" s="46">
        <f>BR294*(1+Code_VBA!F$12)</f>
        <v>0</v>
      </c>
      <c r="AV294" s="46">
        <f>BV294*(1+Code_VBA!F$13)</f>
        <v>0</v>
      </c>
      <c r="AX294" s="46"/>
      <c r="AY294" s="46">
        <f>AX294*(1+Code_VBA!F$14)</f>
        <v>0</v>
      </c>
      <c r="BL294" s="46"/>
      <c r="BM294" s="46">
        <f>BL294*(1+Code_VBA!F$15)</f>
        <v>0</v>
      </c>
      <c r="BR294" s="46"/>
      <c r="BS294" s="46"/>
      <c r="BT294" s="46"/>
      <c r="BV294" s="46"/>
    </row>
    <row r="295" spans="1:74" ht="13.15" customHeight="1" x14ac:dyDescent="0.2">
      <c r="A295" s="8" t="s">
        <v>858</v>
      </c>
      <c r="B295" s="45">
        <v>1</v>
      </c>
      <c r="C295" s="1" t="s">
        <v>858</v>
      </c>
      <c r="D295" s="46"/>
      <c r="E295" s="46"/>
      <c r="F295" s="7">
        <v>38.770000000000003</v>
      </c>
      <c r="G295" s="3" t="s">
        <v>859</v>
      </c>
      <c r="I295" s="49" t="s">
        <v>22</v>
      </c>
      <c r="J295" s="5" t="s">
        <v>665</v>
      </c>
      <c r="L295" s="6">
        <v>37.700000000000003</v>
      </c>
      <c r="M295" s="46"/>
      <c r="N295" s="7">
        <v>38</v>
      </c>
      <c r="O295" s="46"/>
      <c r="P295" s="46">
        <f>D295*(1+Code_VBA!F$8)</f>
        <v>0</v>
      </c>
      <c r="Z295" s="9" t="s">
        <v>860</v>
      </c>
      <c r="AA295" s="46">
        <f>F295*(1+Code_VBA!F$11)</f>
        <v>46.368920000000003</v>
      </c>
      <c r="AB295" s="46">
        <f>O295*(1+Code_VBA!F$10)</f>
        <v>0</v>
      </c>
      <c r="AC295" s="46">
        <f>E295*(1+Code_VBA!F$9)</f>
        <v>0</v>
      </c>
      <c r="AH295" s="46"/>
      <c r="AI295" s="46"/>
      <c r="AK295" s="46"/>
      <c r="AU295" s="46">
        <f>BR295*(1+Code_VBA!F$12)</f>
        <v>0</v>
      </c>
      <c r="AV295" s="46">
        <f>BV295*(1+Code_VBA!F$13)</f>
        <v>0</v>
      </c>
      <c r="AX295" s="46"/>
      <c r="AY295" s="46">
        <f>AX295*(1+Code_VBA!F$14)</f>
        <v>0</v>
      </c>
      <c r="BL295" s="46"/>
      <c r="BM295" s="46">
        <f>BL295*(1+Code_VBA!F$15)</f>
        <v>0</v>
      </c>
      <c r="BR295" s="46"/>
      <c r="BS295" s="46"/>
      <c r="BT295" s="46"/>
      <c r="BV295" s="46"/>
    </row>
    <row r="296" spans="1:74" ht="13.15" customHeight="1" x14ac:dyDescent="0.2">
      <c r="A296" s="8" t="s">
        <v>861</v>
      </c>
      <c r="B296" s="45">
        <v>1</v>
      </c>
      <c r="C296" s="1" t="s">
        <v>861</v>
      </c>
      <c r="D296" s="46"/>
      <c r="E296" s="46"/>
      <c r="F296" s="46"/>
      <c r="G296" s="3" t="s">
        <v>862</v>
      </c>
      <c r="I296" s="49" t="s">
        <v>22</v>
      </c>
      <c r="J296" s="5" t="s">
        <v>665</v>
      </c>
      <c r="L296" s="46"/>
      <c r="M296" s="46"/>
      <c r="N296" s="46"/>
      <c r="O296" s="46"/>
      <c r="P296" s="46">
        <f>D296*(1+Code_VBA!F$8)</f>
        <v>0</v>
      </c>
      <c r="Z296" s="9" t="s">
        <v>863</v>
      </c>
      <c r="AA296" s="46">
        <f>F296*(1+Code_VBA!F$11)</f>
        <v>0</v>
      </c>
      <c r="AB296" s="46">
        <f>O296*(1+Code_VBA!F$10)</f>
        <v>0</v>
      </c>
      <c r="AC296" s="46">
        <f>E296*(1+Code_VBA!F$9)</f>
        <v>0</v>
      </c>
      <c r="AH296" s="46"/>
      <c r="AI296" s="6">
        <v>14.02</v>
      </c>
      <c r="AK296" s="46"/>
      <c r="AU296" s="46">
        <f>BR296*(1+Code_VBA!F$12)</f>
        <v>0</v>
      </c>
      <c r="AV296" s="46">
        <f>BV296*(1+Code_VBA!F$13)</f>
        <v>0</v>
      </c>
      <c r="AX296" s="46"/>
      <c r="AY296" s="46">
        <f>AX296*(1+Code_VBA!F$14)</f>
        <v>0</v>
      </c>
      <c r="BL296" s="46"/>
      <c r="BM296" s="46">
        <f>BL296*(1+Code_VBA!F$15)</f>
        <v>0</v>
      </c>
      <c r="BR296" s="46"/>
      <c r="BS296" s="46"/>
      <c r="BT296" s="46"/>
      <c r="BV296" s="46"/>
    </row>
    <row r="297" spans="1:74" ht="13.15" customHeight="1" x14ac:dyDescent="0.2">
      <c r="A297" s="8" t="s">
        <v>864</v>
      </c>
      <c r="B297" s="45">
        <v>1</v>
      </c>
      <c r="C297" s="1" t="s">
        <v>865</v>
      </c>
      <c r="D297" s="46"/>
      <c r="E297" s="46"/>
      <c r="F297" s="7">
        <v>2072.7600000000002</v>
      </c>
      <c r="G297" s="3" t="s">
        <v>866</v>
      </c>
      <c r="I297" s="49" t="s">
        <v>25</v>
      </c>
      <c r="J297" s="5" t="s">
        <v>867</v>
      </c>
      <c r="L297" s="6">
        <v>2016</v>
      </c>
      <c r="M297" s="46"/>
      <c r="N297" s="7">
        <v>2032</v>
      </c>
      <c r="O297" s="6">
        <v>2073.09</v>
      </c>
      <c r="P297" s="46">
        <f>D297*(1+Code_VBA!F$8)</f>
        <v>0</v>
      </c>
      <c r="Y297" s="9" t="s">
        <v>868</v>
      </c>
      <c r="Z297" s="9" t="s">
        <v>869</v>
      </c>
      <c r="AA297" s="46">
        <f>F297*(1+Code_VBA!F$11)</f>
        <v>2479.0209600000003</v>
      </c>
      <c r="AB297" s="46">
        <f>O297*(1+Code_VBA!F$10)</f>
        <v>2479.4156400000002</v>
      </c>
      <c r="AC297" s="46">
        <f>E297*(1+Code_VBA!F$9)</f>
        <v>0</v>
      </c>
      <c r="AH297" s="46"/>
      <c r="AI297" s="46"/>
      <c r="AK297" s="46"/>
      <c r="AU297" s="46">
        <f>BR297*(1+Code_VBA!F$12)</f>
        <v>0</v>
      </c>
      <c r="AV297" s="46">
        <f>BV297*(1+Code_VBA!F$13)</f>
        <v>0</v>
      </c>
      <c r="AX297" s="46"/>
      <c r="AY297" s="46">
        <f>AX297*(1+Code_VBA!F$14)</f>
        <v>0</v>
      </c>
      <c r="BL297" s="46"/>
      <c r="BM297" s="46">
        <f>BL297*(1+Code_VBA!F$15)</f>
        <v>0</v>
      </c>
      <c r="BR297" s="46"/>
      <c r="BS297" s="46"/>
      <c r="BT297" s="46"/>
      <c r="BV297" s="46"/>
    </row>
    <row r="298" spans="1:74" ht="13.15" customHeight="1" x14ac:dyDescent="0.2">
      <c r="A298" s="8" t="s">
        <v>870</v>
      </c>
      <c r="B298" s="45">
        <v>4</v>
      </c>
      <c r="C298" s="1" t="s">
        <v>870</v>
      </c>
      <c r="D298" s="46"/>
      <c r="E298" s="46"/>
      <c r="F298" s="7">
        <v>45.59</v>
      </c>
      <c r="G298" s="3" t="s">
        <v>871</v>
      </c>
      <c r="I298" s="49" t="s">
        <v>22</v>
      </c>
      <c r="J298" s="5" t="s">
        <v>665</v>
      </c>
      <c r="L298" s="46"/>
      <c r="M298" s="46"/>
      <c r="N298" s="7">
        <v>44.7</v>
      </c>
      <c r="O298" s="6">
        <v>45.59</v>
      </c>
      <c r="P298" s="46">
        <f>D298*(1+Code_VBA!F$8)</f>
        <v>0</v>
      </c>
      <c r="Z298" s="9" t="s">
        <v>872</v>
      </c>
      <c r="AA298" s="46">
        <f>F298*(1+Code_VBA!F$11)</f>
        <v>54.525640000000003</v>
      </c>
      <c r="AB298" s="46">
        <f>O298*(1+Code_VBA!F$10)</f>
        <v>54.525640000000003</v>
      </c>
      <c r="AC298" s="46">
        <f>E298*(1+Code_VBA!F$9)</f>
        <v>0</v>
      </c>
      <c r="AH298" s="46"/>
      <c r="AI298" s="6">
        <v>44.53</v>
      </c>
      <c r="AK298" s="46"/>
      <c r="AU298" s="46">
        <f>BR298*(1+Code_VBA!F$12)</f>
        <v>0</v>
      </c>
      <c r="AV298" s="46">
        <f>BV298*(1+Code_VBA!F$13)</f>
        <v>0</v>
      </c>
      <c r="AX298" s="46"/>
      <c r="AY298" s="46">
        <f>AX298*(1+Code_VBA!F$14)</f>
        <v>0</v>
      </c>
      <c r="BL298" s="46"/>
      <c r="BM298" s="46">
        <f>BL298*(1+Code_VBA!F$15)</f>
        <v>0</v>
      </c>
      <c r="BR298" s="46"/>
      <c r="BS298" s="46"/>
      <c r="BT298" s="46"/>
      <c r="BV298" s="46"/>
    </row>
    <row r="299" spans="1:74" ht="13.15" customHeight="1" x14ac:dyDescent="0.2">
      <c r="A299" s="8" t="s">
        <v>873</v>
      </c>
      <c r="B299" s="45">
        <v>2</v>
      </c>
      <c r="C299" s="1" t="s">
        <v>873</v>
      </c>
      <c r="D299" s="46"/>
      <c r="E299" s="46"/>
      <c r="F299" s="7">
        <v>4.99</v>
      </c>
      <c r="G299" s="3" t="s">
        <v>874</v>
      </c>
      <c r="H299" s="5" t="s">
        <v>875</v>
      </c>
      <c r="I299" s="49" t="s">
        <v>25</v>
      </c>
      <c r="J299" s="5" t="s">
        <v>876</v>
      </c>
      <c r="L299" s="6">
        <v>4.9000000000000004</v>
      </c>
      <c r="M299" s="46"/>
      <c r="N299" s="7">
        <v>4.9000000000000004</v>
      </c>
      <c r="O299" s="6">
        <v>4.99</v>
      </c>
      <c r="P299" s="46">
        <f>D299*(1+Code_VBA!F$8)</f>
        <v>0</v>
      </c>
      <c r="Y299" s="9" t="s">
        <v>877</v>
      </c>
      <c r="Z299" s="9" t="s">
        <v>878</v>
      </c>
      <c r="AA299" s="46">
        <f>F299*(1+Code_VBA!F$11)</f>
        <v>5.9680400000000002</v>
      </c>
      <c r="AB299" s="46">
        <f>O299*(1+Code_VBA!F$10)</f>
        <v>5.9680400000000002</v>
      </c>
      <c r="AC299" s="46">
        <f>E299*(1+Code_VBA!F$9)</f>
        <v>0</v>
      </c>
      <c r="AH299" s="46"/>
      <c r="AI299" s="6">
        <v>4.5999999999999996</v>
      </c>
      <c r="AK299" s="46"/>
      <c r="AU299" s="46">
        <f>BR299*(1+Code_VBA!F$12)</f>
        <v>0</v>
      </c>
      <c r="AV299" s="46">
        <f>BV299*(1+Code_VBA!F$13)</f>
        <v>0</v>
      </c>
      <c r="AX299" s="46"/>
      <c r="AY299" s="46">
        <f>AX299*(1+Code_VBA!F$14)</f>
        <v>0</v>
      </c>
      <c r="BL299" s="46"/>
      <c r="BM299" s="46">
        <f>BL299*(1+Code_VBA!F$15)</f>
        <v>0</v>
      </c>
      <c r="BR299" s="46"/>
      <c r="BS299" s="46"/>
      <c r="BT299" s="46"/>
      <c r="BV299" s="46"/>
    </row>
    <row r="300" spans="1:74" ht="13.15" customHeight="1" x14ac:dyDescent="0.2">
      <c r="B300" s="47"/>
      <c r="C300" s="1" t="s">
        <v>879</v>
      </c>
      <c r="D300" s="46"/>
      <c r="E300" s="46"/>
      <c r="F300" s="7">
        <v>19.61</v>
      </c>
      <c r="G300" s="3" t="s">
        <v>880</v>
      </c>
      <c r="I300" s="46"/>
      <c r="J300"/>
      <c r="L300" s="46"/>
      <c r="M300" s="46"/>
      <c r="N300" s="7">
        <v>19.2</v>
      </c>
      <c r="O300" s="46"/>
      <c r="P300" s="46">
        <f>D300*(1+Code_VBA!F$8)</f>
        <v>0</v>
      </c>
      <c r="AA300" s="46">
        <f>F300*(1+Code_VBA!F$11)</f>
        <v>23.45356</v>
      </c>
      <c r="AB300" s="46">
        <f>O300*(1+Code_VBA!F$10)</f>
        <v>0</v>
      </c>
      <c r="AC300" s="46">
        <f>E300*(1+Code_VBA!F$9)</f>
        <v>0</v>
      </c>
      <c r="AH300" s="46"/>
      <c r="AI300" s="46"/>
      <c r="AK300" s="46"/>
      <c r="AU300" s="46">
        <f>BR300*(1+Code_VBA!F$12)</f>
        <v>0</v>
      </c>
      <c r="AV300" s="46">
        <f>BV300*(1+Code_VBA!F$13)</f>
        <v>0</v>
      </c>
      <c r="AX300" s="46"/>
      <c r="AY300" s="46">
        <f>AX300*(1+Code_VBA!F$14)</f>
        <v>0</v>
      </c>
      <c r="BL300" s="46"/>
      <c r="BM300" s="46">
        <f>BL300*(1+Code_VBA!F$15)</f>
        <v>0</v>
      </c>
      <c r="BR300" s="46"/>
      <c r="BS300" s="46"/>
      <c r="BT300" s="46"/>
      <c r="BV300" s="46"/>
    </row>
    <row r="301" spans="1:74" ht="13.15" customHeight="1" x14ac:dyDescent="0.2">
      <c r="A301" s="8" t="s">
        <v>881</v>
      </c>
      <c r="B301" s="45">
        <v>1</v>
      </c>
      <c r="C301" s="1" t="s">
        <v>882</v>
      </c>
      <c r="D301" s="46"/>
      <c r="E301" s="46"/>
      <c r="F301" s="46"/>
      <c r="G301" s="3" t="s">
        <v>883</v>
      </c>
      <c r="I301" s="49" t="s">
        <v>22</v>
      </c>
      <c r="J301" s="5" t="s">
        <v>665</v>
      </c>
      <c r="K301" s="4" t="s">
        <v>616</v>
      </c>
      <c r="L301" s="6">
        <v>20.6</v>
      </c>
      <c r="M301" s="46"/>
      <c r="N301" s="7">
        <v>20.7</v>
      </c>
      <c r="O301" s="6">
        <v>21.19</v>
      </c>
      <c r="P301" s="46">
        <f>D301*(1+Code_VBA!F$8)</f>
        <v>0</v>
      </c>
      <c r="Z301" s="9" t="s">
        <v>884</v>
      </c>
      <c r="AA301" s="46">
        <f>F301*(1+Code_VBA!F$11)</f>
        <v>0</v>
      </c>
      <c r="AB301" s="46">
        <f>O301*(1+Code_VBA!F$10)</f>
        <v>25.343240000000002</v>
      </c>
      <c r="AC301" s="46">
        <f>E301*(1+Code_VBA!F$9)</f>
        <v>0</v>
      </c>
      <c r="AH301" s="46"/>
      <c r="AI301" s="46"/>
      <c r="AK301" s="46"/>
      <c r="AU301" s="46">
        <f>BR301*(1+Code_VBA!F$12)</f>
        <v>0</v>
      </c>
      <c r="AV301" s="46">
        <f>BV301*(1+Code_VBA!F$13)</f>
        <v>0</v>
      </c>
      <c r="AX301" s="46"/>
      <c r="AY301" s="46">
        <f>AX301*(1+Code_VBA!F$14)</f>
        <v>0</v>
      </c>
      <c r="BL301" s="46"/>
      <c r="BM301" s="46">
        <f>BL301*(1+Code_VBA!F$15)</f>
        <v>0</v>
      </c>
      <c r="BR301" s="46"/>
      <c r="BS301" s="46"/>
      <c r="BT301" s="46"/>
      <c r="BV301" s="46"/>
    </row>
    <row r="302" spans="1:74" ht="13.15" customHeight="1" x14ac:dyDescent="0.2">
      <c r="A302" s="8" t="s">
        <v>885</v>
      </c>
      <c r="B302" s="45">
        <v>1</v>
      </c>
      <c r="C302" s="1" t="s">
        <v>885</v>
      </c>
      <c r="D302" s="46"/>
      <c r="E302" s="46"/>
      <c r="F302" s="7">
        <v>14.76</v>
      </c>
      <c r="G302" s="3" t="s">
        <v>886</v>
      </c>
      <c r="H302" s="5" t="s">
        <v>887</v>
      </c>
      <c r="I302" s="49" t="s">
        <v>25</v>
      </c>
      <c r="J302" s="5" t="s">
        <v>867</v>
      </c>
      <c r="L302" s="6">
        <v>14.2</v>
      </c>
      <c r="M302" s="46"/>
      <c r="N302" s="7">
        <v>14.3</v>
      </c>
      <c r="O302" s="6">
        <v>14.63</v>
      </c>
      <c r="P302" s="46">
        <f>D302*(1+Code_VBA!F$8)</f>
        <v>0</v>
      </c>
      <c r="Z302" s="9" t="s">
        <v>888</v>
      </c>
      <c r="AA302" s="46">
        <f>F302*(1+Code_VBA!F$11)</f>
        <v>17.65296</v>
      </c>
      <c r="AB302" s="46">
        <f>O302*(1+Code_VBA!F$10)</f>
        <v>17.497479999999999</v>
      </c>
      <c r="AC302" s="46">
        <f>E302*(1+Code_VBA!F$9)</f>
        <v>0</v>
      </c>
      <c r="AH302" s="46"/>
      <c r="AI302" s="46"/>
      <c r="AK302" s="46"/>
      <c r="AU302" s="46">
        <f>BR302*(1+Code_VBA!F$12)</f>
        <v>0</v>
      </c>
      <c r="AV302" s="46">
        <f>BV302*(1+Code_VBA!F$13)</f>
        <v>0</v>
      </c>
      <c r="AX302" s="46"/>
      <c r="AY302" s="46">
        <f>AX302*(1+Code_VBA!F$14)</f>
        <v>0</v>
      </c>
      <c r="BL302" s="46"/>
      <c r="BM302" s="46">
        <f>BL302*(1+Code_VBA!F$15)</f>
        <v>0</v>
      </c>
      <c r="BR302" s="46"/>
      <c r="BS302" s="46"/>
      <c r="BT302" s="46"/>
      <c r="BV302" s="46"/>
    </row>
    <row r="303" spans="1:74" ht="13.15" customHeight="1" x14ac:dyDescent="0.2">
      <c r="B303" s="45">
        <v>1</v>
      </c>
      <c r="C303" s="1" t="s">
        <v>885</v>
      </c>
      <c r="D303" s="46"/>
      <c r="E303" s="46"/>
      <c r="F303" s="7">
        <v>14.72</v>
      </c>
      <c r="G303" s="3" t="s">
        <v>889</v>
      </c>
      <c r="I303" s="49" t="s">
        <v>179</v>
      </c>
      <c r="J303" s="5" t="s">
        <v>180</v>
      </c>
      <c r="L303" s="6">
        <v>14.2</v>
      </c>
      <c r="M303" s="6">
        <v>14.3</v>
      </c>
      <c r="N303" s="7">
        <v>14.3</v>
      </c>
      <c r="O303" s="46"/>
      <c r="P303" s="46">
        <f>D303*(1+Code_VBA!F$8)</f>
        <v>0</v>
      </c>
      <c r="Z303" s="9" t="s">
        <v>890</v>
      </c>
      <c r="AA303" s="46">
        <f>F303*(1+Code_VBA!F$11)</f>
        <v>17.605119999999999</v>
      </c>
      <c r="AB303" s="46">
        <f>O303*(1+Code_VBA!F$10)</f>
        <v>0</v>
      </c>
      <c r="AC303" s="46">
        <f>E303*(1+Code_VBA!F$9)</f>
        <v>0</v>
      </c>
      <c r="AF303" s="6"/>
      <c r="AG303" s="9"/>
      <c r="AH303" s="6"/>
      <c r="AI303" s="6">
        <v>13.9</v>
      </c>
      <c r="AK303" s="46"/>
      <c r="AU303" s="46">
        <f>BR303*(1+Code_VBA!F$12)</f>
        <v>0</v>
      </c>
      <c r="AV303" s="46">
        <f>BV303*(1+Code_VBA!F$13)</f>
        <v>0</v>
      </c>
      <c r="AX303" s="46"/>
      <c r="AY303" s="46">
        <f>AX303*(1+Code_VBA!F$14)</f>
        <v>0</v>
      </c>
      <c r="BL303" s="46"/>
      <c r="BM303" s="46">
        <f>BL303*(1+Code_VBA!F$15)</f>
        <v>0</v>
      </c>
      <c r="BR303" s="46"/>
      <c r="BS303" s="46"/>
      <c r="BT303" s="46"/>
      <c r="BV303" s="46"/>
    </row>
    <row r="304" spans="1:74" ht="13.15" customHeight="1" x14ac:dyDescent="0.2">
      <c r="B304" s="45">
        <v>1</v>
      </c>
      <c r="C304" s="1" t="s">
        <v>891</v>
      </c>
      <c r="D304" s="46"/>
      <c r="E304" s="46"/>
      <c r="F304" s="7">
        <v>81.08</v>
      </c>
      <c r="G304" s="3" t="s">
        <v>892</v>
      </c>
      <c r="I304" s="49" t="s">
        <v>148</v>
      </c>
      <c r="J304" s="5" t="s">
        <v>840</v>
      </c>
      <c r="L304" s="6">
        <v>78.900000000000006</v>
      </c>
      <c r="M304" s="6"/>
      <c r="N304" s="7">
        <v>79.5</v>
      </c>
      <c r="O304" s="46"/>
      <c r="P304" s="46">
        <f>D304*(1+Code_VBA!F$8)</f>
        <v>0</v>
      </c>
      <c r="AA304" s="46">
        <f>F304*(1+Code_VBA!F$11)</f>
        <v>96.971679999999992</v>
      </c>
      <c r="AB304" s="46">
        <f>O304*(1+Code_VBA!F$10)</f>
        <v>0</v>
      </c>
      <c r="AC304" s="46">
        <f>E304*(1+Code_VBA!F$9)</f>
        <v>0</v>
      </c>
      <c r="AF304" s="6"/>
      <c r="AG304" s="9"/>
      <c r="AH304" s="6">
        <v>87.83</v>
      </c>
      <c r="AI304" s="6">
        <v>77.2</v>
      </c>
      <c r="AK304" s="46"/>
      <c r="AU304" s="46">
        <f>BR304*(1+Code_VBA!F$12)</f>
        <v>0</v>
      </c>
      <c r="AV304" s="46">
        <f>BV304*(1+Code_VBA!F$13)</f>
        <v>0</v>
      </c>
      <c r="AX304" s="46"/>
      <c r="AY304" s="46">
        <f>AX304*(1+Code_VBA!F$14)</f>
        <v>0</v>
      </c>
      <c r="BL304" s="46"/>
      <c r="BM304" s="46">
        <f>BL304*(1+Code_VBA!F$15)</f>
        <v>0</v>
      </c>
      <c r="BR304" s="46"/>
      <c r="BS304" s="46"/>
      <c r="BT304" s="46"/>
      <c r="BV304" s="46"/>
    </row>
    <row r="305" spans="1:74" ht="13.15" customHeight="1" x14ac:dyDescent="0.2">
      <c r="A305" s="8" t="s">
        <v>893</v>
      </c>
      <c r="B305" s="45">
        <v>1</v>
      </c>
      <c r="C305" s="1" t="s">
        <v>893</v>
      </c>
      <c r="D305" s="46"/>
      <c r="E305" s="46"/>
      <c r="F305" s="7">
        <v>67.63</v>
      </c>
      <c r="G305" s="3" t="s">
        <v>894</v>
      </c>
      <c r="I305" s="49" t="s">
        <v>25</v>
      </c>
      <c r="J305" s="5" t="s">
        <v>895</v>
      </c>
      <c r="L305" s="6">
        <v>65.7</v>
      </c>
      <c r="M305" s="6"/>
      <c r="N305" s="7">
        <v>66.3</v>
      </c>
      <c r="O305" s="46"/>
      <c r="P305" s="46">
        <f>D305*(1+Code_VBA!F$8)</f>
        <v>0</v>
      </c>
      <c r="Y305" s="9" t="s">
        <v>896</v>
      </c>
      <c r="Z305" s="9" t="s">
        <v>890</v>
      </c>
      <c r="AA305" s="46">
        <f>F305*(1+Code_VBA!F$11)</f>
        <v>80.885479999999987</v>
      </c>
      <c r="AB305" s="46">
        <f>O305*(1+Code_VBA!F$10)</f>
        <v>0</v>
      </c>
      <c r="AC305" s="46">
        <f>E305*(1+Code_VBA!F$9)</f>
        <v>0</v>
      </c>
      <c r="AF305" s="6"/>
      <c r="AG305" s="9"/>
      <c r="AH305" s="6">
        <v>87.83</v>
      </c>
      <c r="AI305" s="6">
        <v>64.3</v>
      </c>
      <c r="AK305" s="46"/>
      <c r="AU305" s="46">
        <f>BR305*(1+Code_VBA!F$12)</f>
        <v>0</v>
      </c>
      <c r="AV305" s="46">
        <f>BV305*(1+Code_VBA!F$13)</f>
        <v>0</v>
      </c>
      <c r="AX305" s="46"/>
      <c r="AY305" s="46">
        <f>AX305*(1+Code_VBA!F$14)</f>
        <v>0</v>
      </c>
      <c r="BL305" s="46"/>
      <c r="BM305" s="46">
        <f>BL305*(1+Code_VBA!F$15)</f>
        <v>0</v>
      </c>
      <c r="BR305" s="46"/>
      <c r="BS305" s="46"/>
      <c r="BT305" s="46"/>
      <c r="BV305" s="46"/>
    </row>
    <row r="306" spans="1:74" ht="13.15" customHeight="1" x14ac:dyDescent="0.2">
      <c r="A306" s="8" t="s">
        <v>897</v>
      </c>
      <c r="B306" s="45">
        <v>1</v>
      </c>
      <c r="C306" s="1" t="s">
        <v>898</v>
      </c>
      <c r="D306" s="6">
        <v>12</v>
      </c>
      <c r="E306" s="46"/>
      <c r="F306" s="7">
        <v>60.61</v>
      </c>
      <c r="G306" s="3" t="s">
        <v>899</v>
      </c>
      <c r="I306" s="49" t="s">
        <v>25</v>
      </c>
      <c r="J306" s="5" t="s">
        <v>895</v>
      </c>
      <c r="L306" s="46"/>
      <c r="M306" s="46"/>
      <c r="N306" s="7">
        <v>60.7</v>
      </c>
      <c r="O306" s="46"/>
      <c r="P306" s="46">
        <f>D306*(1+Code_VBA!F$8)</f>
        <v>14.352</v>
      </c>
      <c r="Y306" s="9" t="s">
        <v>900</v>
      </c>
      <c r="Z306" s="9" t="s">
        <v>901</v>
      </c>
      <c r="AA306" s="46">
        <f>F306*(1+Code_VBA!F$11)</f>
        <v>72.489559999999997</v>
      </c>
      <c r="AB306" s="46">
        <f>O306*(1+Code_VBA!F$10)</f>
        <v>0</v>
      </c>
      <c r="AC306" s="46">
        <f>E306*(1+Code_VBA!F$9)</f>
        <v>0</v>
      </c>
      <c r="AH306" s="46"/>
      <c r="AI306" s="46"/>
      <c r="AK306" s="46"/>
      <c r="AU306" s="46">
        <f>BR306*(1+Code_VBA!F$12)</f>
        <v>0</v>
      </c>
      <c r="AV306" s="46">
        <f>BV306*(1+Code_VBA!F$13)</f>
        <v>0</v>
      </c>
      <c r="AX306" s="46"/>
      <c r="AY306" s="46">
        <f>AX306*(1+Code_VBA!F$14)</f>
        <v>0</v>
      </c>
      <c r="BK306" s="15">
        <v>40916</v>
      </c>
      <c r="BL306" s="46"/>
      <c r="BM306" s="46">
        <f>BL306*(1+Code_VBA!F$15)</f>
        <v>0</v>
      </c>
      <c r="BR306" s="46"/>
      <c r="BS306" s="46"/>
      <c r="BT306" s="46"/>
      <c r="BV306" s="46"/>
    </row>
    <row r="307" spans="1:74" ht="13.15" customHeight="1" x14ac:dyDescent="0.2">
      <c r="B307" s="45">
        <v>1</v>
      </c>
      <c r="C307" s="1" t="s">
        <v>902</v>
      </c>
      <c r="D307" s="46"/>
      <c r="E307" s="46"/>
      <c r="F307" s="7">
        <v>968.19</v>
      </c>
      <c r="G307" s="3" t="s">
        <v>903</v>
      </c>
      <c r="I307" s="46"/>
      <c r="J307"/>
      <c r="L307" s="46"/>
      <c r="M307" s="46"/>
      <c r="N307" s="7">
        <v>949</v>
      </c>
      <c r="O307" s="46"/>
      <c r="P307" s="46">
        <f>D307*(1+Code_VBA!F$8)</f>
        <v>0</v>
      </c>
      <c r="AA307" s="46">
        <f>F307*(1+Code_VBA!F$11)</f>
        <v>1157.95524</v>
      </c>
      <c r="AB307" s="46">
        <f>O307*(1+Code_VBA!F$10)</f>
        <v>0</v>
      </c>
      <c r="AC307" s="46">
        <f>E307*(1+Code_VBA!F$9)</f>
        <v>0</v>
      </c>
      <c r="AH307" s="46"/>
      <c r="AI307" s="46"/>
      <c r="AK307" s="46"/>
      <c r="AU307" s="46">
        <f>BR307*(1+Code_VBA!F$12)</f>
        <v>0</v>
      </c>
      <c r="AV307" s="46">
        <f>BV307*(1+Code_VBA!F$13)</f>
        <v>0</v>
      </c>
      <c r="AX307" s="46"/>
      <c r="AY307" s="46">
        <f>AX307*(1+Code_VBA!F$14)</f>
        <v>0</v>
      </c>
      <c r="BL307" s="46"/>
      <c r="BM307" s="46">
        <f>BL307*(1+Code_VBA!F$15)</f>
        <v>0</v>
      </c>
      <c r="BR307" s="46"/>
      <c r="BS307" s="46"/>
      <c r="BT307" s="46"/>
      <c r="BV307" s="46"/>
    </row>
    <row r="308" spans="1:74" ht="13.15" customHeight="1" x14ac:dyDescent="0.2">
      <c r="B308" s="45">
        <v>1</v>
      </c>
      <c r="C308" s="1" t="s">
        <v>904</v>
      </c>
      <c r="D308" s="46"/>
      <c r="E308" s="46"/>
      <c r="F308" s="7">
        <v>212.01</v>
      </c>
      <c r="G308" s="3" t="s">
        <v>903</v>
      </c>
      <c r="I308" s="46"/>
      <c r="J308"/>
      <c r="L308" s="46"/>
      <c r="M308" s="46"/>
      <c r="N308" s="7">
        <v>212</v>
      </c>
      <c r="O308" s="46"/>
      <c r="P308" s="46">
        <f>D308*(1+Code_VBA!F$8)</f>
        <v>0</v>
      </c>
      <c r="AA308" s="46">
        <f>F308*(1+Code_VBA!F$11)</f>
        <v>253.56395999999998</v>
      </c>
      <c r="AB308" s="46">
        <f>O308*(1+Code_VBA!F$10)</f>
        <v>0</v>
      </c>
      <c r="AC308" s="46">
        <f>E308*(1+Code_VBA!F$9)</f>
        <v>0</v>
      </c>
      <c r="AH308" s="46"/>
      <c r="AI308" s="46"/>
      <c r="AK308" s="46"/>
      <c r="AU308" s="46">
        <f>BR308*(1+Code_VBA!F$12)</f>
        <v>0</v>
      </c>
      <c r="AV308" s="46">
        <f>BV308*(1+Code_VBA!F$13)</f>
        <v>0</v>
      </c>
      <c r="AX308" s="46"/>
      <c r="AY308" s="46">
        <f>AX308*(1+Code_VBA!F$14)</f>
        <v>0</v>
      </c>
      <c r="BL308" s="46"/>
      <c r="BM308" s="46">
        <f>BL308*(1+Code_VBA!F$15)</f>
        <v>0</v>
      </c>
      <c r="BR308" s="46"/>
      <c r="BS308" s="46"/>
      <c r="BT308" s="46"/>
      <c r="BV308" s="46"/>
    </row>
    <row r="309" spans="1:74" ht="13.15" customHeight="1" x14ac:dyDescent="0.2">
      <c r="B309" s="45">
        <v>1</v>
      </c>
      <c r="C309" s="1" t="s">
        <v>905</v>
      </c>
      <c r="D309" s="46"/>
      <c r="E309" s="46"/>
      <c r="F309" s="7">
        <v>237</v>
      </c>
      <c r="G309" s="3" t="s">
        <v>906</v>
      </c>
      <c r="I309" s="49" t="s">
        <v>22</v>
      </c>
      <c r="J309" s="5" t="s">
        <v>907</v>
      </c>
      <c r="L309" s="46"/>
      <c r="M309" s="46"/>
      <c r="N309" s="7">
        <v>232</v>
      </c>
      <c r="O309" s="46"/>
      <c r="P309" s="46">
        <f>D309*(1+Code_VBA!F$8)</f>
        <v>0</v>
      </c>
      <c r="Z309" s="9" t="s">
        <v>901</v>
      </c>
      <c r="AA309" s="46">
        <f>F309*(1+Code_VBA!F$11)</f>
        <v>283.452</v>
      </c>
      <c r="AB309" s="46">
        <f>O309*(1+Code_VBA!F$10)</f>
        <v>0</v>
      </c>
      <c r="AC309" s="46">
        <f>E309*(1+Code_VBA!F$9)</f>
        <v>0</v>
      </c>
      <c r="AH309" s="46"/>
      <c r="AI309" s="46"/>
      <c r="AK309" s="46"/>
      <c r="AU309" s="46">
        <f>BR309*(1+Code_VBA!F$12)</f>
        <v>0</v>
      </c>
      <c r="AV309" s="46">
        <f>BV309*(1+Code_VBA!F$13)</f>
        <v>0</v>
      </c>
      <c r="AX309" s="46"/>
      <c r="AY309" s="46">
        <f>AX309*(1+Code_VBA!F$14)</f>
        <v>0</v>
      </c>
      <c r="BL309" s="46"/>
      <c r="BM309" s="46">
        <f>BL309*(1+Code_VBA!F$15)</f>
        <v>0</v>
      </c>
      <c r="BR309" s="46"/>
      <c r="BS309" s="46"/>
      <c r="BT309" s="46"/>
      <c r="BV309" s="46"/>
    </row>
    <row r="310" spans="1:74" ht="13.15" customHeight="1" x14ac:dyDescent="0.2">
      <c r="A310" s="8" t="s">
        <v>908</v>
      </c>
      <c r="B310" s="45">
        <v>1</v>
      </c>
      <c r="C310" s="1" t="s">
        <v>909</v>
      </c>
      <c r="D310" s="46"/>
      <c r="E310" s="46"/>
      <c r="F310" s="7">
        <v>166.68</v>
      </c>
      <c r="G310" s="3" t="s">
        <v>15</v>
      </c>
      <c r="I310" s="49" t="s">
        <v>31</v>
      </c>
      <c r="J310" s="5" t="s">
        <v>88</v>
      </c>
      <c r="L310" s="6">
        <v>167</v>
      </c>
      <c r="M310" s="6"/>
      <c r="N310" s="7">
        <v>167</v>
      </c>
      <c r="O310" s="46"/>
      <c r="P310" s="46">
        <f>D310*(1+Code_VBA!F$8)</f>
        <v>0</v>
      </c>
      <c r="AA310" s="46">
        <f>F310*(1+Code_VBA!F$11)</f>
        <v>199.34927999999999</v>
      </c>
      <c r="AB310" s="46">
        <f>O310*(1+Code_VBA!F$10)</f>
        <v>0</v>
      </c>
      <c r="AC310" s="46">
        <f>E310*(1+Code_VBA!F$9)</f>
        <v>0</v>
      </c>
      <c r="AF310" s="6"/>
      <c r="AG310" s="9"/>
      <c r="AH310" s="6">
        <v>152.12</v>
      </c>
      <c r="AI310" s="6">
        <v>166</v>
      </c>
      <c r="AK310" s="46"/>
      <c r="AU310" s="46">
        <f>BR310*(1+Code_VBA!F$12)</f>
        <v>0</v>
      </c>
      <c r="AV310" s="46">
        <f>BV310*(1+Code_VBA!F$13)</f>
        <v>0</v>
      </c>
      <c r="AX310" s="46"/>
      <c r="AY310" s="46">
        <f>AX310*(1+Code_VBA!F$14)</f>
        <v>0</v>
      </c>
      <c r="BL310" s="46"/>
      <c r="BM310" s="46">
        <f>BL310*(1+Code_VBA!F$15)</f>
        <v>0</v>
      </c>
      <c r="BR310" s="46"/>
      <c r="BS310" s="46"/>
      <c r="BT310" s="46"/>
      <c r="BV310" s="46"/>
    </row>
    <row r="311" spans="1:74" ht="13.15" customHeight="1" x14ac:dyDescent="0.2">
      <c r="B311" s="45">
        <v>1</v>
      </c>
      <c r="C311" s="1" t="s">
        <v>910</v>
      </c>
      <c r="D311" s="46"/>
      <c r="E311" s="46"/>
      <c r="F311" s="7">
        <v>19.420000000000002</v>
      </c>
      <c r="G311" s="3" t="s">
        <v>911</v>
      </c>
      <c r="H311" s="5" t="s">
        <v>912</v>
      </c>
      <c r="I311" s="49" t="s">
        <v>25</v>
      </c>
      <c r="J311" s="5" t="s">
        <v>895</v>
      </c>
      <c r="L311" s="46"/>
      <c r="M311" s="46"/>
      <c r="N311" s="7">
        <v>19</v>
      </c>
      <c r="O311" s="46"/>
      <c r="P311" s="46">
        <f>D311*(1+Code_VBA!F$8)</f>
        <v>0</v>
      </c>
      <c r="Y311" s="9" t="s">
        <v>913</v>
      </c>
      <c r="Z311" s="9" t="s">
        <v>914</v>
      </c>
      <c r="AA311" s="46">
        <f>F311*(1+Code_VBA!F$11)</f>
        <v>23.226320000000001</v>
      </c>
      <c r="AB311" s="46">
        <f>O311*(1+Code_VBA!F$10)</f>
        <v>0</v>
      </c>
      <c r="AC311" s="46">
        <f>E311*(1+Code_VBA!F$9)</f>
        <v>0</v>
      </c>
      <c r="AH311" s="46"/>
      <c r="AI311" s="46"/>
      <c r="AK311" s="46"/>
      <c r="AU311" s="46">
        <f>BR311*(1+Code_VBA!F$12)</f>
        <v>0</v>
      </c>
      <c r="AV311" s="46">
        <f>BV311*(1+Code_VBA!F$13)</f>
        <v>0</v>
      </c>
      <c r="AX311" s="46"/>
      <c r="AY311" s="46">
        <f>AX311*(1+Code_VBA!F$14)</f>
        <v>0</v>
      </c>
      <c r="BL311" s="46"/>
      <c r="BM311" s="46">
        <f>BL311*(1+Code_VBA!F$15)</f>
        <v>0</v>
      </c>
      <c r="BR311" s="46"/>
      <c r="BS311" s="46"/>
      <c r="BT311" s="46"/>
      <c r="BV311" s="46"/>
    </row>
    <row r="312" spans="1:74" ht="13.15" customHeight="1" x14ac:dyDescent="0.2">
      <c r="A312" s="8" t="s">
        <v>915</v>
      </c>
      <c r="B312" s="45">
        <v>2</v>
      </c>
      <c r="C312" s="1" t="s">
        <v>915</v>
      </c>
      <c r="D312" s="46"/>
      <c r="E312" s="46"/>
      <c r="F312" s="7">
        <v>11.09</v>
      </c>
      <c r="G312" s="3" t="s">
        <v>916</v>
      </c>
      <c r="H312" s="5" t="s">
        <v>917</v>
      </c>
      <c r="I312" s="49" t="s">
        <v>2</v>
      </c>
      <c r="J312" s="5" t="s">
        <v>918</v>
      </c>
      <c r="L312" s="6">
        <v>10.8</v>
      </c>
      <c r="M312" s="6"/>
      <c r="N312" s="7">
        <v>10.9</v>
      </c>
      <c r="O312" s="6">
        <v>11.09</v>
      </c>
      <c r="P312" s="46">
        <f>D312*(1+Code_VBA!F$8)</f>
        <v>0</v>
      </c>
      <c r="R312" s="9" t="s">
        <v>919</v>
      </c>
      <c r="S312" s="9" t="s">
        <v>920</v>
      </c>
      <c r="T312" s="9" t="s">
        <v>920</v>
      </c>
      <c r="U312" s="9" t="s">
        <v>920</v>
      </c>
      <c r="V312" s="9" t="s">
        <v>920</v>
      </c>
      <c r="W312" s="9" t="s">
        <v>921</v>
      </c>
      <c r="Z312" s="9" t="s">
        <v>922</v>
      </c>
      <c r="AA312" s="46">
        <f>F312*(1+Code_VBA!F$11)</f>
        <v>13.263639999999999</v>
      </c>
      <c r="AB312" s="46">
        <f>O312*(1+Code_VBA!F$10)</f>
        <v>13.263639999999999</v>
      </c>
      <c r="AC312" s="46">
        <f>E312*(1+Code_VBA!F$9)</f>
        <v>0</v>
      </c>
      <c r="AF312" s="6"/>
      <c r="AG312" s="9"/>
      <c r="AH312" s="6">
        <v>10.19</v>
      </c>
      <c r="AI312" s="6">
        <v>10.6</v>
      </c>
      <c r="AK312" s="46"/>
      <c r="AM312" s="5" t="s">
        <v>920</v>
      </c>
      <c r="AQ312" s="5" t="s">
        <v>923</v>
      </c>
      <c r="AR312" s="5" t="s">
        <v>923</v>
      </c>
      <c r="AU312" s="46">
        <f>BR312*(1+Code_VBA!F$12)</f>
        <v>0</v>
      </c>
      <c r="AV312" s="46">
        <f>BV312*(1+Code_VBA!F$13)</f>
        <v>0</v>
      </c>
      <c r="AX312" s="46"/>
      <c r="AY312" s="46">
        <f>AX312*(1+Code_VBA!F$14)</f>
        <v>0</v>
      </c>
      <c r="BK312" s="15">
        <v>38903</v>
      </c>
      <c r="BL312" s="46"/>
      <c r="BM312" s="46">
        <f>BL312*(1+Code_VBA!F$15)</f>
        <v>0</v>
      </c>
      <c r="BR312" s="46"/>
      <c r="BS312" s="46"/>
      <c r="BT312" s="46"/>
      <c r="BV312" s="46"/>
    </row>
    <row r="313" spans="1:74" ht="13.15" customHeight="1" x14ac:dyDescent="0.2">
      <c r="B313" s="45">
        <v>2</v>
      </c>
      <c r="C313" s="1" t="s">
        <v>924</v>
      </c>
      <c r="D313" s="46"/>
      <c r="E313" s="46"/>
      <c r="F313" s="7">
        <v>26.37</v>
      </c>
      <c r="G313" s="3" t="s">
        <v>925</v>
      </c>
      <c r="I313" s="49" t="s">
        <v>179</v>
      </c>
      <c r="J313" s="5" t="s">
        <v>149</v>
      </c>
      <c r="L313" s="6">
        <v>25.7</v>
      </c>
      <c r="M313" s="6"/>
      <c r="N313" s="7">
        <v>25.9</v>
      </c>
      <c r="O313" s="46"/>
      <c r="P313" s="46">
        <f>D313*(1+Code_VBA!F$8)</f>
        <v>0</v>
      </c>
      <c r="Q313" s="5" t="s">
        <v>66</v>
      </c>
      <c r="AA313" s="46">
        <f>F313*(1+Code_VBA!F$11)</f>
        <v>31.538519999999998</v>
      </c>
      <c r="AB313" s="46">
        <f>O313*(1+Code_VBA!F$10)</f>
        <v>0</v>
      </c>
      <c r="AC313" s="46">
        <f>E313*(1+Code_VBA!F$9)</f>
        <v>0</v>
      </c>
      <c r="AF313" s="6"/>
      <c r="AG313" s="9"/>
      <c r="AH313" s="6">
        <v>21.62</v>
      </c>
      <c r="AI313" s="6">
        <v>25.1</v>
      </c>
      <c r="AK313" s="46"/>
      <c r="AU313" s="46">
        <f>BR313*(1+Code_VBA!F$12)</f>
        <v>0</v>
      </c>
      <c r="AV313" s="46">
        <f>BV313*(1+Code_VBA!F$13)</f>
        <v>0</v>
      </c>
      <c r="AX313" s="46"/>
      <c r="AY313" s="46">
        <f>AX313*(1+Code_VBA!F$14)</f>
        <v>0</v>
      </c>
      <c r="BL313" s="46"/>
      <c r="BM313" s="46">
        <f>BL313*(1+Code_VBA!F$15)</f>
        <v>0</v>
      </c>
      <c r="BR313" s="46"/>
      <c r="BS313" s="46"/>
      <c r="BT313" s="46"/>
      <c r="BV313" s="46"/>
    </row>
    <row r="314" spans="1:74" ht="13.15" customHeight="1" x14ac:dyDescent="0.2">
      <c r="B314" s="45">
        <v>1</v>
      </c>
      <c r="C314" s="1" t="s">
        <v>926</v>
      </c>
      <c r="D314" s="46"/>
      <c r="E314" s="46"/>
      <c r="F314" s="7">
        <v>84.75</v>
      </c>
      <c r="G314" s="3" t="s">
        <v>927</v>
      </c>
      <c r="I314" s="49" t="s">
        <v>31</v>
      </c>
      <c r="J314" s="5" t="s">
        <v>928</v>
      </c>
      <c r="L314" s="46"/>
      <c r="M314" s="46"/>
      <c r="N314" s="7">
        <v>82.5</v>
      </c>
      <c r="O314" s="46"/>
      <c r="P314" s="46">
        <f>D314*(1+Code_VBA!F$8)</f>
        <v>0</v>
      </c>
      <c r="W314" s="9" t="s">
        <v>929</v>
      </c>
      <c r="AA314" s="46">
        <f>F314*(1+Code_VBA!F$11)</f>
        <v>101.36099999999999</v>
      </c>
      <c r="AB314" s="46">
        <f>O314*(1+Code_VBA!F$10)</f>
        <v>0</v>
      </c>
      <c r="AC314" s="46">
        <f>E314*(1+Code_VBA!F$9)</f>
        <v>0</v>
      </c>
      <c r="AH314" s="46"/>
      <c r="AI314" s="46"/>
      <c r="AK314" s="46"/>
      <c r="AN314" s="5" t="s">
        <v>930</v>
      </c>
      <c r="AO314" s="5" t="s">
        <v>930</v>
      </c>
      <c r="AU314" s="46">
        <f>BR314*(1+Code_VBA!F$12)</f>
        <v>0</v>
      </c>
      <c r="AV314" s="46">
        <f>BV314*(1+Code_VBA!F$13)</f>
        <v>0</v>
      </c>
      <c r="AX314" s="46"/>
      <c r="AY314" s="46">
        <f>AX314*(1+Code_VBA!F$14)</f>
        <v>0</v>
      </c>
      <c r="BL314" s="46"/>
      <c r="BM314" s="46">
        <f>BL314*(1+Code_VBA!F$15)</f>
        <v>0</v>
      </c>
      <c r="BR314" s="46"/>
      <c r="BS314" s="46"/>
      <c r="BT314" s="46"/>
      <c r="BV314" s="46"/>
    </row>
    <row r="315" spans="1:74" ht="13.15" customHeight="1" x14ac:dyDescent="0.2">
      <c r="B315" s="45">
        <v>1</v>
      </c>
      <c r="C315" s="1" t="s">
        <v>931</v>
      </c>
      <c r="D315" s="46"/>
      <c r="E315" s="46"/>
      <c r="F315" s="7">
        <v>53.2</v>
      </c>
      <c r="G315" s="3" t="s">
        <v>927</v>
      </c>
      <c r="I315" s="49" t="s">
        <v>25</v>
      </c>
      <c r="J315" s="5" t="s">
        <v>746</v>
      </c>
      <c r="L315" s="46"/>
      <c r="M315" s="46"/>
      <c r="N315" s="7">
        <v>51.7</v>
      </c>
      <c r="O315" s="46"/>
      <c r="P315" s="46">
        <f>D315*(1+Code_VBA!F$8)</f>
        <v>0</v>
      </c>
      <c r="AA315" s="46">
        <f>F315*(1+Code_VBA!F$11)</f>
        <v>63.627200000000002</v>
      </c>
      <c r="AB315" s="46">
        <f>O315*(1+Code_VBA!F$10)</f>
        <v>0</v>
      </c>
      <c r="AC315" s="46">
        <f>E315*(1+Code_VBA!F$9)</f>
        <v>0</v>
      </c>
      <c r="AH315" s="46"/>
      <c r="AI315" s="46"/>
      <c r="AK315" s="46"/>
      <c r="AU315" s="46">
        <f>BR315*(1+Code_VBA!F$12)</f>
        <v>0</v>
      </c>
      <c r="AV315" s="46">
        <f>BV315*(1+Code_VBA!F$13)</f>
        <v>0</v>
      </c>
      <c r="AX315" s="46"/>
      <c r="AY315" s="46">
        <f>AX315*(1+Code_VBA!F$14)</f>
        <v>0</v>
      </c>
      <c r="BL315" s="46"/>
      <c r="BM315" s="46">
        <f>BL315*(1+Code_VBA!F$15)</f>
        <v>0</v>
      </c>
      <c r="BR315" s="46"/>
      <c r="BS315" s="46"/>
      <c r="BT315" s="46"/>
      <c r="BV315" s="46"/>
    </row>
    <row r="316" spans="1:74" ht="13.15" customHeight="1" x14ac:dyDescent="0.2">
      <c r="B316" s="45">
        <v>1</v>
      </c>
      <c r="C316" s="1" t="s">
        <v>932</v>
      </c>
      <c r="D316" s="46"/>
      <c r="E316" s="46"/>
      <c r="F316" s="7">
        <v>47.79</v>
      </c>
      <c r="G316" s="3" t="s">
        <v>927</v>
      </c>
      <c r="I316" s="49" t="s">
        <v>31</v>
      </c>
      <c r="J316" s="5" t="s">
        <v>933</v>
      </c>
      <c r="L316" s="46"/>
      <c r="M316" s="46"/>
      <c r="N316" s="7">
        <v>46.2</v>
      </c>
      <c r="O316" s="46"/>
      <c r="P316" s="46">
        <f>D316*(1+Code_VBA!F$8)</f>
        <v>0</v>
      </c>
      <c r="R316" s="9" t="s">
        <v>934</v>
      </c>
      <c r="AA316" s="46">
        <f>F316*(1+Code_VBA!F$11)</f>
        <v>57.156839999999995</v>
      </c>
      <c r="AB316" s="46">
        <f>O316*(1+Code_VBA!F$10)</f>
        <v>0</v>
      </c>
      <c r="AC316" s="46">
        <f>E316*(1+Code_VBA!F$9)</f>
        <v>0</v>
      </c>
      <c r="AH316" s="46"/>
      <c r="AI316" s="46"/>
      <c r="AK316" s="46"/>
      <c r="AQ316" s="5" t="s">
        <v>935</v>
      </c>
      <c r="AU316" s="46">
        <f>BR316*(1+Code_VBA!F$12)</f>
        <v>0</v>
      </c>
      <c r="AV316" s="46">
        <f>BV316*(1+Code_VBA!F$13)</f>
        <v>0</v>
      </c>
      <c r="AX316" s="46"/>
      <c r="AY316" s="46">
        <f>AX316*(1+Code_VBA!F$14)</f>
        <v>0</v>
      </c>
      <c r="BL316" s="46"/>
      <c r="BM316" s="46">
        <f>BL316*(1+Code_VBA!F$15)</f>
        <v>0</v>
      </c>
      <c r="BR316" s="46"/>
      <c r="BS316" s="46"/>
      <c r="BT316" s="46"/>
      <c r="BV316" s="46"/>
    </row>
    <row r="317" spans="1:74" ht="13.15" customHeight="1" x14ac:dyDescent="0.2">
      <c r="A317" s="8" t="s">
        <v>936</v>
      </c>
      <c r="B317" s="45">
        <v>1</v>
      </c>
      <c r="C317" s="1" t="s">
        <v>937</v>
      </c>
      <c r="D317" s="46"/>
      <c r="E317" s="46"/>
      <c r="F317" s="7">
        <v>53.85</v>
      </c>
      <c r="G317" s="3" t="s">
        <v>927</v>
      </c>
      <c r="I317" s="49" t="s">
        <v>31</v>
      </c>
      <c r="J317" s="5" t="s">
        <v>938</v>
      </c>
      <c r="L317" s="46"/>
      <c r="M317" s="46"/>
      <c r="N317" s="46"/>
      <c r="O317" s="46"/>
      <c r="P317" s="46">
        <f>D317*(1+Code_VBA!F$8)</f>
        <v>0</v>
      </c>
      <c r="AA317" s="46">
        <f>F317*(1+Code_VBA!F$11)</f>
        <v>64.404600000000002</v>
      </c>
      <c r="AB317" s="46">
        <f>O317*(1+Code_VBA!F$10)</f>
        <v>0</v>
      </c>
      <c r="AC317" s="46">
        <f>E317*(1+Code_VBA!F$9)</f>
        <v>0</v>
      </c>
      <c r="AH317" s="46"/>
      <c r="AI317" s="46"/>
      <c r="AK317" s="46"/>
      <c r="AR317" s="5" t="s">
        <v>939</v>
      </c>
      <c r="AU317" s="46">
        <f>BR317*(1+Code_VBA!F$12)</f>
        <v>0</v>
      </c>
      <c r="AV317" s="46">
        <f>BV317*(1+Code_VBA!F$13)</f>
        <v>0</v>
      </c>
      <c r="AX317" s="46"/>
      <c r="AY317" s="46">
        <f>AX317*(1+Code_VBA!F$14)</f>
        <v>0</v>
      </c>
      <c r="BL317" s="46"/>
      <c r="BM317" s="46">
        <f>BL317*(1+Code_VBA!F$15)</f>
        <v>0</v>
      </c>
      <c r="BR317" s="46"/>
      <c r="BS317" s="46"/>
      <c r="BT317" s="46"/>
      <c r="BV317" s="46"/>
    </row>
    <row r="318" spans="1:74" ht="13.15" customHeight="1" x14ac:dyDescent="0.2">
      <c r="A318" s="8" t="s">
        <v>940</v>
      </c>
      <c r="B318" s="45">
        <v>1</v>
      </c>
      <c r="C318" s="1" t="s">
        <v>940</v>
      </c>
      <c r="D318" s="46"/>
      <c r="E318" s="46"/>
      <c r="F318" s="7">
        <v>31.42</v>
      </c>
      <c r="G318" s="3" t="s">
        <v>941</v>
      </c>
      <c r="I318" s="49" t="s">
        <v>530</v>
      </c>
      <c r="J318" s="5" t="s">
        <v>673</v>
      </c>
      <c r="L318" s="6">
        <v>30.5</v>
      </c>
      <c r="M318" s="6"/>
      <c r="N318" s="7">
        <v>30.8</v>
      </c>
      <c r="O318" s="46"/>
      <c r="P318" s="46">
        <f>D318*(1+Code_VBA!F$8)</f>
        <v>0</v>
      </c>
      <c r="AA318" s="46">
        <f>F318*(1+Code_VBA!F$11)</f>
        <v>37.578319999999998</v>
      </c>
      <c r="AB318" s="46">
        <f>O318*(1+Code_VBA!F$10)</f>
        <v>0</v>
      </c>
      <c r="AC318" s="46">
        <f>E318*(1+Code_VBA!F$9)</f>
        <v>0</v>
      </c>
      <c r="AF318" s="6"/>
      <c r="AG318" s="9"/>
      <c r="AH318" s="6">
        <v>31.69</v>
      </c>
      <c r="AI318" s="6">
        <v>29.9</v>
      </c>
      <c r="AK318" s="46"/>
      <c r="AU318" s="46">
        <f>BR318*(1+Code_VBA!F$12)</f>
        <v>0</v>
      </c>
      <c r="AV318" s="46">
        <f>BV318*(1+Code_VBA!F$13)</f>
        <v>0</v>
      </c>
      <c r="AX318" s="46"/>
      <c r="AY318" s="46">
        <f>AX318*(1+Code_VBA!F$14)</f>
        <v>0</v>
      </c>
      <c r="BL318" s="46"/>
      <c r="BM318" s="46">
        <f>BL318*(1+Code_VBA!F$15)</f>
        <v>0</v>
      </c>
      <c r="BR318" s="46"/>
      <c r="BS318" s="46"/>
      <c r="BT318" s="46"/>
      <c r="BV318" s="46"/>
    </row>
    <row r="319" spans="1:74" ht="13.15" customHeight="1" x14ac:dyDescent="0.2">
      <c r="A319" s="8" t="s">
        <v>942</v>
      </c>
      <c r="B319" s="45">
        <v>1</v>
      </c>
      <c r="C319" s="1" t="s">
        <v>942</v>
      </c>
      <c r="D319" s="46"/>
      <c r="E319" s="46"/>
      <c r="F319" s="7">
        <v>139.72</v>
      </c>
      <c r="G319" s="3" t="s">
        <v>943</v>
      </c>
      <c r="I319" s="49" t="s">
        <v>148</v>
      </c>
      <c r="J319" s="5" t="s">
        <v>673</v>
      </c>
      <c r="L319" s="6">
        <v>137</v>
      </c>
      <c r="M319" s="6"/>
      <c r="N319" s="7">
        <v>137</v>
      </c>
      <c r="O319" s="46"/>
      <c r="P319" s="46">
        <f>D319*(1+Code_VBA!F$8)</f>
        <v>0</v>
      </c>
      <c r="AA319" s="46">
        <f>F319*(1+Code_VBA!F$11)</f>
        <v>167.10512</v>
      </c>
      <c r="AB319" s="46">
        <f>O319*(1+Code_VBA!F$10)</f>
        <v>0</v>
      </c>
      <c r="AC319" s="46">
        <f>E319*(1+Code_VBA!F$9)</f>
        <v>0</v>
      </c>
      <c r="AF319" s="6"/>
      <c r="AG319" s="9"/>
      <c r="AH319" s="6">
        <v>142.4</v>
      </c>
      <c r="AI319" s="6">
        <v>137</v>
      </c>
      <c r="AK319" s="46"/>
      <c r="AU319" s="46">
        <f>BR319*(1+Code_VBA!F$12)</f>
        <v>0</v>
      </c>
      <c r="AV319" s="46">
        <f>BV319*(1+Code_VBA!F$13)</f>
        <v>0</v>
      </c>
      <c r="AX319" s="46"/>
      <c r="AY319" s="46">
        <f>AX319*(1+Code_VBA!F$14)</f>
        <v>0</v>
      </c>
      <c r="BL319" s="46"/>
      <c r="BM319" s="46">
        <f>BL319*(1+Code_VBA!F$15)</f>
        <v>0</v>
      </c>
      <c r="BR319" s="46"/>
      <c r="BS319" s="46"/>
      <c r="BT319" s="46"/>
      <c r="BV319" s="46"/>
    </row>
    <row r="320" spans="1:74" ht="13.15" customHeight="1" x14ac:dyDescent="0.2">
      <c r="A320" s="8" t="s">
        <v>944</v>
      </c>
      <c r="B320" s="45">
        <v>1</v>
      </c>
      <c r="C320" s="1" t="s">
        <v>945</v>
      </c>
      <c r="D320" s="46"/>
      <c r="E320" s="46"/>
      <c r="F320" s="7">
        <v>107.64</v>
      </c>
      <c r="G320" s="3" t="s">
        <v>946</v>
      </c>
      <c r="I320" s="49" t="s">
        <v>5</v>
      </c>
      <c r="J320" s="5" t="s">
        <v>947</v>
      </c>
      <c r="L320" s="6">
        <v>106</v>
      </c>
      <c r="M320" s="6"/>
      <c r="N320" s="7">
        <v>106</v>
      </c>
      <c r="O320" s="46"/>
      <c r="P320" s="46">
        <f>D320*(1+Code_VBA!F$8)</f>
        <v>0</v>
      </c>
      <c r="AA320" s="46">
        <f>F320*(1+Code_VBA!F$11)</f>
        <v>128.73743999999999</v>
      </c>
      <c r="AB320" s="46">
        <f>O320*(1+Code_VBA!F$10)</f>
        <v>0</v>
      </c>
      <c r="AC320" s="46">
        <f>E320*(1+Code_VBA!F$9)</f>
        <v>0</v>
      </c>
      <c r="AF320" s="6"/>
      <c r="AG320" s="9"/>
      <c r="AH320" s="6">
        <v>116.91</v>
      </c>
      <c r="AI320" s="6">
        <v>106</v>
      </c>
      <c r="AK320" s="46"/>
      <c r="AS320" s="5" t="s">
        <v>948</v>
      </c>
      <c r="AU320" s="46">
        <f>BR320*(1+Code_VBA!F$12)</f>
        <v>0</v>
      </c>
      <c r="AV320" s="46">
        <f>BV320*(1+Code_VBA!F$13)</f>
        <v>0</v>
      </c>
      <c r="AX320" s="46"/>
      <c r="AY320" s="46">
        <f>AX320*(1+Code_VBA!F$14)</f>
        <v>0</v>
      </c>
      <c r="BL320" s="46"/>
      <c r="BM320" s="46">
        <f>BL320*(1+Code_VBA!F$15)</f>
        <v>0</v>
      </c>
      <c r="BR320" s="46"/>
      <c r="BS320" s="46"/>
      <c r="BT320" s="46"/>
      <c r="BV320" s="46"/>
    </row>
    <row r="321" spans="1:74" ht="13.15" customHeight="1" x14ac:dyDescent="0.2">
      <c r="A321" s="8" t="s">
        <v>949</v>
      </c>
      <c r="B321" s="45">
        <v>1</v>
      </c>
      <c r="C321" s="1" t="s">
        <v>949</v>
      </c>
      <c r="D321" s="46"/>
      <c r="E321" s="46"/>
      <c r="F321" s="7">
        <v>123.39</v>
      </c>
      <c r="G321" s="3" t="s">
        <v>950</v>
      </c>
      <c r="I321" s="49" t="s">
        <v>951</v>
      </c>
      <c r="J321" s="5" t="s">
        <v>673</v>
      </c>
      <c r="L321" s="6">
        <v>121</v>
      </c>
      <c r="M321" s="6"/>
      <c r="N321" s="7">
        <v>121</v>
      </c>
      <c r="O321" s="46"/>
      <c r="P321" s="46">
        <f>D321*(1+Code_VBA!F$8)</f>
        <v>0</v>
      </c>
      <c r="AA321" s="46">
        <f>F321*(1+Code_VBA!F$11)</f>
        <v>147.57443999999998</v>
      </c>
      <c r="AB321" s="46">
        <f>O321*(1+Code_VBA!F$10)</f>
        <v>0</v>
      </c>
      <c r="AC321" s="46">
        <f>E321*(1+Code_VBA!F$9)</f>
        <v>0</v>
      </c>
      <c r="AF321" s="6"/>
      <c r="AG321" s="9"/>
      <c r="AH321" s="6">
        <v>135.56</v>
      </c>
      <c r="AI321" s="6">
        <v>121</v>
      </c>
      <c r="AK321" s="46"/>
      <c r="AU321" s="46">
        <f>BR321*(1+Code_VBA!F$12)</f>
        <v>0</v>
      </c>
      <c r="AV321" s="46">
        <f>BV321*(1+Code_VBA!F$13)</f>
        <v>0</v>
      </c>
      <c r="AX321" s="46"/>
      <c r="AY321" s="46">
        <f>AX321*(1+Code_VBA!F$14)</f>
        <v>0</v>
      </c>
      <c r="BL321" s="46"/>
      <c r="BM321" s="46">
        <f>BL321*(1+Code_VBA!F$15)</f>
        <v>0</v>
      </c>
      <c r="BR321" s="46"/>
      <c r="BS321" s="46"/>
      <c r="BT321" s="46"/>
      <c r="BV321" s="46"/>
    </row>
    <row r="322" spans="1:74" ht="13.15" customHeight="1" x14ac:dyDescent="0.2">
      <c r="A322" s="8" t="s">
        <v>952</v>
      </c>
      <c r="B322" s="45">
        <v>1</v>
      </c>
      <c r="C322" s="1" t="s">
        <v>952</v>
      </c>
      <c r="D322" s="46"/>
      <c r="E322" s="46"/>
      <c r="F322" s="7">
        <v>128.63</v>
      </c>
      <c r="G322" s="3" t="s">
        <v>953</v>
      </c>
      <c r="I322" s="49" t="s">
        <v>169</v>
      </c>
      <c r="J322" s="5" t="s">
        <v>368</v>
      </c>
      <c r="L322" s="6">
        <v>126</v>
      </c>
      <c r="M322" s="6"/>
      <c r="N322" s="7">
        <v>126</v>
      </c>
      <c r="O322" s="46"/>
      <c r="P322" s="46">
        <f>D322*(1+Code_VBA!F$8)</f>
        <v>0</v>
      </c>
      <c r="Z322" s="9" t="s">
        <v>954</v>
      </c>
      <c r="AA322" s="46">
        <f>F322*(1+Code_VBA!F$11)</f>
        <v>153.84147999999999</v>
      </c>
      <c r="AB322" s="46">
        <f>O322*(1+Code_VBA!F$10)</f>
        <v>0</v>
      </c>
      <c r="AC322" s="46">
        <f>E322*(1+Code_VBA!F$9)</f>
        <v>0</v>
      </c>
      <c r="AF322" s="6"/>
      <c r="AG322" s="9"/>
      <c r="AH322" s="6">
        <v>173.6</v>
      </c>
      <c r="AI322" s="6">
        <v>126</v>
      </c>
      <c r="AK322" s="46"/>
      <c r="AU322" s="46">
        <f>BR322*(1+Code_VBA!F$12)</f>
        <v>0</v>
      </c>
      <c r="AV322" s="46">
        <f>BV322*(1+Code_VBA!F$13)</f>
        <v>0</v>
      </c>
      <c r="AX322" s="46"/>
      <c r="AY322" s="46">
        <f>AX322*(1+Code_VBA!F$14)</f>
        <v>0</v>
      </c>
      <c r="BL322" s="46"/>
      <c r="BM322" s="46">
        <f>BL322*(1+Code_VBA!F$15)</f>
        <v>0</v>
      </c>
      <c r="BR322" s="46"/>
      <c r="BS322" s="46"/>
      <c r="BT322" s="46"/>
      <c r="BV322" s="46"/>
    </row>
    <row r="323" spans="1:74" ht="13.15" customHeight="1" x14ac:dyDescent="0.2">
      <c r="A323" s="8" t="s">
        <v>955</v>
      </c>
      <c r="B323" s="45">
        <v>1</v>
      </c>
      <c r="C323" s="1" t="s">
        <v>955</v>
      </c>
      <c r="D323" s="46"/>
      <c r="E323" s="46"/>
      <c r="F323" s="7">
        <v>121.81</v>
      </c>
      <c r="G323" s="3" t="s">
        <v>956</v>
      </c>
      <c r="I323" s="49" t="s">
        <v>179</v>
      </c>
      <c r="J323" s="5" t="s">
        <v>570</v>
      </c>
      <c r="L323" s="6">
        <v>120</v>
      </c>
      <c r="M323" s="6"/>
      <c r="N323" s="7">
        <v>120</v>
      </c>
      <c r="O323" s="46"/>
      <c r="P323" s="46">
        <f>D323*(1+Code_VBA!F$8)</f>
        <v>0</v>
      </c>
      <c r="AA323" s="46">
        <f>F323*(1+Code_VBA!F$11)</f>
        <v>145.68475999999998</v>
      </c>
      <c r="AB323" s="46">
        <f>O323*(1+Code_VBA!F$10)</f>
        <v>0</v>
      </c>
      <c r="AC323" s="46">
        <f>E323*(1+Code_VBA!F$9)</f>
        <v>0</v>
      </c>
      <c r="AF323" s="6"/>
      <c r="AG323" s="9"/>
      <c r="AH323" s="6">
        <v>150.19</v>
      </c>
      <c r="AI323" s="6">
        <v>120</v>
      </c>
      <c r="AK323" s="46"/>
      <c r="AU323" s="46">
        <f>BR323*(1+Code_VBA!F$12)</f>
        <v>0</v>
      </c>
      <c r="AV323" s="46">
        <f>BV323*(1+Code_VBA!F$13)</f>
        <v>0</v>
      </c>
      <c r="AX323" s="46"/>
      <c r="AY323" s="46">
        <f>AX323*(1+Code_VBA!F$14)</f>
        <v>0</v>
      </c>
      <c r="BL323" s="46"/>
      <c r="BM323" s="46">
        <f>BL323*(1+Code_VBA!F$15)</f>
        <v>0</v>
      </c>
      <c r="BR323" s="46"/>
      <c r="BS323" s="46"/>
      <c r="BT323" s="46"/>
      <c r="BV323" s="46"/>
    </row>
    <row r="324" spans="1:74" ht="13.15" customHeight="1" x14ac:dyDescent="0.2">
      <c r="A324" s="8" t="s">
        <v>957</v>
      </c>
      <c r="B324" s="45">
        <v>1</v>
      </c>
      <c r="C324" s="1" t="s">
        <v>957</v>
      </c>
      <c r="D324" s="46"/>
      <c r="E324" s="46"/>
      <c r="F324" s="7">
        <v>122.86</v>
      </c>
      <c r="G324" s="3" t="s">
        <v>958</v>
      </c>
      <c r="I324" s="49" t="s">
        <v>48</v>
      </c>
      <c r="J324" s="5" t="s">
        <v>959</v>
      </c>
      <c r="L324" s="6">
        <v>121</v>
      </c>
      <c r="M324" s="46"/>
      <c r="N324" s="7">
        <v>121</v>
      </c>
      <c r="O324" s="46"/>
      <c r="P324" s="46">
        <f>D324*(1+Code_VBA!F$8)</f>
        <v>0</v>
      </c>
      <c r="V324" s="9" t="s">
        <v>960</v>
      </c>
      <c r="AA324" s="46">
        <f>F324*(1+Code_VBA!F$11)</f>
        <v>146.94056</v>
      </c>
      <c r="AB324" s="46">
        <f>O324*(1+Code_VBA!F$10)</f>
        <v>0</v>
      </c>
      <c r="AC324" s="46">
        <f>E324*(1+Code_VBA!F$9)</f>
        <v>0</v>
      </c>
      <c r="AH324" s="46"/>
      <c r="AI324" s="46"/>
      <c r="AK324" s="46"/>
      <c r="AU324" s="46">
        <f>BR324*(1+Code_VBA!F$12)</f>
        <v>0</v>
      </c>
      <c r="AV324" s="46">
        <f>BV324*(1+Code_VBA!F$13)</f>
        <v>0</v>
      </c>
      <c r="AX324" s="46"/>
      <c r="AY324" s="46">
        <f>AX324*(1+Code_VBA!F$14)</f>
        <v>0</v>
      </c>
      <c r="BL324" s="46"/>
      <c r="BM324" s="46">
        <f>BL324*(1+Code_VBA!F$15)</f>
        <v>0</v>
      </c>
      <c r="BR324" s="46"/>
      <c r="BS324" s="46"/>
      <c r="BT324" s="46"/>
      <c r="BV324" s="46"/>
    </row>
    <row r="325" spans="1:74" ht="13.15" customHeight="1" x14ac:dyDescent="0.2">
      <c r="A325" s="8" t="s">
        <v>961</v>
      </c>
      <c r="B325" s="45">
        <v>1</v>
      </c>
      <c r="C325" s="1" t="s">
        <v>961</v>
      </c>
      <c r="D325" s="46"/>
      <c r="E325" s="46"/>
      <c r="F325" s="7">
        <v>107.25</v>
      </c>
      <c r="G325" s="3" t="s">
        <v>962</v>
      </c>
      <c r="H325" s="5" t="s">
        <v>963</v>
      </c>
      <c r="I325" s="49" t="s">
        <v>31</v>
      </c>
      <c r="J325" s="5" t="s">
        <v>964</v>
      </c>
      <c r="L325" s="6">
        <v>105</v>
      </c>
      <c r="M325" s="6"/>
      <c r="N325" s="7">
        <v>105</v>
      </c>
      <c r="O325" s="46"/>
      <c r="P325" s="46">
        <f>D325*(1+Code_VBA!F$8)</f>
        <v>0</v>
      </c>
      <c r="AA325" s="46">
        <f>F325*(1+Code_VBA!F$11)</f>
        <v>128.27099999999999</v>
      </c>
      <c r="AB325" s="46">
        <f>O325*(1+Code_VBA!F$10)</f>
        <v>0</v>
      </c>
      <c r="AC325" s="46">
        <f>E325*(1+Code_VBA!F$9)</f>
        <v>0</v>
      </c>
      <c r="AF325" s="6"/>
      <c r="AG325" s="9"/>
      <c r="AH325" s="6">
        <v>142.4</v>
      </c>
      <c r="AI325" s="6">
        <v>105</v>
      </c>
      <c r="AK325" s="46"/>
      <c r="AS325" s="5" t="s">
        <v>965</v>
      </c>
      <c r="AU325" s="46">
        <f>BR325*(1+Code_VBA!F$12)</f>
        <v>0</v>
      </c>
      <c r="AV325" s="46">
        <f>BV325*(1+Code_VBA!F$13)</f>
        <v>0</v>
      </c>
      <c r="AX325" s="46"/>
      <c r="AY325" s="46">
        <f>AX325*(1+Code_VBA!F$14)</f>
        <v>0</v>
      </c>
      <c r="BL325" s="46"/>
      <c r="BM325" s="46">
        <f>BL325*(1+Code_VBA!F$15)</f>
        <v>0</v>
      </c>
      <c r="BR325" s="46"/>
      <c r="BS325" s="46"/>
      <c r="BT325" s="6">
        <v>120.56</v>
      </c>
      <c r="BV325" s="46"/>
    </row>
    <row r="326" spans="1:74" ht="13.15" customHeight="1" x14ac:dyDescent="0.2">
      <c r="A326" s="8" t="s">
        <v>966</v>
      </c>
      <c r="B326" s="45">
        <v>1</v>
      </c>
      <c r="C326" s="1" t="s">
        <v>966</v>
      </c>
      <c r="D326" s="46"/>
      <c r="E326" s="46"/>
      <c r="F326" s="7">
        <v>122.86</v>
      </c>
      <c r="G326" s="3" t="s">
        <v>967</v>
      </c>
      <c r="H326" s="5" t="s">
        <v>968</v>
      </c>
      <c r="I326" s="49" t="s">
        <v>148</v>
      </c>
      <c r="J326" s="5" t="s">
        <v>969</v>
      </c>
      <c r="L326" s="6">
        <v>121</v>
      </c>
      <c r="M326" s="6">
        <v>135.52000000000001</v>
      </c>
      <c r="N326" s="7">
        <v>121</v>
      </c>
      <c r="O326" s="46"/>
      <c r="P326" s="46">
        <f>D326*(1+Code_VBA!F$8)</f>
        <v>0</v>
      </c>
      <c r="AA326" s="46">
        <f>F326*(1+Code_VBA!F$11)</f>
        <v>146.94056</v>
      </c>
      <c r="AB326" s="46">
        <f>O326*(1+Code_VBA!F$10)</f>
        <v>0</v>
      </c>
      <c r="AC326" s="46">
        <f>E326*(1+Code_VBA!F$9)</f>
        <v>0</v>
      </c>
      <c r="AF326" s="6"/>
      <c r="AG326" s="9"/>
      <c r="AH326" s="6">
        <v>142.4</v>
      </c>
      <c r="AI326" s="6">
        <v>121</v>
      </c>
      <c r="AK326" s="46"/>
      <c r="AL326" s="19" t="s">
        <v>970</v>
      </c>
      <c r="AU326" s="46">
        <f>BR326*(1+Code_VBA!F$12)</f>
        <v>0</v>
      </c>
      <c r="AV326" s="46">
        <f>BV326*(1+Code_VBA!F$13)</f>
        <v>0</v>
      </c>
      <c r="AX326" s="46"/>
      <c r="AY326" s="46">
        <f>AX326*(1+Code_VBA!F$14)</f>
        <v>0</v>
      </c>
      <c r="BK326" s="15">
        <v>41536</v>
      </c>
      <c r="BL326" s="46"/>
      <c r="BM326" s="46">
        <f>BL326*(1+Code_VBA!F$15)</f>
        <v>0</v>
      </c>
      <c r="BR326" s="46"/>
      <c r="BS326" s="46"/>
      <c r="BT326" s="46"/>
      <c r="BV326" s="46"/>
    </row>
    <row r="327" spans="1:74" ht="13.15" customHeight="1" x14ac:dyDescent="0.2">
      <c r="A327" s="8" t="s">
        <v>971</v>
      </c>
      <c r="B327" s="45">
        <v>1</v>
      </c>
      <c r="C327" s="1" t="s">
        <v>971</v>
      </c>
      <c r="D327" s="46"/>
      <c r="E327" s="46"/>
      <c r="F327" s="7">
        <v>107.25</v>
      </c>
      <c r="G327" s="3" t="s">
        <v>972</v>
      </c>
      <c r="H327" s="5" t="s">
        <v>973</v>
      </c>
      <c r="I327" s="49" t="s">
        <v>31</v>
      </c>
      <c r="J327" s="5" t="s">
        <v>974</v>
      </c>
      <c r="L327" s="6">
        <v>105</v>
      </c>
      <c r="M327" s="6"/>
      <c r="N327" s="7">
        <v>105</v>
      </c>
      <c r="O327" s="46"/>
      <c r="P327" s="46">
        <f>D327*(1+Code_VBA!F$8)</f>
        <v>0</v>
      </c>
      <c r="AA327" s="46">
        <f>F327*(1+Code_VBA!F$11)</f>
        <v>128.27099999999999</v>
      </c>
      <c r="AB327" s="46">
        <f>O327*(1+Code_VBA!F$10)</f>
        <v>0</v>
      </c>
      <c r="AC327" s="46">
        <f>E327*(1+Code_VBA!F$9)</f>
        <v>0</v>
      </c>
      <c r="AF327" s="6"/>
      <c r="AG327" s="9"/>
      <c r="AH327" s="6">
        <v>134.58000000000001</v>
      </c>
      <c r="AI327" s="6">
        <v>105</v>
      </c>
      <c r="AK327" s="46"/>
      <c r="AL327" s="19" t="s">
        <v>957</v>
      </c>
      <c r="AR327" s="5" t="s">
        <v>975</v>
      </c>
      <c r="AU327" s="46">
        <f>BR327*(1+Code_VBA!F$12)</f>
        <v>0</v>
      </c>
      <c r="AV327" s="46">
        <f>BV327*(1+Code_VBA!F$13)</f>
        <v>0</v>
      </c>
      <c r="AX327" s="46"/>
      <c r="AY327" s="46">
        <f>AX327*(1+Code_VBA!F$14)</f>
        <v>0</v>
      </c>
      <c r="BL327" s="46"/>
      <c r="BM327" s="46">
        <f>BL327*(1+Code_VBA!F$15)</f>
        <v>0</v>
      </c>
      <c r="BR327" s="46"/>
      <c r="BS327" s="46"/>
      <c r="BT327" s="46"/>
      <c r="BV327" s="46"/>
    </row>
    <row r="328" spans="1:74" ht="13.15" customHeight="1" x14ac:dyDescent="0.2">
      <c r="B328" s="45">
        <v>1</v>
      </c>
      <c r="C328" s="1" t="s">
        <v>976</v>
      </c>
      <c r="D328" s="46"/>
      <c r="E328" s="46"/>
      <c r="F328" s="7">
        <v>31.42</v>
      </c>
      <c r="G328" s="3" t="s">
        <v>977</v>
      </c>
      <c r="I328" s="49" t="s">
        <v>530</v>
      </c>
      <c r="J328" s="5" t="s">
        <v>673</v>
      </c>
      <c r="L328" s="6">
        <v>30.5</v>
      </c>
      <c r="M328" s="6"/>
      <c r="N328" s="7">
        <v>30.8</v>
      </c>
      <c r="O328" s="46"/>
      <c r="P328" s="46">
        <f>D328*(1+Code_VBA!F$8)</f>
        <v>0</v>
      </c>
      <c r="AA328" s="46">
        <f>F328*(1+Code_VBA!F$11)</f>
        <v>37.578319999999998</v>
      </c>
      <c r="AB328" s="46">
        <f>O328*(1+Code_VBA!F$10)</f>
        <v>0</v>
      </c>
      <c r="AC328" s="46">
        <f>E328*(1+Code_VBA!F$9)</f>
        <v>0</v>
      </c>
      <c r="AF328" s="6"/>
      <c r="AG328" s="9"/>
      <c r="AH328" s="6">
        <v>31.83</v>
      </c>
      <c r="AI328" s="6">
        <v>29.9</v>
      </c>
      <c r="AK328" s="46"/>
      <c r="AU328" s="46">
        <f>BR328*(1+Code_VBA!F$12)</f>
        <v>0</v>
      </c>
      <c r="AV328" s="46">
        <f>BV328*(1+Code_VBA!F$13)</f>
        <v>0</v>
      </c>
      <c r="AX328" s="46"/>
      <c r="AY328" s="46">
        <f>AX328*(1+Code_VBA!F$14)</f>
        <v>0</v>
      </c>
      <c r="BL328" s="46"/>
      <c r="BM328" s="46">
        <f>BL328*(1+Code_VBA!F$15)</f>
        <v>0</v>
      </c>
      <c r="BR328" s="46"/>
      <c r="BS328" s="46"/>
      <c r="BT328" s="46"/>
      <c r="BV328" s="46"/>
    </row>
    <row r="329" spans="1:74" ht="13.15" customHeight="1" x14ac:dyDescent="0.2">
      <c r="A329" s="8" t="s">
        <v>978</v>
      </c>
      <c r="B329" s="45">
        <v>1</v>
      </c>
      <c r="C329" s="1" t="s">
        <v>978</v>
      </c>
      <c r="D329" s="46"/>
      <c r="E329" s="46"/>
      <c r="F329" s="7">
        <v>139.72</v>
      </c>
      <c r="G329" s="3" t="s">
        <v>979</v>
      </c>
      <c r="I329" s="49" t="s">
        <v>148</v>
      </c>
      <c r="J329" s="5" t="s">
        <v>673</v>
      </c>
      <c r="L329" s="6">
        <v>137</v>
      </c>
      <c r="M329" s="6"/>
      <c r="N329" s="7">
        <v>137</v>
      </c>
      <c r="O329" s="46"/>
      <c r="P329" s="46">
        <f>D329*(1+Code_VBA!F$8)</f>
        <v>0</v>
      </c>
      <c r="AA329" s="46">
        <f>F329*(1+Code_VBA!F$11)</f>
        <v>167.10512</v>
      </c>
      <c r="AB329" s="46">
        <f>O329*(1+Code_VBA!F$10)</f>
        <v>0</v>
      </c>
      <c r="AC329" s="46">
        <f>E329*(1+Code_VBA!F$9)</f>
        <v>0</v>
      </c>
      <c r="AF329" s="6"/>
      <c r="AG329" s="9"/>
      <c r="AH329" s="6">
        <v>142.4</v>
      </c>
      <c r="AI329" s="6">
        <v>137</v>
      </c>
      <c r="AK329" s="46"/>
      <c r="AU329" s="46">
        <f>BR329*(1+Code_VBA!F$12)</f>
        <v>0</v>
      </c>
      <c r="AV329" s="46">
        <f>BV329*(1+Code_VBA!F$13)</f>
        <v>0</v>
      </c>
      <c r="AX329" s="46"/>
      <c r="AY329" s="46">
        <f>AX329*(1+Code_VBA!F$14)</f>
        <v>0</v>
      </c>
      <c r="BL329" s="46"/>
      <c r="BM329" s="46">
        <f>BL329*(1+Code_VBA!F$15)</f>
        <v>0</v>
      </c>
      <c r="BR329" s="46"/>
      <c r="BS329" s="46"/>
      <c r="BT329" s="46"/>
      <c r="BV329" s="46"/>
    </row>
    <row r="330" spans="1:74" ht="13.15" customHeight="1" x14ac:dyDescent="0.2">
      <c r="A330" s="8" t="s">
        <v>980</v>
      </c>
      <c r="B330" s="45">
        <v>1</v>
      </c>
      <c r="C330" s="1" t="s">
        <v>980</v>
      </c>
      <c r="D330" s="46"/>
      <c r="E330" s="46"/>
      <c r="F330" s="7">
        <v>123.39</v>
      </c>
      <c r="G330" s="3" t="s">
        <v>981</v>
      </c>
      <c r="I330" s="49" t="s">
        <v>58</v>
      </c>
      <c r="J330" s="5" t="s">
        <v>673</v>
      </c>
      <c r="L330" s="6">
        <v>121</v>
      </c>
      <c r="M330" s="6"/>
      <c r="N330" s="7">
        <v>121</v>
      </c>
      <c r="O330" s="46"/>
      <c r="P330" s="46">
        <f>D330*(1+Code_VBA!F$8)</f>
        <v>0</v>
      </c>
      <c r="AA330" s="46">
        <f>F330*(1+Code_VBA!F$11)</f>
        <v>147.57443999999998</v>
      </c>
      <c r="AB330" s="46">
        <f>O330*(1+Code_VBA!F$10)</f>
        <v>0</v>
      </c>
      <c r="AC330" s="46">
        <f>E330*(1+Code_VBA!F$9)</f>
        <v>0</v>
      </c>
      <c r="AF330" s="6"/>
      <c r="AG330" s="9"/>
      <c r="AH330" s="6">
        <v>135.56</v>
      </c>
      <c r="AI330" s="6">
        <v>121</v>
      </c>
      <c r="AK330" s="46"/>
      <c r="AU330" s="46">
        <f>BR330*(1+Code_VBA!F$12)</f>
        <v>0</v>
      </c>
      <c r="AV330" s="46">
        <f>BV330*(1+Code_VBA!F$13)</f>
        <v>0</v>
      </c>
      <c r="AX330" s="46"/>
      <c r="AY330" s="46">
        <f>AX330*(1+Code_VBA!F$14)</f>
        <v>0</v>
      </c>
      <c r="BL330" s="46"/>
      <c r="BM330" s="46">
        <f>BL330*(1+Code_VBA!F$15)</f>
        <v>0</v>
      </c>
      <c r="BR330" s="46"/>
      <c r="BS330" s="46"/>
      <c r="BT330" s="46"/>
      <c r="BV330" s="46"/>
    </row>
    <row r="331" spans="1:74" ht="13.15" customHeight="1" x14ac:dyDescent="0.2">
      <c r="A331" s="8" t="s">
        <v>982</v>
      </c>
      <c r="B331" s="45">
        <v>1</v>
      </c>
      <c r="C331" s="1" t="s">
        <v>983</v>
      </c>
      <c r="D331" s="46"/>
      <c r="E331" s="46"/>
      <c r="F331" s="7">
        <v>128.63</v>
      </c>
      <c r="G331" s="3" t="s">
        <v>984</v>
      </c>
      <c r="I331" s="49" t="s">
        <v>169</v>
      </c>
      <c r="J331" s="5" t="s">
        <v>368</v>
      </c>
      <c r="L331" s="6">
        <v>123</v>
      </c>
      <c r="M331" s="6"/>
      <c r="N331" s="7">
        <v>126</v>
      </c>
      <c r="O331" s="46"/>
      <c r="P331" s="46">
        <f>D331*(1+Code_VBA!F$8)</f>
        <v>0</v>
      </c>
      <c r="Z331" s="9" t="s">
        <v>954</v>
      </c>
      <c r="AA331" s="46">
        <f>F331*(1+Code_VBA!F$11)</f>
        <v>153.84147999999999</v>
      </c>
      <c r="AB331" s="46">
        <f>O331*(1+Code_VBA!F$10)</f>
        <v>0</v>
      </c>
      <c r="AC331" s="46">
        <f>E331*(1+Code_VBA!F$9)</f>
        <v>0</v>
      </c>
      <c r="AF331" s="6"/>
      <c r="AG331" s="9"/>
      <c r="AH331" s="6">
        <v>162.87</v>
      </c>
      <c r="AI331" s="6">
        <v>123</v>
      </c>
      <c r="AK331" s="46"/>
      <c r="AU331" s="46">
        <f>BR331*(1+Code_VBA!F$12)</f>
        <v>0</v>
      </c>
      <c r="AV331" s="46">
        <f>BV331*(1+Code_VBA!F$13)</f>
        <v>0</v>
      </c>
      <c r="AX331" s="46"/>
      <c r="AY331" s="46">
        <f>AX331*(1+Code_VBA!F$14)</f>
        <v>0</v>
      </c>
      <c r="BL331" s="46"/>
      <c r="BM331" s="46">
        <f>BL331*(1+Code_VBA!F$15)</f>
        <v>0</v>
      </c>
      <c r="BR331" s="46"/>
      <c r="BS331" s="46"/>
      <c r="BT331" s="46"/>
      <c r="BV331" s="46"/>
    </row>
    <row r="332" spans="1:74" ht="13.15" customHeight="1" x14ac:dyDescent="0.2">
      <c r="A332" s="8" t="s">
        <v>985</v>
      </c>
      <c r="B332" s="45">
        <v>1</v>
      </c>
      <c r="C332" s="1" t="s">
        <v>985</v>
      </c>
      <c r="D332" s="46"/>
      <c r="E332" s="46"/>
      <c r="F332" s="7">
        <v>121.81</v>
      </c>
      <c r="G332" s="3" t="s">
        <v>986</v>
      </c>
      <c r="I332" s="49" t="s">
        <v>179</v>
      </c>
      <c r="J332" s="5" t="s">
        <v>570</v>
      </c>
      <c r="L332" s="6">
        <v>120</v>
      </c>
      <c r="M332" s="6"/>
      <c r="N332" s="7">
        <v>120</v>
      </c>
      <c r="O332" s="46"/>
      <c r="P332" s="46">
        <f>D332*(1+Code_VBA!F$8)</f>
        <v>0</v>
      </c>
      <c r="AA332" s="46">
        <f>F332*(1+Code_VBA!F$11)</f>
        <v>145.68475999999998</v>
      </c>
      <c r="AB332" s="46">
        <f>O332*(1+Code_VBA!F$10)</f>
        <v>0</v>
      </c>
      <c r="AC332" s="46">
        <f>E332*(1+Code_VBA!F$9)</f>
        <v>0</v>
      </c>
      <c r="AF332" s="6"/>
      <c r="AG332" s="9"/>
      <c r="AH332" s="6">
        <v>150.19</v>
      </c>
      <c r="AI332" s="6">
        <v>120</v>
      </c>
      <c r="AK332" s="46"/>
      <c r="AU332" s="46">
        <f>BR332*(1+Code_VBA!F$12)</f>
        <v>0</v>
      </c>
      <c r="AV332" s="46">
        <f>BV332*(1+Code_VBA!F$13)</f>
        <v>0</v>
      </c>
      <c r="AX332" s="46"/>
      <c r="AY332" s="46">
        <f>AX332*(1+Code_VBA!F$14)</f>
        <v>0</v>
      </c>
      <c r="BL332" s="46"/>
      <c r="BM332" s="46">
        <f>BL332*(1+Code_VBA!F$15)</f>
        <v>0</v>
      </c>
      <c r="BR332" s="46"/>
      <c r="BS332" s="46"/>
      <c r="BT332" s="46"/>
      <c r="BV332" s="46"/>
    </row>
    <row r="333" spans="1:74" ht="13.15" customHeight="1" x14ac:dyDescent="0.2">
      <c r="A333" s="8" t="s">
        <v>987</v>
      </c>
      <c r="B333" s="45">
        <v>1</v>
      </c>
      <c r="C333" s="1" t="s">
        <v>987</v>
      </c>
      <c r="D333" s="46"/>
      <c r="E333" s="46"/>
      <c r="F333" s="7">
        <v>122.86</v>
      </c>
      <c r="G333" s="3" t="s">
        <v>988</v>
      </c>
      <c r="I333" s="49" t="s">
        <v>48</v>
      </c>
      <c r="J333" s="5" t="s">
        <v>959</v>
      </c>
      <c r="L333" s="6">
        <v>121</v>
      </c>
      <c r="M333" s="46"/>
      <c r="N333" s="7">
        <v>121</v>
      </c>
      <c r="O333" s="46"/>
      <c r="P333" s="46">
        <f>D333*(1+Code_VBA!F$8)</f>
        <v>0</v>
      </c>
      <c r="V333" s="9" t="s">
        <v>989</v>
      </c>
      <c r="AA333" s="46">
        <f>F333*(1+Code_VBA!F$11)</f>
        <v>146.94056</v>
      </c>
      <c r="AB333" s="46">
        <f>O333*(1+Code_VBA!F$10)</f>
        <v>0</v>
      </c>
      <c r="AC333" s="46">
        <f>E333*(1+Code_VBA!F$9)</f>
        <v>0</v>
      </c>
      <c r="AH333" s="46"/>
      <c r="AI333" s="46"/>
      <c r="AK333" s="46"/>
      <c r="AU333" s="46">
        <f>BR333*(1+Code_VBA!F$12)</f>
        <v>0</v>
      </c>
      <c r="AV333" s="46">
        <f>BV333*(1+Code_VBA!F$13)</f>
        <v>0</v>
      </c>
      <c r="AX333" s="46"/>
      <c r="AY333" s="46">
        <f>AX333*(1+Code_VBA!F$14)</f>
        <v>0</v>
      </c>
      <c r="BL333" s="46"/>
      <c r="BM333" s="46">
        <f>BL333*(1+Code_VBA!F$15)</f>
        <v>0</v>
      </c>
      <c r="BR333" s="46"/>
      <c r="BS333" s="46"/>
      <c r="BT333" s="46"/>
      <c r="BV333" s="46"/>
    </row>
    <row r="334" spans="1:74" ht="13.15" customHeight="1" x14ac:dyDescent="0.2">
      <c r="A334" s="8" t="s">
        <v>990</v>
      </c>
      <c r="B334" s="45">
        <v>1</v>
      </c>
      <c r="C334" s="1" t="s">
        <v>990</v>
      </c>
      <c r="D334" s="46"/>
      <c r="E334" s="46"/>
      <c r="F334" s="7">
        <v>118.79</v>
      </c>
      <c r="G334" s="3" t="s">
        <v>991</v>
      </c>
      <c r="I334" s="49" t="s">
        <v>31</v>
      </c>
      <c r="J334" s="5" t="s">
        <v>964</v>
      </c>
      <c r="L334" s="6">
        <v>117</v>
      </c>
      <c r="M334" s="6"/>
      <c r="N334" s="7">
        <v>117</v>
      </c>
      <c r="O334" s="46"/>
      <c r="P334" s="46">
        <f>D334*(1+Code_VBA!F$8)</f>
        <v>0</v>
      </c>
      <c r="AA334" s="46">
        <f>F334*(1+Code_VBA!F$11)</f>
        <v>142.07284000000001</v>
      </c>
      <c r="AB334" s="46">
        <f>O334*(1+Code_VBA!F$10)</f>
        <v>0</v>
      </c>
      <c r="AC334" s="46">
        <f>E334*(1+Code_VBA!F$9)</f>
        <v>0</v>
      </c>
      <c r="AF334" s="6"/>
      <c r="AG334" s="9"/>
      <c r="AH334" s="6">
        <v>145.4</v>
      </c>
      <c r="AI334" s="6">
        <v>117</v>
      </c>
      <c r="AK334" s="46"/>
      <c r="AS334" s="5" t="s">
        <v>965</v>
      </c>
      <c r="AU334" s="46">
        <f>BR334*(1+Code_VBA!F$12)</f>
        <v>0</v>
      </c>
      <c r="AV334" s="46">
        <f>BV334*(1+Code_VBA!F$13)</f>
        <v>0</v>
      </c>
      <c r="AX334" s="46"/>
      <c r="AY334" s="46">
        <f>AX334*(1+Code_VBA!F$14)</f>
        <v>0</v>
      </c>
      <c r="BL334" s="46"/>
      <c r="BM334" s="46">
        <f>BL334*(1+Code_VBA!F$15)</f>
        <v>0</v>
      </c>
      <c r="BR334" s="46"/>
      <c r="BS334" s="46"/>
      <c r="BT334" s="6">
        <v>108.82</v>
      </c>
      <c r="BV334" s="46"/>
    </row>
    <row r="335" spans="1:74" ht="13.15" customHeight="1" x14ac:dyDescent="0.2">
      <c r="A335" s="8" t="s">
        <v>992</v>
      </c>
      <c r="B335" s="45">
        <v>1</v>
      </c>
      <c r="C335" s="1" t="s">
        <v>992</v>
      </c>
      <c r="D335" s="46"/>
      <c r="E335" s="46"/>
      <c r="F335" s="7">
        <v>96.75</v>
      </c>
      <c r="G335" s="3" t="s">
        <v>993</v>
      </c>
      <c r="I335" s="49" t="s">
        <v>48</v>
      </c>
      <c r="J335" s="5" t="s">
        <v>964</v>
      </c>
      <c r="L335" s="6">
        <v>95.1</v>
      </c>
      <c r="M335" s="46"/>
      <c r="N335" s="7">
        <v>95.1</v>
      </c>
      <c r="O335" s="6">
        <v>96.75</v>
      </c>
      <c r="P335" s="46">
        <f>D335*(1+Code_VBA!F$8)</f>
        <v>0</v>
      </c>
      <c r="AA335" s="46">
        <f>F335*(1+Code_VBA!F$11)</f>
        <v>115.71299999999999</v>
      </c>
      <c r="AB335" s="46">
        <f>O335*(1+Code_VBA!F$10)</f>
        <v>115.71299999999999</v>
      </c>
      <c r="AC335" s="46">
        <f>E335*(1+Code_VBA!F$9)</f>
        <v>0</v>
      </c>
      <c r="AH335" s="46"/>
      <c r="AI335" s="46"/>
      <c r="AK335" s="46"/>
      <c r="AS335" s="5" t="s">
        <v>994</v>
      </c>
      <c r="AU335" s="46">
        <f>BR335*(1+Code_VBA!F$12)</f>
        <v>0</v>
      </c>
      <c r="AV335" s="46">
        <f>BV335*(1+Code_VBA!F$13)</f>
        <v>0</v>
      </c>
      <c r="AX335" s="46"/>
      <c r="AY335" s="46">
        <f>AX335*(1+Code_VBA!F$14)</f>
        <v>0</v>
      </c>
      <c r="BL335" s="46"/>
      <c r="BM335" s="46">
        <f>BL335*(1+Code_VBA!F$15)</f>
        <v>0</v>
      </c>
      <c r="BR335" s="46"/>
      <c r="BS335" s="46"/>
      <c r="BT335" s="46"/>
      <c r="BV335" s="46"/>
    </row>
    <row r="336" spans="1:74" ht="13.15" customHeight="1" x14ac:dyDescent="0.2">
      <c r="A336" s="8" t="s">
        <v>995</v>
      </c>
      <c r="B336" s="45">
        <v>1</v>
      </c>
      <c r="C336" s="1" t="s">
        <v>992</v>
      </c>
      <c r="D336" s="46"/>
      <c r="E336" s="46"/>
      <c r="F336" s="7">
        <v>122.86</v>
      </c>
      <c r="G336" s="3" t="s">
        <v>996</v>
      </c>
      <c r="H336" s="5" t="s">
        <v>997</v>
      </c>
      <c r="I336" s="49" t="s">
        <v>148</v>
      </c>
      <c r="J336" s="5" t="s">
        <v>969</v>
      </c>
      <c r="L336" s="6">
        <v>121</v>
      </c>
      <c r="M336" s="6">
        <v>135.52000000000001</v>
      </c>
      <c r="N336" s="7">
        <v>121</v>
      </c>
      <c r="O336" s="46"/>
      <c r="P336" s="46">
        <f>D336*(1+Code_VBA!F$8)</f>
        <v>0</v>
      </c>
      <c r="AA336" s="46">
        <f>F336*(1+Code_VBA!F$11)</f>
        <v>146.94056</v>
      </c>
      <c r="AB336" s="46">
        <f>O336*(1+Code_VBA!F$10)</f>
        <v>0</v>
      </c>
      <c r="AC336" s="46">
        <f>E336*(1+Code_VBA!F$9)</f>
        <v>0</v>
      </c>
      <c r="AF336" s="6"/>
      <c r="AG336" s="9"/>
      <c r="AH336" s="6">
        <v>142.4</v>
      </c>
      <c r="AI336" s="6">
        <v>121</v>
      </c>
      <c r="AK336" s="46"/>
      <c r="AL336" s="19" t="s">
        <v>992</v>
      </c>
      <c r="AU336" s="46">
        <f>BR336*(1+Code_VBA!F$12)</f>
        <v>0</v>
      </c>
      <c r="AV336" s="46">
        <f>BV336*(1+Code_VBA!F$13)</f>
        <v>0</v>
      </c>
      <c r="AX336" s="46"/>
      <c r="AY336" s="46">
        <f>AX336*(1+Code_VBA!F$14)</f>
        <v>0</v>
      </c>
      <c r="BK336" s="15">
        <v>41536</v>
      </c>
      <c r="BL336" s="46"/>
      <c r="BM336" s="46">
        <f>BL336*(1+Code_VBA!F$15)</f>
        <v>0</v>
      </c>
      <c r="BR336" s="46"/>
      <c r="BS336" s="46"/>
      <c r="BT336" s="46"/>
      <c r="BV336" s="46"/>
    </row>
    <row r="337" spans="1:74" ht="13.15" customHeight="1" x14ac:dyDescent="0.2">
      <c r="A337" s="8" t="s">
        <v>998</v>
      </c>
      <c r="B337" s="45">
        <v>1</v>
      </c>
      <c r="C337" s="1" t="s">
        <v>998</v>
      </c>
      <c r="D337" s="46"/>
      <c r="E337" s="46"/>
      <c r="F337" s="7">
        <v>75.63</v>
      </c>
      <c r="G337" s="3" t="s">
        <v>999</v>
      </c>
      <c r="I337" s="49" t="s">
        <v>5</v>
      </c>
      <c r="J337" s="5" t="s">
        <v>570</v>
      </c>
      <c r="L337" s="6">
        <v>74.400000000000006</v>
      </c>
      <c r="M337" s="6"/>
      <c r="N337" s="7">
        <v>74.400000000000006</v>
      </c>
      <c r="O337" s="46"/>
      <c r="P337" s="46">
        <f>D337*(1+Code_VBA!F$8)</f>
        <v>0</v>
      </c>
      <c r="AA337" s="46">
        <f>F337*(1+Code_VBA!F$11)</f>
        <v>90.453479999999985</v>
      </c>
      <c r="AB337" s="46">
        <f>O337*(1+Code_VBA!F$10)</f>
        <v>0</v>
      </c>
      <c r="AC337" s="46">
        <f>E337*(1+Code_VBA!F$9)</f>
        <v>0</v>
      </c>
      <c r="AF337" s="6"/>
      <c r="AG337" s="9"/>
      <c r="AH337" s="6">
        <v>104.08</v>
      </c>
      <c r="AI337" s="6">
        <v>74.2</v>
      </c>
      <c r="AK337" s="46"/>
      <c r="AU337" s="46">
        <f>BR337*(1+Code_VBA!F$12)</f>
        <v>0</v>
      </c>
      <c r="AV337" s="46">
        <f>BV337*(1+Code_VBA!F$13)</f>
        <v>0</v>
      </c>
      <c r="AX337" s="46"/>
      <c r="AY337" s="46">
        <f>AX337*(1+Code_VBA!F$14)</f>
        <v>0</v>
      </c>
      <c r="BL337" s="46"/>
      <c r="BM337" s="46">
        <f>BL337*(1+Code_VBA!F$15)</f>
        <v>0</v>
      </c>
      <c r="BR337" s="46"/>
      <c r="BS337" s="46"/>
      <c r="BT337" s="46"/>
      <c r="BV337" s="46"/>
    </row>
    <row r="338" spans="1:74" ht="13.15" customHeight="1" x14ac:dyDescent="0.2">
      <c r="A338" s="8" t="s">
        <v>1000</v>
      </c>
      <c r="B338" s="45">
        <v>1</v>
      </c>
      <c r="C338" s="1" t="s">
        <v>1000</v>
      </c>
      <c r="D338" s="46"/>
      <c r="E338" s="46"/>
      <c r="F338" s="7">
        <v>118.79</v>
      </c>
      <c r="G338" s="3" t="s">
        <v>1001</v>
      </c>
      <c r="H338" s="5" t="s">
        <v>1002</v>
      </c>
      <c r="I338" s="49" t="s">
        <v>31</v>
      </c>
      <c r="J338" s="5" t="s">
        <v>974</v>
      </c>
      <c r="L338" s="6">
        <v>117</v>
      </c>
      <c r="M338" s="6"/>
      <c r="N338" s="7">
        <v>117</v>
      </c>
      <c r="O338" s="46"/>
      <c r="P338" s="46">
        <f>D338*(1+Code_VBA!F$8)</f>
        <v>0</v>
      </c>
      <c r="AA338" s="46">
        <f>F338*(1+Code_VBA!F$11)</f>
        <v>142.07284000000001</v>
      </c>
      <c r="AB338" s="46">
        <f>O338*(1+Code_VBA!F$10)</f>
        <v>0</v>
      </c>
      <c r="AC338" s="46">
        <f>E338*(1+Code_VBA!F$9)</f>
        <v>0</v>
      </c>
      <c r="AF338" s="6"/>
      <c r="AG338" s="9"/>
      <c r="AH338" s="6">
        <v>142.4</v>
      </c>
      <c r="AI338" s="6">
        <v>117</v>
      </c>
      <c r="AK338" s="46"/>
      <c r="AR338" s="5" t="s">
        <v>1003</v>
      </c>
      <c r="AU338" s="46">
        <f>BR338*(1+Code_VBA!F$12)</f>
        <v>0</v>
      </c>
      <c r="AV338" s="46">
        <f>BV338*(1+Code_VBA!F$13)</f>
        <v>0</v>
      </c>
      <c r="AX338" s="46"/>
      <c r="AY338" s="46">
        <f>AX338*(1+Code_VBA!F$14)</f>
        <v>0</v>
      </c>
      <c r="BL338" s="46"/>
      <c r="BM338" s="46">
        <f>BL338*(1+Code_VBA!F$15)</f>
        <v>0</v>
      </c>
      <c r="BR338" s="46"/>
      <c r="BS338" s="46"/>
      <c r="BT338" s="46"/>
      <c r="BV338" s="46"/>
    </row>
    <row r="339" spans="1:74" ht="13.15" customHeight="1" x14ac:dyDescent="0.2">
      <c r="A339" s="8" t="s">
        <v>1004</v>
      </c>
      <c r="B339" s="45">
        <v>1</v>
      </c>
      <c r="C339" s="1" t="s">
        <v>1004</v>
      </c>
      <c r="D339" s="46"/>
      <c r="E339" s="46"/>
      <c r="F339" s="7">
        <v>110.79</v>
      </c>
      <c r="G339" s="3" t="s">
        <v>1005</v>
      </c>
      <c r="I339" s="49" t="s">
        <v>148</v>
      </c>
      <c r="J339" s="5" t="s">
        <v>673</v>
      </c>
      <c r="L339" s="6">
        <v>109</v>
      </c>
      <c r="M339" s="6"/>
      <c r="N339" s="7">
        <v>109</v>
      </c>
      <c r="O339" s="46"/>
      <c r="P339" s="46">
        <f>D339*(1+Code_VBA!F$8)</f>
        <v>0</v>
      </c>
      <c r="AA339" s="46">
        <f>F339*(1+Code_VBA!F$11)</f>
        <v>132.50484</v>
      </c>
      <c r="AB339" s="46">
        <f>O339*(1+Code_VBA!F$10)</f>
        <v>0</v>
      </c>
      <c r="AC339" s="46">
        <f>E339*(1+Code_VBA!F$9)</f>
        <v>0</v>
      </c>
      <c r="AF339" s="6"/>
      <c r="AG339" s="9"/>
      <c r="AH339" s="6">
        <v>112.59</v>
      </c>
      <c r="AI339" s="6">
        <v>109</v>
      </c>
      <c r="AK339" s="46"/>
      <c r="AU339" s="46">
        <f>BR339*(1+Code_VBA!F$12)</f>
        <v>0</v>
      </c>
      <c r="AV339" s="46">
        <f>BV339*(1+Code_VBA!F$13)</f>
        <v>0</v>
      </c>
      <c r="AX339" s="46"/>
      <c r="AY339" s="46">
        <f>AX339*(1+Code_VBA!F$14)</f>
        <v>0</v>
      </c>
      <c r="BL339" s="46"/>
      <c r="BM339" s="46">
        <f>BL339*(1+Code_VBA!F$15)</f>
        <v>0</v>
      </c>
      <c r="BR339" s="46"/>
      <c r="BS339" s="46"/>
      <c r="BT339" s="46"/>
      <c r="BV339" s="46"/>
    </row>
    <row r="340" spans="1:74" ht="12" customHeight="1" x14ac:dyDescent="0.2">
      <c r="A340" s="8" t="s">
        <v>1006</v>
      </c>
      <c r="B340" s="45">
        <v>1</v>
      </c>
      <c r="C340" s="1" t="s">
        <v>1006</v>
      </c>
      <c r="D340" s="6">
        <v>16</v>
      </c>
      <c r="E340" s="46"/>
      <c r="F340" s="7">
        <v>66.05</v>
      </c>
      <c r="G340" s="3" t="s">
        <v>1007</v>
      </c>
      <c r="I340" s="49" t="s">
        <v>1008</v>
      </c>
      <c r="J340" s="5" t="s">
        <v>570</v>
      </c>
      <c r="L340" s="6">
        <v>65</v>
      </c>
      <c r="M340" s="6"/>
      <c r="N340" s="7">
        <v>65</v>
      </c>
      <c r="O340" s="46"/>
      <c r="P340" s="46">
        <f>D340*(1+Code_VBA!F$8)</f>
        <v>19.135999999999999</v>
      </c>
      <c r="AA340" s="46">
        <f>F340*(1+Code_VBA!F$11)</f>
        <v>78.995799999999988</v>
      </c>
      <c r="AB340" s="46">
        <f>O340*(1+Code_VBA!F$10)</f>
        <v>0</v>
      </c>
      <c r="AC340" s="46">
        <f>E340*(1+Code_VBA!F$9)</f>
        <v>0</v>
      </c>
      <c r="AF340" s="6"/>
      <c r="AG340" s="9"/>
      <c r="AH340" s="6">
        <v>67.37</v>
      </c>
      <c r="AI340" s="6">
        <v>64.8</v>
      </c>
      <c r="AK340" s="46"/>
      <c r="AU340" s="46">
        <f>BR340*(1+Code_VBA!F$12)</f>
        <v>0</v>
      </c>
      <c r="AV340" s="46">
        <f>BV340*(1+Code_VBA!F$13)</f>
        <v>0</v>
      </c>
      <c r="AX340" s="46"/>
      <c r="AY340" s="46">
        <f>AX340*(1+Code_VBA!F$14)</f>
        <v>0</v>
      </c>
      <c r="BK340" s="15">
        <v>42762</v>
      </c>
      <c r="BL340" s="46"/>
      <c r="BM340" s="46">
        <f>BL340*(1+Code_VBA!F$15)</f>
        <v>0</v>
      </c>
      <c r="BR340" s="46"/>
      <c r="BS340" s="46"/>
      <c r="BT340" s="46"/>
      <c r="BV340" s="46"/>
    </row>
    <row r="341" spans="1:74" ht="13.15" customHeight="1" x14ac:dyDescent="0.2">
      <c r="A341" s="8" t="s">
        <v>1009</v>
      </c>
      <c r="B341" s="45">
        <v>1</v>
      </c>
      <c r="C341" s="1" t="s">
        <v>1009</v>
      </c>
      <c r="D341" s="46"/>
      <c r="E341" s="46"/>
      <c r="F341" s="7">
        <v>111.84</v>
      </c>
      <c r="G341" s="3" t="s">
        <v>1010</v>
      </c>
      <c r="H341" s="5" t="s">
        <v>1011</v>
      </c>
      <c r="I341" s="49" t="s">
        <v>179</v>
      </c>
      <c r="J341" s="5" t="s">
        <v>673</v>
      </c>
      <c r="L341" s="6">
        <v>110</v>
      </c>
      <c r="M341" s="6"/>
      <c r="N341" s="7">
        <v>110</v>
      </c>
      <c r="O341" s="46"/>
      <c r="P341" s="46">
        <f>D341*(1+Code_VBA!F$8)</f>
        <v>0</v>
      </c>
      <c r="AA341" s="46">
        <f>F341*(1+Code_VBA!F$11)</f>
        <v>133.76064</v>
      </c>
      <c r="AB341" s="46">
        <f>O341*(1+Code_VBA!F$10)</f>
        <v>0</v>
      </c>
      <c r="AC341" s="46">
        <f>E341*(1+Code_VBA!F$9)</f>
        <v>0</v>
      </c>
      <c r="AF341" s="6"/>
      <c r="AG341" s="9"/>
      <c r="AH341" s="6">
        <v>112.59</v>
      </c>
      <c r="AI341" s="6">
        <v>110</v>
      </c>
      <c r="AK341" s="46"/>
      <c r="AU341" s="46">
        <f>BR341*(1+Code_VBA!F$12)</f>
        <v>0</v>
      </c>
      <c r="AV341" s="46">
        <f>BV341*(1+Code_VBA!F$13)</f>
        <v>0</v>
      </c>
      <c r="AX341" s="46"/>
      <c r="AY341" s="46">
        <f>AX341*(1+Code_VBA!F$14)</f>
        <v>0</v>
      </c>
      <c r="BL341" s="46"/>
      <c r="BM341" s="46">
        <f>BL341*(1+Code_VBA!F$15)</f>
        <v>0</v>
      </c>
      <c r="BR341" s="46"/>
      <c r="BS341" s="46"/>
      <c r="BT341" s="46"/>
      <c r="BV341" s="46"/>
    </row>
    <row r="342" spans="1:74" ht="13.15" customHeight="1" x14ac:dyDescent="0.2">
      <c r="A342" s="8" t="s">
        <v>1012</v>
      </c>
      <c r="B342" s="45">
        <v>1</v>
      </c>
      <c r="C342" s="1" t="s">
        <v>1012</v>
      </c>
      <c r="D342" s="46"/>
      <c r="E342" s="46"/>
      <c r="F342" s="7">
        <v>86.32</v>
      </c>
      <c r="G342" s="3" t="s">
        <v>1013</v>
      </c>
      <c r="I342" s="49" t="s">
        <v>58</v>
      </c>
      <c r="J342" s="5" t="s">
        <v>1014</v>
      </c>
      <c r="L342" s="6">
        <v>84.9</v>
      </c>
      <c r="M342" s="6"/>
      <c r="N342" s="7">
        <v>84.9</v>
      </c>
      <c r="O342" s="46"/>
      <c r="P342" s="46">
        <f>D342*(1+Code_VBA!F$8)</f>
        <v>0</v>
      </c>
      <c r="Z342" s="9" t="s">
        <v>954</v>
      </c>
      <c r="AA342" s="46">
        <f>F342*(1+Code_VBA!F$11)</f>
        <v>103.23871999999999</v>
      </c>
      <c r="AB342" s="46">
        <f>O342*(1+Code_VBA!F$10)</f>
        <v>0</v>
      </c>
      <c r="AC342" s="46">
        <f>E342*(1+Code_VBA!F$9)</f>
        <v>0</v>
      </c>
      <c r="AF342" s="6"/>
      <c r="AG342" s="9"/>
      <c r="AH342" s="6">
        <v>96.23</v>
      </c>
      <c r="AI342" s="6">
        <v>84.7</v>
      </c>
      <c r="AK342" s="46"/>
      <c r="AU342" s="46">
        <f>BR342*(1+Code_VBA!F$12)</f>
        <v>0</v>
      </c>
      <c r="AV342" s="46">
        <f>BV342*(1+Code_VBA!F$13)</f>
        <v>0</v>
      </c>
      <c r="AX342" s="46"/>
      <c r="AY342" s="46">
        <f>AX342*(1+Code_VBA!F$14)</f>
        <v>0</v>
      </c>
      <c r="BL342" s="46"/>
      <c r="BM342" s="46">
        <f>BL342*(1+Code_VBA!F$15)</f>
        <v>0</v>
      </c>
      <c r="BR342" s="46"/>
      <c r="BS342" s="46"/>
      <c r="BT342" s="46"/>
      <c r="BV342" s="46"/>
    </row>
    <row r="343" spans="1:74" ht="13.15" customHeight="1" x14ac:dyDescent="0.2">
      <c r="A343" s="8" t="s">
        <v>1015</v>
      </c>
      <c r="B343" s="45">
        <v>1</v>
      </c>
      <c r="C343" s="1" t="s">
        <v>1015</v>
      </c>
      <c r="D343" s="6">
        <v>29.5</v>
      </c>
      <c r="E343" s="46"/>
      <c r="F343" s="7">
        <v>66.05</v>
      </c>
      <c r="G343" s="3" t="s">
        <v>1016</v>
      </c>
      <c r="I343" s="49" t="s">
        <v>1017</v>
      </c>
      <c r="J343" s="5" t="s">
        <v>570</v>
      </c>
      <c r="L343" s="6">
        <v>65</v>
      </c>
      <c r="M343" s="6"/>
      <c r="N343" s="7">
        <v>65</v>
      </c>
      <c r="O343" s="46"/>
      <c r="P343" s="46">
        <f>D343*(1+Code_VBA!F$8)</f>
        <v>35.281999999999996</v>
      </c>
      <c r="W343" s="9" t="s">
        <v>1018</v>
      </c>
      <c r="AA343" s="46">
        <f>F343*(1+Code_VBA!F$11)</f>
        <v>78.995799999999988</v>
      </c>
      <c r="AB343" s="46">
        <f>O343*(1+Code_VBA!F$10)</f>
        <v>0</v>
      </c>
      <c r="AC343" s="46">
        <f>E343*(1+Code_VBA!F$9)</f>
        <v>0</v>
      </c>
      <c r="AF343" s="6"/>
      <c r="AG343" s="9"/>
      <c r="AH343" s="6">
        <v>67.37</v>
      </c>
      <c r="AI343" s="6">
        <v>64.8</v>
      </c>
      <c r="AK343" s="46"/>
      <c r="AU343" s="46">
        <f>BR343*(1+Code_VBA!F$12)</f>
        <v>0</v>
      </c>
      <c r="AV343" s="46">
        <f>BV343*(1+Code_VBA!F$13)</f>
        <v>0</v>
      </c>
      <c r="AX343" s="46"/>
      <c r="AY343" s="46">
        <f>AX343*(1+Code_VBA!F$14)</f>
        <v>0</v>
      </c>
      <c r="BK343" s="15">
        <v>42762</v>
      </c>
      <c r="BL343" s="46"/>
      <c r="BM343" s="46">
        <f>BL343*(1+Code_VBA!F$15)</f>
        <v>0</v>
      </c>
      <c r="BR343" s="46"/>
      <c r="BS343" s="46"/>
      <c r="BT343" s="46"/>
      <c r="BV343" s="46"/>
    </row>
    <row r="344" spans="1:74" ht="13.15" customHeight="1" x14ac:dyDescent="0.2">
      <c r="A344" s="8" t="s">
        <v>1019</v>
      </c>
      <c r="B344" s="45">
        <v>1</v>
      </c>
      <c r="C344" s="1" t="s">
        <v>1019</v>
      </c>
      <c r="D344" s="46"/>
      <c r="E344" s="46"/>
      <c r="F344" s="7">
        <v>108.56</v>
      </c>
      <c r="G344" s="3" t="s">
        <v>1020</v>
      </c>
      <c r="H344" s="5" t="s">
        <v>1021</v>
      </c>
      <c r="I344" s="49" t="s">
        <v>5</v>
      </c>
      <c r="J344" s="5" t="s">
        <v>447</v>
      </c>
      <c r="L344" s="6">
        <v>107</v>
      </c>
      <c r="M344" s="6"/>
      <c r="N344" s="7">
        <v>107</v>
      </c>
      <c r="O344" s="6">
        <v>108.56</v>
      </c>
      <c r="P344" s="46">
        <f>D344*(1+Code_VBA!F$8)</f>
        <v>0</v>
      </c>
      <c r="AA344" s="46">
        <f>F344*(1+Code_VBA!F$11)</f>
        <v>129.83776</v>
      </c>
      <c r="AB344" s="46">
        <f>O344*(1+Code_VBA!F$10)</f>
        <v>129.83776</v>
      </c>
      <c r="AC344" s="46">
        <f>E344*(1+Code_VBA!F$9)</f>
        <v>0</v>
      </c>
      <c r="AF344" s="6"/>
      <c r="AG344" s="9"/>
      <c r="AH344" s="6">
        <v>101.5</v>
      </c>
      <c r="AI344" s="6">
        <v>107</v>
      </c>
      <c r="AK344" s="46"/>
      <c r="AU344" s="46">
        <f>BR344*(1+Code_VBA!F$12)</f>
        <v>0</v>
      </c>
      <c r="AV344" s="46">
        <f>BV344*(1+Code_VBA!F$13)</f>
        <v>0</v>
      </c>
      <c r="AX344" s="46"/>
      <c r="AY344" s="46">
        <f>AX344*(1+Code_VBA!F$14)</f>
        <v>0</v>
      </c>
      <c r="BL344" s="46"/>
      <c r="BM344" s="46">
        <f>BL344*(1+Code_VBA!F$15)</f>
        <v>0</v>
      </c>
      <c r="BR344" s="46"/>
      <c r="BS344" s="46"/>
      <c r="BT344" s="46"/>
      <c r="BV344" s="46"/>
    </row>
    <row r="345" spans="1:74" ht="13.15" customHeight="1" x14ac:dyDescent="0.2">
      <c r="A345" s="8" t="s">
        <v>1022</v>
      </c>
      <c r="B345" s="45">
        <v>1</v>
      </c>
      <c r="C345" s="1" t="s">
        <v>1022</v>
      </c>
      <c r="D345" s="46"/>
      <c r="E345" s="46"/>
      <c r="F345" s="7">
        <v>2523.86</v>
      </c>
      <c r="G345" s="3" t="s">
        <v>1023</v>
      </c>
      <c r="I345" s="49" t="s">
        <v>48</v>
      </c>
      <c r="J345" s="5" t="s">
        <v>39</v>
      </c>
      <c r="L345" s="6">
        <v>2481</v>
      </c>
      <c r="M345" s="46"/>
      <c r="N345" s="7">
        <v>2481</v>
      </c>
      <c r="O345" s="6">
        <v>2523.86</v>
      </c>
      <c r="P345" s="46">
        <f>D345*(1+Code_VBA!F$8)</f>
        <v>0</v>
      </c>
      <c r="Y345" s="9" t="s">
        <v>1024</v>
      </c>
      <c r="AA345" s="46">
        <f>F345*(1+Code_VBA!F$11)</f>
        <v>3018.53656</v>
      </c>
      <c r="AB345" s="46">
        <f>O345*(1+Code_VBA!F$10)</f>
        <v>3018.53656</v>
      </c>
      <c r="AC345" s="46">
        <f>E345*(1+Code_VBA!F$9)</f>
        <v>0</v>
      </c>
      <c r="AH345" s="46"/>
      <c r="AI345" s="6">
        <v>2475</v>
      </c>
      <c r="AK345" s="46"/>
      <c r="AU345" s="46">
        <f>BR345*(1+Code_VBA!F$12)</f>
        <v>0</v>
      </c>
      <c r="AV345" s="46">
        <f>BV345*(1+Code_VBA!F$13)</f>
        <v>0</v>
      </c>
      <c r="AX345" s="46"/>
      <c r="AY345" s="46">
        <f>AX345*(1+Code_VBA!F$14)</f>
        <v>0</v>
      </c>
      <c r="BL345" s="46"/>
      <c r="BM345" s="46">
        <f>BL345*(1+Code_VBA!F$15)</f>
        <v>0</v>
      </c>
      <c r="BR345" s="46"/>
      <c r="BS345" s="46"/>
      <c r="BT345" s="46"/>
      <c r="BV345" s="46"/>
    </row>
    <row r="346" spans="1:74" ht="13.15" customHeight="1" x14ac:dyDescent="0.2">
      <c r="A346" s="8" t="s">
        <v>1025</v>
      </c>
      <c r="B346" s="45">
        <v>1</v>
      </c>
      <c r="C346" s="1" t="s">
        <v>1025</v>
      </c>
      <c r="D346" s="46"/>
      <c r="E346" s="46"/>
      <c r="F346" s="7">
        <v>2892.7</v>
      </c>
      <c r="G346" s="3" t="s">
        <v>1023</v>
      </c>
      <c r="I346" s="49" t="s">
        <v>22</v>
      </c>
      <c r="J346" s="5" t="s">
        <v>538</v>
      </c>
      <c r="L346" s="46"/>
      <c r="M346" s="46"/>
      <c r="N346" s="7">
        <v>2844</v>
      </c>
      <c r="O346" s="6">
        <v>2892.7</v>
      </c>
      <c r="P346" s="46">
        <f>D346*(1+Code_VBA!F$8)</f>
        <v>0</v>
      </c>
      <c r="Z346" s="9" t="s">
        <v>531</v>
      </c>
      <c r="AA346" s="46">
        <f>F346*(1+Code_VBA!F$11)</f>
        <v>3459.6691999999998</v>
      </c>
      <c r="AB346" s="46">
        <f>O346*(1+Code_VBA!F$10)</f>
        <v>3459.6691999999998</v>
      </c>
      <c r="AC346" s="46">
        <f>E346*(1+Code_VBA!F$9)</f>
        <v>0</v>
      </c>
      <c r="AH346" s="46"/>
      <c r="AI346" s="6">
        <v>2195.7199999999998</v>
      </c>
      <c r="AK346" s="46"/>
      <c r="AU346" s="46">
        <f>BR346*(1+Code_VBA!F$12)</f>
        <v>0</v>
      </c>
      <c r="AV346" s="46">
        <f>BV346*(1+Code_VBA!F$13)</f>
        <v>0</v>
      </c>
      <c r="AX346" s="46"/>
      <c r="AY346" s="46">
        <f>AX346*(1+Code_VBA!F$14)</f>
        <v>0</v>
      </c>
      <c r="BL346" s="46"/>
      <c r="BM346" s="46">
        <f>BL346*(1+Code_VBA!F$15)</f>
        <v>0</v>
      </c>
      <c r="BR346" s="46"/>
      <c r="BS346" s="46"/>
      <c r="BT346" s="46"/>
      <c r="BV346" s="46"/>
    </row>
    <row r="347" spans="1:74" ht="13.15" customHeight="1" x14ac:dyDescent="0.2">
      <c r="A347" s="8" t="s">
        <v>1026</v>
      </c>
      <c r="B347" s="45">
        <v>2</v>
      </c>
      <c r="C347" s="1" t="s">
        <v>1027</v>
      </c>
      <c r="D347" s="6">
        <v>9.15</v>
      </c>
      <c r="E347" s="46"/>
      <c r="F347" s="7">
        <v>45.99</v>
      </c>
      <c r="G347" s="3" t="s">
        <v>1028</v>
      </c>
      <c r="H347" s="5" t="s">
        <v>1029</v>
      </c>
      <c r="I347" s="49" t="s">
        <v>530</v>
      </c>
      <c r="J347" s="5" t="s">
        <v>170</v>
      </c>
      <c r="L347" s="6">
        <v>49.6</v>
      </c>
      <c r="M347" s="6"/>
      <c r="N347" s="7">
        <v>50</v>
      </c>
      <c r="O347" s="46"/>
      <c r="P347" s="46">
        <f>D347*(1+Code_VBA!F$8)</f>
        <v>10.9434</v>
      </c>
      <c r="Y347" s="9" t="s">
        <v>1030</v>
      </c>
      <c r="Z347" s="9" t="s">
        <v>1031</v>
      </c>
      <c r="AA347" s="46">
        <f>F347*(1+Code_VBA!F$11)</f>
        <v>55.004040000000003</v>
      </c>
      <c r="AB347" s="46">
        <f>O347*(1+Code_VBA!F$10)</f>
        <v>0</v>
      </c>
      <c r="AC347" s="46">
        <f>E347*(1+Code_VBA!F$9)</f>
        <v>0</v>
      </c>
      <c r="AF347" s="6"/>
      <c r="AG347" s="9"/>
      <c r="AH347" s="6">
        <v>43.54</v>
      </c>
      <c r="AI347" s="6">
        <v>48.5</v>
      </c>
      <c r="AK347" s="46"/>
      <c r="AU347" s="46">
        <f>BR347*(1+Code_VBA!F$12)</f>
        <v>0</v>
      </c>
      <c r="AV347" s="46">
        <f>BV347*(1+Code_VBA!F$13)</f>
        <v>0</v>
      </c>
      <c r="AX347" s="46"/>
      <c r="AY347" s="46">
        <f>AX347*(1+Code_VBA!F$14)</f>
        <v>0</v>
      </c>
      <c r="BK347" s="15">
        <v>38162</v>
      </c>
      <c r="BL347" s="46"/>
      <c r="BM347" s="46">
        <f>BL347*(1+Code_VBA!F$15)</f>
        <v>0</v>
      </c>
      <c r="BR347" s="46"/>
      <c r="BS347" s="46"/>
      <c r="BT347" s="46"/>
      <c r="BV347" s="46"/>
    </row>
    <row r="348" spans="1:74" ht="13.15" customHeight="1" x14ac:dyDescent="0.2">
      <c r="A348" s="8" t="s">
        <v>1032</v>
      </c>
      <c r="B348" s="45">
        <v>1</v>
      </c>
      <c r="C348" s="1" t="s">
        <v>1033</v>
      </c>
      <c r="D348" s="46"/>
      <c r="E348" s="46"/>
      <c r="F348" s="7">
        <v>252.87</v>
      </c>
      <c r="G348" s="3" t="s">
        <v>1034</v>
      </c>
      <c r="H348" s="5" t="s">
        <v>727</v>
      </c>
      <c r="I348" s="49" t="s">
        <v>25</v>
      </c>
      <c r="J348" s="5" t="s">
        <v>876</v>
      </c>
      <c r="L348" s="6">
        <v>246</v>
      </c>
      <c r="M348" s="6">
        <v>248</v>
      </c>
      <c r="N348" s="7">
        <v>248</v>
      </c>
      <c r="O348" s="6">
        <v>252.94</v>
      </c>
      <c r="P348" s="46">
        <f>D348*(1+Code_VBA!F$8)</f>
        <v>0</v>
      </c>
      <c r="Y348" s="9" t="s">
        <v>1035</v>
      </c>
      <c r="Z348" s="9" t="s">
        <v>531</v>
      </c>
      <c r="AA348" s="46">
        <f>F348*(1+Code_VBA!F$11)</f>
        <v>302.43252000000001</v>
      </c>
      <c r="AB348" s="46">
        <f>O348*(1+Code_VBA!F$10)</f>
        <v>302.51623999999998</v>
      </c>
      <c r="AC348" s="46">
        <f>E348*(1+Code_VBA!F$9)</f>
        <v>0</v>
      </c>
      <c r="AH348" s="46"/>
      <c r="AI348" s="46"/>
      <c r="AK348" s="46"/>
      <c r="AU348" s="46">
        <f>BR348*(1+Code_VBA!F$12)</f>
        <v>0</v>
      </c>
      <c r="AV348" s="46">
        <f>BV348*(1+Code_VBA!F$13)</f>
        <v>0</v>
      </c>
      <c r="AX348" s="46"/>
      <c r="AY348" s="46">
        <f>AX348*(1+Code_VBA!F$14)</f>
        <v>0</v>
      </c>
      <c r="BL348" s="46"/>
      <c r="BM348" s="46">
        <f>BL348*(1+Code_VBA!F$15)</f>
        <v>0</v>
      </c>
      <c r="BR348" s="46"/>
      <c r="BS348" s="46"/>
      <c r="BT348" s="46"/>
      <c r="BV348" s="46"/>
    </row>
    <row r="349" spans="1:74" ht="13.15" customHeight="1" x14ac:dyDescent="0.2">
      <c r="A349" s="8" t="s">
        <v>1036</v>
      </c>
      <c r="B349" s="45">
        <v>1</v>
      </c>
      <c r="C349" s="1" t="s">
        <v>1037</v>
      </c>
      <c r="D349" s="46"/>
      <c r="E349" s="46"/>
      <c r="F349" s="7">
        <v>546.61</v>
      </c>
      <c r="G349" s="3" t="s">
        <v>1038</v>
      </c>
      <c r="I349" s="49" t="s">
        <v>48</v>
      </c>
      <c r="J349" s="5" t="s">
        <v>851</v>
      </c>
      <c r="L349" s="6">
        <v>531</v>
      </c>
      <c r="M349" s="46"/>
      <c r="N349" s="7">
        <v>536</v>
      </c>
      <c r="O349" s="6">
        <v>546.35</v>
      </c>
      <c r="P349" s="46">
        <f>D349*(1+Code_VBA!F$8)</f>
        <v>0</v>
      </c>
      <c r="Y349" s="9" t="s">
        <v>1039</v>
      </c>
      <c r="AA349" s="46">
        <f>F349*(1+Code_VBA!F$11)</f>
        <v>653.74555999999995</v>
      </c>
      <c r="AB349" s="46">
        <f>O349*(1+Code_VBA!F$10)</f>
        <v>653.43460000000005</v>
      </c>
      <c r="AC349" s="46">
        <f>E349*(1+Code_VBA!F$9)</f>
        <v>0</v>
      </c>
      <c r="AH349" s="46"/>
      <c r="AI349" s="46"/>
      <c r="AK349" s="46"/>
      <c r="AU349" s="46">
        <f>BR349*(1+Code_VBA!F$12)</f>
        <v>0</v>
      </c>
      <c r="AV349" s="46">
        <f>BV349*(1+Code_VBA!F$13)</f>
        <v>0</v>
      </c>
      <c r="AX349" s="46"/>
      <c r="AY349" s="46">
        <f>AX349*(1+Code_VBA!F$14)</f>
        <v>0</v>
      </c>
      <c r="BL349" s="46"/>
      <c r="BM349" s="46">
        <f>BL349*(1+Code_VBA!F$15)</f>
        <v>0</v>
      </c>
      <c r="BR349" s="46"/>
      <c r="BS349" s="46"/>
      <c r="BT349" s="46"/>
      <c r="BV349" s="46"/>
    </row>
    <row r="350" spans="1:74" ht="13.15" customHeight="1" x14ac:dyDescent="0.2">
      <c r="A350" s="8" t="s">
        <v>1040</v>
      </c>
      <c r="B350" s="45">
        <v>1</v>
      </c>
      <c r="C350" s="1" t="s">
        <v>1040</v>
      </c>
      <c r="D350" s="46"/>
      <c r="E350" s="46"/>
      <c r="F350" s="7">
        <v>684.16</v>
      </c>
      <c r="G350" s="3" t="s">
        <v>1038</v>
      </c>
      <c r="I350" s="49" t="s">
        <v>22</v>
      </c>
      <c r="J350" s="5" t="s">
        <v>1041</v>
      </c>
      <c r="L350" s="6">
        <v>665</v>
      </c>
      <c r="M350" s="46"/>
      <c r="N350" s="7">
        <v>671</v>
      </c>
      <c r="O350" s="6">
        <v>684.16</v>
      </c>
      <c r="P350" s="46">
        <f>D350*(1+Code_VBA!F$8)</f>
        <v>0</v>
      </c>
      <c r="Z350" s="9" t="s">
        <v>531</v>
      </c>
      <c r="AA350" s="46">
        <f>F350*(1+Code_VBA!F$11)</f>
        <v>818.25535999999988</v>
      </c>
      <c r="AB350" s="46">
        <f>O350*(1+Code_VBA!F$10)</f>
        <v>818.25535999999988</v>
      </c>
      <c r="AC350" s="46">
        <f>E350*(1+Code_VBA!F$9)</f>
        <v>0</v>
      </c>
      <c r="AH350" s="46"/>
      <c r="AI350" s="46"/>
      <c r="AK350" s="46"/>
      <c r="AU350" s="46">
        <f>BR350*(1+Code_VBA!F$12)</f>
        <v>0</v>
      </c>
      <c r="AV350" s="46">
        <f>BV350*(1+Code_VBA!F$13)</f>
        <v>0</v>
      </c>
      <c r="AX350" s="46"/>
      <c r="AY350" s="46">
        <f>AX350*(1+Code_VBA!F$14)</f>
        <v>0</v>
      </c>
      <c r="BL350" s="46"/>
      <c r="BM350" s="46">
        <f>BL350*(1+Code_VBA!F$15)</f>
        <v>0</v>
      </c>
      <c r="BR350" s="46"/>
      <c r="BS350" s="46"/>
      <c r="BT350" s="46"/>
      <c r="BV350" s="46"/>
    </row>
    <row r="351" spans="1:74" ht="13.15" customHeight="1" x14ac:dyDescent="0.2">
      <c r="A351" s="8" t="s">
        <v>1042</v>
      </c>
      <c r="B351" s="45">
        <v>1</v>
      </c>
      <c r="C351" s="1" t="s">
        <v>1043</v>
      </c>
      <c r="D351" s="6">
        <v>35.880000000000003</v>
      </c>
      <c r="E351" s="46"/>
      <c r="F351" s="7">
        <v>178.42</v>
      </c>
      <c r="G351" s="3" t="s">
        <v>1044</v>
      </c>
      <c r="H351" s="5" t="s">
        <v>731</v>
      </c>
      <c r="I351" s="49" t="s">
        <v>25</v>
      </c>
      <c r="J351" s="5" t="s">
        <v>867</v>
      </c>
      <c r="L351" s="6">
        <v>173</v>
      </c>
      <c r="M351" s="46"/>
      <c r="N351" s="7">
        <v>175</v>
      </c>
      <c r="O351" s="6">
        <v>178.35</v>
      </c>
      <c r="P351" s="46">
        <f>D351*(1+Code_VBA!F$8)</f>
        <v>42.912480000000002</v>
      </c>
      <c r="Y351" s="9" t="s">
        <v>1045</v>
      </c>
      <c r="Z351" s="9" t="s">
        <v>1046</v>
      </c>
      <c r="AA351" s="46">
        <f>F351*(1+Code_VBA!F$11)</f>
        <v>213.39031999999997</v>
      </c>
      <c r="AB351" s="46">
        <f>O351*(1+Code_VBA!F$10)</f>
        <v>213.30659999999997</v>
      </c>
      <c r="AC351" s="46">
        <f>E351*(1+Code_VBA!F$9)</f>
        <v>0</v>
      </c>
      <c r="AH351" s="46"/>
      <c r="AI351" s="46"/>
      <c r="AK351" s="46"/>
      <c r="AU351" s="46">
        <f>BR351*(1+Code_VBA!F$12)</f>
        <v>0</v>
      </c>
      <c r="AV351" s="46">
        <f>BV351*(1+Code_VBA!F$13)</f>
        <v>0</v>
      </c>
      <c r="AX351" s="46"/>
      <c r="AY351" s="46">
        <f>AX351*(1+Code_VBA!F$14)</f>
        <v>0</v>
      </c>
      <c r="BK351" s="15">
        <v>38162</v>
      </c>
      <c r="BL351" s="46"/>
      <c r="BM351" s="46">
        <f>BL351*(1+Code_VBA!F$15)</f>
        <v>0</v>
      </c>
      <c r="BR351" s="46"/>
      <c r="BS351" s="46"/>
      <c r="BT351" s="46"/>
      <c r="BV351" s="46"/>
    </row>
    <row r="352" spans="1:74" ht="13.15" customHeight="1" x14ac:dyDescent="0.2">
      <c r="A352" s="8" t="s">
        <v>1047</v>
      </c>
      <c r="B352" s="45">
        <v>1</v>
      </c>
      <c r="C352" s="1" t="s">
        <v>1048</v>
      </c>
      <c r="D352" s="46"/>
      <c r="E352" s="46"/>
      <c r="F352" s="7">
        <v>388.52</v>
      </c>
      <c r="G352" s="3" t="s">
        <v>1049</v>
      </c>
      <c r="I352" s="49" t="s">
        <v>25</v>
      </c>
      <c r="J352" s="5" t="s">
        <v>659</v>
      </c>
      <c r="L352" s="6">
        <v>383</v>
      </c>
      <c r="M352" s="46"/>
      <c r="N352" s="7">
        <v>383</v>
      </c>
      <c r="O352" s="6">
        <v>388.52</v>
      </c>
      <c r="P352" s="46">
        <f>D352*(1+Code_VBA!F$8)</f>
        <v>0</v>
      </c>
      <c r="Y352" s="9" t="s">
        <v>1050</v>
      </c>
      <c r="Z352" s="9" t="s">
        <v>531</v>
      </c>
      <c r="AA352" s="46">
        <f>F352*(1+Code_VBA!F$11)</f>
        <v>464.66991999999993</v>
      </c>
      <c r="AB352" s="46">
        <f>O352*(1+Code_VBA!F$10)</f>
        <v>464.66991999999993</v>
      </c>
      <c r="AC352" s="46">
        <f>E352*(1+Code_VBA!F$9)</f>
        <v>0</v>
      </c>
      <c r="AH352" s="46"/>
      <c r="AI352" s="46"/>
      <c r="AK352" s="46"/>
      <c r="AU352" s="46">
        <f>BR352*(1+Code_VBA!F$12)</f>
        <v>0</v>
      </c>
      <c r="AV352" s="46">
        <f>BV352*(1+Code_VBA!F$13)</f>
        <v>0</v>
      </c>
      <c r="AX352" s="46"/>
      <c r="AY352" s="46">
        <f>AX352*(1+Code_VBA!F$14)</f>
        <v>0</v>
      </c>
      <c r="BL352" s="46"/>
      <c r="BM352" s="46">
        <f>BL352*(1+Code_VBA!F$15)</f>
        <v>0</v>
      </c>
      <c r="BR352" s="46"/>
      <c r="BS352" s="46"/>
      <c r="BT352" s="46"/>
      <c r="BV352" s="46"/>
    </row>
    <row r="353" spans="1:74" ht="13.15" customHeight="1" x14ac:dyDescent="0.2">
      <c r="A353" s="8" t="s">
        <v>1051</v>
      </c>
      <c r="B353" s="45">
        <v>1</v>
      </c>
      <c r="C353" s="1" t="s">
        <v>1052</v>
      </c>
      <c r="D353" s="46"/>
      <c r="E353" s="46"/>
      <c r="F353" s="7">
        <v>99.05</v>
      </c>
      <c r="G353" s="3" t="s">
        <v>1053</v>
      </c>
      <c r="H353" s="5" t="s">
        <v>1054</v>
      </c>
      <c r="I353" s="49" t="s">
        <v>25</v>
      </c>
      <c r="J353" s="5" t="s">
        <v>659</v>
      </c>
      <c r="L353" s="6">
        <v>97.6</v>
      </c>
      <c r="M353" s="46"/>
      <c r="N353" s="7">
        <v>97.6</v>
      </c>
      <c r="O353" s="6">
        <v>99.05</v>
      </c>
      <c r="P353" s="46">
        <f>D353*(1+Code_VBA!F$8)</f>
        <v>0</v>
      </c>
      <c r="Y353" s="9" t="s">
        <v>1055</v>
      </c>
      <c r="Z353" s="9" t="s">
        <v>531</v>
      </c>
      <c r="AA353" s="46">
        <f>F353*(1+Code_VBA!F$11)</f>
        <v>118.46379999999999</v>
      </c>
      <c r="AB353" s="46">
        <f>O353*(1+Code_VBA!F$10)</f>
        <v>118.46379999999999</v>
      </c>
      <c r="AC353" s="46">
        <f>E353*(1+Code_VBA!F$9)</f>
        <v>0</v>
      </c>
      <c r="AH353" s="46"/>
      <c r="AI353" s="46"/>
      <c r="AK353" s="46"/>
      <c r="AU353" s="46">
        <f>BR353*(1+Code_VBA!F$12)</f>
        <v>0</v>
      </c>
      <c r="AV353" s="46">
        <f>BV353*(1+Code_VBA!F$13)</f>
        <v>0</v>
      </c>
      <c r="AX353" s="46"/>
      <c r="AY353" s="46">
        <f>AX353*(1+Code_VBA!F$14)</f>
        <v>0</v>
      </c>
      <c r="BL353" s="46"/>
      <c r="BM353" s="46">
        <f>BL353*(1+Code_VBA!F$15)</f>
        <v>0</v>
      </c>
      <c r="BR353" s="46"/>
      <c r="BS353" s="46"/>
      <c r="BT353" s="46"/>
      <c r="BV353" s="46"/>
    </row>
    <row r="354" spans="1:74" ht="13.15" customHeight="1" x14ac:dyDescent="0.2">
      <c r="A354" s="8" t="s">
        <v>1056</v>
      </c>
      <c r="B354" s="45">
        <v>1</v>
      </c>
      <c r="C354" s="1" t="s">
        <v>1056</v>
      </c>
      <c r="D354" s="46"/>
      <c r="E354" s="46"/>
      <c r="F354" s="7">
        <v>24.47</v>
      </c>
      <c r="G354" s="3" t="s">
        <v>1057</v>
      </c>
      <c r="H354" s="5" t="s">
        <v>727</v>
      </c>
      <c r="I354" s="49" t="s">
        <v>25</v>
      </c>
      <c r="J354" s="5" t="s">
        <v>746</v>
      </c>
      <c r="L354" s="6">
        <v>23.7</v>
      </c>
      <c r="M354" s="46"/>
      <c r="N354" s="7">
        <v>23.9</v>
      </c>
      <c r="O354" s="6">
        <v>24.47</v>
      </c>
      <c r="P354" s="46">
        <f>D354*(1+Code_VBA!F$8)</f>
        <v>0</v>
      </c>
      <c r="Y354" s="9" t="s">
        <v>1058</v>
      </c>
      <c r="Z354" s="9" t="s">
        <v>1059</v>
      </c>
      <c r="AA354" s="46">
        <f>F354*(1+Code_VBA!F$11)</f>
        <v>29.266119999999997</v>
      </c>
      <c r="AB354" s="46">
        <f>O354*(1+Code_VBA!F$10)</f>
        <v>29.266119999999997</v>
      </c>
      <c r="AC354" s="46">
        <f>E354*(1+Code_VBA!F$9)</f>
        <v>0</v>
      </c>
      <c r="AH354" s="46"/>
      <c r="AI354" s="46"/>
      <c r="AK354" s="46"/>
      <c r="AU354" s="46">
        <f>BR354*(1+Code_VBA!F$12)</f>
        <v>0</v>
      </c>
      <c r="AV354" s="46">
        <f>BV354*(1+Code_VBA!F$13)</f>
        <v>0</v>
      </c>
      <c r="AX354" s="46"/>
      <c r="AY354" s="46">
        <f>AX354*(1+Code_VBA!F$14)</f>
        <v>0</v>
      </c>
      <c r="BL354" s="46"/>
      <c r="BM354" s="46">
        <f>BL354*(1+Code_VBA!F$15)</f>
        <v>0</v>
      </c>
      <c r="BR354" s="46"/>
      <c r="BS354" s="46"/>
      <c r="BT354" s="46"/>
      <c r="BV354" s="46"/>
    </row>
    <row r="355" spans="1:74" ht="13.15" customHeight="1" x14ac:dyDescent="0.2">
      <c r="A355" s="8" t="s">
        <v>1060</v>
      </c>
      <c r="B355" s="45">
        <v>1</v>
      </c>
      <c r="C355" s="1" t="s">
        <v>1060</v>
      </c>
      <c r="D355" s="46"/>
      <c r="E355" s="46"/>
      <c r="F355" s="7">
        <v>16.53</v>
      </c>
      <c r="G355" s="3" t="s">
        <v>1061</v>
      </c>
      <c r="H355" s="5" t="s">
        <v>1062</v>
      </c>
      <c r="I355" s="49" t="s">
        <v>25</v>
      </c>
      <c r="J355" s="5" t="s">
        <v>867</v>
      </c>
      <c r="L355" s="6">
        <v>16.100000000000001</v>
      </c>
      <c r="M355" s="46"/>
      <c r="N355" s="7">
        <v>16.2</v>
      </c>
      <c r="O355" s="6">
        <v>16.53</v>
      </c>
      <c r="P355" s="46">
        <f>D355*(1+Code_VBA!F$8)</f>
        <v>0</v>
      </c>
      <c r="Y355" s="9" t="s">
        <v>1063</v>
      </c>
      <c r="Z355" s="9" t="s">
        <v>1059</v>
      </c>
      <c r="AA355" s="46">
        <f>F355*(1+Code_VBA!F$11)</f>
        <v>19.769880000000001</v>
      </c>
      <c r="AB355" s="46">
        <f>O355*(1+Code_VBA!F$10)</f>
        <v>19.769880000000001</v>
      </c>
      <c r="AC355" s="46">
        <f>E355*(1+Code_VBA!F$9)</f>
        <v>0</v>
      </c>
      <c r="AH355" s="46"/>
      <c r="AI355" s="46"/>
      <c r="AK355" s="46"/>
      <c r="AU355" s="46">
        <f>BR355*(1+Code_VBA!F$12)</f>
        <v>0</v>
      </c>
      <c r="AV355" s="46">
        <f>BV355*(1+Code_VBA!F$13)</f>
        <v>0</v>
      </c>
      <c r="AX355" s="46"/>
      <c r="AY355" s="46">
        <f>AX355*(1+Code_VBA!F$14)</f>
        <v>0</v>
      </c>
      <c r="BL355" s="46"/>
      <c r="BM355" s="46">
        <f>BL355*(1+Code_VBA!F$15)</f>
        <v>0</v>
      </c>
      <c r="BR355" s="46"/>
      <c r="BS355" s="46"/>
      <c r="BT355" s="46"/>
      <c r="BV355" s="46"/>
    </row>
    <row r="356" spans="1:74" ht="13.15" customHeight="1" x14ac:dyDescent="0.2">
      <c r="A356" s="8" t="s">
        <v>1064</v>
      </c>
      <c r="B356" s="45">
        <v>1</v>
      </c>
      <c r="C356" s="1" t="s">
        <v>1064</v>
      </c>
      <c r="D356" s="46"/>
      <c r="E356" s="46"/>
      <c r="F356" s="7">
        <v>12.2</v>
      </c>
      <c r="G356" s="3" t="s">
        <v>1057</v>
      </c>
      <c r="H356" s="5" t="s">
        <v>1065</v>
      </c>
      <c r="I356" s="49" t="s">
        <v>25</v>
      </c>
      <c r="J356" s="5" t="s">
        <v>823</v>
      </c>
      <c r="L356" s="6">
        <v>11.9</v>
      </c>
      <c r="M356" s="46"/>
      <c r="N356" s="7">
        <v>12</v>
      </c>
      <c r="O356" s="6">
        <v>12.2</v>
      </c>
      <c r="P356" s="46">
        <f>D356*(1+Code_VBA!F$8)</f>
        <v>0</v>
      </c>
      <c r="Y356" s="9" t="s">
        <v>1066</v>
      </c>
      <c r="Z356" s="9" t="s">
        <v>1059</v>
      </c>
      <c r="AA356" s="46">
        <f>F356*(1+Code_VBA!F$11)</f>
        <v>14.591199999999999</v>
      </c>
      <c r="AB356" s="46">
        <f>O356*(1+Code_VBA!F$10)</f>
        <v>14.591199999999999</v>
      </c>
      <c r="AC356" s="46">
        <f>E356*(1+Code_VBA!F$9)</f>
        <v>0</v>
      </c>
      <c r="AH356" s="46"/>
      <c r="AI356" s="46"/>
      <c r="AK356" s="46"/>
      <c r="AU356" s="46">
        <f>BR356*(1+Code_VBA!F$12)</f>
        <v>0</v>
      </c>
      <c r="AV356" s="46">
        <f>BV356*(1+Code_VBA!F$13)</f>
        <v>0</v>
      </c>
      <c r="AX356" s="46"/>
      <c r="AY356" s="46">
        <f>AX356*(1+Code_VBA!F$14)</f>
        <v>0</v>
      </c>
      <c r="BL356" s="46"/>
      <c r="BM356" s="46">
        <f>BL356*(1+Code_VBA!F$15)</f>
        <v>0</v>
      </c>
      <c r="BR356" s="46"/>
      <c r="BS356" s="46"/>
      <c r="BT356" s="46"/>
      <c r="BV356" s="46"/>
    </row>
    <row r="357" spans="1:74" ht="13.15" customHeight="1" x14ac:dyDescent="0.2">
      <c r="A357" s="8" t="s">
        <v>1067</v>
      </c>
      <c r="B357" s="45">
        <v>2</v>
      </c>
      <c r="C357" s="1" t="s">
        <v>1067</v>
      </c>
      <c r="D357" s="46"/>
      <c r="E357" s="46"/>
      <c r="F357" s="7">
        <v>28.14</v>
      </c>
      <c r="G357" s="3" t="s">
        <v>1068</v>
      </c>
      <c r="H357" s="5" t="s">
        <v>1069</v>
      </c>
      <c r="I357" s="49" t="s">
        <v>48</v>
      </c>
      <c r="J357" s="5" t="s">
        <v>1070</v>
      </c>
      <c r="L357" s="6">
        <v>27.4</v>
      </c>
      <c r="M357" s="46"/>
      <c r="N357" s="7">
        <v>12</v>
      </c>
      <c r="O357" s="6">
        <v>28.14</v>
      </c>
      <c r="P357" s="46">
        <f>D357*(1+Code_VBA!F$8)</f>
        <v>0</v>
      </c>
      <c r="Y357" s="9" t="s">
        <v>1071</v>
      </c>
      <c r="AA357" s="46">
        <f>F357*(1+Code_VBA!F$11)</f>
        <v>33.655439999999999</v>
      </c>
      <c r="AB357" s="46">
        <f>O357*(1+Code_VBA!F$10)</f>
        <v>33.655439999999999</v>
      </c>
      <c r="AC357" s="46">
        <f>E357*(1+Code_VBA!F$9)</f>
        <v>0</v>
      </c>
      <c r="AH357" s="46"/>
      <c r="AI357" s="46"/>
      <c r="AK357" s="46"/>
      <c r="AU357" s="46">
        <f>BR357*(1+Code_VBA!F$12)</f>
        <v>0</v>
      </c>
      <c r="AV357" s="46">
        <f>BV357*(1+Code_VBA!F$13)</f>
        <v>0</v>
      </c>
      <c r="AX357" s="46"/>
      <c r="AY357" s="46">
        <f>AX357*(1+Code_VBA!F$14)</f>
        <v>0</v>
      </c>
      <c r="BL357" s="46"/>
      <c r="BM357" s="46">
        <f>BL357*(1+Code_VBA!F$15)</f>
        <v>0</v>
      </c>
      <c r="BR357" s="46"/>
      <c r="BS357" s="46"/>
      <c r="BT357" s="46"/>
      <c r="BV357" s="46"/>
    </row>
    <row r="358" spans="1:74" ht="13.15" customHeight="1" x14ac:dyDescent="0.2">
      <c r="A358" s="8" t="s">
        <v>1072</v>
      </c>
      <c r="B358" s="45">
        <v>2</v>
      </c>
      <c r="C358" s="1" t="s">
        <v>1072</v>
      </c>
      <c r="D358" s="46"/>
      <c r="E358" s="46"/>
      <c r="F358" s="7">
        <v>27.68</v>
      </c>
      <c r="G358" s="3" t="s">
        <v>1073</v>
      </c>
      <c r="H358" s="5" t="s">
        <v>1069</v>
      </c>
      <c r="I358" s="49" t="s">
        <v>22</v>
      </c>
      <c r="J358" s="5" t="s">
        <v>1041</v>
      </c>
      <c r="L358" s="6">
        <v>26.9</v>
      </c>
      <c r="M358" s="46"/>
      <c r="N358" s="7">
        <v>27.1</v>
      </c>
      <c r="O358" s="6">
        <v>27.68</v>
      </c>
      <c r="P358" s="46">
        <f>D358*(1+Code_VBA!F$8)</f>
        <v>0</v>
      </c>
      <c r="Z358" s="9" t="s">
        <v>1059</v>
      </c>
      <c r="AA358" s="46">
        <f>F358*(1+Code_VBA!F$11)</f>
        <v>33.10528</v>
      </c>
      <c r="AB358" s="46">
        <f>O358*(1+Code_VBA!F$10)</f>
        <v>33.10528</v>
      </c>
      <c r="AC358" s="46">
        <f>E358*(1+Code_VBA!F$9)</f>
        <v>0</v>
      </c>
      <c r="AH358" s="46"/>
      <c r="AI358" s="46"/>
      <c r="AK358" s="46"/>
      <c r="AU358" s="46">
        <f>BR358*(1+Code_VBA!F$12)</f>
        <v>0</v>
      </c>
      <c r="AV358" s="46">
        <f>BV358*(1+Code_VBA!F$13)</f>
        <v>0</v>
      </c>
      <c r="AX358" s="46"/>
      <c r="AY358" s="46">
        <f>AX358*(1+Code_VBA!F$14)</f>
        <v>0</v>
      </c>
      <c r="BL358" s="46"/>
      <c r="BM358" s="46">
        <f>BL358*(1+Code_VBA!F$15)</f>
        <v>0</v>
      </c>
      <c r="BR358" s="46"/>
      <c r="BS358" s="46"/>
      <c r="BT358" s="46"/>
      <c r="BV358" s="46"/>
    </row>
    <row r="359" spans="1:74" ht="13.15" customHeight="1" x14ac:dyDescent="0.2">
      <c r="A359" s="8" t="s">
        <v>1074</v>
      </c>
      <c r="B359" s="45">
        <v>1</v>
      </c>
      <c r="C359" s="1" t="s">
        <v>1075</v>
      </c>
      <c r="D359" s="46"/>
      <c r="E359" s="46"/>
      <c r="F359" s="7">
        <v>116.43</v>
      </c>
      <c r="G359" s="3" t="s">
        <v>1076</v>
      </c>
      <c r="I359" s="49" t="s">
        <v>25</v>
      </c>
      <c r="J359" s="5" t="s">
        <v>823</v>
      </c>
      <c r="L359" s="6">
        <v>113</v>
      </c>
      <c r="M359" s="46"/>
      <c r="N359" s="7">
        <v>114</v>
      </c>
      <c r="O359" s="6">
        <v>160.51</v>
      </c>
      <c r="P359" s="46">
        <f>D359*(1+Code_VBA!F$8)</f>
        <v>0</v>
      </c>
      <c r="Y359" s="9" t="s">
        <v>1077</v>
      </c>
      <c r="Z359" s="9" t="s">
        <v>1059</v>
      </c>
      <c r="AA359" s="46">
        <f>F359*(1+Code_VBA!F$11)</f>
        <v>139.25028</v>
      </c>
      <c r="AB359" s="46">
        <f>O359*(1+Code_VBA!F$10)</f>
        <v>191.96995999999999</v>
      </c>
      <c r="AC359" s="46">
        <f>E359*(1+Code_VBA!F$9)</f>
        <v>0</v>
      </c>
      <c r="AH359" s="46"/>
      <c r="AI359" s="46"/>
      <c r="AK359" s="46"/>
      <c r="AU359" s="46">
        <f>BR359*(1+Code_VBA!F$12)</f>
        <v>0</v>
      </c>
      <c r="AV359" s="46">
        <f>BV359*(1+Code_VBA!F$13)</f>
        <v>0</v>
      </c>
      <c r="AX359" s="46"/>
      <c r="AY359" s="46">
        <f>AX359*(1+Code_VBA!F$14)</f>
        <v>0</v>
      </c>
      <c r="BL359" s="46"/>
      <c r="BM359" s="46">
        <f>BL359*(1+Code_VBA!F$15)</f>
        <v>0</v>
      </c>
      <c r="BR359" s="46"/>
      <c r="BS359" s="46"/>
      <c r="BT359" s="46"/>
      <c r="BV359" s="46"/>
    </row>
    <row r="360" spans="1:74" ht="13.15" customHeight="1" x14ac:dyDescent="0.2">
      <c r="A360" s="8" t="s">
        <v>1078</v>
      </c>
      <c r="B360" s="45">
        <v>1</v>
      </c>
      <c r="C360" s="1" t="s">
        <v>1078</v>
      </c>
      <c r="D360" s="46"/>
      <c r="E360" s="46"/>
      <c r="F360" s="7">
        <v>15.48</v>
      </c>
      <c r="G360" s="3" t="s">
        <v>1079</v>
      </c>
      <c r="H360" s="5" t="s">
        <v>1080</v>
      </c>
      <c r="I360" s="49" t="s">
        <v>22</v>
      </c>
      <c r="J360" s="5" t="s">
        <v>665</v>
      </c>
      <c r="L360" s="6">
        <v>15.2</v>
      </c>
      <c r="M360" s="46"/>
      <c r="N360" s="7">
        <v>15.2</v>
      </c>
      <c r="O360" s="6">
        <v>15.48</v>
      </c>
      <c r="P360" s="46">
        <f>D360*(1+Code_VBA!F$8)</f>
        <v>0</v>
      </c>
      <c r="Z360" s="9" t="s">
        <v>1059</v>
      </c>
      <c r="AA360" s="46">
        <f>F360*(1+Code_VBA!F$11)</f>
        <v>18.51408</v>
      </c>
      <c r="AB360" s="46">
        <f>O360*(1+Code_VBA!F$10)</f>
        <v>18.51408</v>
      </c>
      <c r="AC360" s="46">
        <f>E360*(1+Code_VBA!F$9)</f>
        <v>0</v>
      </c>
      <c r="AH360" s="46"/>
      <c r="AI360" s="46"/>
      <c r="AK360" s="46"/>
      <c r="AU360" s="46">
        <f>BR360*(1+Code_VBA!F$12)</f>
        <v>0</v>
      </c>
      <c r="AV360" s="46">
        <f>BV360*(1+Code_VBA!F$13)</f>
        <v>0</v>
      </c>
      <c r="AX360" s="46"/>
      <c r="AY360" s="46">
        <f>AX360*(1+Code_VBA!F$14)</f>
        <v>0</v>
      </c>
      <c r="BL360" s="46"/>
      <c r="BM360" s="46">
        <f>BL360*(1+Code_VBA!F$15)</f>
        <v>0</v>
      </c>
      <c r="BR360" s="46"/>
      <c r="BS360" s="46"/>
      <c r="BT360" s="46"/>
      <c r="BV360" s="46"/>
    </row>
    <row r="361" spans="1:74" ht="13.15" customHeight="1" x14ac:dyDescent="0.2">
      <c r="A361" s="8" t="s">
        <v>1081</v>
      </c>
      <c r="B361" s="45">
        <v>1</v>
      </c>
      <c r="C361" s="1" t="s">
        <v>1082</v>
      </c>
      <c r="D361" s="46"/>
      <c r="E361" s="7">
        <v>13.14</v>
      </c>
      <c r="F361" s="7">
        <v>76.290000000000006</v>
      </c>
      <c r="G361" s="3" t="s">
        <v>1083</v>
      </c>
      <c r="H361" s="5" t="s">
        <v>1084</v>
      </c>
      <c r="I361" s="49" t="s">
        <v>530</v>
      </c>
      <c r="J361" s="5" t="s">
        <v>170</v>
      </c>
      <c r="L361" s="6">
        <v>82.9</v>
      </c>
      <c r="M361" s="6">
        <v>83.6</v>
      </c>
      <c r="N361" s="7">
        <v>83.6</v>
      </c>
      <c r="O361" s="46"/>
      <c r="P361" s="46">
        <f>D361*(1+Code_VBA!F$8)</f>
        <v>0</v>
      </c>
      <c r="Y361" s="9" t="s">
        <v>1085</v>
      </c>
      <c r="Z361" s="9" t="s">
        <v>1059</v>
      </c>
      <c r="AA361" s="46">
        <f>F361*(1+Code_VBA!F$11)</f>
        <v>91.242840000000001</v>
      </c>
      <c r="AB361" s="46">
        <f>O361*(1+Code_VBA!F$10)</f>
        <v>0</v>
      </c>
      <c r="AC361" s="46">
        <f>E361*(1+Code_VBA!F$9)</f>
        <v>15.715439999999999</v>
      </c>
      <c r="AF361" s="6"/>
      <c r="AG361" s="9"/>
      <c r="AH361" s="6">
        <v>71.5</v>
      </c>
      <c r="AI361" s="6">
        <v>81.099999999999994</v>
      </c>
      <c r="AK361" s="46"/>
      <c r="AU361" s="46">
        <f>BR361*(1+Code_VBA!F$12)</f>
        <v>0</v>
      </c>
      <c r="AV361" s="46">
        <f>BV361*(1+Code_VBA!F$13)</f>
        <v>0</v>
      </c>
      <c r="AX361" s="46"/>
      <c r="AY361" s="46">
        <f>AX361*(1+Code_VBA!F$14)</f>
        <v>0</v>
      </c>
      <c r="BL361" s="46"/>
      <c r="BM361" s="46">
        <f>BL361*(1+Code_VBA!F$15)</f>
        <v>0</v>
      </c>
      <c r="BR361" s="46"/>
      <c r="BS361" s="46"/>
      <c r="BT361" s="46"/>
      <c r="BV361" s="46"/>
    </row>
    <row r="362" spans="1:74" ht="13.15" customHeight="1" x14ac:dyDescent="0.2">
      <c r="A362" s="8" t="s">
        <v>1086</v>
      </c>
      <c r="B362" s="45">
        <v>1</v>
      </c>
      <c r="C362" s="1" t="s">
        <v>1086</v>
      </c>
      <c r="D362" s="46"/>
      <c r="E362" s="46"/>
      <c r="F362" s="7">
        <v>98.59</v>
      </c>
      <c r="G362" s="3" t="s">
        <v>1087</v>
      </c>
      <c r="I362" s="49" t="s">
        <v>148</v>
      </c>
      <c r="J362" s="5" t="s">
        <v>107</v>
      </c>
      <c r="L362" s="6">
        <v>107</v>
      </c>
      <c r="M362" s="6"/>
      <c r="N362" s="7">
        <v>108</v>
      </c>
      <c r="O362" s="6">
        <v>98.59</v>
      </c>
      <c r="P362" s="46">
        <f>D362*(1+Code_VBA!F$8)</f>
        <v>0</v>
      </c>
      <c r="Y362" s="9" t="s">
        <v>1088</v>
      </c>
      <c r="AA362" s="46">
        <f>F362*(1+Code_VBA!F$11)</f>
        <v>117.91364</v>
      </c>
      <c r="AB362" s="46">
        <f>O362*(1+Code_VBA!F$10)</f>
        <v>117.91364</v>
      </c>
      <c r="AC362" s="46">
        <f>E362*(1+Code_VBA!F$9)</f>
        <v>0</v>
      </c>
      <c r="AF362" s="6"/>
      <c r="AG362" s="9"/>
      <c r="AH362" s="6">
        <v>93.25</v>
      </c>
      <c r="AI362" s="6">
        <v>105</v>
      </c>
      <c r="AK362" s="46"/>
      <c r="AU362" s="46">
        <f>BR362*(1+Code_VBA!F$12)</f>
        <v>0</v>
      </c>
      <c r="AV362" s="46">
        <f>BV362*(1+Code_VBA!F$13)</f>
        <v>0</v>
      </c>
      <c r="AX362" s="46"/>
      <c r="AY362" s="46">
        <f>AX362*(1+Code_VBA!F$14)</f>
        <v>0</v>
      </c>
      <c r="BL362" s="46"/>
      <c r="BM362" s="46">
        <f>BL362*(1+Code_VBA!F$15)</f>
        <v>0</v>
      </c>
      <c r="BR362" s="46"/>
      <c r="BS362" s="46"/>
      <c r="BT362" s="46"/>
      <c r="BV362" s="46"/>
    </row>
    <row r="363" spans="1:74" ht="13.15" customHeight="1" x14ac:dyDescent="0.2">
      <c r="A363" s="8" t="s">
        <v>1089</v>
      </c>
      <c r="B363" s="45">
        <v>1</v>
      </c>
      <c r="C363" s="1" t="s">
        <v>1089</v>
      </c>
      <c r="D363" s="46"/>
      <c r="E363" s="46"/>
      <c r="F363" s="7">
        <v>95.31</v>
      </c>
      <c r="G363" s="3" t="s">
        <v>1090</v>
      </c>
      <c r="I363" s="49" t="s">
        <v>179</v>
      </c>
      <c r="J363" s="5" t="s">
        <v>267</v>
      </c>
      <c r="L363" s="6">
        <v>104</v>
      </c>
      <c r="M363" s="6"/>
      <c r="N363" s="7">
        <v>105</v>
      </c>
      <c r="O363" s="46"/>
      <c r="P363" s="46">
        <f>D363*(1+Code_VBA!F$8)</f>
        <v>0</v>
      </c>
      <c r="Z363" s="9" t="s">
        <v>1091</v>
      </c>
      <c r="AA363" s="46">
        <f>F363*(1+Code_VBA!F$11)</f>
        <v>113.99075999999999</v>
      </c>
      <c r="AB363" s="46">
        <f>O363*(1+Code_VBA!F$10)</f>
        <v>0</v>
      </c>
      <c r="AC363" s="46">
        <f>E363*(1+Code_VBA!F$9)</f>
        <v>0</v>
      </c>
      <c r="AF363" s="6"/>
      <c r="AG363" s="9"/>
      <c r="AH363" s="6">
        <v>93.25</v>
      </c>
      <c r="AI363" s="6">
        <v>101</v>
      </c>
      <c r="AK363" s="46"/>
      <c r="AU363" s="46">
        <f>BR363*(1+Code_VBA!F$12)</f>
        <v>0</v>
      </c>
      <c r="AV363" s="46">
        <f>BV363*(1+Code_VBA!F$13)</f>
        <v>0</v>
      </c>
      <c r="AX363" s="46"/>
      <c r="AY363" s="46">
        <f>AX363*(1+Code_VBA!F$14)</f>
        <v>0</v>
      </c>
      <c r="BL363" s="46"/>
      <c r="BM363" s="46">
        <f>BL363*(1+Code_VBA!F$15)</f>
        <v>0</v>
      </c>
      <c r="BR363" s="46"/>
      <c r="BS363" s="46"/>
      <c r="BT363" s="46"/>
      <c r="BV363" s="46"/>
    </row>
    <row r="364" spans="1:74" ht="13.15" customHeight="1" x14ac:dyDescent="0.2">
      <c r="A364" s="8" t="s">
        <v>1092</v>
      </c>
      <c r="B364" s="45">
        <v>1</v>
      </c>
      <c r="C364" s="1" t="s">
        <v>1093</v>
      </c>
      <c r="D364" s="46"/>
      <c r="E364" s="46"/>
      <c r="F364" s="7">
        <v>11474.26</v>
      </c>
      <c r="G364" s="3" t="s">
        <v>1094</v>
      </c>
      <c r="I364" s="49" t="s">
        <v>48</v>
      </c>
      <c r="J364" s="5" t="s">
        <v>1070</v>
      </c>
      <c r="L364" s="46"/>
      <c r="M364" s="46"/>
      <c r="N364" s="46"/>
      <c r="O364" s="46"/>
      <c r="P364" s="46">
        <f>D364*(1+Code_VBA!F$8)</f>
        <v>0</v>
      </c>
      <c r="AA364" s="46">
        <f>F364*(1+Code_VBA!F$11)</f>
        <v>13723.214959999999</v>
      </c>
      <c r="AB364" s="46">
        <f>O364*(1+Code_VBA!F$10)</f>
        <v>0</v>
      </c>
      <c r="AC364" s="46">
        <f>E364*(1+Code_VBA!F$9)</f>
        <v>0</v>
      </c>
      <c r="AH364" s="46"/>
      <c r="AI364" s="46"/>
      <c r="AK364" s="46"/>
      <c r="AU364" s="46">
        <f>BR364*(1+Code_VBA!F$12)</f>
        <v>0</v>
      </c>
      <c r="AV364" s="46">
        <f>BV364*(1+Code_VBA!F$13)</f>
        <v>0</v>
      </c>
      <c r="AX364" s="46"/>
      <c r="AY364" s="46">
        <f>AX364*(1+Code_VBA!F$14)</f>
        <v>0</v>
      </c>
      <c r="BL364" s="46"/>
      <c r="BM364" s="46">
        <f>BL364*(1+Code_VBA!F$15)</f>
        <v>0</v>
      </c>
      <c r="BR364" s="46"/>
      <c r="BS364" s="46"/>
      <c r="BT364" s="46"/>
      <c r="BV364" s="46"/>
    </row>
    <row r="365" spans="1:74" ht="13.15" customHeight="1" x14ac:dyDescent="0.2">
      <c r="A365" s="8" t="s">
        <v>1095</v>
      </c>
      <c r="B365" s="45">
        <v>1</v>
      </c>
      <c r="C365" s="1" t="s">
        <v>1096</v>
      </c>
      <c r="D365" s="46"/>
      <c r="E365" s="46"/>
      <c r="F365" s="7">
        <v>12597.22</v>
      </c>
      <c r="G365" s="3" t="s">
        <v>1097</v>
      </c>
      <c r="I365" s="49" t="s">
        <v>22</v>
      </c>
      <c r="J365" s="5" t="s">
        <v>1098</v>
      </c>
      <c r="L365" s="46"/>
      <c r="M365" s="46"/>
      <c r="N365" s="46"/>
      <c r="O365" s="46"/>
      <c r="P365" s="46">
        <f>D365*(1+Code_VBA!F$8)</f>
        <v>0</v>
      </c>
      <c r="AA365" s="46">
        <f>F365*(1+Code_VBA!F$11)</f>
        <v>15066.275119999998</v>
      </c>
      <c r="AB365" s="46">
        <f>O365*(1+Code_VBA!F$10)</f>
        <v>0</v>
      </c>
      <c r="AC365" s="46">
        <f>E365*(1+Code_VBA!F$9)</f>
        <v>0</v>
      </c>
      <c r="AH365" s="46"/>
      <c r="AI365" s="46"/>
      <c r="AK365" s="46"/>
      <c r="AU365" s="46">
        <f>BR365*(1+Code_VBA!F$12)</f>
        <v>0</v>
      </c>
      <c r="AV365" s="46">
        <f>BV365*(1+Code_VBA!F$13)</f>
        <v>0</v>
      </c>
      <c r="AX365" s="46"/>
      <c r="AY365" s="46">
        <f>AX365*(1+Code_VBA!F$14)</f>
        <v>0</v>
      </c>
      <c r="BL365" s="46"/>
      <c r="BM365" s="46">
        <f>BL365*(1+Code_VBA!F$15)</f>
        <v>0</v>
      </c>
      <c r="BR365" s="46"/>
      <c r="BS365" s="46"/>
      <c r="BT365" s="46"/>
      <c r="BV365" s="46"/>
    </row>
    <row r="366" spans="1:74" ht="13.15" customHeight="1" x14ac:dyDescent="0.2">
      <c r="B366" s="45">
        <v>2</v>
      </c>
      <c r="C366" s="1" t="s">
        <v>1099</v>
      </c>
      <c r="D366" s="6">
        <v>4.46</v>
      </c>
      <c r="E366" s="7">
        <v>2.88</v>
      </c>
      <c r="F366" s="7">
        <v>16.73</v>
      </c>
      <c r="G366" s="3" t="s">
        <v>1100</v>
      </c>
      <c r="H366" s="5" t="s">
        <v>1101</v>
      </c>
      <c r="I366" s="49" t="s">
        <v>2</v>
      </c>
      <c r="J366" s="5" t="s">
        <v>114</v>
      </c>
      <c r="L366" s="6">
        <v>18.2</v>
      </c>
      <c r="M366" s="6"/>
      <c r="N366" s="7">
        <v>18.399999999999999</v>
      </c>
      <c r="O366" s="6">
        <v>17.73</v>
      </c>
      <c r="P366" s="46">
        <f>D366*(1+Code_VBA!F$8)</f>
        <v>5.3341599999999998</v>
      </c>
      <c r="AA366" s="46">
        <f>F366*(1+Code_VBA!F$11)</f>
        <v>20.009080000000001</v>
      </c>
      <c r="AB366" s="46">
        <f>O366*(1+Code_VBA!F$10)</f>
        <v>21.205079999999999</v>
      </c>
      <c r="AC366" s="46">
        <f>E366*(1+Code_VBA!F$9)</f>
        <v>3.4444799999999995</v>
      </c>
      <c r="AF366" s="6"/>
      <c r="AG366" s="9"/>
      <c r="AH366" s="6">
        <v>15.54</v>
      </c>
      <c r="AI366" s="6">
        <v>17.8</v>
      </c>
      <c r="AK366" s="46"/>
      <c r="AU366" s="46">
        <f>BR366*(1+Code_VBA!F$12)</f>
        <v>3.91092</v>
      </c>
      <c r="AV366" s="46">
        <f>BV366*(1+Code_VBA!F$13)</f>
        <v>0</v>
      </c>
      <c r="AX366" s="46"/>
      <c r="AY366" s="46">
        <f>AX366*(1+Code_VBA!F$14)</f>
        <v>0</v>
      </c>
      <c r="BK366" s="15">
        <v>42161</v>
      </c>
      <c r="BL366" s="46"/>
      <c r="BM366" s="46">
        <f>BL366*(1+Code_VBA!F$15)</f>
        <v>0</v>
      </c>
      <c r="BR366" s="6">
        <v>3.27</v>
      </c>
      <c r="BS366" s="46"/>
      <c r="BT366" s="6">
        <v>16.989999999999998</v>
      </c>
      <c r="BV366" s="46"/>
    </row>
    <row r="367" spans="1:74" ht="13.15" customHeight="1" x14ac:dyDescent="0.2">
      <c r="A367" s="8" t="s">
        <v>1102</v>
      </c>
      <c r="B367" s="45">
        <v>10</v>
      </c>
      <c r="C367" s="1" t="s">
        <v>1103</v>
      </c>
      <c r="D367" s="6">
        <v>1.53</v>
      </c>
      <c r="E367" s="7">
        <v>1.32</v>
      </c>
      <c r="F367" s="7">
        <v>7.61</v>
      </c>
      <c r="G367" s="3" t="s">
        <v>1104</v>
      </c>
      <c r="H367" s="5" t="s">
        <v>1105</v>
      </c>
      <c r="I367" s="49" t="s">
        <v>1106</v>
      </c>
      <c r="J367" s="17" t="s">
        <v>1107</v>
      </c>
      <c r="L367" s="6">
        <v>8.3000000000000007</v>
      </c>
      <c r="M367" s="6">
        <v>8.3000000000000007</v>
      </c>
      <c r="N367" s="7">
        <v>8.3000000000000007</v>
      </c>
      <c r="O367" s="46"/>
      <c r="P367" s="46">
        <f>D367*(1+Code_VBA!F$8)</f>
        <v>1.82988</v>
      </c>
      <c r="Y367" s="9" t="s">
        <v>1108</v>
      </c>
      <c r="Z367" s="9" t="s">
        <v>1109</v>
      </c>
      <c r="AA367" s="46">
        <f>F367*(1+Code_VBA!F$11)</f>
        <v>9.1015599999999992</v>
      </c>
      <c r="AB367" s="46">
        <f>O367*(1+Code_VBA!F$10)</f>
        <v>0</v>
      </c>
      <c r="AC367" s="46">
        <f>E367*(1+Code_VBA!F$9)</f>
        <v>1.5787199999999999</v>
      </c>
      <c r="AF367" s="6"/>
      <c r="AG367" s="9"/>
      <c r="AH367" s="6">
        <v>5.7</v>
      </c>
      <c r="AI367" s="6">
        <v>8.1</v>
      </c>
      <c r="AK367" s="46"/>
      <c r="AS367" s="5" t="s">
        <v>1110</v>
      </c>
      <c r="AU367" s="46">
        <f>BR367*(1+Code_VBA!F$12)</f>
        <v>0</v>
      </c>
      <c r="AV367" s="46">
        <f>BV367*(1+Code_VBA!F$13)</f>
        <v>0</v>
      </c>
      <c r="AX367" s="46"/>
      <c r="AY367" s="46">
        <f>AX367*(1+Code_VBA!F$14)</f>
        <v>0</v>
      </c>
      <c r="BK367" s="15">
        <v>38133</v>
      </c>
      <c r="BL367" s="46"/>
      <c r="BM367" s="46">
        <f>BL367*(1+Code_VBA!F$15)</f>
        <v>0</v>
      </c>
      <c r="BR367" s="46"/>
      <c r="BS367" s="46"/>
      <c r="BT367" s="6">
        <v>7.74</v>
      </c>
      <c r="BV367" s="46"/>
    </row>
    <row r="368" spans="1:74" ht="13.15" customHeight="1" x14ac:dyDescent="0.2">
      <c r="A368" s="8" t="s">
        <v>1102</v>
      </c>
      <c r="B368" s="45">
        <v>8</v>
      </c>
      <c r="C368" s="1" t="s">
        <v>1103</v>
      </c>
      <c r="D368" s="6">
        <v>1.53</v>
      </c>
      <c r="E368" s="46">
        <v>1.32</v>
      </c>
      <c r="F368" s="7">
        <v>7.61</v>
      </c>
      <c r="G368" s="3" t="s">
        <v>1104</v>
      </c>
      <c r="H368" s="5" t="s">
        <v>1105</v>
      </c>
      <c r="I368" s="49" t="s">
        <v>2</v>
      </c>
      <c r="J368" s="18" t="s">
        <v>131</v>
      </c>
      <c r="L368" s="6">
        <v>8.3000000000000007</v>
      </c>
      <c r="M368" s="6">
        <v>8.3000000000000007</v>
      </c>
      <c r="N368" s="7">
        <v>8.3000000000000007</v>
      </c>
      <c r="O368" s="46"/>
      <c r="P368" s="46">
        <f>D368*(1+Code_VBA!F$8)</f>
        <v>1.82988</v>
      </c>
      <c r="Y368" s="9" t="s">
        <v>1108</v>
      </c>
      <c r="Z368" s="9" t="s">
        <v>1109</v>
      </c>
      <c r="AA368" s="46">
        <f>F368*(1+Code_VBA!F$11)</f>
        <v>9.1015599999999992</v>
      </c>
      <c r="AB368" s="46">
        <f>O368*(1+Code_VBA!F$10)</f>
        <v>0</v>
      </c>
      <c r="AC368" s="46">
        <f>E368*(1+Code_VBA!F$9)</f>
        <v>1.5787199999999999</v>
      </c>
      <c r="AF368" s="6"/>
      <c r="AG368" s="9"/>
      <c r="AH368" s="6">
        <v>5.7</v>
      </c>
      <c r="AI368" s="6">
        <v>8.1</v>
      </c>
      <c r="AK368" s="46"/>
      <c r="AS368" s="5" t="s">
        <v>1110</v>
      </c>
      <c r="AU368" s="46">
        <f>BR368*(1+Code_VBA!F$12)</f>
        <v>0</v>
      </c>
      <c r="AV368" s="46">
        <f>BV368*(1+Code_VBA!F$13)</f>
        <v>0</v>
      </c>
      <c r="AX368" s="46"/>
      <c r="AY368" s="46">
        <f>AX368*(1+Code_VBA!F$14)</f>
        <v>0</v>
      </c>
      <c r="BK368" s="15">
        <v>38135</v>
      </c>
      <c r="BL368" s="46"/>
      <c r="BM368" s="46">
        <f>BL368*(1+Code_VBA!F$15)</f>
        <v>0</v>
      </c>
      <c r="BR368" s="46"/>
      <c r="BS368" s="46"/>
      <c r="BT368" s="6">
        <v>7.74</v>
      </c>
      <c r="BV368" s="46"/>
    </row>
    <row r="369" spans="1:74" ht="13.15" customHeight="1" x14ac:dyDescent="0.2">
      <c r="A369" s="8" t="s">
        <v>1111</v>
      </c>
      <c r="B369" s="45">
        <v>2</v>
      </c>
      <c r="C369" s="1" t="s">
        <v>1111</v>
      </c>
      <c r="D369" s="46"/>
      <c r="E369" s="46"/>
      <c r="F369" s="7">
        <v>13.91</v>
      </c>
      <c r="G369" s="3" t="s">
        <v>1112</v>
      </c>
      <c r="I369" s="49" t="s">
        <v>25</v>
      </c>
      <c r="J369" s="5" t="s">
        <v>876</v>
      </c>
      <c r="L369" s="46"/>
      <c r="M369" s="6">
        <v>13.7</v>
      </c>
      <c r="N369" s="7">
        <v>13.7</v>
      </c>
      <c r="O369" s="6">
        <v>13.97</v>
      </c>
      <c r="P369" s="46">
        <f>D369*(1+Code_VBA!F$8)</f>
        <v>0</v>
      </c>
      <c r="Y369" s="9" t="s">
        <v>989</v>
      </c>
      <c r="Z369" s="9" t="s">
        <v>1109</v>
      </c>
      <c r="AA369" s="46">
        <f>F369*(1+Code_VBA!F$11)</f>
        <v>16.63636</v>
      </c>
      <c r="AB369" s="46">
        <f>O369*(1+Code_VBA!F$10)</f>
        <v>16.708120000000001</v>
      </c>
      <c r="AC369" s="46">
        <f>E369*(1+Code_VBA!F$9)</f>
        <v>0</v>
      </c>
      <c r="AH369" s="46"/>
      <c r="AI369" s="46"/>
      <c r="AK369" s="46"/>
      <c r="AU369" s="46">
        <f>BR369*(1+Code_VBA!F$12)</f>
        <v>0</v>
      </c>
      <c r="AV369" s="46">
        <f>BV369*(1+Code_VBA!F$13)</f>
        <v>0</v>
      </c>
      <c r="AX369" s="46"/>
      <c r="AY369" s="46">
        <f>AX369*(1+Code_VBA!F$14)</f>
        <v>0</v>
      </c>
      <c r="BL369" s="46"/>
      <c r="BM369" s="46">
        <f>BL369*(1+Code_VBA!F$15)</f>
        <v>0</v>
      </c>
      <c r="BR369" s="46"/>
      <c r="BS369" s="46"/>
      <c r="BT369" s="46"/>
      <c r="BV369" s="46"/>
    </row>
    <row r="370" spans="1:74" ht="13.15" customHeight="1" x14ac:dyDescent="0.2">
      <c r="B370" s="45">
        <v>1</v>
      </c>
      <c r="C370" s="1" t="s">
        <v>1113</v>
      </c>
      <c r="D370" s="46"/>
      <c r="E370" s="46"/>
      <c r="F370" s="7">
        <v>1220.74</v>
      </c>
      <c r="G370" s="3" t="s">
        <v>1114</v>
      </c>
      <c r="H370" s="5" t="s">
        <v>1115</v>
      </c>
      <c r="I370" s="49" t="s">
        <v>5</v>
      </c>
      <c r="J370" s="5" t="s">
        <v>262</v>
      </c>
      <c r="L370" s="6">
        <v>1200</v>
      </c>
      <c r="M370" s="6"/>
      <c r="N370" s="7">
        <v>1200</v>
      </c>
      <c r="O370" s="46"/>
      <c r="P370" s="46">
        <f>D370*(1+Code_VBA!F$8)</f>
        <v>0</v>
      </c>
      <c r="AA370" s="46">
        <f>F370*(1+Code_VBA!F$11)</f>
        <v>1460.00504</v>
      </c>
      <c r="AB370" s="46">
        <f>O370*(1+Code_VBA!F$10)</f>
        <v>0</v>
      </c>
      <c r="AC370" s="46">
        <f>E370*(1+Code_VBA!F$9)</f>
        <v>0</v>
      </c>
      <c r="AF370" s="6"/>
      <c r="AG370" s="9"/>
      <c r="AH370" s="6">
        <v>1014</v>
      </c>
      <c r="AI370" s="6">
        <v>1197</v>
      </c>
      <c r="AK370" s="46"/>
      <c r="AU370" s="46">
        <f>BR370*(1+Code_VBA!F$12)</f>
        <v>0</v>
      </c>
      <c r="AV370" s="46">
        <f>BV370*(1+Code_VBA!F$13)</f>
        <v>0</v>
      </c>
      <c r="AX370" s="46"/>
      <c r="AY370" s="46">
        <f>AX370*(1+Code_VBA!F$14)</f>
        <v>0</v>
      </c>
      <c r="BL370" s="46"/>
      <c r="BM370" s="46">
        <f>BL370*(1+Code_VBA!F$15)</f>
        <v>0</v>
      </c>
      <c r="BR370" s="46"/>
      <c r="BS370" s="46"/>
      <c r="BT370" s="46"/>
      <c r="BV370" s="46"/>
    </row>
    <row r="371" spans="1:74" ht="13.15" customHeight="1" x14ac:dyDescent="0.2">
      <c r="A371" s="8" t="s">
        <v>1116</v>
      </c>
      <c r="B371" s="45">
        <v>1</v>
      </c>
      <c r="C371" s="1" t="s">
        <v>1117</v>
      </c>
      <c r="D371" s="46"/>
      <c r="E371" s="7">
        <v>210.43</v>
      </c>
      <c r="F371" s="7">
        <v>1220.74</v>
      </c>
      <c r="G371" s="3" t="s">
        <v>1114</v>
      </c>
      <c r="H371" s="5" t="s">
        <v>1115</v>
      </c>
      <c r="I371" s="49" t="s">
        <v>58</v>
      </c>
      <c r="J371" s="5" t="s">
        <v>262</v>
      </c>
      <c r="L371" s="6">
        <v>1200</v>
      </c>
      <c r="M371" s="6"/>
      <c r="N371" s="7">
        <v>1200</v>
      </c>
      <c r="O371" s="46"/>
      <c r="P371" s="46">
        <f>D371*(1+Code_VBA!F$8)</f>
        <v>0</v>
      </c>
      <c r="AA371" s="46">
        <f>F371*(1+Code_VBA!F$11)</f>
        <v>1460.00504</v>
      </c>
      <c r="AB371" s="46">
        <f>O371*(1+Code_VBA!F$10)</f>
        <v>0</v>
      </c>
      <c r="AC371" s="46">
        <f>E371*(1+Code_VBA!F$9)</f>
        <v>251.67428000000001</v>
      </c>
      <c r="AF371" s="6"/>
      <c r="AG371" s="9"/>
      <c r="AH371" s="6">
        <v>1126.21</v>
      </c>
      <c r="AI371" s="6">
        <v>1197</v>
      </c>
      <c r="AK371" s="46"/>
      <c r="AU371" s="46">
        <f>BR371*(1+Code_VBA!F$12)</f>
        <v>0</v>
      </c>
      <c r="AV371" s="46">
        <f>BV371*(1+Code_VBA!F$13)</f>
        <v>0</v>
      </c>
      <c r="AX371" s="46"/>
      <c r="AY371" s="46">
        <f>AX371*(1+Code_VBA!F$14)</f>
        <v>0</v>
      </c>
      <c r="BL371" s="46"/>
      <c r="BM371" s="46">
        <f>BL371*(1+Code_VBA!F$15)</f>
        <v>0</v>
      </c>
      <c r="BR371" s="46"/>
      <c r="BS371" s="46"/>
      <c r="BT371" s="46"/>
      <c r="BV371" s="46"/>
    </row>
    <row r="372" spans="1:74" ht="13.15" customHeight="1" x14ac:dyDescent="0.2">
      <c r="B372" s="45">
        <v>1</v>
      </c>
      <c r="C372" s="1" t="s">
        <v>1118</v>
      </c>
      <c r="D372" s="46"/>
      <c r="E372" s="7">
        <v>184.14</v>
      </c>
      <c r="F372" s="7">
        <v>1068.29</v>
      </c>
      <c r="G372" s="3" t="s">
        <v>1114</v>
      </c>
      <c r="H372" s="5" t="s">
        <v>1115</v>
      </c>
      <c r="I372" s="49" t="s">
        <v>5</v>
      </c>
      <c r="J372" s="5" t="s">
        <v>1119</v>
      </c>
      <c r="L372" s="6">
        <v>1050</v>
      </c>
      <c r="M372" s="6"/>
      <c r="N372" s="7">
        <v>1050</v>
      </c>
      <c r="O372" s="46"/>
      <c r="P372" s="46">
        <f>D372*(1+Code_VBA!F$8)</f>
        <v>0</v>
      </c>
      <c r="AA372" s="46">
        <f>F372*(1+Code_VBA!F$11)</f>
        <v>1277.6748399999999</v>
      </c>
      <c r="AB372" s="46">
        <f>O372*(1+Code_VBA!F$10)</f>
        <v>0</v>
      </c>
      <c r="AC372" s="46">
        <f>E372*(1+Code_VBA!F$9)</f>
        <v>220.23143999999996</v>
      </c>
      <c r="AF372" s="6"/>
      <c r="AG372" s="9"/>
      <c r="AH372" s="6">
        <v>899.99</v>
      </c>
      <c r="AI372" s="6">
        <v>1048</v>
      </c>
      <c r="AK372" s="46"/>
      <c r="AS372" s="5" t="s">
        <v>1120</v>
      </c>
      <c r="AU372" s="46">
        <f>BR372*(1+Code_VBA!F$12)</f>
        <v>0</v>
      </c>
      <c r="AV372" s="46">
        <f>BV372*(1+Code_VBA!F$13)</f>
        <v>0</v>
      </c>
      <c r="AX372" s="46"/>
      <c r="AY372" s="46">
        <f>AX372*(1+Code_VBA!F$14)</f>
        <v>0</v>
      </c>
      <c r="BK372" s="15">
        <v>38162</v>
      </c>
      <c r="BL372" s="46"/>
      <c r="BM372" s="46">
        <f>BL372*(1+Code_VBA!F$15)</f>
        <v>0</v>
      </c>
      <c r="BR372" s="46"/>
      <c r="BS372" s="46"/>
      <c r="BT372" s="6">
        <v>1068.29</v>
      </c>
      <c r="BV372" s="46"/>
    </row>
    <row r="373" spans="1:74" ht="13.15" customHeight="1" x14ac:dyDescent="0.2">
      <c r="B373" s="45">
        <v>1</v>
      </c>
      <c r="C373" s="1" t="s">
        <v>1121</v>
      </c>
      <c r="D373" s="6">
        <v>180.45</v>
      </c>
      <c r="E373" s="7">
        <v>184.14</v>
      </c>
      <c r="F373" s="7">
        <v>1068.29</v>
      </c>
      <c r="G373" s="3" t="s">
        <v>1114</v>
      </c>
      <c r="H373" s="5" t="s">
        <v>1115</v>
      </c>
      <c r="I373" s="49" t="s">
        <v>31</v>
      </c>
      <c r="J373" s="5" t="s">
        <v>1122</v>
      </c>
      <c r="L373" s="6">
        <v>1050</v>
      </c>
      <c r="M373" s="6"/>
      <c r="N373" s="7">
        <v>1050</v>
      </c>
      <c r="O373" s="46"/>
      <c r="P373" s="46">
        <f>D373*(1+Code_VBA!F$8)</f>
        <v>215.81819999999999</v>
      </c>
      <c r="AA373" s="46">
        <f>F373*(1+Code_VBA!F$11)</f>
        <v>1277.6748399999999</v>
      </c>
      <c r="AB373" s="46">
        <f>O373*(1+Code_VBA!F$10)</f>
        <v>0</v>
      </c>
      <c r="AC373" s="46">
        <f>E373*(1+Code_VBA!F$9)</f>
        <v>220.23143999999996</v>
      </c>
      <c r="AF373" s="6"/>
      <c r="AG373" s="9"/>
      <c r="AH373" s="6">
        <v>849.16</v>
      </c>
      <c r="AI373" s="6">
        <v>1048</v>
      </c>
      <c r="AK373" s="46"/>
      <c r="AU373" s="46">
        <f>BR373*(1+Code_VBA!F$12)</f>
        <v>0</v>
      </c>
      <c r="AV373" s="46">
        <f>BV373*(1+Code_VBA!F$13)</f>
        <v>0</v>
      </c>
      <c r="AX373" s="46"/>
      <c r="AY373" s="46">
        <f>AX373*(1+Code_VBA!F$14)</f>
        <v>0</v>
      </c>
      <c r="BK373" s="15">
        <v>38162</v>
      </c>
      <c r="BL373" s="46"/>
      <c r="BM373" s="46">
        <f>BL373*(1+Code_VBA!F$15)</f>
        <v>0</v>
      </c>
      <c r="BR373" s="46"/>
      <c r="BS373" s="46"/>
      <c r="BT373" s="46"/>
      <c r="BV373" s="46"/>
    </row>
    <row r="374" spans="1:74" ht="13.15" customHeight="1" x14ac:dyDescent="0.2">
      <c r="B374" s="45">
        <v>1</v>
      </c>
      <c r="C374" s="1" t="s">
        <v>1123</v>
      </c>
      <c r="D374" s="46"/>
      <c r="E374" s="46"/>
      <c r="F374" s="7">
        <v>180.13</v>
      </c>
      <c r="G374" s="3" t="s">
        <v>1124</v>
      </c>
      <c r="I374" s="49" t="s">
        <v>31</v>
      </c>
      <c r="J374" s="5" t="s">
        <v>1125</v>
      </c>
      <c r="L374" s="6">
        <v>175</v>
      </c>
      <c r="M374" s="6"/>
      <c r="N374" s="7">
        <v>177</v>
      </c>
      <c r="O374" s="46"/>
      <c r="P374" s="46">
        <f>D374*(1+Code_VBA!F$8)</f>
        <v>0</v>
      </c>
      <c r="AA374" s="46">
        <f>F374*(1+Code_VBA!F$11)</f>
        <v>215.43547999999998</v>
      </c>
      <c r="AB374" s="46">
        <f>O374*(1+Code_VBA!F$10)</f>
        <v>0</v>
      </c>
      <c r="AC374" s="46">
        <f>E374*(1+Code_VBA!F$9)</f>
        <v>0</v>
      </c>
      <c r="AF374" s="6"/>
      <c r="AG374" s="9"/>
      <c r="AH374" s="6">
        <v>132.66</v>
      </c>
      <c r="AI374" s="6">
        <v>171</v>
      </c>
      <c r="AK374" s="46"/>
      <c r="AU374" s="46">
        <f>BR374*(1+Code_VBA!F$12)</f>
        <v>0</v>
      </c>
      <c r="AV374" s="46">
        <f>BV374*(1+Code_VBA!F$13)</f>
        <v>0</v>
      </c>
      <c r="AX374" s="46"/>
      <c r="AY374" s="46">
        <f>AX374*(1+Code_VBA!F$14)</f>
        <v>0</v>
      </c>
      <c r="BL374" s="46"/>
      <c r="BM374" s="46">
        <f>BL374*(1+Code_VBA!F$15)</f>
        <v>0</v>
      </c>
      <c r="BR374" s="46"/>
      <c r="BS374" s="46"/>
      <c r="BT374" s="46"/>
      <c r="BV374" s="46"/>
    </row>
    <row r="375" spans="1:74" ht="13.15" customHeight="1" x14ac:dyDescent="0.2">
      <c r="B375" s="45">
        <v>1</v>
      </c>
      <c r="C375" s="1" t="s">
        <v>1126</v>
      </c>
      <c r="D375" s="46"/>
      <c r="E375" s="46"/>
      <c r="F375" s="7">
        <v>82.39</v>
      </c>
      <c r="G375" s="3" t="s">
        <v>1127</v>
      </c>
      <c r="I375" s="46"/>
      <c r="J375"/>
      <c r="L375" s="46"/>
      <c r="M375" s="46"/>
      <c r="N375" s="7">
        <v>80.8</v>
      </c>
      <c r="O375" s="46"/>
      <c r="P375" s="46">
        <f>D375*(1+Code_VBA!F$8)</f>
        <v>0</v>
      </c>
      <c r="AA375" s="46">
        <f>F375*(1+Code_VBA!F$11)</f>
        <v>98.538439999999994</v>
      </c>
      <c r="AB375" s="46">
        <f>O375*(1+Code_VBA!F$10)</f>
        <v>0</v>
      </c>
      <c r="AC375" s="46">
        <f>E375*(1+Code_VBA!F$9)</f>
        <v>0</v>
      </c>
      <c r="AH375" s="46"/>
      <c r="AI375" s="46"/>
      <c r="AK375" s="46"/>
      <c r="AU375" s="46">
        <f>BR375*(1+Code_VBA!F$12)</f>
        <v>0</v>
      </c>
      <c r="AV375" s="46">
        <f>BV375*(1+Code_VBA!F$13)</f>
        <v>0</v>
      </c>
      <c r="AX375" s="46"/>
      <c r="AY375" s="46">
        <f>AX375*(1+Code_VBA!F$14)</f>
        <v>0</v>
      </c>
      <c r="BL375" s="46"/>
      <c r="BM375" s="46">
        <f>BL375*(1+Code_VBA!F$15)</f>
        <v>0</v>
      </c>
      <c r="BR375" s="46"/>
      <c r="BS375" s="46"/>
      <c r="BT375" s="46"/>
      <c r="BV375" s="46"/>
    </row>
    <row r="376" spans="1:74" ht="13.15" customHeight="1" x14ac:dyDescent="0.2">
      <c r="B376" s="45">
        <v>1</v>
      </c>
      <c r="C376" s="1" t="s">
        <v>1128</v>
      </c>
      <c r="D376" s="46"/>
      <c r="E376" s="46"/>
      <c r="F376" s="7">
        <v>59.95</v>
      </c>
      <c r="G376" s="3" t="s">
        <v>1127</v>
      </c>
      <c r="I376" s="46"/>
      <c r="J376"/>
      <c r="L376" s="46"/>
      <c r="M376" s="46"/>
      <c r="N376" s="7">
        <v>58.8</v>
      </c>
      <c r="O376" s="46"/>
      <c r="P376" s="46">
        <f>D376*(1+Code_VBA!F$8)</f>
        <v>0</v>
      </c>
      <c r="AA376" s="46">
        <f>F376*(1+Code_VBA!F$11)</f>
        <v>71.700199999999995</v>
      </c>
      <c r="AB376" s="46">
        <f>O376*(1+Code_VBA!F$10)</f>
        <v>0</v>
      </c>
      <c r="AC376" s="46">
        <f>E376*(1+Code_VBA!F$9)</f>
        <v>0</v>
      </c>
      <c r="AH376" s="46"/>
      <c r="AI376" s="46"/>
      <c r="AK376" s="46"/>
      <c r="AU376" s="46">
        <f>BR376*(1+Code_VBA!F$12)</f>
        <v>0</v>
      </c>
      <c r="AV376" s="46">
        <f>BV376*(1+Code_VBA!F$13)</f>
        <v>0</v>
      </c>
      <c r="AX376" s="46"/>
      <c r="AY376" s="46">
        <f>AX376*(1+Code_VBA!F$14)</f>
        <v>0</v>
      </c>
      <c r="BL376" s="46"/>
      <c r="BM376" s="46">
        <f>BL376*(1+Code_VBA!F$15)</f>
        <v>0</v>
      </c>
      <c r="BR376" s="46"/>
      <c r="BS376" s="46"/>
      <c r="BT376" s="46"/>
      <c r="BV376" s="46"/>
    </row>
    <row r="377" spans="1:74" ht="13.15" customHeight="1" x14ac:dyDescent="0.2">
      <c r="B377" s="45">
        <v>1</v>
      </c>
      <c r="C377" s="1" t="s">
        <v>1129</v>
      </c>
      <c r="D377" s="46"/>
      <c r="E377" s="46"/>
      <c r="F377" s="7">
        <v>76.94</v>
      </c>
      <c r="G377" s="3" t="s">
        <v>1127</v>
      </c>
      <c r="I377" s="46"/>
      <c r="J377"/>
      <c r="L377" s="46"/>
      <c r="M377" s="46"/>
      <c r="N377" s="7">
        <v>75.5</v>
      </c>
      <c r="O377" s="46"/>
      <c r="P377" s="46">
        <f>D377*(1+Code_VBA!F$8)</f>
        <v>0</v>
      </c>
      <c r="AA377" s="46">
        <f>F377*(1+Code_VBA!F$11)</f>
        <v>92.020239999999987</v>
      </c>
      <c r="AB377" s="46">
        <f>O377*(1+Code_VBA!F$10)</f>
        <v>0</v>
      </c>
      <c r="AC377" s="46">
        <f>E377*(1+Code_VBA!F$9)</f>
        <v>0</v>
      </c>
      <c r="AH377" s="46"/>
      <c r="AI377" s="46"/>
      <c r="AK377" s="46"/>
      <c r="AU377" s="46">
        <f>BR377*(1+Code_VBA!F$12)</f>
        <v>0</v>
      </c>
      <c r="AV377" s="46">
        <f>BV377*(1+Code_VBA!F$13)</f>
        <v>0</v>
      </c>
      <c r="AX377" s="46"/>
      <c r="AY377" s="46">
        <f>AX377*(1+Code_VBA!F$14)</f>
        <v>0</v>
      </c>
      <c r="BL377" s="46"/>
      <c r="BM377" s="46">
        <f>BL377*(1+Code_VBA!F$15)</f>
        <v>0</v>
      </c>
      <c r="BR377" s="46"/>
      <c r="BS377" s="46"/>
      <c r="BT377" s="46"/>
      <c r="BV377" s="46"/>
    </row>
    <row r="378" spans="1:74" ht="13.15" customHeight="1" x14ac:dyDescent="0.2">
      <c r="B378" s="45">
        <v>1</v>
      </c>
      <c r="C378" s="1" t="s">
        <v>1130</v>
      </c>
      <c r="D378" s="46"/>
      <c r="E378" s="46"/>
      <c r="F378" s="7">
        <v>510.86</v>
      </c>
      <c r="G378" s="3" t="s">
        <v>1131</v>
      </c>
      <c r="I378" s="49" t="s">
        <v>58</v>
      </c>
      <c r="J378" s="5" t="s">
        <v>262</v>
      </c>
      <c r="L378" s="6">
        <v>502</v>
      </c>
      <c r="M378" s="6"/>
      <c r="N378" s="7">
        <v>502</v>
      </c>
      <c r="O378" s="6">
        <v>510.86</v>
      </c>
      <c r="P378" s="46">
        <f>D378*(1+Code_VBA!F$8)</f>
        <v>0</v>
      </c>
      <c r="Q378" s="5" t="s">
        <v>196</v>
      </c>
      <c r="AA378" s="46">
        <f>F378*(1+Code_VBA!F$11)</f>
        <v>610.98856000000001</v>
      </c>
      <c r="AB378" s="46">
        <f>O378*(1+Code_VBA!F$10)</f>
        <v>610.98856000000001</v>
      </c>
      <c r="AC378" s="46">
        <f>E378*(1+Code_VBA!F$9)</f>
        <v>0</v>
      </c>
      <c r="AF378" s="6"/>
      <c r="AG378" s="9"/>
      <c r="AH378" s="6">
        <v>425.29</v>
      </c>
      <c r="AI378" s="6">
        <v>501</v>
      </c>
      <c r="AK378" s="46"/>
      <c r="AU378" s="46">
        <f>BR378*(1+Code_VBA!F$12)</f>
        <v>0</v>
      </c>
      <c r="AV378" s="46">
        <f>BV378*(1+Code_VBA!F$13)</f>
        <v>0</v>
      </c>
      <c r="AX378" s="46"/>
      <c r="AY378" s="46">
        <f>AX378*(1+Code_VBA!F$14)</f>
        <v>0</v>
      </c>
      <c r="BL378" s="46"/>
      <c r="BM378" s="46">
        <f>BL378*(1+Code_VBA!F$15)</f>
        <v>0</v>
      </c>
      <c r="BR378" s="46"/>
      <c r="BS378" s="46"/>
      <c r="BT378" s="46"/>
      <c r="BV378" s="46"/>
    </row>
    <row r="379" spans="1:74" ht="13.15" customHeight="1" x14ac:dyDescent="0.2">
      <c r="A379" s="8" t="s">
        <v>1132</v>
      </c>
      <c r="B379" s="45">
        <v>1</v>
      </c>
      <c r="C379" s="1" t="s">
        <v>1133</v>
      </c>
      <c r="D379" s="46"/>
      <c r="E379" s="46"/>
      <c r="F379" s="7">
        <v>431.23</v>
      </c>
      <c r="G379" s="3" t="s">
        <v>1134</v>
      </c>
      <c r="I379" s="49" t="s">
        <v>5</v>
      </c>
      <c r="J379" s="5" t="s">
        <v>1135</v>
      </c>
      <c r="L379" s="6">
        <v>424</v>
      </c>
      <c r="M379" s="6"/>
      <c r="N379" s="7">
        <v>424</v>
      </c>
      <c r="O379" s="46"/>
      <c r="P379" s="46">
        <f>D379*(1+Code_VBA!F$8)</f>
        <v>0</v>
      </c>
      <c r="AA379" s="46">
        <f>F379*(1+Code_VBA!F$11)</f>
        <v>515.75108</v>
      </c>
      <c r="AB379" s="46">
        <f>O379*(1+Code_VBA!F$10)</f>
        <v>0</v>
      </c>
      <c r="AC379" s="46">
        <f>E379*(1+Code_VBA!F$9)</f>
        <v>0</v>
      </c>
      <c r="AF379" s="6"/>
      <c r="AG379" s="9"/>
      <c r="AH379" s="6"/>
      <c r="AI379" s="6">
        <v>423</v>
      </c>
      <c r="AK379" s="46"/>
      <c r="AN379" s="5" t="s">
        <v>1136</v>
      </c>
      <c r="AO379" s="5" t="s">
        <v>1136</v>
      </c>
      <c r="AU379" s="46">
        <f>BR379*(1+Code_VBA!F$12)</f>
        <v>0</v>
      </c>
      <c r="AV379" s="46">
        <f>BV379*(1+Code_VBA!F$13)</f>
        <v>0</v>
      </c>
      <c r="AX379" s="46"/>
      <c r="AY379" s="46">
        <f>AX379*(1+Code_VBA!F$14)</f>
        <v>0</v>
      </c>
      <c r="BL379" s="46"/>
      <c r="BM379" s="46">
        <f>BL379*(1+Code_VBA!F$15)</f>
        <v>0</v>
      </c>
      <c r="BR379" s="46"/>
      <c r="BS379" s="46"/>
      <c r="BT379" s="46"/>
      <c r="BV379" s="46"/>
    </row>
    <row r="380" spans="1:74" ht="13.15" customHeight="1" x14ac:dyDescent="0.2">
      <c r="B380" s="45">
        <v>1</v>
      </c>
      <c r="C380" s="1" t="s">
        <v>1137</v>
      </c>
      <c r="D380" s="46"/>
      <c r="E380" s="46"/>
      <c r="F380" s="7">
        <v>431.23</v>
      </c>
      <c r="G380" s="3" t="s">
        <v>1138</v>
      </c>
      <c r="I380" s="49" t="s">
        <v>31</v>
      </c>
      <c r="J380" s="5" t="s">
        <v>1125</v>
      </c>
      <c r="L380" s="6">
        <v>424</v>
      </c>
      <c r="M380" s="6"/>
      <c r="N380" s="7">
        <v>424</v>
      </c>
      <c r="O380" s="46"/>
      <c r="P380" s="46">
        <f>D380*(1+Code_VBA!F$8)</f>
        <v>0</v>
      </c>
      <c r="AA380" s="46">
        <f>F380*(1+Code_VBA!F$11)</f>
        <v>515.75108</v>
      </c>
      <c r="AB380" s="46">
        <f>O380*(1+Code_VBA!F$10)</f>
        <v>0</v>
      </c>
      <c r="AC380" s="46">
        <f>E380*(1+Code_VBA!F$9)</f>
        <v>0</v>
      </c>
      <c r="AF380" s="6"/>
      <c r="AG380" s="9"/>
      <c r="AH380" s="6">
        <v>425.29</v>
      </c>
      <c r="AI380" s="6">
        <v>423</v>
      </c>
      <c r="AK380" s="46"/>
      <c r="AU380" s="46">
        <f>BR380*(1+Code_VBA!F$12)</f>
        <v>0</v>
      </c>
      <c r="AV380" s="46">
        <f>BV380*(1+Code_VBA!F$13)</f>
        <v>0</v>
      </c>
      <c r="AX380" s="46"/>
      <c r="AY380" s="46">
        <f>AX380*(1+Code_VBA!F$14)</f>
        <v>0</v>
      </c>
      <c r="BL380" s="46"/>
      <c r="BM380" s="46">
        <f>BL380*(1+Code_VBA!F$15)</f>
        <v>0</v>
      </c>
      <c r="BR380" s="46"/>
      <c r="BS380" s="46"/>
      <c r="BT380" s="46"/>
      <c r="BV380" s="46"/>
    </row>
    <row r="381" spans="1:74" ht="13.15" customHeight="1" x14ac:dyDescent="0.2">
      <c r="B381" s="45">
        <v>1</v>
      </c>
      <c r="C381" s="1" t="s">
        <v>1139</v>
      </c>
      <c r="D381" s="46"/>
      <c r="E381" s="46"/>
      <c r="F381" s="7">
        <v>862.52</v>
      </c>
      <c r="G381" s="3" t="s">
        <v>1140</v>
      </c>
      <c r="I381" s="49" t="s">
        <v>148</v>
      </c>
      <c r="J381" s="5" t="s">
        <v>673</v>
      </c>
      <c r="L381" s="6">
        <v>848</v>
      </c>
      <c r="M381" s="6"/>
      <c r="N381" s="7">
        <v>848</v>
      </c>
      <c r="O381" s="46"/>
      <c r="P381" s="46">
        <f>D381*(1+Code_VBA!F$8)</f>
        <v>0</v>
      </c>
      <c r="AA381" s="46">
        <f>F381*(1+Code_VBA!F$11)</f>
        <v>1031.57392</v>
      </c>
      <c r="AB381" s="46">
        <f>O381*(1+Code_VBA!F$10)</f>
        <v>0</v>
      </c>
      <c r="AC381" s="46">
        <f>E381*(1+Code_VBA!F$9)</f>
        <v>0</v>
      </c>
      <c r="AF381" s="6"/>
      <c r="AG381" s="9"/>
      <c r="AH381" s="6">
        <v>772.11</v>
      </c>
      <c r="AI381" s="6">
        <v>846</v>
      </c>
      <c r="AK381" s="46"/>
      <c r="AU381" s="46">
        <f>BR381*(1+Code_VBA!F$12)</f>
        <v>0</v>
      </c>
      <c r="AV381" s="46">
        <f>BV381*(1+Code_VBA!F$13)</f>
        <v>0</v>
      </c>
      <c r="AX381" s="46"/>
      <c r="AY381" s="46">
        <f>AX381*(1+Code_VBA!F$14)</f>
        <v>0</v>
      </c>
      <c r="BL381" s="46"/>
      <c r="BM381" s="46">
        <f>BL381*(1+Code_VBA!F$15)</f>
        <v>0</v>
      </c>
      <c r="BR381" s="46"/>
      <c r="BS381" s="46"/>
      <c r="BT381" s="46"/>
      <c r="BV381" s="46"/>
    </row>
    <row r="382" spans="1:74" ht="13.15" customHeight="1" x14ac:dyDescent="0.2">
      <c r="B382" s="45">
        <v>1</v>
      </c>
      <c r="C382" s="1" t="s">
        <v>1141</v>
      </c>
      <c r="D382" s="46"/>
      <c r="E382" s="46"/>
      <c r="F382" s="7">
        <v>945.04</v>
      </c>
      <c r="G382" s="3" t="s">
        <v>1142</v>
      </c>
      <c r="I382" s="49" t="s">
        <v>349</v>
      </c>
      <c r="J382" s="5" t="s">
        <v>478</v>
      </c>
      <c r="L382" s="6">
        <v>929</v>
      </c>
      <c r="M382" s="6"/>
      <c r="N382" s="7">
        <v>929</v>
      </c>
      <c r="O382" s="46"/>
      <c r="P382" s="46">
        <f>D382*(1+Code_VBA!F$8)</f>
        <v>0</v>
      </c>
      <c r="AA382" s="46">
        <f>F382*(1+Code_VBA!F$11)</f>
        <v>1130.26784</v>
      </c>
      <c r="AB382" s="46">
        <f>O382*(1+Code_VBA!F$10)</f>
        <v>0</v>
      </c>
      <c r="AC382" s="46">
        <f>E382*(1+Code_VBA!F$9)</f>
        <v>0</v>
      </c>
      <c r="AF382" s="6"/>
      <c r="AG382" s="9"/>
      <c r="AH382" s="6"/>
      <c r="AI382" s="6">
        <v>927</v>
      </c>
      <c r="AK382" s="46"/>
      <c r="AU382" s="46">
        <f>BR382*(1+Code_VBA!F$12)</f>
        <v>0</v>
      </c>
      <c r="AV382" s="46">
        <f>BV382*(1+Code_VBA!F$13)</f>
        <v>0</v>
      </c>
      <c r="AX382" s="46"/>
      <c r="AY382" s="46">
        <f>AX382*(1+Code_VBA!F$14)</f>
        <v>0</v>
      </c>
      <c r="BL382" s="46"/>
      <c r="BM382" s="46">
        <f>BL382*(1+Code_VBA!F$15)</f>
        <v>0</v>
      </c>
      <c r="BR382" s="46"/>
      <c r="BS382" s="46"/>
      <c r="BT382" s="46"/>
      <c r="BV382" s="46"/>
    </row>
    <row r="383" spans="1:74" ht="13.15" customHeight="1" x14ac:dyDescent="0.2">
      <c r="B383" s="45">
        <v>1</v>
      </c>
      <c r="C383" s="1" t="s">
        <v>1143</v>
      </c>
      <c r="D383" s="46"/>
      <c r="E383" s="46"/>
      <c r="F383" s="7">
        <v>942.09</v>
      </c>
      <c r="G383" s="3" t="s">
        <v>1144</v>
      </c>
      <c r="I383" s="49" t="s">
        <v>179</v>
      </c>
      <c r="J383" s="5" t="s">
        <v>673</v>
      </c>
      <c r="L383" s="6">
        <v>926</v>
      </c>
      <c r="M383" s="6"/>
      <c r="N383" s="7">
        <v>926</v>
      </c>
      <c r="O383" s="46"/>
      <c r="P383" s="46">
        <f>D383*(1+Code_VBA!F$8)</f>
        <v>0</v>
      </c>
      <c r="AA383" s="46">
        <f>F383*(1+Code_VBA!F$11)</f>
        <v>1126.73964</v>
      </c>
      <c r="AB383" s="46">
        <f>O383*(1+Code_VBA!F$10)</f>
        <v>0</v>
      </c>
      <c r="AC383" s="46">
        <f>E383*(1+Code_VBA!F$9)</f>
        <v>0</v>
      </c>
      <c r="AF383" s="6"/>
      <c r="AG383" s="9"/>
      <c r="AH383" s="6">
        <v>812.4</v>
      </c>
      <c r="AI383" s="6">
        <v>924</v>
      </c>
      <c r="AK383" s="46"/>
      <c r="AS383" s="5" t="s">
        <v>1145</v>
      </c>
      <c r="AU383" s="46">
        <f>BR383*(1+Code_VBA!F$12)</f>
        <v>0</v>
      </c>
      <c r="AV383" s="46">
        <f>BV383*(1+Code_VBA!F$13)</f>
        <v>0</v>
      </c>
      <c r="AX383" s="46"/>
      <c r="AY383" s="46">
        <f>AX383*(1+Code_VBA!F$14)</f>
        <v>0</v>
      </c>
      <c r="BL383" s="46"/>
      <c r="BM383" s="46">
        <f>BL383*(1+Code_VBA!F$15)</f>
        <v>0</v>
      </c>
      <c r="BR383" s="46"/>
      <c r="BS383" s="46"/>
      <c r="BT383" s="46"/>
      <c r="BV383" s="46"/>
    </row>
    <row r="384" spans="1:74" ht="13.15" customHeight="1" x14ac:dyDescent="0.2">
      <c r="B384" s="45">
        <v>1</v>
      </c>
      <c r="C384" s="1" t="s">
        <v>1146</v>
      </c>
      <c r="D384" s="46"/>
      <c r="E384" s="46"/>
      <c r="F384" s="7">
        <v>1220.74</v>
      </c>
      <c r="G384" s="3" t="s">
        <v>1147</v>
      </c>
      <c r="I384" s="49" t="s">
        <v>179</v>
      </c>
      <c r="J384" s="5" t="s">
        <v>570</v>
      </c>
      <c r="L384" s="6">
        <v>1200</v>
      </c>
      <c r="M384" s="6"/>
      <c r="N384" s="7">
        <v>1200</v>
      </c>
      <c r="O384" s="46"/>
      <c r="P384" s="46">
        <f>D384*(1+Code_VBA!F$8)</f>
        <v>0</v>
      </c>
      <c r="AA384" s="46">
        <f>F384*(1+Code_VBA!F$11)</f>
        <v>1460.00504</v>
      </c>
      <c r="AB384" s="46">
        <f>O384*(1+Code_VBA!F$10)</f>
        <v>0</v>
      </c>
      <c r="AC384" s="46">
        <f>E384*(1+Code_VBA!F$9)</f>
        <v>0</v>
      </c>
      <c r="AF384" s="6"/>
      <c r="AG384" s="9"/>
      <c r="AH384" s="6">
        <v>1136.7</v>
      </c>
      <c r="AI384" s="6">
        <v>1197</v>
      </c>
      <c r="AK384" s="46"/>
      <c r="AU384" s="46">
        <f>BR384*(1+Code_VBA!F$12)</f>
        <v>0</v>
      </c>
      <c r="AV384" s="46">
        <f>BV384*(1+Code_VBA!F$13)</f>
        <v>0</v>
      </c>
      <c r="AX384" s="46"/>
      <c r="AY384" s="46">
        <f>AX384*(1+Code_VBA!F$14)</f>
        <v>0</v>
      </c>
      <c r="BL384" s="46"/>
      <c r="BM384" s="46">
        <f>BL384*(1+Code_VBA!F$15)</f>
        <v>0</v>
      </c>
      <c r="BR384" s="46"/>
      <c r="BS384" s="46"/>
      <c r="BT384" s="46"/>
      <c r="BV384" s="46"/>
    </row>
    <row r="385" spans="1:74" ht="13.15" customHeight="1" x14ac:dyDescent="0.2">
      <c r="B385" s="45">
        <v>1</v>
      </c>
      <c r="C385" s="1" t="s">
        <v>1148</v>
      </c>
      <c r="D385" s="46"/>
      <c r="E385" s="46"/>
      <c r="F385" s="7">
        <v>811.48</v>
      </c>
      <c r="G385" s="3" t="s">
        <v>1149</v>
      </c>
      <c r="I385" s="49" t="s">
        <v>148</v>
      </c>
      <c r="J385" s="5" t="s">
        <v>1150</v>
      </c>
      <c r="L385" s="6">
        <v>798</v>
      </c>
      <c r="M385" s="6"/>
      <c r="N385" s="7">
        <v>798</v>
      </c>
      <c r="O385" s="46"/>
      <c r="P385" s="46">
        <f>D385*(1+Code_VBA!F$8)</f>
        <v>0</v>
      </c>
      <c r="AA385" s="46">
        <f>F385*(1+Code_VBA!F$11)</f>
        <v>970.53008</v>
      </c>
      <c r="AB385" s="46">
        <f>O385*(1+Code_VBA!F$10)</f>
        <v>0</v>
      </c>
      <c r="AC385" s="46">
        <f>E385*(1+Code_VBA!F$9)</f>
        <v>0</v>
      </c>
      <c r="AF385" s="6"/>
      <c r="AG385" s="9"/>
      <c r="AH385" s="6">
        <v>768.2</v>
      </c>
      <c r="AI385" s="6">
        <v>796</v>
      </c>
      <c r="AK385" s="46"/>
      <c r="AU385" s="46">
        <f>BR385*(1+Code_VBA!F$12)</f>
        <v>0</v>
      </c>
      <c r="AV385" s="46">
        <f>BV385*(1+Code_VBA!F$13)</f>
        <v>0</v>
      </c>
      <c r="AX385" s="46"/>
      <c r="AY385" s="46">
        <f>AX385*(1+Code_VBA!F$14)</f>
        <v>0</v>
      </c>
      <c r="BL385" s="46"/>
      <c r="BM385" s="46">
        <f>BL385*(1+Code_VBA!F$15)</f>
        <v>0</v>
      </c>
      <c r="BR385" s="46"/>
      <c r="BS385" s="46"/>
      <c r="BT385" s="46"/>
      <c r="BV385" s="46"/>
    </row>
    <row r="386" spans="1:74" ht="13.15" customHeight="1" x14ac:dyDescent="0.2">
      <c r="B386" s="45">
        <v>1</v>
      </c>
      <c r="C386" s="1" t="s">
        <v>1151</v>
      </c>
      <c r="D386" s="46"/>
      <c r="E386" s="46"/>
      <c r="F386" s="7">
        <v>790.95</v>
      </c>
      <c r="G386" s="3" t="s">
        <v>1152</v>
      </c>
      <c r="I386" s="49" t="s">
        <v>31</v>
      </c>
      <c r="J386" s="5" t="s">
        <v>1153</v>
      </c>
      <c r="L386" s="6">
        <v>778</v>
      </c>
      <c r="M386" s="6"/>
      <c r="N386" s="7">
        <v>661</v>
      </c>
      <c r="O386" s="46"/>
      <c r="P386" s="46">
        <f>D386*(1+Code_VBA!F$8)</f>
        <v>0</v>
      </c>
      <c r="AA386" s="46">
        <f>F386*(1+Code_VBA!F$11)</f>
        <v>945.97620000000006</v>
      </c>
      <c r="AB386" s="46">
        <f>O386*(1+Code_VBA!F$10)</f>
        <v>0</v>
      </c>
      <c r="AC386" s="46">
        <f>E386*(1+Code_VBA!F$9)</f>
        <v>0</v>
      </c>
      <c r="AF386" s="6"/>
      <c r="AG386" s="9"/>
      <c r="AH386" s="6">
        <v>680.47</v>
      </c>
      <c r="AI386" s="6">
        <v>776</v>
      </c>
      <c r="AK386" s="46"/>
      <c r="AU386" s="46">
        <f>BR386*(1+Code_VBA!F$12)</f>
        <v>0</v>
      </c>
      <c r="AV386" s="46">
        <f>BV386*(1+Code_VBA!F$13)</f>
        <v>0</v>
      </c>
      <c r="AX386" s="46"/>
      <c r="AY386" s="46">
        <f>AX386*(1+Code_VBA!F$14)</f>
        <v>0</v>
      </c>
      <c r="BL386" s="46"/>
      <c r="BM386" s="46">
        <f>BL386*(1+Code_VBA!F$15)</f>
        <v>0</v>
      </c>
      <c r="BR386" s="46"/>
      <c r="BS386" s="46"/>
      <c r="BT386" s="46"/>
      <c r="BV386" s="46"/>
    </row>
    <row r="387" spans="1:74" ht="13.15" customHeight="1" x14ac:dyDescent="0.2">
      <c r="B387" s="45">
        <v>1</v>
      </c>
      <c r="C387" s="1" t="s">
        <v>1154</v>
      </c>
      <c r="D387" s="46"/>
      <c r="E387" s="46"/>
      <c r="F387" s="7">
        <v>341.69</v>
      </c>
      <c r="G387" s="3" t="s">
        <v>1155</v>
      </c>
      <c r="I387" s="49" t="s">
        <v>48</v>
      </c>
      <c r="J387" s="5" t="s">
        <v>1156</v>
      </c>
      <c r="L387" s="6">
        <v>332</v>
      </c>
      <c r="M387" s="46"/>
      <c r="N387" s="7">
        <v>335</v>
      </c>
      <c r="O387" s="6">
        <v>341.69</v>
      </c>
      <c r="P387" s="46">
        <f>D387*(1+Code_VBA!F$8)</f>
        <v>0</v>
      </c>
      <c r="Y387" s="9" t="s">
        <v>1157</v>
      </c>
      <c r="AA387" s="46">
        <f>F387*(1+Code_VBA!F$11)</f>
        <v>408.66123999999996</v>
      </c>
      <c r="AB387" s="46">
        <f>O387*(1+Code_VBA!F$10)</f>
        <v>408.66123999999996</v>
      </c>
      <c r="AC387" s="46">
        <f>E387*(1+Code_VBA!F$9)</f>
        <v>0</v>
      </c>
      <c r="AH387" s="46"/>
      <c r="AI387" s="46"/>
      <c r="AK387" s="46"/>
      <c r="AU387" s="46">
        <f>BR387*(1+Code_VBA!F$12)</f>
        <v>0</v>
      </c>
      <c r="AV387" s="46">
        <f>BV387*(1+Code_VBA!F$13)</f>
        <v>0</v>
      </c>
      <c r="AX387" s="46"/>
      <c r="AY387" s="46">
        <f>AX387*(1+Code_VBA!F$14)</f>
        <v>0</v>
      </c>
      <c r="BL387" s="46"/>
      <c r="BM387" s="46">
        <f>BL387*(1+Code_VBA!F$15)</f>
        <v>0</v>
      </c>
      <c r="BR387" s="46"/>
      <c r="BS387" s="46"/>
      <c r="BT387" s="46"/>
      <c r="BV387" s="46"/>
    </row>
    <row r="388" spans="1:74" ht="13.15" customHeight="1" x14ac:dyDescent="0.2">
      <c r="A388" s="8" t="s">
        <v>1158</v>
      </c>
      <c r="B388" s="45">
        <v>1</v>
      </c>
      <c r="C388" s="1" t="s">
        <v>1159</v>
      </c>
      <c r="D388" s="46"/>
      <c r="E388" s="46"/>
      <c r="F388" s="7">
        <v>1511.92</v>
      </c>
      <c r="G388" s="3" t="s">
        <v>1160</v>
      </c>
      <c r="I388" s="49" t="s">
        <v>179</v>
      </c>
      <c r="J388" s="5" t="s">
        <v>180</v>
      </c>
      <c r="L388" s="6">
        <v>1486</v>
      </c>
      <c r="M388" s="6"/>
      <c r="N388" s="7">
        <v>1486</v>
      </c>
      <c r="O388" s="46"/>
      <c r="P388" s="46">
        <f>D388*(1+Code_VBA!F$8)</f>
        <v>0</v>
      </c>
      <c r="Z388" s="9" t="s">
        <v>1109</v>
      </c>
      <c r="AA388" s="46">
        <f>F388*(1+Code_VBA!F$11)</f>
        <v>1808.25632</v>
      </c>
      <c r="AB388" s="46">
        <f>O388*(1+Code_VBA!F$10)</f>
        <v>0</v>
      </c>
      <c r="AC388" s="46">
        <f>E388*(1+Code_VBA!F$9)</f>
        <v>0</v>
      </c>
      <c r="AF388" s="6"/>
      <c r="AG388" s="9"/>
      <c r="AH388" s="6"/>
      <c r="AI388" s="6">
        <v>1483</v>
      </c>
      <c r="AK388" s="46"/>
      <c r="AU388" s="46">
        <f>BR388*(1+Code_VBA!F$12)</f>
        <v>0</v>
      </c>
      <c r="AV388" s="46">
        <f>BV388*(1+Code_VBA!F$13)</f>
        <v>0</v>
      </c>
      <c r="AX388" s="46"/>
      <c r="AY388" s="46">
        <f>AX388*(1+Code_VBA!F$14)</f>
        <v>0</v>
      </c>
      <c r="BL388" s="46"/>
      <c r="BM388" s="46">
        <f>BL388*(1+Code_VBA!F$15)</f>
        <v>0</v>
      </c>
      <c r="BR388" s="46"/>
      <c r="BS388" s="46"/>
      <c r="BT388" s="46"/>
      <c r="BV388" s="46"/>
    </row>
    <row r="389" spans="1:74" ht="13.15" customHeight="1" x14ac:dyDescent="0.2">
      <c r="A389" s="8" t="s">
        <v>1161</v>
      </c>
      <c r="B389" s="45">
        <v>1</v>
      </c>
      <c r="C389" s="1" t="s">
        <v>1162</v>
      </c>
      <c r="D389" s="46"/>
      <c r="E389" s="46"/>
      <c r="F389" s="7">
        <v>417.78</v>
      </c>
      <c r="G389" s="3" t="s">
        <v>1163</v>
      </c>
      <c r="I389" s="49" t="s">
        <v>48</v>
      </c>
      <c r="J389" s="5" t="s">
        <v>1156</v>
      </c>
      <c r="L389" s="6">
        <v>406</v>
      </c>
      <c r="M389" s="46"/>
      <c r="N389" s="46"/>
      <c r="O389" s="6">
        <v>417.78</v>
      </c>
      <c r="P389" s="46">
        <f>D389*(1+Code_VBA!F$8)</f>
        <v>0</v>
      </c>
      <c r="Y389" s="9" t="s">
        <v>1164</v>
      </c>
      <c r="AA389" s="46">
        <f>F389*(1+Code_VBA!F$11)</f>
        <v>499.66487999999993</v>
      </c>
      <c r="AB389" s="46">
        <f>O389*(1+Code_VBA!F$10)</f>
        <v>499.66487999999993</v>
      </c>
      <c r="AC389" s="46">
        <f>E389*(1+Code_VBA!F$9)</f>
        <v>0</v>
      </c>
      <c r="AH389" s="46"/>
      <c r="AI389" s="46"/>
      <c r="AK389" s="46"/>
      <c r="AU389" s="46">
        <f>BR389*(1+Code_VBA!F$12)</f>
        <v>0</v>
      </c>
      <c r="AV389" s="46">
        <f>BV389*(1+Code_VBA!F$13)</f>
        <v>0</v>
      </c>
      <c r="AX389" s="46"/>
      <c r="AY389" s="46">
        <f>AX389*(1+Code_VBA!F$14)</f>
        <v>0</v>
      </c>
      <c r="BL389" s="46"/>
      <c r="BM389" s="46">
        <f>BL389*(1+Code_VBA!F$15)</f>
        <v>0</v>
      </c>
      <c r="BR389" s="46"/>
      <c r="BS389" s="46"/>
      <c r="BT389" s="46"/>
      <c r="BV389" s="46"/>
    </row>
    <row r="390" spans="1:74" ht="13.15" customHeight="1" x14ac:dyDescent="0.2">
      <c r="A390" s="8" t="s">
        <v>1165</v>
      </c>
      <c r="B390" s="45">
        <v>1</v>
      </c>
      <c r="C390" s="1" t="s">
        <v>1165</v>
      </c>
      <c r="D390" s="46"/>
      <c r="E390" s="7">
        <v>18.149999999999999</v>
      </c>
      <c r="F390" s="7">
        <v>105.28</v>
      </c>
      <c r="G390" s="3" t="s">
        <v>1166</v>
      </c>
      <c r="I390" s="49" t="s">
        <v>2</v>
      </c>
      <c r="J390" s="5" t="s">
        <v>1167</v>
      </c>
      <c r="L390" s="46"/>
      <c r="M390" s="6">
        <v>102</v>
      </c>
      <c r="N390" s="46"/>
      <c r="O390" s="6">
        <v>105.28</v>
      </c>
      <c r="P390" s="46">
        <f>D390*(1+Code_VBA!F$8)</f>
        <v>0</v>
      </c>
      <c r="R390" s="9" t="s">
        <v>1168</v>
      </c>
      <c r="S390" s="9" t="s">
        <v>1169</v>
      </c>
      <c r="T390" s="9" t="s">
        <v>1169</v>
      </c>
      <c r="AA390" s="46">
        <f>F390*(1+Code_VBA!F$11)</f>
        <v>125.91488</v>
      </c>
      <c r="AB390" s="46">
        <f>O390*(1+Code_VBA!F$10)</f>
        <v>125.91488</v>
      </c>
      <c r="AC390" s="46">
        <f>E390*(1+Code_VBA!F$9)</f>
        <v>21.707399999999996</v>
      </c>
      <c r="AH390" s="46"/>
      <c r="AI390" s="46"/>
      <c r="AK390" s="46"/>
      <c r="AP390" s="5" t="s">
        <v>1170</v>
      </c>
      <c r="AU390" s="46">
        <f>BR390*(1+Code_VBA!F$12)</f>
        <v>0</v>
      </c>
      <c r="AV390" s="46">
        <f>BV390*(1+Code_VBA!F$13)</f>
        <v>0</v>
      </c>
      <c r="AX390" s="46"/>
      <c r="AY390" s="46">
        <f>AX390*(1+Code_VBA!F$14)</f>
        <v>0</v>
      </c>
      <c r="BL390" s="46"/>
      <c r="BM390" s="46">
        <f>BL390*(1+Code_VBA!F$15)</f>
        <v>0</v>
      </c>
      <c r="BR390" s="46"/>
      <c r="BS390" s="46"/>
      <c r="BT390" s="46"/>
      <c r="BV390" s="46"/>
    </row>
    <row r="391" spans="1:74" ht="13.15" customHeight="1" x14ac:dyDescent="0.2">
      <c r="A391" s="8" t="s">
        <v>1171</v>
      </c>
      <c r="B391" s="45">
        <v>1</v>
      </c>
      <c r="C391" s="1" t="s">
        <v>1171</v>
      </c>
      <c r="D391" s="6">
        <v>20.37</v>
      </c>
      <c r="E391" s="7">
        <v>17.48</v>
      </c>
      <c r="F391" s="7">
        <v>101.41</v>
      </c>
      <c r="G391" s="3" t="s">
        <v>1166</v>
      </c>
      <c r="I391" s="49" t="s">
        <v>31</v>
      </c>
      <c r="J391" s="2" t="s">
        <v>1172</v>
      </c>
      <c r="L391" s="46"/>
      <c r="M391" s="6">
        <v>98.6</v>
      </c>
      <c r="N391" s="46"/>
      <c r="O391" s="6">
        <v>101.41</v>
      </c>
      <c r="P391" s="46">
        <f>D391*(1+Code_VBA!F$8)</f>
        <v>24.36252</v>
      </c>
      <c r="R391" s="9" t="s">
        <v>1168</v>
      </c>
      <c r="S391" s="9" t="s">
        <v>1169</v>
      </c>
      <c r="T391" s="9" t="s">
        <v>1169</v>
      </c>
      <c r="U391" s="9" t="s">
        <v>1169</v>
      </c>
      <c r="AA391" s="46">
        <f>F391*(1+Code_VBA!F$11)</f>
        <v>121.28635999999999</v>
      </c>
      <c r="AB391" s="46">
        <f>O391*(1+Code_VBA!F$10)</f>
        <v>121.28635999999999</v>
      </c>
      <c r="AC391" s="46">
        <f>E391*(1+Code_VBA!F$9)</f>
        <v>20.906079999999999</v>
      </c>
      <c r="AH391" s="46"/>
      <c r="AI391" s="46"/>
      <c r="AK391" s="46"/>
      <c r="AM391" s="5" t="s">
        <v>1169</v>
      </c>
      <c r="AR391" s="5" t="s">
        <v>1173</v>
      </c>
      <c r="AS391" s="5" t="s">
        <v>1174</v>
      </c>
      <c r="AU391" s="46">
        <f>BR391*(1+Code_VBA!F$12)</f>
        <v>0</v>
      </c>
      <c r="AV391" s="46">
        <f>BV391*(1+Code_VBA!F$13)</f>
        <v>0</v>
      </c>
      <c r="AX391" s="46"/>
      <c r="AY391" s="46">
        <f>AX391*(1+Code_VBA!F$14)</f>
        <v>0</v>
      </c>
      <c r="BK391" s="15">
        <v>38133</v>
      </c>
      <c r="BL391" s="46"/>
      <c r="BM391" s="46">
        <f>BL391*(1+Code_VBA!F$15)</f>
        <v>0</v>
      </c>
      <c r="BR391" s="46"/>
      <c r="BS391" s="46"/>
      <c r="BT391" s="46"/>
      <c r="BV391" s="46"/>
    </row>
    <row r="392" spans="1:74" ht="13.15" customHeight="1" x14ac:dyDescent="0.2">
      <c r="A392" s="8" t="s">
        <v>1175</v>
      </c>
      <c r="B392" s="45">
        <v>1</v>
      </c>
      <c r="C392" s="1" t="s">
        <v>1176</v>
      </c>
      <c r="D392" s="46"/>
      <c r="E392" s="7">
        <v>18.149999999999999</v>
      </c>
      <c r="F392" s="7">
        <v>105.28</v>
      </c>
      <c r="G392" s="3" t="s">
        <v>1177</v>
      </c>
      <c r="I392" s="49" t="s">
        <v>31</v>
      </c>
      <c r="J392" s="5" t="s">
        <v>1178</v>
      </c>
      <c r="L392" s="46"/>
      <c r="M392" s="6">
        <v>102</v>
      </c>
      <c r="N392" s="46"/>
      <c r="O392" s="6">
        <v>105.28</v>
      </c>
      <c r="P392" s="46">
        <f>D392*(1+Code_VBA!F$8)</f>
        <v>0</v>
      </c>
      <c r="R392" s="9" t="s">
        <v>1179</v>
      </c>
      <c r="S392" s="9" t="s">
        <v>1180</v>
      </c>
      <c r="T392" s="9" t="s">
        <v>1180</v>
      </c>
      <c r="AA392" s="46">
        <f>F392*(1+Code_VBA!F$11)</f>
        <v>125.91488</v>
      </c>
      <c r="AB392" s="46">
        <f>O392*(1+Code_VBA!F$10)</f>
        <v>125.91488</v>
      </c>
      <c r="AC392" s="46">
        <f>E392*(1+Code_VBA!F$9)</f>
        <v>21.707399999999996</v>
      </c>
      <c r="AH392" s="46"/>
      <c r="AI392" s="46"/>
      <c r="AK392" s="46"/>
      <c r="AU392" s="46">
        <f>BR392*(1+Code_VBA!F$12)</f>
        <v>0</v>
      </c>
      <c r="AV392" s="46">
        <f>BV392*(1+Code_VBA!F$13)</f>
        <v>0</v>
      </c>
      <c r="AX392" s="46"/>
      <c r="AY392" s="46">
        <f>AX392*(1+Code_VBA!F$14)</f>
        <v>0</v>
      </c>
      <c r="BK392" s="15">
        <v>38595</v>
      </c>
      <c r="BL392" s="46"/>
      <c r="BM392" s="46">
        <f>BL392*(1+Code_VBA!F$15)</f>
        <v>0</v>
      </c>
      <c r="BR392" s="46"/>
      <c r="BS392" s="46"/>
      <c r="BT392" s="46"/>
      <c r="BV392" s="46"/>
    </row>
    <row r="393" spans="1:74" ht="13.15" customHeight="1" x14ac:dyDescent="0.2">
      <c r="A393" s="8" t="s">
        <v>1181</v>
      </c>
      <c r="B393" s="45">
        <v>1</v>
      </c>
      <c r="C393" s="1" t="s">
        <v>1181</v>
      </c>
      <c r="D393" s="6">
        <v>20.37</v>
      </c>
      <c r="E393" s="7">
        <v>17.48</v>
      </c>
      <c r="F393" s="7">
        <v>101.41</v>
      </c>
      <c r="G393" s="3" t="s">
        <v>1177</v>
      </c>
      <c r="I393" s="49" t="s">
        <v>31</v>
      </c>
      <c r="J393" s="5" t="s">
        <v>1182</v>
      </c>
      <c r="L393" s="46"/>
      <c r="M393" s="6">
        <v>98.6</v>
      </c>
      <c r="N393" s="46"/>
      <c r="O393" s="6">
        <v>101.41</v>
      </c>
      <c r="P393" s="46">
        <f>D393*(1+Code_VBA!F$8)</f>
        <v>24.36252</v>
      </c>
      <c r="R393" s="9" t="s">
        <v>1179</v>
      </c>
      <c r="S393" s="9" t="s">
        <v>1180</v>
      </c>
      <c r="T393" s="9" t="s">
        <v>1180</v>
      </c>
      <c r="U393" s="9" t="s">
        <v>1180</v>
      </c>
      <c r="AA393" s="46">
        <f>F393*(1+Code_VBA!F$11)</f>
        <v>121.28635999999999</v>
      </c>
      <c r="AB393" s="46">
        <f>O393*(1+Code_VBA!F$10)</f>
        <v>121.28635999999999</v>
      </c>
      <c r="AC393" s="46">
        <f>E393*(1+Code_VBA!F$9)</f>
        <v>20.906079999999999</v>
      </c>
      <c r="AH393" s="46"/>
      <c r="AI393" s="46"/>
      <c r="AK393" s="46"/>
      <c r="AM393" s="5" t="s">
        <v>1180</v>
      </c>
      <c r="AR393" s="5" t="s">
        <v>1183</v>
      </c>
      <c r="AS393" s="5" t="s">
        <v>1184</v>
      </c>
      <c r="AU393" s="46">
        <f>BR393*(1+Code_VBA!F$12)</f>
        <v>0</v>
      </c>
      <c r="AV393" s="46">
        <f>BV393*(1+Code_VBA!F$13)</f>
        <v>0</v>
      </c>
      <c r="AX393" s="46"/>
      <c r="AY393" s="46">
        <f>AX393*(1+Code_VBA!F$14)</f>
        <v>0</v>
      </c>
      <c r="BK393" s="15">
        <v>38133</v>
      </c>
      <c r="BL393" s="46"/>
      <c r="BM393" s="46">
        <f>BL393*(1+Code_VBA!F$15)</f>
        <v>0</v>
      </c>
      <c r="BR393" s="46"/>
      <c r="BS393" s="46"/>
      <c r="BT393" s="46"/>
      <c r="BV393" s="46"/>
    </row>
    <row r="394" spans="1:74" ht="13.15" customHeight="1" x14ac:dyDescent="0.2">
      <c r="B394" s="45">
        <v>1</v>
      </c>
      <c r="C394" s="1" t="s">
        <v>1185</v>
      </c>
      <c r="D394" s="46"/>
      <c r="E394" s="46"/>
      <c r="F394" s="46"/>
      <c r="G394" s="3" t="s">
        <v>1186</v>
      </c>
      <c r="I394" s="49" t="s">
        <v>676</v>
      </c>
      <c r="J394" s="5" t="s">
        <v>740</v>
      </c>
      <c r="L394" s="46"/>
      <c r="M394" s="46"/>
      <c r="N394" s="46"/>
      <c r="O394" s="46"/>
      <c r="P394" s="46">
        <f>D394*(1+Code_VBA!F$8)</f>
        <v>0</v>
      </c>
      <c r="Y394" s="9" t="s">
        <v>1187</v>
      </c>
      <c r="Z394" s="9" t="s">
        <v>1188</v>
      </c>
      <c r="AA394" s="46">
        <f>F394*(1+Code_VBA!F$11)</f>
        <v>0</v>
      </c>
      <c r="AB394" s="46">
        <f>O394*(1+Code_VBA!F$10)</f>
        <v>0</v>
      </c>
      <c r="AC394" s="46">
        <f>E394*(1+Code_VBA!F$9)</f>
        <v>0</v>
      </c>
      <c r="AH394" s="46"/>
      <c r="AI394" s="46"/>
      <c r="AK394" s="46"/>
      <c r="AL394" s="19" t="s">
        <v>1189</v>
      </c>
      <c r="AU394" s="46">
        <f>BR394*(1+Code_VBA!F$12)</f>
        <v>0</v>
      </c>
      <c r="AV394" s="46">
        <f>BV394*(1+Code_VBA!F$13)</f>
        <v>0</v>
      </c>
      <c r="AX394" s="46"/>
      <c r="AY394" s="46">
        <f>AX394*(1+Code_VBA!F$14)</f>
        <v>0</v>
      </c>
      <c r="BK394" s="15">
        <v>38595</v>
      </c>
      <c r="BL394" s="46"/>
      <c r="BM394" s="46">
        <f>BL394*(1+Code_VBA!F$15)</f>
        <v>0</v>
      </c>
      <c r="BR394" s="46"/>
      <c r="BS394" s="46"/>
      <c r="BT394" s="46"/>
      <c r="BV394" s="46"/>
    </row>
    <row r="395" spans="1:74" ht="13.15" customHeight="1" x14ac:dyDescent="0.2">
      <c r="A395" s="8" t="s">
        <v>1189</v>
      </c>
      <c r="B395" s="45">
        <v>1</v>
      </c>
      <c r="C395" s="1" t="s">
        <v>1189</v>
      </c>
      <c r="D395" s="46"/>
      <c r="E395" s="46"/>
      <c r="F395" s="7">
        <v>105.28</v>
      </c>
      <c r="G395" s="3" t="s">
        <v>1186</v>
      </c>
      <c r="I395" s="49" t="s">
        <v>31</v>
      </c>
      <c r="J395" s="5" t="s">
        <v>1190</v>
      </c>
      <c r="L395" s="46"/>
      <c r="M395" s="6">
        <v>113</v>
      </c>
      <c r="N395" s="46"/>
      <c r="O395" s="6">
        <v>105.28</v>
      </c>
      <c r="P395" s="46">
        <f>D395*(1+Code_VBA!F$8)</f>
        <v>0</v>
      </c>
      <c r="R395" s="9" t="s">
        <v>1191</v>
      </c>
      <c r="S395" s="9" t="s">
        <v>1192</v>
      </c>
      <c r="T395" s="9" t="s">
        <v>1192</v>
      </c>
      <c r="AA395" s="46">
        <f>F395*(1+Code_VBA!F$11)</f>
        <v>125.91488</v>
      </c>
      <c r="AB395" s="46">
        <f>O395*(1+Code_VBA!F$10)</f>
        <v>125.91488</v>
      </c>
      <c r="AC395" s="46">
        <f>E395*(1+Code_VBA!F$9)</f>
        <v>0</v>
      </c>
      <c r="AH395" s="46"/>
      <c r="AI395" s="46"/>
      <c r="AK395" s="46"/>
      <c r="AP395" s="5" t="s">
        <v>1193</v>
      </c>
      <c r="AU395" s="46">
        <f>BR395*(1+Code_VBA!F$12)</f>
        <v>0</v>
      </c>
      <c r="AV395" s="46">
        <f>BV395*(1+Code_VBA!F$13)</f>
        <v>0</v>
      </c>
      <c r="AX395" s="46"/>
      <c r="AY395" s="46">
        <f>AX395*(1+Code_VBA!F$14)</f>
        <v>0</v>
      </c>
      <c r="BL395" s="46"/>
      <c r="BM395" s="46">
        <f>BL395*(1+Code_VBA!F$15)</f>
        <v>0</v>
      </c>
      <c r="BR395" s="46"/>
      <c r="BS395" s="46"/>
      <c r="BT395" s="46"/>
      <c r="BV395" s="46"/>
    </row>
    <row r="396" spans="1:74" ht="13.15" customHeight="1" x14ac:dyDescent="0.2">
      <c r="A396" s="8" t="s">
        <v>1194</v>
      </c>
      <c r="B396" s="45">
        <v>1</v>
      </c>
      <c r="C396" s="1" t="s">
        <v>1194</v>
      </c>
      <c r="D396" s="6">
        <v>21.16</v>
      </c>
      <c r="E396" s="7">
        <v>18.149999999999999</v>
      </c>
      <c r="F396" s="7">
        <v>105.28</v>
      </c>
      <c r="G396" s="3" t="s">
        <v>1186</v>
      </c>
      <c r="I396" s="49" t="s">
        <v>31</v>
      </c>
      <c r="J396" s="5" t="s">
        <v>1182</v>
      </c>
      <c r="L396" s="46"/>
      <c r="M396" s="6">
        <v>102</v>
      </c>
      <c r="N396" s="46"/>
      <c r="O396" s="6">
        <v>105.28</v>
      </c>
      <c r="P396" s="46">
        <f>D396*(1+Code_VBA!F$8)</f>
        <v>25.307359999999999</v>
      </c>
      <c r="U396" s="9" t="s">
        <v>1192</v>
      </c>
      <c r="AA396" s="46">
        <f>F396*(1+Code_VBA!F$11)</f>
        <v>125.91488</v>
      </c>
      <c r="AB396" s="46">
        <f>O396*(1+Code_VBA!F$10)</f>
        <v>125.91488</v>
      </c>
      <c r="AC396" s="46">
        <f>E396*(1+Code_VBA!F$9)</f>
        <v>21.707399999999996</v>
      </c>
      <c r="AH396" s="46"/>
      <c r="AI396" s="46"/>
      <c r="AK396" s="46"/>
      <c r="AM396" s="5" t="s">
        <v>1192</v>
      </c>
      <c r="AR396" s="5" t="s">
        <v>1195</v>
      </c>
      <c r="AS396" s="5" t="s">
        <v>1184</v>
      </c>
      <c r="AU396" s="46">
        <f>BR396*(1+Code_VBA!F$12)</f>
        <v>0</v>
      </c>
      <c r="AV396" s="46">
        <f>BV396*(1+Code_VBA!F$13)</f>
        <v>0</v>
      </c>
      <c r="AX396" s="46"/>
      <c r="AY396" s="46">
        <f>AX396*(1+Code_VBA!F$14)</f>
        <v>0</v>
      </c>
      <c r="BK396" s="15">
        <v>38133</v>
      </c>
      <c r="BL396" s="46"/>
      <c r="BM396" s="46">
        <f>BL396*(1+Code_VBA!F$15)</f>
        <v>0</v>
      </c>
      <c r="BR396" s="46"/>
      <c r="BS396" s="46"/>
      <c r="BT396" s="46"/>
      <c r="BV396" s="46"/>
    </row>
    <row r="397" spans="1:74" ht="13.15" customHeight="1" x14ac:dyDescent="0.2">
      <c r="B397" s="45">
        <v>1</v>
      </c>
      <c r="C397" s="1" t="s">
        <v>1196</v>
      </c>
      <c r="D397" s="46"/>
      <c r="E397" s="46"/>
      <c r="F397" s="46"/>
      <c r="G397" s="3" t="s">
        <v>1197</v>
      </c>
      <c r="I397" s="49" t="s">
        <v>676</v>
      </c>
      <c r="J397" s="5" t="s">
        <v>867</v>
      </c>
      <c r="L397" s="46"/>
      <c r="M397" s="46"/>
      <c r="N397" s="46"/>
      <c r="O397" s="46"/>
      <c r="P397" s="46">
        <f>D397*(1+Code_VBA!F$8)</f>
        <v>0</v>
      </c>
      <c r="Y397" s="9" t="s">
        <v>1198</v>
      </c>
      <c r="Z397" s="9" t="s">
        <v>1199</v>
      </c>
      <c r="AA397" s="46">
        <f>F397*(1+Code_VBA!F$11)</f>
        <v>0</v>
      </c>
      <c r="AB397" s="46">
        <f>O397*(1+Code_VBA!F$10)</f>
        <v>0</v>
      </c>
      <c r="AC397" s="46">
        <f>E397*(1+Code_VBA!F$9)</f>
        <v>0</v>
      </c>
      <c r="AH397" s="46"/>
      <c r="AI397" s="46"/>
      <c r="AK397" s="46"/>
      <c r="AL397" s="19" t="s">
        <v>1200</v>
      </c>
      <c r="AU397" s="46">
        <f>BR397*(1+Code_VBA!F$12)</f>
        <v>0</v>
      </c>
      <c r="AV397" s="46">
        <f>BV397*(1+Code_VBA!F$13)</f>
        <v>0</v>
      </c>
      <c r="AX397" s="46"/>
      <c r="AY397" s="46">
        <f>AX397*(1+Code_VBA!F$14)</f>
        <v>0</v>
      </c>
      <c r="BK397" s="15">
        <v>38595</v>
      </c>
      <c r="BL397" s="46"/>
      <c r="BM397" s="46">
        <f>BL397*(1+Code_VBA!F$15)</f>
        <v>0</v>
      </c>
      <c r="BR397" s="46"/>
      <c r="BS397" s="46"/>
      <c r="BT397" s="46"/>
      <c r="BV397" s="46"/>
    </row>
    <row r="398" spans="1:74" ht="13.15" customHeight="1" x14ac:dyDescent="0.2">
      <c r="A398" s="8" t="s">
        <v>1200</v>
      </c>
      <c r="B398" s="45">
        <v>1</v>
      </c>
      <c r="C398" s="1" t="s">
        <v>1200</v>
      </c>
      <c r="D398" s="46"/>
      <c r="E398" s="7">
        <v>18.149999999999999</v>
      </c>
      <c r="F398" s="7">
        <v>105.28</v>
      </c>
      <c r="G398" s="3" t="s">
        <v>1197</v>
      </c>
      <c r="I398" s="49" t="s">
        <v>31</v>
      </c>
      <c r="J398" s="5" t="s">
        <v>1190</v>
      </c>
      <c r="L398" s="46"/>
      <c r="M398" s="6">
        <v>102</v>
      </c>
      <c r="N398" s="46"/>
      <c r="O398" s="6">
        <v>105.28</v>
      </c>
      <c r="P398" s="46">
        <f>D398*(1+Code_VBA!F$8)</f>
        <v>0</v>
      </c>
      <c r="R398" s="9" t="s">
        <v>1201</v>
      </c>
      <c r="S398" s="9" t="s">
        <v>1202</v>
      </c>
      <c r="T398" s="9" t="s">
        <v>1202</v>
      </c>
      <c r="AA398" s="46">
        <f>F398*(1+Code_VBA!F$11)</f>
        <v>125.91488</v>
      </c>
      <c r="AB398" s="46">
        <f>O398*(1+Code_VBA!F$10)</f>
        <v>125.91488</v>
      </c>
      <c r="AC398" s="46">
        <f>E398*(1+Code_VBA!F$9)</f>
        <v>21.707399999999996</v>
      </c>
      <c r="AH398" s="46"/>
      <c r="AI398" s="46"/>
      <c r="AK398" s="46"/>
      <c r="AP398" s="5" t="s">
        <v>1203</v>
      </c>
      <c r="AU398" s="46">
        <f>BR398*(1+Code_VBA!F$12)</f>
        <v>0</v>
      </c>
      <c r="AV398" s="46">
        <f>BV398*(1+Code_VBA!F$13)</f>
        <v>0</v>
      </c>
      <c r="AX398" s="46"/>
      <c r="AY398" s="46">
        <f>AX398*(1+Code_VBA!F$14)</f>
        <v>0</v>
      </c>
      <c r="BK398" s="15">
        <v>38595</v>
      </c>
      <c r="BL398" s="46"/>
      <c r="BM398" s="46">
        <f>BL398*(1+Code_VBA!F$15)</f>
        <v>0</v>
      </c>
      <c r="BR398" s="46"/>
      <c r="BS398" s="46"/>
      <c r="BT398" s="46"/>
      <c r="BV398" s="46"/>
    </row>
    <row r="399" spans="1:74" ht="13.15" customHeight="1" x14ac:dyDescent="0.2">
      <c r="A399" s="8" t="s">
        <v>1204</v>
      </c>
      <c r="B399" s="45">
        <v>1</v>
      </c>
      <c r="C399" s="1" t="s">
        <v>1204</v>
      </c>
      <c r="D399" s="6">
        <v>21.16</v>
      </c>
      <c r="E399" s="7">
        <v>18.149999999999999</v>
      </c>
      <c r="F399" s="7">
        <v>105.28</v>
      </c>
      <c r="G399" s="3" t="s">
        <v>1197</v>
      </c>
      <c r="I399" s="49" t="s">
        <v>31</v>
      </c>
      <c r="J399" s="5" t="s">
        <v>1182</v>
      </c>
      <c r="L399" s="46"/>
      <c r="M399" s="6">
        <v>102</v>
      </c>
      <c r="N399" s="46"/>
      <c r="O399" s="6">
        <v>105.28</v>
      </c>
      <c r="P399" s="46">
        <f>D399*(1+Code_VBA!F$8)</f>
        <v>25.307359999999999</v>
      </c>
      <c r="U399" s="9" t="s">
        <v>1202</v>
      </c>
      <c r="AA399" s="46">
        <f>F399*(1+Code_VBA!F$11)</f>
        <v>125.91488</v>
      </c>
      <c r="AB399" s="46">
        <f>O399*(1+Code_VBA!F$10)</f>
        <v>125.91488</v>
      </c>
      <c r="AC399" s="46">
        <f>E399*(1+Code_VBA!F$9)</f>
        <v>21.707399999999996</v>
      </c>
      <c r="AH399" s="46"/>
      <c r="AI399" s="46"/>
      <c r="AK399" s="46"/>
      <c r="AM399" s="5" t="s">
        <v>1202</v>
      </c>
      <c r="AR399" s="5" t="s">
        <v>1205</v>
      </c>
      <c r="AS399" s="5" t="s">
        <v>1174</v>
      </c>
      <c r="AU399" s="46">
        <f>BR399*(1+Code_VBA!F$12)</f>
        <v>0</v>
      </c>
      <c r="AV399" s="46">
        <f>BV399*(1+Code_VBA!F$13)</f>
        <v>0</v>
      </c>
      <c r="AX399" s="46"/>
      <c r="AY399" s="46">
        <f>AX399*(1+Code_VBA!F$14)</f>
        <v>0</v>
      </c>
      <c r="BK399" s="15">
        <v>38133</v>
      </c>
      <c r="BL399" s="46"/>
      <c r="BM399" s="46">
        <f>BL399*(1+Code_VBA!F$15)</f>
        <v>0</v>
      </c>
      <c r="BR399" s="46"/>
      <c r="BS399" s="46"/>
      <c r="BT399" s="46"/>
      <c r="BV399" s="46"/>
    </row>
    <row r="400" spans="1:74" ht="13.15" customHeight="1" x14ac:dyDescent="0.2">
      <c r="A400" s="8" t="s">
        <v>1206</v>
      </c>
      <c r="B400" s="45">
        <v>2</v>
      </c>
      <c r="C400" s="1" t="s">
        <v>1206</v>
      </c>
      <c r="D400" s="6">
        <v>10.07</v>
      </c>
      <c r="E400" s="46"/>
      <c r="F400" s="7">
        <v>40.21</v>
      </c>
      <c r="G400" s="3" t="s">
        <v>1207</v>
      </c>
      <c r="H400" s="5" t="s">
        <v>1208</v>
      </c>
      <c r="I400" s="49" t="s">
        <v>148</v>
      </c>
      <c r="J400" s="5" t="s">
        <v>570</v>
      </c>
      <c r="L400" s="6">
        <v>43.7</v>
      </c>
      <c r="M400" s="6"/>
      <c r="N400" s="7">
        <v>44</v>
      </c>
      <c r="O400" s="46"/>
      <c r="P400" s="46">
        <f>D400*(1+Code_VBA!F$8)</f>
        <v>12.04372</v>
      </c>
      <c r="AA400" s="46">
        <f>F400*(1+Code_VBA!F$11)</f>
        <v>48.091160000000002</v>
      </c>
      <c r="AB400" s="46">
        <f>O400*(1+Code_VBA!F$10)</f>
        <v>0</v>
      </c>
      <c r="AC400" s="46">
        <f>E400*(1+Code_VBA!F$9)</f>
        <v>0</v>
      </c>
      <c r="AF400" s="6"/>
      <c r="AG400" s="9"/>
      <c r="AH400" s="6">
        <v>36.090000000000003</v>
      </c>
      <c r="AI400" s="6">
        <v>42.7</v>
      </c>
      <c r="AK400" s="46"/>
      <c r="AU400" s="46">
        <f>BR400*(1+Code_VBA!F$12)</f>
        <v>0</v>
      </c>
      <c r="AV400" s="46">
        <f>BV400*(1+Code_VBA!F$13)</f>
        <v>0</v>
      </c>
      <c r="AX400" s="46"/>
      <c r="AY400" s="46">
        <f>AX400*(1+Code_VBA!F$14)</f>
        <v>0</v>
      </c>
      <c r="BK400" s="15">
        <v>38905</v>
      </c>
      <c r="BL400" s="46"/>
      <c r="BM400" s="46">
        <f>BL400*(1+Code_VBA!F$15)</f>
        <v>0</v>
      </c>
      <c r="BR400" s="46"/>
      <c r="BS400" s="46"/>
      <c r="BT400" s="46"/>
      <c r="BV400" s="46"/>
    </row>
    <row r="401" spans="1:74" ht="13.15" customHeight="1" x14ac:dyDescent="0.2">
      <c r="A401" s="8" t="s">
        <v>1209</v>
      </c>
      <c r="B401" s="45">
        <v>2</v>
      </c>
      <c r="C401" s="1" t="s">
        <v>1209</v>
      </c>
      <c r="D401" s="6">
        <v>10.54</v>
      </c>
      <c r="E401" s="46"/>
      <c r="F401" s="7">
        <v>52.48</v>
      </c>
      <c r="G401" s="3" t="s">
        <v>1210</v>
      </c>
      <c r="H401" s="5" t="s">
        <v>1211</v>
      </c>
      <c r="I401" s="49" t="s">
        <v>31</v>
      </c>
      <c r="J401" s="5" t="s">
        <v>1125</v>
      </c>
      <c r="L401" s="6">
        <v>57</v>
      </c>
      <c r="M401" s="6"/>
      <c r="N401" s="7">
        <v>57.5</v>
      </c>
      <c r="O401" s="46"/>
      <c r="P401" s="46">
        <f>D401*(1+Code_VBA!F$8)</f>
        <v>12.605839999999999</v>
      </c>
      <c r="AA401" s="46">
        <f>F401*(1+Code_VBA!F$11)</f>
        <v>62.766079999999995</v>
      </c>
      <c r="AB401" s="46">
        <f>O401*(1+Code_VBA!F$10)</f>
        <v>0</v>
      </c>
      <c r="AC401" s="46">
        <f>E401*(1+Code_VBA!F$9)</f>
        <v>0</v>
      </c>
      <c r="AF401" s="6"/>
      <c r="AG401" s="9"/>
      <c r="AH401" s="6">
        <v>65.290000000000006</v>
      </c>
      <c r="AI401" s="6">
        <v>55.8</v>
      </c>
      <c r="AK401" s="46"/>
      <c r="AU401" s="46">
        <f>BR401*(1+Code_VBA!F$12)</f>
        <v>0</v>
      </c>
      <c r="AV401" s="46">
        <f>BV401*(1+Code_VBA!F$13)</f>
        <v>0</v>
      </c>
      <c r="AX401" s="46"/>
      <c r="AY401" s="46">
        <f>AX401*(1+Code_VBA!F$14)</f>
        <v>0</v>
      </c>
      <c r="BK401" s="15">
        <v>38133</v>
      </c>
      <c r="BL401" s="46"/>
      <c r="BM401" s="46">
        <f>BL401*(1+Code_VBA!F$15)</f>
        <v>0</v>
      </c>
      <c r="BR401" s="46"/>
      <c r="BS401" s="46"/>
      <c r="BT401" s="46"/>
      <c r="BV401" s="46"/>
    </row>
    <row r="402" spans="1:74" ht="13.15" customHeight="1" x14ac:dyDescent="0.2">
      <c r="A402" s="8" t="s">
        <v>1212</v>
      </c>
      <c r="B402" s="45">
        <v>2</v>
      </c>
      <c r="C402" s="1" t="s">
        <v>1213</v>
      </c>
      <c r="D402" s="46"/>
      <c r="E402" s="46"/>
      <c r="F402" s="7">
        <v>50.12</v>
      </c>
      <c r="G402" s="3" t="s">
        <v>1214</v>
      </c>
      <c r="H402" s="5" t="s">
        <v>1215</v>
      </c>
      <c r="I402" s="49" t="s">
        <v>2</v>
      </c>
      <c r="J402" s="5" t="s">
        <v>1216</v>
      </c>
      <c r="L402" s="6">
        <v>54.5</v>
      </c>
      <c r="M402" s="6"/>
      <c r="N402" s="7">
        <v>54.9</v>
      </c>
      <c r="O402" s="6">
        <v>50.12</v>
      </c>
      <c r="P402" s="46">
        <f>D402*(1+Code_VBA!F$8)</f>
        <v>0</v>
      </c>
      <c r="Y402" s="9" t="s">
        <v>1217</v>
      </c>
      <c r="Z402" s="9" t="s">
        <v>1218</v>
      </c>
      <c r="AA402" s="46">
        <f>F402*(1+Code_VBA!F$11)</f>
        <v>59.943519999999992</v>
      </c>
      <c r="AB402" s="46">
        <f>O402*(1+Code_VBA!F$10)</f>
        <v>59.943519999999992</v>
      </c>
      <c r="AC402" s="46">
        <f>E402*(1+Code_VBA!F$9)</f>
        <v>0</v>
      </c>
      <c r="AE402" s="5" t="s">
        <v>1219</v>
      </c>
      <c r="AF402" s="6"/>
      <c r="AG402" s="9"/>
      <c r="AH402" s="6">
        <v>46.63</v>
      </c>
      <c r="AI402" s="6">
        <v>53.3</v>
      </c>
      <c r="AJ402" t="s">
        <v>4770</v>
      </c>
      <c r="AK402" s="6">
        <v>99</v>
      </c>
      <c r="AU402" s="46">
        <f>BR402*(1+Code_VBA!F$12)</f>
        <v>0</v>
      </c>
      <c r="AV402" s="46">
        <f>BV402*(1+Code_VBA!F$13)</f>
        <v>0</v>
      </c>
      <c r="AX402" s="46"/>
      <c r="AY402" s="46">
        <f>AX402*(1+Code_VBA!F$14)</f>
        <v>0</v>
      </c>
      <c r="BK402" s="15">
        <v>38135</v>
      </c>
      <c r="BL402" s="46"/>
      <c r="BM402" s="46">
        <f>BL402*(1+Code_VBA!F$15)</f>
        <v>0</v>
      </c>
      <c r="BR402" s="46"/>
      <c r="BS402" s="46"/>
      <c r="BT402" s="46"/>
      <c r="BV402" s="46"/>
    </row>
    <row r="403" spans="1:74" ht="13.15" customHeight="1" x14ac:dyDescent="0.2">
      <c r="B403" s="45">
        <v>2</v>
      </c>
      <c r="C403" s="1" t="s">
        <v>1220</v>
      </c>
      <c r="D403" s="6">
        <v>10.06</v>
      </c>
      <c r="E403" s="46"/>
      <c r="F403" s="7">
        <v>49.85</v>
      </c>
      <c r="G403" s="3" t="s">
        <v>1221</v>
      </c>
      <c r="H403" s="5" t="s">
        <v>1222</v>
      </c>
      <c r="I403" s="49" t="s">
        <v>31</v>
      </c>
      <c r="J403" s="5" t="s">
        <v>1223</v>
      </c>
      <c r="L403" s="6">
        <v>54.5</v>
      </c>
      <c r="M403" s="6"/>
      <c r="N403" s="7">
        <v>54.9</v>
      </c>
      <c r="O403" s="46"/>
      <c r="P403" s="46">
        <f>D403*(1+Code_VBA!F$8)</f>
        <v>12.03176</v>
      </c>
      <c r="AA403" s="46">
        <f>F403*(1+Code_VBA!F$11)</f>
        <v>59.620599999999996</v>
      </c>
      <c r="AB403" s="46">
        <f>O403*(1+Code_VBA!F$10)</f>
        <v>0</v>
      </c>
      <c r="AC403" s="46">
        <f>E403*(1+Code_VBA!F$9)</f>
        <v>0</v>
      </c>
      <c r="AF403" s="6"/>
      <c r="AG403" s="9"/>
      <c r="AH403" s="6">
        <v>54.94</v>
      </c>
      <c r="AI403" s="6">
        <v>53.3</v>
      </c>
      <c r="AK403" s="6">
        <v>279</v>
      </c>
      <c r="AU403" s="46">
        <f>BR403*(1+Code_VBA!F$12)</f>
        <v>0</v>
      </c>
      <c r="AV403" s="46">
        <f>BV403*(1+Code_VBA!F$13)</f>
        <v>0</v>
      </c>
      <c r="AX403" s="46"/>
      <c r="AY403" s="46">
        <f>AX403*(1+Code_VBA!F$14)</f>
        <v>0</v>
      </c>
      <c r="BK403" s="15">
        <v>38133</v>
      </c>
      <c r="BL403" s="46"/>
      <c r="BM403" s="46">
        <f>BL403*(1+Code_VBA!F$15)</f>
        <v>0</v>
      </c>
      <c r="BR403" s="46"/>
      <c r="BS403" s="46"/>
      <c r="BT403" s="46"/>
      <c r="BV403" s="46"/>
    </row>
    <row r="404" spans="1:74" ht="13.15" customHeight="1" x14ac:dyDescent="0.2">
      <c r="B404" s="45">
        <v>2</v>
      </c>
      <c r="C404" s="1" t="s">
        <v>1224</v>
      </c>
      <c r="D404" s="46"/>
      <c r="E404" s="46"/>
      <c r="F404" s="7">
        <v>29.98</v>
      </c>
      <c r="G404" s="3" t="s">
        <v>1225</v>
      </c>
      <c r="H404" s="5" t="s">
        <v>1226</v>
      </c>
      <c r="I404" s="49" t="s">
        <v>2</v>
      </c>
      <c r="J404" s="5" t="s">
        <v>1227</v>
      </c>
      <c r="L404" s="6">
        <v>32.700000000000003</v>
      </c>
      <c r="M404" s="6"/>
      <c r="N404" s="7">
        <v>32.9</v>
      </c>
      <c r="O404" s="6">
        <v>30.04</v>
      </c>
      <c r="P404" s="46">
        <f>D404*(1+Code_VBA!F$8)</f>
        <v>0</v>
      </c>
      <c r="AA404" s="46">
        <f>F404*(1+Code_VBA!F$11)</f>
        <v>35.856079999999999</v>
      </c>
      <c r="AB404" s="46">
        <f>O404*(1+Code_VBA!F$10)</f>
        <v>35.927839999999996</v>
      </c>
      <c r="AC404" s="46">
        <f>E404*(1+Code_VBA!F$9)</f>
        <v>0</v>
      </c>
      <c r="AF404" s="6"/>
      <c r="AG404" s="9"/>
      <c r="AH404" s="6">
        <v>46.63</v>
      </c>
      <c r="AI404" s="6">
        <v>31.9</v>
      </c>
      <c r="AK404" s="6">
        <v>279</v>
      </c>
      <c r="AU404" s="46">
        <f>BR404*(1+Code_VBA!F$12)</f>
        <v>0</v>
      </c>
      <c r="AV404" s="46">
        <f>BV404*(1+Code_VBA!F$13)</f>
        <v>8.3002400000000005</v>
      </c>
      <c r="AX404" s="46"/>
      <c r="AY404" s="46">
        <f>AX404*(1+Code_VBA!F$14)</f>
        <v>0</v>
      </c>
      <c r="BL404" s="46"/>
      <c r="BM404" s="46">
        <f>BL404*(1+Code_VBA!F$15)</f>
        <v>0</v>
      </c>
      <c r="BR404" s="46"/>
      <c r="BS404" s="46"/>
      <c r="BT404" s="46"/>
      <c r="BV404" s="7">
        <v>6.94</v>
      </c>
    </row>
    <row r="405" spans="1:74" ht="13.15" customHeight="1" x14ac:dyDescent="0.2">
      <c r="B405" s="45">
        <v>1</v>
      </c>
      <c r="C405" s="1" t="s">
        <v>1228</v>
      </c>
      <c r="D405" s="46"/>
      <c r="E405" s="46"/>
      <c r="F405" s="7">
        <v>180.13</v>
      </c>
      <c r="G405" s="3" t="s">
        <v>1229</v>
      </c>
      <c r="I405" s="49" t="s">
        <v>31</v>
      </c>
      <c r="J405" s="5" t="s">
        <v>1125</v>
      </c>
      <c r="L405" s="6">
        <v>175</v>
      </c>
      <c r="M405" s="6"/>
      <c r="N405" s="7">
        <v>177</v>
      </c>
      <c r="O405" s="46"/>
      <c r="P405" s="46">
        <f>D405*(1+Code_VBA!F$8)</f>
        <v>0</v>
      </c>
      <c r="AA405" s="46">
        <f>F405*(1+Code_VBA!F$11)</f>
        <v>215.43547999999998</v>
      </c>
      <c r="AB405" s="46">
        <f>O405*(1+Code_VBA!F$10)</f>
        <v>0</v>
      </c>
      <c r="AC405" s="46">
        <f>E405*(1+Code_VBA!F$9)</f>
        <v>0</v>
      </c>
      <c r="AF405" s="6"/>
      <c r="AG405" s="9"/>
      <c r="AH405" s="6">
        <v>212.61</v>
      </c>
      <c r="AI405" s="6">
        <v>171</v>
      </c>
      <c r="AK405" s="6">
        <v>75</v>
      </c>
      <c r="AU405" s="46">
        <f>BR405*(1+Code_VBA!F$12)</f>
        <v>0</v>
      </c>
      <c r="AV405" s="46">
        <f>BV405*(1+Code_VBA!F$13)</f>
        <v>0</v>
      </c>
      <c r="AX405" s="46"/>
      <c r="AY405" s="46">
        <f>AX405*(1+Code_VBA!F$14)</f>
        <v>0</v>
      </c>
      <c r="BL405" s="46"/>
      <c r="BM405" s="46">
        <f>BL405*(1+Code_VBA!F$15)</f>
        <v>0</v>
      </c>
      <c r="BR405" s="46"/>
      <c r="BS405" s="46"/>
      <c r="BT405" s="46"/>
      <c r="BV405" s="46"/>
    </row>
    <row r="406" spans="1:74" ht="13.15" customHeight="1" x14ac:dyDescent="0.2">
      <c r="B406" s="45">
        <v>1</v>
      </c>
      <c r="C406" s="1" t="s">
        <v>1230</v>
      </c>
      <c r="D406" s="46"/>
      <c r="E406" s="46"/>
      <c r="F406" s="7">
        <v>82.39</v>
      </c>
      <c r="G406" s="3" t="s">
        <v>1231</v>
      </c>
      <c r="I406" s="46"/>
      <c r="J406"/>
      <c r="L406" s="46"/>
      <c r="M406" s="46"/>
      <c r="N406" s="7">
        <v>80.8</v>
      </c>
      <c r="O406" s="46"/>
      <c r="P406" s="46">
        <f>D406*(1+Code_VBA!F$8)</f>
        <v>0</v>
      </c>
      <c r="AA406" s="46">
        <f>F406*(1+Code_VBA!F$11)</f>
        <v>98.538439999999994</v>
      </c>
      <c r="AB406" s="46">
        <f>O406*(1+Code_VBA!F$10)</f>
        <v>0</v>
      </c>
      <c r="AC406" s="46">
        <f>E406*(1+Code_VBA!F$9)</f>
        <v>0</v>
      </c>
      <c r="AH406" s="46"/>
      <c r="AI406" s="46"/>
      <c r="AK406" s="6">
        <v>30</v>
      </c>
      <c r="AU406" s="46">
        <f>BR406*(1+Code_VBA!F$12)</f>
        <v>0</v>
      </c>
      <c r="AV406" s="46">
        <f>BV406*(1+Code_VBA!F$13)</f>
        <v>0</v>
      </c>
      <c r="AX406" s="46"/>
      <c r="AY406" s="46">
        <f>AX406*(1+Code_VBA!F$14)</f>
        <v>0</v>
      </c>
      <c r="BL406" s="46"/>
      <c r="BM406" s="46">
        <f>BL406*(1+Code_VBA!F$15)</f>
        <v>0</v>
      </c>
      <c r="BR406" s="46"/>
      <c r="BS406" s="46"/>
      <c r="BT406" s="46"/>
      <c r="BV406" s="46"/>
    </row>
    <row r="407" spans="1:74" ht="13.15" customHeight="1" x14ac:dyDescent="0.2">
      <c r="B407" s="45">
        <v>1</v>
      </c>
      <c r="C407" s="1" t="s">
        <v>1232</v>
      </c>
      <c r="D407" s="46"/>
      <c r="E407" s="46"/>
      <c r="F407" s="7">
        <v>59.95</v>
      </c>
      <c r="G407" s="3" t="s">
        <v>1231</v>
      </c>
      <c r="I407" s="46"/>
      <c r="J407"/>
      <c r="L407" s="46"/>
      <c r="M407" s="46"/>
      <c r="N407" s="7">
        <v>58.8</v>
      </c>
      <c r="O407" s="46"/>
      <c r="P407" s="46">
        <f>D407*(1+Code_VBA!F$8)</f>
        <v>0</v>
      </c>
      <c r="AA407" s="46">
        <f>F407*(1+Code_VBA!F$11)</f>
        <v>71.700199999999995</v>
      </c>
      <c r="AB407" s="46">
        <f>O407*(1+Code_VBA!F$10)</f>
        <v>0</v>
      </c>
      <c r="AC407" s="46">
        <f>E407*(1+Code_VBA!F$9)</f>
        <v>0</v>
      </c>
      <c r="AH407" s="46"/>
      <c r="AI407" s="46"/>
      <c r="AK407" s="6">
        <v>40</v>
      </c>
      <c r="AU407" s="46">
        <f>BR407*(1+Code_VBA!F$12)</f>
        <v>0</v>
      </c>
      <c r="AV407" s="46">
        <f>BV407*(1+Code_VBA!F$13)</f>
        <v>0</v>
      </c>
      <c r="AX407" s="46"/>
      <c r="AY407" s="46">
        <f>AX407*(1+Code_VBA!F$14)</f>
        <v>0</v>
      </c>
      <c r="BL407" s="46"/>
      <c r="BM407" s="46">
        <f>BL407*(1+Code_VBA!F$15)</f>
        <v>0</v>
      </c>
      <c r="BR407" s="46"/>
      <c r="BS407" s="46"/>
      <c r="BT407" s="46"/>
      <c r="BV407" s="46"/>
    </row>
    <row r="408" spans="1:74" ht="13.15" customHeight="1" x14ac:dyDescent="0.2">
      <c r="B408" s="45">
        <v>1</v>
      </c>
      <c r="C408" s="1" t="s">
        <v>1233</v>
      </c>
      <c r="D408" s="46"/>
      <c r="E408" s="46"/>
      <c r="F408" s="7">
        <v>76.94</v>
      </c>
      <c r="G408" s="3" t="s">
        <v>1231</v>
      </c>
      <c r="I408" s="46"/>
      <c r="J408"/>
      <c r="L408" s="46"/>
      <c r="M408" s="46"/>
      <c r="N408" s="7">
        <v>75.5</v>
      </c>
      <c r="O408" s="46"/>
      <c r="P408" s="46">
        <f>D408*(1+Code_VBA!F$8)</f>
        <v>0</v>
      </c>
      <c r="AA408" s="46">
        <f>F408*(1+Code_VBA!F$11)</f>
        <v>92.020239999999987</v>
      </c>
      <c r="AB408" s="46">
        <f>O408*(1+Code_VBA!F$10)</f>
        <v>0</v>
      </c>
      <c r="AC408" s="46">
        <f>E408*(1+Code_VBA!F$9)</f>
        <v>0</v>
      </c>
      <c r="AH408" s="46"/>
      <c r="AI408" s="46"/>
      <c r="AK408" s="6">
        <v>40</v>
      </c>
      <c r="AU408" s="46">
        <f>BR408*(1+Code_VBA!F$12)</f>
        <v>0</v>
      </c>
      <c r="AV408" s="46">
        <f>BV408*(1+Code_VBA!F$13)</f>
        <v>0</v>
      </c>
      <c r="AX408" s="46"/>
      <c r="AY408" s="46">
        <f>AX408*(1+Code_VBA!F$14)</f>
        <v>0</v>
      </c>
      <c r="BL408" s="46"/>
      <c r="BM408" s="46">
        <f>BL408*(1+Code_VBA!F$15)</f>
        <v>0</v>
      </c>
      <c r="BR408" s="46"/>
      <c r="BS408" s="46"/>
      <c r="BT408" s="46"/>
      <c r="BV408" s="46"/>
    </row>
    <row r="409" spans="1:74" ht="13.15" customHeight="1" x14ac:dyDescent="0.2">
      <c r="B409" s="45">
        <v>1</v>
      </c>
      <c r="C409" s="1" t="s">
        <v>1234</v>
      </c>
      <c r="D409" s="46"/>
      <c r="E409" s="46"/>
      <c r="F409" s="7">
        <v>510.86</v>
      </c>
      <c r="G409" s="3" t="s">
        <v>1235</v>
      </c>
      <c r="I409" s="49" t="s">
        <v>179</v>
      </c>
      <c r="J409" s="5" t="s">
        <v>262</v>
      </c>
      <c r="L409" s="6">
        <v>502</v>
      </c>
      <c r="M409" s="6"/>
      <c r="N409" s="7">
        <v>502</v>
      </c>
      <c r="O409" s="6">
        <v>510.86</v>
      </c>
      <c r="P409" s="46">
        <f>D409*(1+Code_VBA!F$8)</f>
        <v>0</v>
      </c>
      <c r="Q409" s="5" t="s">
        <v>66</v>
      </c>
      <c r="AA409" s="46">
        <f>F409*(1+Code_VBA!F$11)</f>
        <v>610.98856000000001</v>
      </c>
      <c r="AB409" s="46">
        <f>O409*(1+Code_VBA!F$10)</f>
        <v>610.98856000000001</v>
      </c>
      <c r="AC409" s="46">
        <f>E409*(1+Code_VBA!F$9)</f>
        <v>0</v>
      </c>
      <c r="AF409" s="6"/>
      <c r="AG409" s="9"/>
      <c r="AH409" s="6">
        <v>425.29</v>
      </c>
      <c r="AI409" s="6">
        <v>501</v>
      </c>
      <c r="AK409" s="46"/>
      <c r="AU409" s="46">
        <f>BR409*(1+Code_VBA!F$12)</f>
        <v>0</v>
      </c>
      <c r="AV409" s="46">
        <f>BV409*(1+Code_VBA!F$13)</f>
        <v>0</v>
      </c>
      <c r="AX409" s="46"/>
      <c r="AY409" s="46">
        <f>AX409*(1+Code_VBA!F$14)</f>
        <v>0</v>
      </c>
      <c r="BL409" s="46"/>
      <c r="BM409" s="46">
        <f>BL409*(1+Code_VBA!F$15)</f>
        <v>0</v>
      </c>
      <c r="BR409" s="46"/>
      <c r="BS409" s="46"/>
      <c r="BT409" s="46"/>
      <c r="BV409" s="46"/>
    </row>
    <row r="410" spans="1:74" ht="13.15" customHeight="1" x14ac:dyDescent="0.2">
      <c r="A410" s="8" t="s">
        <v>1236</v>
      </c>
      <c r="B410" s="45">
        <v>1</v>
      </c>
      <c r="C410" s="1" t="s">
        <v>1237</v>
      </c>
      <c r="D410" s="46"/>
      <c r="E410" s="46"/>
      <c r="F410" s="7">
        <v>431.23</v>
      </c>
      <c r="G410" s="3" t="s">
        <v>1238</v>
      </c>
      <c r="I410" s="49" t="s">
        <v>5</v>
      </c>
      <c r="J410" s="5" t="s">
        <v>1135</v>
      </c>
      <c r="L410" s="6">
        <v>424</v>
      </c>
      <c r="M410" s="6"/>
      <c r="N410" s="7">
        <v>424</v>
      </c>
      <c r="O410" s="46"/>
      <c r="P410" s="46">
        <f>D410*(1+Code_VBA!F$8)</f>
        <v>0</v>
      </c>
      <c r="AA410" s="46">
        <f>F410*(1+Code_VBA!F$11)</f>
        <v>515.75108</v>
      </c>
      <c r="AB410" s="46">
        <f>O410*(1+Code_VBA!F$10)</f>
        <v>0</v>
      </c>
      <c r="AC410" s="46">
        <f>E410*(1+Code_VBA!F$9)</f>
        <v>0</v>
      </c>
      <c r="AF410" s="6"/>
      <c r="AG410" s="9"/>
      <c r="AH410" s="6"/>
      <c r="AI410" s="6">
        <v>423</v>
      </c>
      <c r="AK410" s="46"/>
      <c r="AN410" s="5" t="s">
        <v>1239</v>
      </c>
      <c r="AO410" s="5" t="s">
        <v>1239</v>
      </c>
      <c r="AU410" s="46">
        <f>BR410*(1+Code_VBA!F$12)</f>
        <v>0</v>
      </c>
      <c r="AV410" s="46">
        <f>BV410*(1+Code_VBA!F$13)</f>
        <v>0</v>
      </c>
      <c r="AX410" s="46"/>
      <c r="AY410" s="46">
        <f>AX410*(1+Code_VBA!F$14)</f>
        <v>0</v>
      </c>
      <c r="BL410" s="46"/>
      <c r="BM410" s="46">
        <f>BL410*(1+Code_VBA!F$15)</f>
        <v>0</v>
      </c>
      <c r="BR410" s="46"/>
      <c r="BS410" s="46"/>
      <c r="BT410" s="46"/>
      <c r="BV410" s="46"/>
    </row>
    <row r="411" spans="1:74" ht="13.15" customHeight="1" x14ac:dyDescent="0.2">
      <c r="B411" s="45">
        <v>1</v>
      </c>
      <c r="C411" s="1" t="s">
        <v>1240</v>
      </c>
      <c r="D411" s="46"/>
      <c r="E411" s="46"/>
      <c r="F411" s="7">
        <v>431.23</v>
      </c>
      <c r="G411" s="3" t="s">
        <v>1241</v>
      </c>
      <c r="I411" s="49" t="s">
        <v>31</v>
      </c>
      <c r="J411" s="5" t="s">
        <v>1125</v>
      </c>
      <c r="L411" s="6">
        <v>424</v>
      </c>
      <c r="M411" s="6"/>
      <c r="N411" s="7">
        <v>424</v>
      </c>
      <c r="O411" s="46"/>
      <c r="P411" s="46">
        <f>D411*(1+Code_VBA!F$8)</f>
        <v>0</v>
      </c>
      <c r="AA411" s="46">
        <f>F411*(1+Code_VBA!F$11)</f>
        <v>515.75108</v>
      </c>
      <c r="AB411" s="46">
        <f>O411*(1+Code_VBA!F$10)</f>
        <v>0</v>
      </c>
      <c r="AC411" s="46">
        <f>E411*(1+Code_VBA!F$9)</f>
        <v>0</v>
      </c>
      <c r="AF411" s="6"/>
      <c r="AG411" s="9"/>
      <c r="AH411" s="6">
        <v>425.29</v>
      </c>
      <c r="AI411" s="6">
        <v>423</v>
      </c>
      <c r="AK411" s="46"/>
      <c r="AU411" s="46">
        <f>BR411*(1+Code_VBA!F$12)</f>
        <v>0</v>
      </c>
      <c r="AV411" s="46">
        <f>BV411*(1+Code_VBA!F$13)</f>
        <v>0</v>
      </c>
      <c r="AX411" s="46"/>
      <c r="AY411" s="46">
        <f>AX411*(1+Code_VBA!F$14)</f>
        <v>0</v>
      </c>
      <c r="BL411" s="46"/>
      <c r="BM411" s="46">
        <f>BL411*(1+Code_VBA!F$15)</f>
        <v>0</v>
      </c>
      <c r="BR411" s="46"/>
      <c r="BS411" s="46"/>
      <c r="BT411" s="46"/>
      <c r="BV411" s="46"/>
    </row>
    <row r="412" spans="1:74" ht="13.15" customHeight="1" x14ac:dyDescent="0.2">
      <c r="B412" s="45">
        <v>1</v>
      </c>
      <c r="C412" s="1" t="s">
        <v>1242</v>
      </c>
      <c r="D412" s="46"/>
      <c r="E412" s="46"/>
      <c r="F412" s="7">
        <v>945.04</v>
      </c>
      <c r="G412" s="3" t="s">
        <v>1243</v>
      </c>
      <c r="I412" s="49" t="s">
        <v>148</v>
      </c>
      <c r="J412" s="5" t="s">
        <v>478</v>
      </c>
      <c r="L412" s="6">
        <v>929</v>
      </c>
      <c r="M412" s="6"/>
      <c r="N412" s="7">
        <v>929</v>
      </c>
      <c r="O412" s="46"/>
      <c r="P412" s="46">
        <f>D412*(1+Code_VBA!F$8)</f>
        <v>0</v>
      </c>
      <c r="AA412" s="46">
        <f>F412*(1+Code_VBA!F$11)</f>
        <v>1130.26784</v>
      </c>
      <c r="AB412" s="46">
        <f>O412*(1+Code_VBA!F$10)</f>
        <v>0</v>
      </c>
      <c r="AC412" s="46">
        <f>E412*(1+Code_VBA!F$9)</f>
        <v>0</v>
      </c>
      <c r="AF412" s="6"/>
      <c r="AG412" s="9"/>
      <c r="AH412" s="6"/>
      <c r="AI412" s="6">
        <v>927</v>
      </c>
      <c r="AK412" s="46"/>
      <c r="AU412" s="46">
        <f>BR412*(1+Code_VBA!F$12)</f>
        <v>0</v>
      </c>
      <c r="AV412" s="46">
        <f>BV412*(1+Code_VBA!F$13)</f>
        <v>0</v>
      </c>
      <c r="AX412" s="46"/>
      <c r="AY412" s="46">
        <f>AX412*(1+Code_VBA!F$14)</f>
        <v>0</v>
      </c>
      <c r="BL412" s="46"/>
      <c r="BM412" s="46">
        <f>BL412*(1+Code_VBA!F$15)</f>
        <v>0</v>
      </c>
      <c r="BR412" s="46"/>
      <c r="BS412" s="46"/>
      <c r="BT412" s="46"/>
      <c r="BV412" s="46"/>
    </row>
    <row r="413" spans="1:74" ht="13.15" customHeight="1" x14ac:dyDescent="0.2">
      <c r="B413" s="45">
        <v>1</v>
      </c>
      <c r="C413" s="1" t="s">
        <v>1244</v>
      </c>
      <c r="D413" s="46"/>
      <c r="E413" s="46"/>
      <c r="F413" s="7">
        <v>942.09</v>
      </c>
      <c r="G413" s="3" t="s">
        <v>1245</v>
      </c>
      <c r="I413" s="49" t="s">
        <v>179</v>
      </c>
      <c r="J413" s="5" t="s">
        <v>722</v>
      </c>
      <c r="L413" s="6">
        <v>926</v>
      </c>
      <c r="M413" s="6"/>
      <c r="N413" s="7">
        <v>926</v>
      </c>
      <c r="O413" s="6">
        <v>942.09</v>
      </c>
      <c r="P413" s="46">
        <f>D413*(1+Code_VBA!F$8)</f>
        <v>0</v>
      </c>
      <c r="Q413" s="5" t="s">
        <v>66</v>
      </c>
      <c r="AA413" s="46">
        <f>F413*(1+Code_VBA!F$11)</f>
        <v>1126.73964</v>
      </c>
      <c r="AB413" s="46">
        <f>O413*(1+Code_VBA!F$10)</f>
        <v>1126.73964</v>
      </c>
      <c r="AC413" s="46">
        <f>E413*(1+Code_VBA!F$9)</f>
        <v>0</v>
      </c>
      <c r="AF413" s="6"/>
      <c r="AG413" s="9"/>
      <c r="AH413" s="6">
        <v>812.4</v>
      </c>
      <c r="AI413" s="6">
        <v>924</v>
      </c>
      <c r="AK413" s="46"/>
      <c r="AS413" s="5" t="s">
        <v>1145</v>
      </c>
      <c r="AU413" s="46">
        <f>BR413*(1+Code_VBA!F$12)</f>
        <v>0</v>
      </c>
      <c r="AV413" s="46">
        <f>BV413*(1+Code_VBA!F$13)</f>
        <v>0</v>
      </c>
      <c r="AX413" s="46"/>
      <c r="AY413" s="46">
        <f>AX413*(1+Code_VBA!F$14)</f>
        <v>0</v>
      </c>
      <c r="BL413" s="46"/>
      <c r="BM413" s="46">
        <f>BL413*(1+Code_VBA!F$15)</f>
        <v>0</v>
      </c>
      <c r="BR413" s="46"/>
      <c r="BS413" s="46"/>
      <c r="BT413" s="46"/>
      <c r="BV413" s="46"/>
    </row>
    <row r="414" spans="1:74" ht="13.15" customHeight="1" x14ac:dyDescent="0.2">
      <c r="B414" s="45">
        <v>1</v>
      </c>
      <c r="C414" s="1" t="s">
        <v>1246</v>
      </c>
      <c r="D414" s="46"/>
      <c r="E414" s="46"/>
      <c r="F414" s="7">
        <v>672.82</v>
      </c>
      <c r="G414" s="3" t="s">
        <v>1247</v>
      </c>
      <c r="I414" s="49" t="s">
        <v>31</v>
      </c>
      <c r="J414" s="5" t="s">
        <v>1153</v>
      </c>
      <c r="L414" s="6">
        <v>661</v>
      </c>
      <c r="M414" s="6"/>
      <c r="N414" s="7">
        <v>661</v>
      </c>
      <c r="O414" s="46"/>
      <c r="P414" s="46">
        <f>D414*(1+Code_VBA!F$8)</f>
        <v>0</v>
      </c>
      <c r="AA414" s="46">
        <f>F414*(1+Code_VBA!F$11)</f>
        <v>804.69272000000001</v>
      </c>
      <c r="AB414" s="46">
        <f>O414*(1+Code_VBA!F$10)</f>
        <v>0</v>
      </c>
      <c r="AC414" s="46">
        <f>E414*(1+Code_VBA!F$9)</f>
        <v>0</v>
      </c>
      <c r="AF414" s="6"/>
      <c r="AG414" s="9"/>
      <c r="AH414" s="6">
        <v>680.52</v>
      </c>
      <c r="AI414" s="6">
        <v>660</v>
      </c>
      <c r="AK414" s="46"/>
      <c r="AU414" s="46">
        <f>BR414*(1+Code_VBA!F$12)</f>
        <v>0</v>
      </c>
      <c r="AV414" s="46">
        <f>BV414*(1+Code_VBA!F$13)</f>
        <v>0</v>
      </c>
      <c r="AX414" s="46"/>
      <c r="AY414" s="46">
        <f>AX414*(1+Code_VBA!F$14)</f>
        <v>0</v>
      </c>
      <c r="BL414" s="46"/>
      <c r="BM414" s="46">
        <f>BL414*(1+Code_VBA!F$15)</f>
        <v>0</v>
      </c>
      <c r="BR414" s="46"/>
      <c r="BS414" s="46"/>
      <c r="BT414" s="46"/>
      <c r="BV414" s="46"/>
    </row>
    <row r="415" spans="1:74" ht="13.15" customHeight="1" x14ac:dyDescent="0.2">
      <c r="B415" s="45">
        <v>1</v>
      </c>
      <c r="C415" s="1" t="s">
        <v>1248</v>
      </c>
      <c r="D415" s="46"/>
      <c r="E415" s="46"/>
      <c r="F415" s="7">
        <v>341.69</v>
      </c>
      <c r="G415" s="3" t="s">
        <v>1249</v>
      </c>
      <c r="I415" s="49" t="s">
        <v>48</v>
      </c>
      <c r="J415" s="5" t="s">
        <v>1156</v>
      </c>
      <c r="L415" s="6">
        <v>332</v>
      </c>
      <c r="M415" s="46"/>
      <c r="N415" s="46"/>
      <c r="O415" s="6">
        <v>341.69</v>
      </c>
      <c r="P415" s="46">
        <f>D415*(1+Code_VBA!F$8)</f>
        <v>0</v>
      </c>
      <c r="Y415" s="9" t="s">
        <v>1250</v>
      </c>
      <c r="AA415" s="46">
        <f>F415*(1+Code_VBA!F$11)</f>
        <v>408.66123999999996</v>
      </c>
      <c r="AB415" s="46">
        <f>O415*(1+Code_VBA!F$10)</f>
        <v>408.66123999999996</v>
      </c>
      <c r="AC415" s="46">
        <f>E415*(1+Code_VBA!F$9)</f>
        <v>0</v>
      </c>
      <c r="AH415" s="46"/>
      <c r="AI415" s="46"/>
      <c r="AK415" s="46"/>
      <c r="AU415" s="46">
        <f>BR415*(1+Code_VBA!F$12)</f>
        <v>0</v>
      </c>
      <c r="AV415" s="46">
        <f>BV415*(1+Code_VBA!F$13)</f>
        <v>0</v>
      </c>
      <c r="AX415" s="46"/>
      <c r="AY415" s="46">
        <f>AX415*(1+Code_VBA!F$14)</f>
        <v>0</v>
      </c>
      <c r="BL415" s="46"/>
      <c r="BM415" s="46">
        <f>BL415*(1+Code_VBA!F$15)</f>
        <v>0</v>
      </c>
      <c r="BR415" s="46"/>
      <c r="BS415" s="46"/>
      <c r="BT415" s="46"/>
      <c r="BV415" s="46"/>
    </row>
    <row r="416" spans="1:74" ht="13.15" customHeight="1" x14ac:dyDescent="0.2">
      <c r="B416" s="45">
        <v>1</v>
      </c>
      <c r="C416" s="1" t="s">
        <v>1251</v>
      </c>
      <c r="D416" s="46"/>
      <c r="E416" s="46"/>
      <c r="F416" s="7">
        <v>1511.92</v>
      </c>
      <c r="G416" s="3" t="s">
        <v>1252</v>
      </c>
      <c r="I416" s="49" t="s">
        <v>179</v>
      </c>
      <c r="J416" s="5" t="s">
        <v>180</v>
      </c>
      <c r="L416" s="6">
        <v>1486</v>
      </c>
      <c r="M416" s="6"/>
      <c r="N416" s="7">
        <v>1486</v>
      </c>
      <c r="O416" s="46"/>
      <c r="P416" s="46">
        <f>D416*(1+Code_VBA!F$8)</f>
        <v>0</v>
      </c>
      <c r="Z416" s="9" t="s">
        <v>1109</v>
      </c>
      <c r="AA416" s="46">
        <f>F416*(1+Code_VBA!F$11)</f>
        <v>1808.25632</v>
      </c>
      <c r="AB416" s="46">
        <f>O416*(1+Code_VBA!F$10)</f>
        <v>0</v>
      </c>
      <c r="AC416" s="46">
        <f>E416*(1+Code_VBA!F$9)</f>
        <v>0</v>
      </c>
      <c r="AF416" s="6"/>
      <c r="AG416" s="9"/>
      <c r="AH416" s="6"/>
      <c r="AI416" s="6">
        <v>1483</v>
      </c>
      <c r="AK416" s="46"/>
      <c r="AU416" s="46">
        <f>BR416*(1+Code_VBA!F$12)</f>
        <v>0</v>
      </c>
      <c r="AV416" s="46">
        <f>BV416*(1+Code_VBA!F$13)</f>
        <v>0</v>
      </c>
      <c r="AX416" s="46"/>
      <c r="AY416" s="46">
        <f>AX416*(1+Code_VBA!F$14)</f>
        <v>0</v>
      </c>
      <c r="BL416" s="46"/>
      <c r="BM416" s="46">
        <f>BL416*(1+Code_VBA!F$15)</f>
        <v>0</v>
      </c>
      <c r="BR416" s="46"/>
      <c r="BS416" s="46"/>
      <c r="BT416" s="46"/>
      <c r="BV416" s="46"/>
    </row>
    <row r="417" spans="1:74" ht="13.15" customHeight="1" x14ac:dyDescent="0.2">
      <c r="B417" s="45">
        <v>1</v>
      </c>
      <c r="C417" s="1" t="s">
        <v>1253</v>
      </c>
      <c r="D417" s="46"/>
      <c r="E417" s="46"/>
      <c r="F417" s="7">
        <v>306.86</v>
      </c>
      <c r="G417" s="3" t="s">
        <v>1254</v>
      </c>
      <c r="I417" s="49" t="s">
        <v>48</v>
      </c>
      <c r="J417" s="5" t="s">
        <v>1156</v>
      </c>
      <c r="L417" s="6">
        <v>298</v>
      </c>
      <c r="M417" s="46"/>
      <c r="N417" s="46"/>
      <c r="O417" s="6">
        <v>306.52999999999997</v>
      </c>
      <c r="P417" s="46">
        <f>D417*(1+Code_VBA!F$8)</f>
        <v>0</v>
      </c>
      <c r="Y417" s="9" t="s">
        <v>1255</v>
      </c>
      <c r="AA417" s="46">
        <f>F417*(1+Code_VBA!F$11)</f>
        <v>367.00456000000003</v>
      </c>
      <c r="AB417" s="46">
        <f>O417*(1+Code_VBA!F$10)</f>
        <v>366.60987999999998</v>
      </c>
      <c r="AC417" s="46">
        <f>E417*(1+Code_VBA!F$9)</f>
        <v>0</v>
      </c>
      <c r="AH417" s="46"/>
      <c r="AI417" s="46"/>
      <c r="AK417" s="46"/>
      <c r="AU417" s="46">
        <f>BR417*(1+Code_VBA!F$12)</f>
        <v>0</v>
      </c>
      <c r="AV417" s="46">
        <f>BV417*(1+Code_VBA!F$13)</f>
        <v>0</v>
      </c>
      <c r="AX417" s="46"/>
      <c r="AY417" s="46">
        <f>AX417*(1+Code_VBA!F$14)</f>
        <v>0</v>
      </c>
      <c r="BL417" s="46"/>
      <c r="BM417" s="46">
        <f>BL417*(1+Code_VBA!F$15)</f>
        <v>0</v>
      </c>
      <c r="BR417" s="46"/>
      <c r="BS417" s="46"/>
      <c r="BT417" s="46"/>
      <c r="BV417" s="46"/>
    </row>
    <row r="418" spans="1:74" ht="13.15" customHeight="1" x14ac:dyDescent="0.2">
      <c r="B418" s="45">
        <v>1</v>
      </c>
      <c r="C418" s="1" t="s">
        <v>1256</v>
      </c>
      <c r="D418" s="46"/>
      <c r="E418" s="46"/>
      <c r="F418" s="46"/>
      <c r="G418" s="3" t="s">
        <v>1257</v>
      </c>
      <c r="H418" s="5" t="s">
        <v>1258</v>
      </c>
      <c r="I418" s="49" t="s">
        <v>25</v>
      </c>
      <c r="J418" s="5" t="s">
        <v>170</v>
      </c>
      <c r="L418" s="46"/>
      <c r="M418" s="46"/>
      <c r="N418" s="46"/>
      <c r="O418" s="46"/>
      <c r="P418" s="46">
        <f>D418*(1+Code_VBA!F$8)</f>
        <v>0</v>
      </c>
      <c r="AA418" s="46">
        <f>F418*(1+Code_VBA!F$11)</f>
        <v>0</v>
      </c>
      <c r="AB418" s="46">
        <f>O418*(1+Code_VBA!F$10)</f>
        <v>0</v>
      </c>
      <c r="AC418" s="46">
        <f>E418*(1+Code_VBA!F$9)</f>
        <v>0</v>
      </c>
      <c r="AH418" s="46"/>
      <c r="AI418" s="46"/>
      <c r="AK418" s="46"/>
      <c r="AS418" s="5" t="s">
        <v>1259</v>
      </c>
      <c r="AU418" s="46">
        <f>BR418*(1+Code_VBA!F$12)</f>
        <v>0</v>
      </c>
      <c r="AV418" s="46">
        <f>BV418*(1+Code_VBA!F$13)</f>
        <v>0</v>
      </c>
      <c r="AX418" s="46"/>
      <c r="AY418" s="46">
        <f>AX418*(1+Code_VBA!F$14)</f>
        <v>0</v>
      </c>
      <c r="BK418" s="15">
        <v>38938</v>
      </c>
      <c r="BL418" s="46"/>
      <c r="BM418" s="46">
        <f>BL418*(1+Code_VBA!F$15)</f>
        <v>0</v>
      </c>
      <c r="BR418" s="46"/>
      <c r="BS418" s="11">
        <v>120</v>
      </c>
      <c r="BT418" s="46"/>
      <c r="BV418" s="46"/>
    </row>
    <row r="419" spans="1:74" ht="13.15" customHeight="1" x14ac:dyDescent="0.2">
      <c r="B419" s="45">
        <v>1</v>
      </c>
      <c r="C419" s="1" t="s">
        <v>1260</v>
      </c>
      <c r="D419" s="46"/>
      <c r="E419" s="46"/>
      <c r="F419" s="7">
        <v>8497.59</v>
      </c>
      <c r="G419" s="3" t="s">
        <v>1261</v>
      </c>
      <c r="I419" s="49" t="s">
        <v>148</v>
      </c>
      <c r="J419" s="5" t="s">
        <v>478</v>
      </c>
      <c r="L419" s="6">
        <v>9447</v>
      </c>
      <c r="M419" s="6"/>
      <c r="N419" s="7">
        <v>9447</v>
      </c>
      <c r="O419" s="46"/>
      <c r="P419" s="46">
        <f>D419*(1+Code_VBA!F$8)</f>
        <v>0</v>
      </c>
      <c r="AA419" s="46">
        <f>F419*(1+Code_VBA!F$11)</f>
        <v>10163.11764</v>
      </c>
      <c r="AB419" s="46">
        <f>O419*(1+Code_VBA!F$10)</f>
        <v>0</v>
      </c>
      <c r="AC419" s="46">
        <f>E419*(1+Code_VBA!F$9)</f>
        <v>0</v>
      </c>
      <c r="AF419" s="6"/>
      <c r="AG419" s="9"/>
      <c r="AH419" s="6"/>
      <c r="AI419" s="6">
        <v>3978</v>
      </c>
      <c r="AK419" s="46"/>
      <c r="AU419" s="46">
        <f>BR419*(1+Code_VBA!F$12)</f>
        <v>0</v>
      </c>
      <c r="AV419" s="46">
        <f>BV419*(1+Code_VBA!F$13)</f>
        <v>0</v>
      </c>
      <c r="AX419" s="46"/>
      <c r="AY419" s="46">
        <f>AX419*(1+Code_VBA!F$14)</f>
        <v>0</v>
      </c>
      <c r="BL419" s="46"/>
      <c r="BM419" s="46">
        <f>BL419*(1+Code_VBA!F$15)</f>
        <v>0</v>
      </c>
      <c r="BR419" s="46"/>
      <c r="BS419" s="46"/>
      <c r="BT419" s="46"/>
      <c r="BV419" s="46"/>
    </row>
    <row r="420" spans="1:74" ht="13.15" customHeight="1" x14ac:dyDescent="0.2">
      <c r="B420" s="45">
        <v>1</v>
      </c>
      <c r="C420" s="1" t="s">
        <v>1262</v>
      </c>
      <c r="D420" s="46"/>
      <c r="E420" s="46"/>
      <c r="F420" s="7">
        <v>2350.36</v>
      </c>
      <c r="G420" s="3" t="s">
        <v>1263</v>
      </c>
      <c r="I420" s="49" t="s">
        <v>2</v>
      </c>
      <c r="J420" s="5" t="s">
        <v>1264</v>
      </c>
      <c r="L420" s="6">
        <v>2613</v>
      </c>
      <c r="M420" s="6"/>
      <c r="N420" s="7">
        <v>2613</v>
      </c>
      <c r="O420" s="46"/>
      <c r="P420" s="46">
        <f>D420*(1+Code_VBA!F$8)</f>
        <v>0</v>
      </c>
      <c r="AA420" s="46">
        <f>F420*(1+Code_VBA!F$11)</f>
        <v>2811.0305600000002</v>
      </c>
      <c r="AB420" s="46">
        <f>O420*(1+Code_VBA!F$10)</f>
        <v>0</v>
      </c>
      <c r="AC420" s="46">
        <f>E420*(1+Code_VBA!F$9)</f>
        <v>0</v>
      </c>
      <c r="AF420" s="6"/>
      <c r="AG420" s="9"/>
      <c r="AH420" s="6"/>
      <c r="AI420" s="6">
        <v>2607</v>
      </c>
      <c r="AK420" s="46"/>
      <c r="AU420" s="46">
        <f>BR420*(1+Code_VBA!F$12)</f>
        <v>0</v>
      </c>
      <c r="AV420" s="46">
        <f>BV420*(1+Code_VBA!F$13)</f>
        <v>0</v>
      </c>
      <c r="AX420" s="46"/>
      <c r="AY420" s="46">
        <f>AX420*(1+Code_VBA!F$14)</f>
        <v>0</v>
      </c>
      <c r="BL420" s="46"/>
      <c r="BM420" s="46">
        <f>BL420*(1+Code_VBA!F$15)</f>
        <v>0</v>
      </c>
      <c r="BR420" s="46"/>
      <c r="BS420" s="46"/>
      <c r="BT420" s="46"/>
      <c r="BV420" s="46"/>
    </row>
    <row r="421" spans="1:74" ht="13.15" customHeight="1" x14ac:dyDescent="0.2">
      <c r="B421" s="45">
        <v>1</v>
      </c>
      <c r="C421" s="1" t="s">
        <v>1265</v>
      </c>
      <c r="D421" s="46"/>
      <c r="E421" s="46"/>
      <c r="F421" s="7">
        <v>3387.95</v>
      </c>
      <c r="G421" s="3" t="s">
        <v>1266</v>
      </c>
      <c r="I421" s="49" t="s">
        <v>179</v>
      </c>
      <c r="J421" s="5" t="s">
        <v>180</v>
      </c>
      <c r="L421" s="6">
        <v>3767</v>
      </c>
      <c r="M421" s="6"/>
      <c r="N421" s="7">
        <v>3767</v>
      </c>
      <c r="O421" s="46"/>
      <c r="P421" s="46">
        <f>D421*(1+Code_VBA!F$8)</f>
        <v>0</v>
      </c>
      <c r="Z421" s="9" t="s">
        <v>1267</v>
      </c>
      <c r="AA421" s="46">
        <f>F421*(1+Code_VBA!F$11)</f>
        <v>4051.9881999999998</v>
      </c>
      <c r="AB421" s="46">
        <f>O421*(1+Code_VBA!F$10)</f>
        <v>0</v>
      </c>
      <c r="AC421" s="46">
        <f>E421*(1+Code_VBA!F$9)</f>
        <v>0</v>
      </c>
      <c r="AF421" s="6"/>
      <c r="AG421" s="9"/>
      <c r="AH421" s="6"/>
      <c r="AI421" s="6">
        <v>3758</v>
      </c>
      <c r="AK421" s="46"/>
      <c r="AU421" s="46">
        <f>BR421*(1+Code_VBA!F$12)</f>
        <v>0</v>
      </c>
      <c r="AV421" s="46">
        <f>BV421*(1+Code_VBA!F$13)</f>
        <v>0</v>
      </c>
      <c r="AX421" s="46"/>
      <c r="AY421" s="46">
        <f>AX421*(1+Code_VBA!F$14)</f>
        <v>0</v>
      </c>
      <c r="BL421" s="46"/>
      <c r="BM421" s="46">
        <f>BL421*(1+Code_VBA!F$15)</f>
        <v>0</v>
      </c>
      <c r="BR421" s="46"/>
      <c r="BS421" s="46"/>
      <c r="BT421" s="46"/>
      <c r="BV421" s="46"/>
    </row>
    <row r="422" spans="1:74" ht="13.15" customHeight="1" x14ac:dyDescent="0.2">
      <c r="B422" s="45">
        <v>1</v>
      </c>
      <c r="C422" s="1" t="s">
        <v>1268</v>
      </c>
      <c r="D422" s="46"/>
      <c r="E422" s="46"/>
      <c r="F422" s="7">
        <v>11.22</v>
      </c>
      <c r="G422" s="3" t="s">
        <v>1269</v>
      </c>
      <c r="H422" s="5" t="s">
        <v>1270</v>
      </c>
      <c r="I422" s="49" t="s">
        <v>2</v>
      </c>
      <c r="J422" s="5" t="s">
        <v>88</v>
      </c>
      <c r="L422" s="6">
        <v>10.7</v>
      </c>
      <c r="M422" s="6"/>
      <c r="N422" s="7">
        <v>19.899999999999999</v>
      </c>
      <c r="O422" s="46"/>
      <c r="P422" s="46">
        <f>D422*(1+Code_VBA!F$8)</f>
        <v>0</v>
      </c>
      <c r="Q422" s="5" t="s">
        <v>66</v>
      </c>
      <c r="AA422" s="46">
        <f>F422*(1+Code_VBA!F$11)</f>
        <v>13.419119999999999</v>
      </c>
      <c r="AB422" s="46">
        <f>O422*(1+Code_VBA!F$10)</f>
        <v>0</v>
      </c>
      <c r="AC422" s="46">
        <f>E422*(1+Code_VBA!F$9)</f>
        <v>0</v>
      </c>
      <c r="AF422" s="6"/>
      <c r="AG422" s="9"/>
      <c r="AH422" s="6">
        <v>14.96</v>
      </c>
      <c r="AI422" s="6">
        <v>10.3</v>
      </c>
      <c r="AK422" s="46"/>
      <c r="AU422" s="46">
        <f>BR422*(1+Code_VBA!F$12)</f>
        <v>0</v>
      </c>
      <c r="AV422" s="46">
        <f>BV422*(1+Code_VBA!F$13)</f>
        <v>0</v>
      </c>
      <c r="AX422" s="46"/>
      <c r="AY422" s="46">
        <f>AX422*(1+Code_VBA!F$14)</f>
        <v>0</v>
      </c>
      <c r="BL422" s="46"/>
      <c r="BM422" s="46">
        <f>BL422*(1+Code_VBA!F$15)</f>
        <v>0</v>
      </c>
      <c r="BR422" s="46"/>
      <c r="BS422" s="46"/>
      <c r="BT422" s="46"/>
      <c r="BV422" s="46"/>
    </row>
    <row r="423" spans="1:74" ht="13.15" customHeight="1" x14ac:dyDescent="0.2">
      <c r="B423" s="45">
        <v>1</v>
      </c>
      <c r="C423" s="1" t="s">
        <v>1271</v>
      </c>
      <c r="D423" s="46"/>
      <c r="E423" s="46"/>
      <c r="F423" s="7">
        <v>31.42</v>
      </c>
      <c r="G423" s="3" t="s">
        <v>1272</v>
      </c>
      <c r="H423" s="5" t="s">
        <v>1273</v>
      </c>
      <c r="I423" s="49" t="s">
        <v>2</v>
      </c>
      <c r="J423" s="5" t="s">
        <v>88</v>
      </c>
      <c r="L423" s="6">
        <v>30.5</v>
      </c>
      <c r="M423" s="6"/>
      <c r="N423" s="7">
        <v>30.8</v>
      </c>
      <c r="O423" s="46"/>
      <c r="P423" s="46">
        <f>D423*(1+Code_VBA!F$8)</f>
        <v>0</v>
      </c>
      <c r="Q423" s="5" t="s">
        <v>66</v>
      </c>
      <c r="AA423" s="46">
        <f>F423*(1+Code_VBA!F$11)</f>
        <v>37.578319999999998</v>
      </c>
      <c r="AB423" s="46">
        <f>O423*(1+Code_VBA!F$10)</f>
        <v>0</v>
      </c>
      <c r="AC423" s="46">
        <f>E423*(1+Code_VBA!F$9)</f>
        <v>0</v>
      </c>
      <c r="AF423" s="6"/>
      <c r="AG423" s="9"/>
      <c r="AH423" s="6">
        <v>34.369999999999997</v>
      </c>
      <c r="AI423" s="6">
        <v>29.9</v>
      </c>
      <c r="AK423" s="46"/>
      <c r="AU423" s="46">
        <f>BR423*(1+Code_VBA!F$12)</f>
        <v>0</v>
      </c>
      <c r="AV423" s="46">
        <f>BV423*(1+Code_VBA!F$13)</f>
        <v>0</v>
      </c>
      <c r="AX423" s="46"/>
      <c r="AY423" s="46">
        <f>AX423*(1+Code_VBA!F$14)</f>
        <v>0</v>
      </c>
      <c r="BL423" s="46"/>
      <c r="BM423" s="46">
        <f>BL423*(1+Code_VBA!F$15)</f>
        <v>0</v>
      </c>
      <c r="BR423" s="46"/>
      <c r="BS423" s="46"/>
      <c r="BT423" s="46"/>
      <c r="BV423" s="46"/>
    </row>
    <row r="424" spans="1:74" ht="13.15" customHeight="1" x14ac:dyDescent="0.2">
      <c r="A424" s="8" t="s">
        <v>1274</v>
      </c>
      <c r="B424" s="45">
        <v>1</v>
      </c>
      <c r="C424" s="1" t="s">
        <v>1274</v>
      </c>
      <c r="D424" s="46"/>
      <c r="E424" s="46"/>
      <c r="F424" s="46"/>
      <c r="G424" s="3" t="s">
        <v>1275</v>
      </c>
      <c r="H424" s="5" t="s">
        <v>1276</v>
      </c>
      <c r="I424" s="49" t="s">
        <v>22</v>
      </c>
      <c r="J424" s="5" t="s">
        <v>751</v>
      </c>
      <c r="L424" s="46"/>
      <c r="M424" s="46"/>
      <c r="N424" s="46"/>
      <c r="O424" s="46"/>
      <c r="P424" s="46">
        <f>D424*(1+Code_VBA!F$8)</f>
        <v>0</v>
      </c>
      <c r="W424" s="9" t="s">
        <v>1277</v>
      </c>
      <c r="AA424" s="46">
        <f>F424*(1+Code_VBA!F$11)</f>
        <v>0</v>
      </c>
      <c r="AB424" s="46">
        <f>O424*(1+Code_VBA!F$10)</f>
        <v>0</v>
      </c>
      <c r="AC424" s="46">
        <f>E424*(1+Code_VBA!F$9)</f>
        <v>0</v>
      </c>
      <c r="AH424" s="6">
        <v>373.34</v>
      </c>
      <c r="AI424" s="46"/>
      <c r="AK424" s="46"/>
      <c r="AP424" s="5" t="s">
        <v>1277</v>
      </c>
      <c r="AU424" s="46">
        <f>BR424*(1+Code_VBA!F$12)</f>
        <v>0</v>
      </c>
      <c r="AV424" s="46">
        <f>BV424*(1+Code_VBA!F$13)</f>
        <v>0</v>
      </c>
      <c r="AX424" s="46"/>
      <c r="AY424" s="46">
        <f>AX424*(1+Code_VBA!F$14)</f>
        <v>0</v>
      </c>
      <c r="BL424" s="46"/>
      <c r="BM424" s="46">
        <f>BL424*(1+Code_VBA!F$15)</f>
        <v>0</v>
      </c>
      <c r="BR424" s="46"/>
      <c r="BS424" s="46"/>
      <c r="BT424" s="46"/>
      <c r="BV424" s="46"/>
    </row>
    <row r="425" spans="1:74" ht="13.15" customHeight="1" x14ac:dyDescent="0.2">
      <c r="A425" s="8" t="s">
        <v>1278</v>
      </c>
      <c r="B425" s="45">
        <v>1</v>
      </c>
      <c r="C425" s="1" t="s">
        <v>1279</v>
      </c>
      <c r="D425" s="46"/>
      <c r="E425" s="46"/>
      <c r="F425" s="46"/>
      <c r="G425" s="3" t="s">
        <v>1275</v>
      </c>
      <c r="H425" s="5" t="s">
        <v>1276</v>
      </c>
      <c r="I425" s="49" t="s">
        <v>48</v>
      </c>
      <c r="J425" s="5" t="s">
        <v>39</v>
      </c>
      <c r="L425" s="46"/>
      <c r="M425" s="46"/>
      <c r="N425" s="46"/>
      <c r="O425" s="46"/>
      <c r="P425" s="46">
        <f>D425*(1+Code_VBA!F$8)</f>
        <v>0</v>
      </c>
      <c r="Y425" s="9" t="s">
        <v>1280</v>
      </c>
      <c r="AA425" s="46">
        <f>F425*(1+Code_VBA!F$11)</f>
        <v>0</v>
      </c>
      <c r="AB425" s="46">
        <f>O425*(1+Code_VBA!F$10)</f>
        <v>0</v>
      </c>
      <c r="AC425" s="46">
        <f>E425*(1+Code_VBA!F$9)</f>
        <v>0</v>
      </c>
      <c r="AH425" s="6">
        <v>310.22000000000003</v>
      </c>
      <c r="AI425" s="46"/>
      <c r="AK425" s="46"/>
      <c r="AS425" s="5" t="s">
        <v>1281</v>
      </c>
      <c r="AU425" s="46">
        <f>BR425*(1+Code_VBA!F$12)</f>
        <v>0</v>
      </c>
      <c r="AV425" s="46">
        <f>BV425*(1+Code_VBA!F$13)</f>
        <v>0</v>
      </c>
      <c r="AX425" s="46"/>
      <c r="AY425" s="46">
        <f>AX425*(1+Code_VBA!F$14)</f>
        <v>0</v>
      </c>
      <c r="BL425" s="46"/>
      <c r="BM425" s="46">
        <f>BL425*(1+Code_VBA!F$15)</f>
        <v>0</v>
      </c>
      <c r="BR425" s="46"/>
      <c r="BS425" s="46"/>
      <c r="BT425" s="46"/>
      <c r="BV425" s="46"/>
    </row>
    <row r="426" spans="1:74" ht="13.15" customHeight="1" x14ac:dyDescent="0.2">
      <c r="A426" s="8" t="s">
        <v>1282</v>
      </c>
      <c r="B426" s="45">
        <v>1</v>
      </c>
      <c r="C426" s="1" t="s">
        <v>1282</v>
      </c>
      <c r="D426" s="46"/>
      <c r="E426" s="46"/>
      <c r="F426" s="7">
        <v>263.17</v>
      </c>
      <c r="G426" s="3" t="s">
        <v>1283</v>
      </c>
      <c r="H426" s="5" t="s">
        <v>1273</v>
      </c>
      <c r="I426" s="49" t="s">
        <v>22</v>
      </c>
      <c r="J426" s="5" t="s">
        <v>751</v>
      </c>
      <c r="L426" s="6">
        <v>246</v>
      </c>
      <c r="M426" s="46"/>
      <c r="N426" s="46"/>
      <c r="O426" s="46"/>
      <c r="P426" s="46">
        <f>D426*(1+Code_VBA!F$8)</f>
        <v>0</v>
      </c>
      <c r="W426" s="9" t="s">
        <v>1284</v>
      </c>
      <c r="AA426" s="46">
        <f>F426*(1+Code_VBA!F$11)</f>
        <v>314.75132000000002</v>
      </c>
      <c r="AB426" s="46">
        <f>O426*(1+Code_VBA!F$10)</f>
        <v>0</v>
      </c>
      <c r="AC426" s="46">
        <f>E426*(1+Code_VBA!F$9)</f>
        <v>0</v>
      </c>
      <c r="AH426" s="6">
        <v>179.69</v>
      </c>
      <c r="AI426" s="46"/>
      <c r="AK426" s="46"/>
      <c r="AP426" s="5" t="s">
        <v>1284</v>
      </c>
      <c r="AU426" s="46">
        <f>BR426*(1+Code_VBA!F$12)</f>
        <v>0</v>
      </c>
      <c r="AV426" s="46">
        <f>BV426*(1+Code_VBA!F$13)</f>
        <v>0</v>
      </c>
      <c r="AX426" s="46"/>
      <c r="AY426" s="46">
        <f>AX426*(1+Code_VBA!F$14)</f>
        <v>0</v>
      </c>
      <c r="BL426" s="46"/>
      <c r="BM426" s="46">
        <f>BL426*(1+Code_VBA!F$15)</f>
        <v>0</v>
      </c>
      <c r="BR426" s="46"/>
      <c r="BS426" s="46"/>
      <c r="BT426" s="46"/>
      <c r="BV426" s="46"/>
    </row>
    <row r="427" spans="1:74" ht="13.15" customHeight="1" x14ac:dyDescent="0.2">
      <c r="A427" s="8" t="s">
        <v>1285</v>
      </c>
      <c r="B427" s="45">
        <v>1</v>
      </c>
      <c r="C427" s="1" t="s">
        <v>1286</v>
      </c>
      <c r="D427" s="46"/>
      <c r="E427" s="46"/>
      <c r="F427" s="7">
        <v>1393.78</v>
      </c>
      <c r="G427" s="3" t="s">
        <v>1287</v>
      </c>
      <c r="H427" s="5" t="s">
        <v>1288</v>
      </c>
      <c r="I427" s="49" t="s">
        <v>25</v>
      </c>
      <c r="J427" s="5" t="s">
        <v>836</v>
      </c>
      <c r="L427" s="46"/>
      <c r="M427" s="46"/>
      <c r="N427" s="46"/>
      <c r="O427" s="46"/>
      <c r="P427" s="46">
        <f>D427*(1+Code_VBA!F$8)</f>
        <v>0</v>
      </c>
      <c r="Y427" s="9" t="s">
        <v>1289</v>
      </c>
      <c r="Z427" s="9" t="s">
        <v>771</v>
      </c>
      <c r="AA427" s="46">
        <f>F427*(1+Code_VBA!F$11)</f>
        <v>1666.9608799999999</v>
      </c>
      <c r="AB427" s="46">
        <f>O427*(1+Code_VBA!F$10)</f>
        <v>0</v>
      </c>
      <c r="AC427" s="46">
        <f>E427*(1+Code_VBA!F$9)</f>
        <v>0</v>
      </c>
      <c r="AH427" s="6">
        <v>1075.07</v>
      </c>
      <c r="AI427" s="46"/>
      <c r="AK427" s="46"/>
      <c r="AU427" s="46">
        <f>BR427*(1+Code_VBA!F$12)</f>
        <v>0</v>
      </c>
      <c r="AV427" s="46">
        <f>BV427*(1+Code_VBA!F$13)</f>
        <v>0</v>
      </c>
      <c r="AX427" s="46"/>
      <c r="AY427" s="46">
        <f>AX427*(1+Code_VBA!F$14)</f>
        <v>0</v>
      </c>
      <c r="BL427" s="46"/>
      <c r="BM427" s="46">
        <f>BL427*(1+Code_VBA!F$15)</f>
        <v>0</v>
      </c>
      <c r="BR427" s="46"/>
      <c r="BS427" s="46"/>
      <c r="BT427" s="46"/>
      <c r="BV427" s="46"/>
    </row>
    <row r="428" spans="1:74" ht="13.15" customHeight="1" x14ac:dyDescent="0.2">
      <c r="A428" s="8" t="s">
        <v>1290</v>
      </c>
      <c r="B428" s="45">
        <v>1</v>
      </c>
      <c r="C428" s="1" t="s">
        <v>1290</v>
      </c>
      <c r="D428" s="46"/>
      <c r="E428" s="46"/>
      <c r="F428" s="7">
        <v>1873.48</v>
      </c>
      <c r="G428" s="3" t="s">
        <v>1291</v>
      </c>
      <c r="H428" s="5" t="s">
        <v>1288</v>
      </c>
      <c r="I428" s="49" t="s">
        <v>22</v>
      </c>
      <c r="J428" s="5" t="s">
        <v>751</v>
      </c>
      <c r="L428" s="46"/>
      <c r="M428" s="46"/>
      <c r="N428" s="46"/>
      <c r="O428" s="46"/>
      <c r="P428" s="46">
        <f>D428*(1+Code_VBA!F$8)</f>
        <v>0</v>
      </c>
      <c r="W428" s="9" t="s">
        <v>1292</v>
      </c>
      <c r="AA428" s="46">
        <f>F428*(1+Code_VBA!F$11)</f>
        <v>2240.68208</v>
      </c>
      <c r="AB428" s="46">
        <f>O428*(1+Code_VBA!F$10)</f>
        <v>0</v>
      </c>
      <c r="AC428" s="46">
        <f>E428*(1+Code_VBA!F$9)</f>
        <v>0</v>
      </c>
      <c r="AH428" s="6">
        <v>1215.1600000000001</v>
      </c>
      <c r="AI428" s="46"/>
      <c r="AK428" s="46"/>
      <c r="AP428" s="5" t="s">
        <v>1292</v>
      </c>
      <c r="AU428" s="46">
        <f>BR428*(1+Code_VBA!F$12)</f>
        <v>0</v>
      </c>
      <c r="AV428" s="46">
        <f>BV428*(1+Code_VBA!F$13)</f>
        <v>0</v>
      </c>
      <c r="AX428" s="46"/>
      <c r="AY428" s="46">
        <f>AX428*(1+Code_VBA!F$14)</f>
        <v>0</v>
      </c>
      <c r="BL428" s="46"/>
      <c r="BM428" s="46">
        <f>BL428*(1+Code_VBA!F$15)</f>
        <v>0</v>
      </c>
      <c r="BR428" s="46"/>
      <c r="BS428" s="46"/>
      <c r="BT428" s="46"/>
      <c r="BV428" s="46"/>
    </row>
    <row r="429" spans="1:74" ht="13.15" customHeight="1" x14ac:dyDescent="0.2">
      <c r="B429" s="45">
        <v>4</v>
      </c>
      <c r="C429" s="1" t="s">
        <v>1293</v>
      </c>
      <c r="D429" s="46"/>
      <c r="E429" s="46"/>
      <c r="F429" s="7">
        <v>6.1</v>
      </c>
      <c r="G429" s="3" t="s">
        <v>1294</v>
      </c>
      <c r="I429" s="49" t="s">
        <v>148</v>
      </c>
      <c r="J429" s="5" t="s">
        <v>964</v>
      </c>
      <c r="L429" s="6"/>
      <c r="M429" s="6">
        <v>6.72</v>
      </c>
      <c r="N429" s="7">
        <v>6</v>
      </c>
      <c r="O429" s="46"/>
      <c r="P429" s="46">
        <f>D429*(1+Code_VBA!F$8)</f>
        <v>0</v>
      </c>
      <c r="AA429" s="46">
        <f>F429*(1+Code_VBA!F$11)</f>
        <v>7.2955999999999994</v>
      </c>
      <c r="AB429" s="46">
        <f>O429*(1+Code_VBA!F$10)</f>
        <v>0</v>
      </c>
      <c r="AC429" s="46">
        <f>E429*(1+Code_VBA!F$9)</f>
        <v>0</v>
      </c>
      <c r="AH429" s="46"/>
      <c r="AI429" s="46"/>
      <c r="AK429" s="46"/>
      <c r="AU429" s="46">
        <f>BR429*(1+Code_VBA!F$12)</f>
        <v>0</v>
      </c>
      <c r="AV429" s="46">
        <f>BV429*(1+Code_VBA!F$13)</f>
        <v>0</v>
      </c>
      <c r="AX429" s="46"/>
      <c r="AY429" s="46">
        <f>AX429*(1+Code_VBA!F$14)</f>
        <v>0</v>
      </c>
      <c r="BL429" s="46"/>
      <c r="BM429" s="46">
        <f>BL429*(1+Code_VBA!F$15)</f>
        <v>0</v>
      </c>
      <c r="BR429" s="46"/>
      <c r="BS429" s="46"/>
      <c r="BT429" s="46"/>
      <c r="BV429" s="46"/>
    </row>
    <row r="430" spans="1:74" ht="13.15" customHeight="1" x14ac:dyDescent="0.2">
      <c r="B430" s="45">
        <v>1</v>
      </c>
      <c r="C430" s="1" t="s">
        <v>1295</v>
      </c>
      <c r="D430" s="6">
        <v>53.13</v>
      </c>
      <c r="E430" s="46"/>
      <c r="F430" s="7">
        <v>263.17</v>
      </c>
      <c r="G430" s="3" t="s">
        <v>1296</v>
      </c>
      <c r="I430" s="49" t="s">
        <v>5</v>
      </c>
      <c r="J430" s="5" t="s">
        <v>88</v>
      </c>
      <c r="L430" s="6">
        <v>256</v>
      </c>
      <c r="M430" s="6">
        <v>258.25</v>
      </c>
      <c r="N430" s="7">
        <v>258</v>
      </c>
      <c r="O430" s="6">
        <v>269.77999999999997</v>
      </c>
      <c r="P430" s="46">
        <f>D430*(1+Code_VBA!F$8)</f>
        <v>63.543480000000002</v>
      </c>
      <c r="Q430" s="5" t="s">
        <v>66</v>
      </c>
      <c r="AA430" s="46">
        <f>F430*(1+Code_VBA!F$11)</f>
        <v>314.75132000000002</v>
      </c>
      <c r="AB430" s="46">
        <f>O430*(1+Code_VBA!F$10)</f>
        <v>322.65687999999994</v>
      </c>
      <c r="AC430" s="46">
        <f>E430*(1+Code_VBA!F$9)</f>
        <v>0</v>
      </c>
      <c r="AF430" s="6"/>
      <c r="AG430" s="9"/>
      <c r="AH430" s="6">
        <v>194</v>
      </c>
      <c r="AI430" s="6">
        <v>250</v>
      </c>
      <c r="AK430" s="46"/>
      <c r="AU430" s="46">
        <f>BR430*(1+Code_VBA!F$12)</f>
        <v>0</v>
      </c>
      <c r="AV430" s="46">
        <f>BV430*(1+Code_VBA!F$13)</f>
        <v>0</v>
      </c>
      <c r="AX430" s="46"/>
      <c r="AY430" s="46">
        <f>AX430*(1+Code_VBA!F$14)</f>
        <v>0</v>
      </c>
      <c r="BK430" s="15">
        <v>38147</v>
      </c>
      <c r="BL430" s="46"/>
      <c r="BM430" s="46">
        <f>BL430*(1+Code_VBA!F$15)</f>
        <v>0</v>
      </c>
      <c r="BR430" s="46"/>
      <c r="BS430" s="46"/>
      <c r="BT430" s="46"/>
      <c r="BV430" s="46"/>
    </row>
    <row r="431" spans="1:74" ht="13.15" customHeight="1" x14ac:dyDescent="0.2">
      <c r="A431" s="8" t="s">
        <v>1297</v>
      </c>
      <c r="B431" s="45">
        <v>1</v>
      </c>
      <c r="C431" s="1" t="s">
        <v>1297</v>
      </c>
      <c r="D431" s="46"/>
      <c r="E431" s="46"/>
      <c r="F431" s="7">
        <v>182.49</v>
      </c>
      <c r="G431" s="3" t="s">
        <v>1298</v>
      </c>
      <c r="H431" s="5" t="s">
        <v>1273</v>
      </c>
      <c r="I431" s="49" t="s">
        <v>48</v>
      </c>
      <c r="J431" s="5" t="s">
        <v>1299</v>
      </c>
      <c r="L431" s="6">
        <v>177</v>
      </c>
      <c r="M431" s="46"/>
      <c r="N431" s="46"/>
      <c r="O431" s="46"/>
      <c r="P431" s="46">
        <f>D431*(1+Code_VBA!F$8)</f>
        <v>0</v>
      </c>
      <c r="Y431" s="9" t="s">
        <v>1300</v>
      </c>
      <c r="Z431" s="9" t="s">
        <v>801</v>
      </c>
      <c r="AA431" s="46">
        <f>F431*(1+Code_VBA!F$11)</f>
        <v>218.25803999999999</v>
      </c>
      <c r="AB431" s="46">
        <f>O431*(1+Code_VBA!F$10)</f>
        <v>0</v>
      </c>
      <c r="AC431" s="46">
        <f>E431*(1+Code_VBA!F$9)</f>
        <v>0</v>
      </c>
      <c r="AH431" s="6">
        <v>134.09</v>
      </c>
      <c r="AI431" s="46"/>
      <c r="AK431" s="46"/>
      <c r="AU431" s="46">
        <f>BR431*(1+Code_VBA!F$12)</f>
        <v>0</v>
      </c>
      <c r="AV431" s="46">
        <f>BV431*(1+Code_VBA!F$13)</f>
        <v>0</v>
      </c>
      <c r="AX431" s="46"/>
      <c r="AY431" s="46">
        <f>AX431*(1+Code_VBA!F$14)</f>
        <v>0</v>
      </c>
      <c r="BL431" s="46"/>
      <c r="BM431" s="46">
        <f>BL431*(1+Code_VBA!F$15)</f>
        <v>0</v>
      </c>
      <c r="BR431" s="46"/>
      <c r="BS431" s="46"/>
      <c r="BT431" s="46"/>
      <c r="BV431" s="46"/>
    </row>
    <row r="432" spans="1:74" ht="13.15" customHeight="1" x14ac:dyDescent="0.2">
      <c r="B432" s="45">
        <v>1</v>
      </c>
      <c r="C432" s="1" t="s">
        <v>1301</v>
      </c>
      <c r="D432" s="46"/>
      <c r="E432" s="46"/>
      <c r="F432" s="7">
        <v>188.13</v>
      </c>
      <c r="G432" s="3" t="s">
        <v>1302</v>
      </c>
      <c r="I432" s="49" t="s">
        <v>530</v>
      </c>
      <c r="J432" s="5" t="s">
        <v>368</v>
      </c>
      <c r="L432" s="6">
        <v>183</v>
      </c>
      <c r="M432" s="6"/>
      <c r="N432" s="7">
        <v>184</v>
      </c>
      <c r="O432" s="46"/>
      <c r="P432" s="46">
        <f>D432*(1+Code_VBA!F$8)</f>
        <v>0</v>
      </c>
      <c r="Z432" s="9" t="s">
        <v>1267</v>
      </c>
      <c r="AA432" s="46">
        <f>F432*(1+Code_VBA!F$11)</f>
        <v>225.00348</v>
      </c>
      <c r="AB432" s="46">
        <f>O432*(1+Code_VBA!F$10)</f>
        <v>0</v>
      </c>
      <c r="AC432" s="46">
        <f>E432*(1+Code_VBA!F$9)</f>
        <v>0</v>
      </c>
      <c r="AF432" s="6"/>
      <c r="AG432" s="9"/>
      <c r="AH432" s="6">
        <v>158.5</v>
      </c>
      <c r="AI432" s="6">
        <v>179</v>
      </c>
      <c r="AK432" s="46"/>
      <c r="AU432" s="46">
        <f>BR432*(1+Code_VBA!F$12)</f>
        <v>0</v>
      </c>
      <c r="AV432" s="46">
        <f>BV432*(1+Code_VBA!F$13)</f>
        <v>0</v>
      </c>
      <c r="AX432" s="46"/>
      <c r="AY432" s="46">
        <f>AX432*(1+Code_VBA!F$14)</f>
        <v>0</v>
      </c>
      <c r="BL432" s="46"/>
      <c r="BM432" s="46">
        <f>BL432*(1+Code_VBA!F$15)</f>
        <v>0</v>
      </c>
      <c r="BR432" s="46"/>
      <c r="BS432" s="46"/>
      <c r="BT432" s="46"/>
      <c r="BV432" s="46"/>
    </row>
    <row r="433" spans="1:74" ht="13.15" customHeight="1" x14ac:dyDescent="0.2">
      <c r="B433" s="45">
        <v>1</v>
      </c>
      <c r="C433" s="1" t="s">
        <v>1303</v>
      </c>
      <c r="D433" s="46"/>
      <c r="E433" s="46"/>
      <c r="F433" s="7">
        <v>155.72</v>
      </c>
      <c r="G433" s="3" t="s">
        <v>1302</v>
      </c>
      <c r="I433" s="49" t="s">
        <v>2</v>
      </c>
      <c r="J433" s="5" t="s">
        <v>88</v>
      </c>
      <c r="L433" s="6"/>
      <c r="M433" s="6"/>
      <c r="N433" s="46"/>
      <c r="O433" s="6">
        <v>154.15</v>
      </c>
      <c r="P433" s="46">
        <f>D433*(1+Code_VBA!F$8)</f>
        <v>0</v>
      </c>
      <c r="AA433" s="46">
        <f>F433*(1+Code_VBA!F$11)</f>
        <v>186.24112</v>
      </c>
      <c r="AB433" s="46">
        <f>O433*(1+Code_VBA!F$10)</f>
        <v>184.36340000000001</v>
      </c>
      <c r="AC433" s="46">
        <f>E433*(1+Code_VBA!F$9)</f>
        <v>0</v>
      </c>
      <c r="AF433" s="6"/>
      <c r="AG433" s="9"/>
      <c r="AH433" s="6"/>
      <c r="AI433" s="6">
        <v>149</v>
      </c>
      <c r="AK433" s="46"/>
      <c r="AU433" s="46">
        <f>BR433*(1+Code_VBA!F$12)</f>
        <v>0</v>
      </c>
      <c r="AV433" s="46">
        <f>BV433*(1+Code_VBA!F$13)</f>
        <v>0</v>
      </c>
      <c r="AX433" s="46"/>
      <c r="AY433" s="46">
        <f>AX433*(1+Code_VBA!F$14)</f>
        <v>0</v>
      </c>
      <c r="BL433" s="46"/>
      <c r="BM433" s="46">
        <f>BL433*(1+Code_VBA!F$15)</f>
        <v>0</v>
      </c>
      <c r="BR433" s="46"/>
      <c r="BS433" s="46"/>
      <c r="BT433" s="46"/>
      <c r="BV433" s="46"/>
    </row>
    <row r="434" spans="1:74" ht="13.15" customHeight="1" x14ac:dyDescent="0.2">
      <c r="B434" s="45">
        <v>1</v>
      </c>
      <c r="C434" s="1" t="s">
        <v>1304</v>
      </c>
      <c r="D434" s="46"/>
      <c r="E434" s="46"/>
      <c r="F434" s="46"/>
      <c r="G434" s="3" t="s">
        <v>1305</v>
      </c>
      <c r="I434" s="49" t="s">
        <v>2</v>
      </c>
      <c r="J434" s="5" t="s">
        <v>1306</v>
      </c>
      <c r="L434" s="6"/>
      <c r="M434" s="6"/>
      <c r="N434" s="46"/>
      <c r="O434" s="6"/>
      <c r="P434" s="46">
        <f>D434*(1+Code_VBA!F$8)</f>
        <v>0</v>
      </c>
      <c r="AA434" s="46">
        <f>F434*(1+Code_VBA!F$11)</f>
        <v>0</v>
      </c>
      <c r="AB434" s="46">
        <f>O434*(1+Code_VBA!F$10)</f>
        <v>0</v>
      </c>
      <c r="AC434" s="46">
        <f>E434*(1+Code_VBA!F$9)</f>
        <v>0</v>
      </c>
      <c r="AF434" s="6"/>
      <c r="AG434" s="9"/>
      <c r="AH434" s="6">
        <v>2472</v>
      </c>
      <c r="AI434" s="6">
        <v>2607</v>
      </c>
      <c r="AK434" s="46"/>
      <c r="AU434" s="46">
        <f>BR434*(1+Code_VBA!F$12)</f>
        <v>0</v>
      </c>
      <c r="AV434" s="46">
        <f>BV434*(1+Code_VBA!F$13)</f>
        <v>0</v>
      </c>
      <c r="AX434" s="46"/>
      <c r="AY434" s="46">
        <f>AX434*(1+Code_VBA!F$14)</f>
        <v>0</v>
      </c>
      <c r="BL434" s="46"/>
      <c r="BM434" s="46">
        <f>BL434*(1+Code_VBA!F$15)</f>
        <v>0</v>
      </c>
      <c r="BR434" s="46"/>
      <c r="BS434" s="46"/>
      <c r="BT434" s="46"/>
      <c r="BV434" s="46"/>
    </row>
    <row r="435" spans="1:74" ht="13.15" customHeight="1" x14ac:dyDescent="0.2">
      <c r="B435" s="45">
        <v>1</v>
      </c>
      <c r="C435" s="1" t="s">
        <v>1307</v>
      </c>
      <c r="D435" s="46"/>
      <c r="E435" s="46"/>
      <c r="F435" s="7">
        <v>3298.55</v>
      </c>
      <c r="G435" s="3" t="s">
        <v>1308</v>
      </c>
      <c r="I435" s="49" t="s">
        <v>5</v>
      </c>
      <c r="J435" s="5" t="s">
        <v>1309</v>
      </c>
      <c r="L435" s="6">
        <v>3667</v>
      </c>
      <c r="M435" s="6"/>
      <c r="N435" s="7">
        <v>3667</v>
      </c>
      <c r="O435" s="46"/>
      <c r="P435" s="46">
        <f>D435*(1+Code_VBA!F$8)</f>
        <v>0</v>
      </c>
      <c r="AA435" s="46">
        <f>F435*(1+Code_VBA!F$11)</f>
        <v>3945.0657999999999</v>
      </c>
      <c r="AB435" s="46">
        <f>O435*(1+Code_VBA!F$10)</f>
        <v>0</v>
      </c>
      <c r="AC435" s="46">
        <f>E435*(1+Code_VBA!F$9)</f>
        <v>0</v>
      </c>
      <c r="AF435" s="6"/>
      <c r="AG435" s="9"/>
      <c r="AH435" s="6"/>
      <c r="AI435" s="6">
        <v>3658</v>
      </c>
      <c r="AK435" s="46"/>
      <c r="AU435" s="46">
        <f>BR435*(1+Code_VBA!F$12)</f>
        <v>0</v>
      </c>
      <c r="AV435" s="46">
        <f>BV435*(1+Code_VBA!F$13)</f>
        <v>0</v>
      </c>
      <c r="AX435" s="46"/>
      <c r="AY435" s="46">
        <f>AX435*(1+Code_VBA!F$14)</f>
        <v>0</v>
      </c>
      <c r="BL435" s="46"/>
      <c r="BM435" s="46">
        <f>BL435*(1+Code_VBA!F$15)</f>
        <v>0</v>
      </c>
      <c r="BR435" s="46"/>
      <c r="BS435" s="46"/>
      <c r="BT435" s="46"/>
      <c r="BV435" s="46"/>
    </row>
    <row r="436" spans="1:74" ht="13.15" customHeight="1" x14ac:dyDescent="0.2">
      <c r="B436" s="45">
        <v>1</v>
      </c>
      <c r="C436" s="1" t="s">
        <v>1310</v>
      </c>
      <c r="D436" s="46"/>
      <c r="E436" s="46"/>
      <c r="F436" s="46"/>
      <c r="G436" s="3" t="s">
        <v>1311</v>
      </c>
      <c r="I436" s="49" t="s">
        <v>31</v>
      </c>
      <c r="J436" s="5" t="s">
        <v>447</v>
      </c>
      <c r="L436" s="46"/>
      <c r="M436" s="46"/>
      <c r="N436" s="46"/>
      <c r="O436" s="46"/>
      <c r="P436" s="46">
        <f>D436*(1+Code_VBA!F$8)</f>
        <v>0</v>
      </c>
      <c r="AA436" s="46">
        <f>F436*(1+Code_VBA!F$11)</f>
        <v>0</v>
      </c>
      <c r="AB436" s="46">
        <f>O436*(1+Code_VBA!F$10)</f>
        <v>0</v>
      </c>
      <c r="AC436" s="46">
        <f>E436*(1+Code_VBA!F$9)</f>
        <v>0</v>
      </c>
      <c r="AH436" s="46"/>
      <c r="AI436" s="46"/>
      <c r="AK436" s="46"/>
      <c r="AQ436" s="5" t="s">
        <v>1312</v>
      </c>
      <c r="AR436" s="5" t="s">
        <v>1312</v>
      </c>
      <c r="AU436" s="46">
        <f>BR436*(1+Code_VBA!F$12)</f>
        <v>0</v>
      </c>
      <c r="AV436" s="46">
        <f>BV436*(1+Code_VBA!F$13)</f>
        <v>0</v>
      </c>
      <c r="AX436" s="7">
        <v>7.92</v>
      </c>
      <c r="AY436" s="46">
        <f>AX436*(1+Code_VBA!F$14)</f>
        <v>9.4723199999999999</v>
      </c>
      <c r="BL436" s="46"/>
      <c r="BM436" s="46">
        <f>BL436*(1+Code_VBA!F$15)</f>
        <v>0</v>
      </c>
      <c r="BR436" s="46"/>
      <c r="BS436" s="46"/>
      <c r="BT436" s="46"/>
      <c r="BV436" s="46"/>
    </row>
    <row r="437" spans="1:74" ht="13.15" customHeight="1" x14ac:dyDescent="0.2">
      <c r="B437" s="45">
        <v>2</v>
      </c>
      <c r="C437" s="1" t="s">
        <v>1313</v>
      </c>
      <c r="D437" s="46"/>
      <c r="E437" s="46"/>
      <c r="F437" s="7">
        <v>44.93</v>
      </c>
      <c r="G437" s="3" t="s">
        <v>1314</v>
      </c>
      <c r="I437" s="49" t="s">
        <v>148</v>
      </c>
      <c r="J437" s="5" t="s">
        <v>478</v>
      </c>
      <c r="L437" s="6">
        <v>43.7</v>
      </c>
      <c r="M437" s="6"/>
      <c r="N437" s="7">
        <v>44</v>
      </c>
      <c r="O437" s="46"/>
      <c r="P437" s="46">
        <f>D437*(1+Code_VBA!F$8)</f>
        <v>0</v>
      </c>
      <c r="AA437" s="46">
        <f>F437*(1+Code_VBA!F$11)</f>
        <v>53.736280000000001</v>
      </c>
      <c r="AB437" s="46">
        <f>O437*(1+Code_VBA!F$10)</f>
        <v>0</v>
      </c>
      <c r="AC437" s="46">
        <f>E437*(1+Code_VBA!F$9)</f>
        <v>0</v>
      </c>
      <c r="AF437" s="6"/>
      <c r="AG437" s="9"/>
      <c r="AH437" s="6"/>
      <c r="AI437" s="6">
        <v>42.7</v>
      </c>
      <c r="AK437" s="46"/>
      <c r="AU437" s="46">
        <f>BR437*(1+Code_VBA!F$12)</f>
        <v>0</v>
      </c>
      <c r="AV437" s="46">
        <f>BV437*(1+Code_VBA!F$13)</f>
        <v>0</v>
      </c>
      <c r="AX437" s="46"/>
      <c r="AY437" s="46">
        <f>AX437*(1+Code_VBA!F$14)</f>
        <v>0</v>
      </c>
      <c r="BL437" s="46"/>
      <c r="BM437" s="46">
        <f>BL437*(1+Code_VBA!F$15)</f>
        <v>0</v>
      </c>
      <c r="BR437" s="46"/>
      <c r="BS437" s="46"/>
      <c r="BT437" s="46"/>
      <c r="BV437" s="46"/>
    </row>
    <row r="438" spans="1:74" ht="13.15" customHeight="1" x14ac:dyDescent="0.2">
      <c r="B438" s="45">
        <v>2</v>
      </c>
      <c r="C438" s="1" t="s">
        <v>1315</v>
      </c>
      <c r="D438" s="46"/>
      <c r="E438" s="46"/>
      <c r="F438" s="7">
        <v>48.8</v>
      </c>
      <c r="G438" s="3" t="s">
        <v>1316</v>
      </c>
      <c r="I438" s="49" t="s">
        <v>179</v>
      </c>
      <c r="J438" s="5" t="s">
        <v>180</v>
      </c>
      <c r="L438" s="6"/>
      <c r="M438" s="6"/>
      <c r="N438" s="7">
        <v>47.9</v>
      </c>
      <c r="O438" s="46"/>
      <c r="P438" s="46">
        <f>D438*(1+Code_VBA!F$8)</f>
        <v>0</v>
      </c>
      <c r="Z438" s="9" t="s">
        <v>1267</v>
      </c>
      <c r="AA438" s="46">
        <f>F438*(1+Code_VBA!F$11)</f>
        <v>58.364799999999995</v>
      </c>
      <c r="AB438" s="46">
        <f>O438*(1+Code_VBA!F$10)</f>
        <v>0</v>
      </c>
      <c r="AC438" s="46">
        <f>E438*(1+Code_VBA!F$9)</f>
        <v>0</v>
      </c>
      <c r="AF438" s="6"/>
      <c r="AG438" s="9"/>
      <c r="AH438" s="6"/>
      <c r="AI438" s="6">
        <v>45.8</v>
      </c>
      <c r="AK438" s="46"/>
      <c r="AU438" s="46">
        <f>BR438*(1+Code_VBA!F$12)</f>
        <v>0</v>
      </c>
      <c r="AV438" s="46">
        <f>BV438*(1+Code_VBA!F$13)</f>
        <v>0</v>
      </c>
      <c r="AX438" s="46"/>
      <c r="AY438" s="46">
        <f>AX438*(1+Code_VBA!F$14)</f>
        <v>0</v>
      </c>
      <c r="BL438" s="46"/>
      <c r="BM438" s="46">
        <f>BL438*(1+Code_VBA!F$15)</f>
        <v>0</v>
      </c>
      <c r="BR438" s="46"/>
      <c r="BS438" s="46"/>
      <c r="BT438" s="46"/>
      <c r="BV438" s="46"/>
    </row>
    <row r="439" spans="1:74" ht="13.15" customHeight="1" x14ac:dyDescent="0.2">
      <c r="B439" s="45">
        <v>2</v>
      </c>
      <c r="C439" s="1" t="s">
        <v>1317</v>
      </c>
      <c r="D439" s="46"/>
      <c r="E439" s="46"/>
      <c r="F439" s="7">
        <v>27.03</v>
      </c>
      <c r="G439" s="3" t="s">
        <v>1318</v>
      </c>
      <c r="I439" s="49" t="s">
        <v>530</v>
      </c>
      <c r="J439" s="5" t="s">
        <v>368</v>
      </c>
      <c r="L439" s="6">
        <v>26.3</v>
      </c>
      <c r="M439" s="6">
        <v>26.5</v>
      </c>
      <c r="N439" s="7">
        <v>26.5</v>
      </c>
      <c r="O439" s="46"/>
      <c r="P439" s="46">
        <f>D439*(1+Code_VBA!F$8)</f>
        <v>0</v>
      </c>
      <c r="Z439" s="9" t="s">
        <v>1267</v>
      </c>
      <c r="AA439" s="46">
        <f>F439*(1+Code_VBA!F$11)</f>
        <v>32.32788</v>
      </c>
      <c r="AB439" s="46">
        <f>O439*(1+Code_VBA!F$10)</f>
        <v>0</v>
      </c>
      <c r="AC439" s="46">
        <f>E439*(1+Code_VBA!F$9)</f>
        <v>0</v>
      </c>
      <c r="AF439" s="6"/>
      <c r="AG439" s="9"/>
      <c r="AH439" s="6"/>
      <c r="AI439" s="6">
        <v>25.7</v>
      </c>
      <c r="AK439" s="46"/>
      <c r="AU439" s="46">
        <f>BR439*(1+Code_VBA!F$12)</f>
        <v>0</v>
      </c>
      <c r="AV439" s="46">
        <f>BV439*(1+Code_VBA!F$13)</f>
        <v>0</v>
      </c>
      <c r="AX439" s="46"/>
      <c r="AY439" s="46">
        <f>AX439*(1+Code_VBA!F$14)</f>
        <v>0</v>
      </c>
      <c r="BL439" s="46"/>
      <c r="BM439" s="46">
        <f>BL439*(1+Code_VBA!F$15)</f>
        <v>0</v>
      </c>
      <c r="BR439" s="46"/>
      <c r="BS439" s="46"/>
      <c r="BT439" s="46"/>
      <c r="BV439" s="46"/>
    </row>
    <row r="440" spans="1:74" ht="13.15" customHeight="1" x14ac:dyDescent="0.2">
      <c r="B440" s="45">
        <v>3</v>
      </c>
      <c r="C440" s="1" t="s">
        <v>1319</v>
      </c>
      <c r="D440" s="46"/>
      <c r="E440" s="46"/>
      <c r="F440" s="7">
        <v>32.729999999999997</v>
      </c>
      <c r="G440" s="3" t="s">
        <v>1320</v>
      </c>
      <c r="I440" s="49" t="s">
        <v>2</v>
      </c>
      <c r="J440" s="5" t="s">
        <v>211</v>
      </c>
      <c r="L440" s="46"/>
      <c r="M440" s="46"/>
      <c r="N440" s="46"/>
      <c r="O440" s="6">
        <v>32.1</v>
      </c>
      <c r="P440" s="46">
        <f>D440*(1+Code_VBA!F$8)</f>
        <v>0</v>
      </c>
      <c r="AA440" s="46">
        <f>F440*(1+Code_VBA!F$11)</f>
        <v>39.145079999999993</v>
      </c>
      <c r="AB440" s="46">
        <f>O440*(1+Code_VBA!F$10)</f>
        <v>38.391599999999997</v>
      </c>
      <c r="AC440" s="46">
        <f>E440*(1+Code_VBA!F$9)</f>
        <v>0</v>
      </c>
      <c r="AH440" s="46"/>
      <c r="AI440" s="46"/>
      <c r="AK440" s="46"/>
      <c r="AU440" s="46">
        <f>BR440*(1+Code_VBA!F$12)</f>
        <v>0</v>
      </c>
      <c r="AV440" s="46">
        <f>BV440*(1+Code_VBA!F$13)</f>
        <v>0</v>
      </c>
      <c r="AX440" s="46"/>
      <c r="AY440" s="46">
        <f>AX440*(1+Code_VBA!F$14)</f>
        <v>0</v>
      </c>
      <c r="BL440" s="46"/>
      <c r="BM440" s="46">
        <f>BL440*(1+Code_VBA!F$15)</f>
        <v>0</v>
      </c>
      <c r="BR440" s="46"/>
      <c r="BS440" s="46"/>
      <c r="BT440" s="46"/>
      <c r="BV440" s="46"/>
    </row>
    <row r="441" spans="1:74" ht="13.15" customHeight="1" x14ac:dyDescent="0.2">
      <c r="B441" s="45">
        <v>1</v>
      </c>
      <c r="C441" s="1" t="s">
        <v>1321</v>
      </c>
      <c r="D441" s="46"/>
      <c r="E441" s="46"/>
      <c r="F441" s="7">
        <v>209.32</v>
      </c>
      <c r="G441" s="3" t="s">
        <v>1322</v>
      </c>
      <c r="H441" s="5" t="s">
        <v>1323</v>
      </c>
      <c r="I441" s="49" t="s">
        <v>148</v>
      </c>
      <c r="J441" s="5" t="s">
        <v>1156</v>
      </c>
      <c r="L441" s="6">
        <v>204</v>
      </c>
      <c r="M441" s="6"/>
      <c r="N441" s="7">
        <v>205</v>
      </c>
      <c r="O441" s="46"/>
      <c r="P441" s="46">
        <f>D441*(1+Code_VBA!F$8)</f>
        <v>0</v>
      </c>
      <c r="AA441" s="46">
        <f>F441*(1+Code_VBA!F$11)</f>
        <v>250.34671999999998</v>
      </c>
      <c r="AB441" s="46">
        <f>O441*(1+Code_VBA!F$10)</f>
        <v>0</v>
      </c>
      <c r="AC441" s="46">
        <f>E441*(1+Code_VBA!F$9)</f>
        <v>0</v>
      </c>
      <c r="AF441" s="6"/>
      <c r="AG441" s="9"/>
      <c r="AH441" s="6">
        <v>220.66</v>
      </c>
      <c r="AI441" s="6">
        <v>199</v>
      </c>
      <c r="AK441" s="46"/>
      <c r="AU441" s="46">
        <f>BR441*(1+Code_VBA!F$12)</f>
        <v>0</v>
      </c>
      <c r="AV441" s="46">
        <f>BV441*(1+Code_VBA!F$13)</f>
        <v>0</v>
      </c>
      <c r="AX441" s="46"/>
      <c r="AY441" s="46">
        <f>AX441*(1+Code_VBA!F$14)</f>
        <v>0</v>
      </c>
      <c r="BL441" s="46"/>
      <c r="BM441" s="46">
        <f>BL441*(1+Code_VBA!F$15)</f>
        <v>0</v>
      </c>
      <c r="BR441" s="46"/>
      <c r="BS441" s="46"/>
      <c r="BT441" s="46"/>
      <c r="BV441" s="46"/>
    </row>
    <row r="442" spans="1:74" ht="13.15" customHeight="1" x14ac:dyDescent="0.2">
      <c r="B442" s="45">
        <v>1</v>
      </c>
      <c r="C442" s="1" t="s">
        <v>1324</v>
      </c>
      <c r="D442" s="46"/>
      <c r="E442" s="46"/>
      <c r="F442" s="7">
        <v>187.67</v>
      </c>
      <c r="G442" s="3" t="s">
        <v>1325</v>
      </c>
      <c r="H442" s="5" t="s">
        <v>1326</v>
      </c>
      <c r="I442" s="49" t="s">
        <v>58</v>
      </c>
      <c r="J442" s="5" t="s">
        <v>1327</v>
      </c>
      <c r="L442" s="6">
        <v>183</v>
      </c>
      <c r="M442" s="6"/>
      <c r="N442" s="7">
        <v>184</v>
      </c>
      <c r="O442" s="46"/>
      <c r="P442" s="46">
        <f>D442*(1+Code_VBA!F$8)</f>
        <v>0</v>
      </c>
      <c r="Q442" s="5" t="s">
        <v>66</v>
      </c>
      <c r="AA442" s="46">
        <f>F442*(1+Code_VBA!F$11)</f>
        <v>224.45331999999996</v>
      </c>
      <c r="AB442" s="46">
        <f>O442*(1+Code_VBA!F$10)</f>
        <v>0</v>
      </c>
      <c r="AC442" s="46">
        <f>E442*(1+Code_VBA!F$9)</f>
        <v>0</v>
      </c>
      <c r="AF442" s="6"/>
      <c r="AG442" s="9"/>
      <c r="AH442" s="6">
        <v>201.63</v>
      </c>
      <c r="AI442" s="6">
        <v>179</v>
      </c>
      <c r="AK442" s="46"/>
      <c r="AU442" s="46">
        <f>BR442*(1+Code_VBA!F$12)</f>
        <v>0</v>
      </c>
      <c r="AV442" s="46">
        <f>BV442*(1+Code_VBA!F$13)</f>
        <v>0</v>
      </c>
      <c r="AX442" s="46"/>
      <c r="AY442" s="46">
        <f>AX442*(1+Code_VBA!F$14)</f>
        <v>0</v>
      </c>
      <c r="BL442" s="46"/>
      <c r="BM442" s="46">
        <f>BL442*(1+Code_VBA!F$15)</f>
        <v>0</v>
      </c>
      <c r="BR442" s="46"/>
      <c r="BS442" s="46"/>
      <c r="BT442" s="46"/>
      <c r="BV442" s="46"/>
    </row>
    <row r="443" spans="1:74" ht="13.15" customHeight="1" x14ac:dyDescent="0.2">
      <c r="B443" s="45">
        <v>1</v>
      </c>
      <c r="C443" s="1" t="s">
        <v>1328</v>
      </c>
      <c r="D443" s="46"/>
      <c r="E443" s="46"/>
      <c r="F443" s="7">
        <v>209.32</v>
      </c>
      <c r="G443" s="3" t="s">
        <v>1329</v>
      </c>
      <c r="H443" s="5" t="s">
        <v>1330</v>
      </c>
      <c r="I443" s="49" t="s">
        <v>1331</v>
      </c>
      <c r="J443" s="5" t="s">
        <v>1332</v>
      </c>
      <c r="L443" s="6">
        <v>204</v>
      </c>
      <c r="M443" s="6"/>
      <c r="N443" s="7">
        <v>205</v>
      </c>
      <c r="O443" s="46"/>
      <c r="P443" s="46">
        <f>D443*(1+Code_VBA!F$8)</f>
        <v>0</v>
      </c>
      <c r="Z443" s="9" t="s">
        <v>50</v>
      </c>
      <c r="AA443" s="46">
        <f>F443*(1+Code_VBA!F$11)</f>
        <v>250.34671999999998</v>
      </c>
      <c r="AB443" s="46">
        <f>O443*(1+Code_VBA!F$10)</f>
        <v>0</v>
      </c>
      <c r="AC443" s="46">
        <f>E443*(1+Code_VBA!F$9)</f>
        <v>0</v>
      </c>
      <c r="AF443" s="6"/>
      <c r="AG443" s="9"/>
      <c r="AH443" s="6">
        <v>109.05</v>
      </c>
      <c r="AI443" s="6">
        <v>199</v>
      </c>
      <c r="AK443" s="46"/>
      <c r="AU443" s="46">
        <f>BR443*(1+Code_VBA!F$12)</f>
        <v>0</v>
      </c>
      <c r="AV443" s="46">
        <f>BV443*(1+Code_VBA!F$13)</f>
        <v>0</v>
      </c>
      <c r="AX443" s="46"/>
      <c r="AY443" s="46">
        <f>AX443*(1+Code_VBA!F$14)</f>
        <v>0</v>
      </c>
      <c r="BL443" s="46"/>
      <c r="BM443" s="46">
        <f>BL443*(1+Code_VBA!F$15)</f>
        <v>0</v>
      </c>
      <c r="BR443" s="46"/>
      <c r="BS443" s="46"/>
      <c r="BT443" s="46"/>
      <c r="BV443" s="46"/>
    </row>
    <row r="444" spans="1:74" ht="13.15" customHeight="1" x14ac:dyDescent="0.2">
      <c r="B444" s="45">
        <v>1</v>
      </c>
      <c r="C444" s="1" t="s">
        <v>1333</v>
      </c>
      <c r="D444" s="6">
        <v>51.36</v>
      </c>
      <c r="E444" s="46"/>
      <c r="F444" s="7">
        <v>209.32</v>
      </c>
      <c r="G444" s="3" t="s">
        <v>1334</v>
      </c>
      <c r="H444" s="5" t="s">
        <v>1335</v>
      </c>
      <c r="I444" s="49" t="s">
        <v>31</v>
      </c>
      <c r="J444" s="5" t="s">
        <v>88</v>
      </c>
      <c r="L444" s="6">
        <v>204</v>
      </c>
      <c r="M444" s="6"/>
      <c r="N444" s="7">
        <v>205</v>
      </c>
      <c r="O444" s="46"/>
      <c r="P444" s="46">
        <f>D444*(1+Code_VBA!F$8)</f>
        <v>61.426559999999995</v>
      </c>
      <c r="Q444" s="5" t="s">
        <v>66</v>
      </c>
      <c r="AA444" s="46">
        <f>F444*(1+Code_VBA!F$11)</f>
        <v>250.34671999999998</v>
      </c>
      <c r="AB444" s="46">
        <f>O444*(1+Code_VBA!F$10)</f>
        <v>0</v>
      </c>
      <c r="AC444" s="46">
        <f>E444*(1+Code_VBA!F$9)</f>
        <v>0</v>
      </c>
      <c r="AF444" s="6"/>
      <c r="AG444" s="9"/>
      <c r="AH444" s="6">
        <v>202.4</v>
      </c>
      <c r="AI444" s="6">
        <v>199</v>
      </c>
      <c r="AK444" s="46"/>
      <c r="AU444" s="46">
        <f>BR444*(1+Code_VBA!F$12)</f>
        <v>61.426559999999995</v>
      </c>
      <c r="AV444" s="46">
        <f>BV444*(1+Code_VBA!F$13)</f>
        <v>0</v>
      </c>
      <c r="AX444" s="46"/>
      <c r="AY444" s="46">
        <f>AX444*(1+Code_VBA!F$14)</f>
        <v>0</v>
      </c>
      <c r="BK444" s="15">
        <v>37803</v>
      </c>
      <c r="BL444" s="46"/>
      <c r="BM444" s="46">
        <f>BL444*(1+Code_VBA!F$15)</f>
        <v>0</v>
      </c>
      <c r="BR444" s="6">
        <v>51.36</v>
      </c>
      <c r="BS444" s="46"/>
      <c r="BT444" s="46"/>
      <c r="BV444" s="46"/>
    </row>
    <row r="445" spans="1:74" ht="13.15" customHeight="1" x14ac:dyDescent="0.2">
      <c r="A445" s="8" t="s">
        <v>1336</v>
      </c>
      <c r="B445" s="45">
        <v>1</v>
      </c>
      <c r="C445" s="1" t="s">
        <v>1337</v>
      </c>
      <c r="D445" s="6">
        <v>57.5</v>
      </c>
      <c r="E445" s="7">
        <v>40.700000000000003</v>
      </c>
      <c r="F445" s="7">
        <v>235.23</v>
      </c>
      <c r="G445" s="3" t="s">
        <v>1338</v>
      </c>
      <c r="H445" s="5" t="s">
        <v>1339</v>
      </c>
      <c r="I445" s="49" t="s">
        <v>2</v>
      </c>
      <c r="J445" s="5" t="s">
        <v>131</v>
      </c>
      <c r="L445" s="6">
        <v>225</v>
      </c>
      <c r="M445" s="6">
        <v>229</v>
      </c>
      <c r="N445" s="7">
        <v>228</v>
      </c>
      <c r="O445" s="46"/>
      <c r="P445" s="46">
        <f>D445*(1+Code_VBA!F$8)</f>
        <v>68.77</v>
      </c>
      <c r="Q445" s="5" t="s">
        <v>66</v>
      </c>
      <c r="Z445" s="9" t="s">
        <v>50</v>
      </c>
      <c r="AA445" s="46">
        <f>F445*(1+Code_VBA!F$11)</f>
        <v>281.33507999999995</v>
      </c>
      <c r="AB445" s="46">
        <f>O445*(1+Code_VBA!F$10)</f>
        <v>0</v>
      </c>
      <c r="AC445" s="46">
        <f>E445*(1+Code_VBA!F$9)</f>
        <v>48.677199999999999</v>
      </c>
      <c r="AF445" s="6"/>
      <c r="AG445" s="9"/>
      <c r="AH445" s="6">
        <v>272.29000000000002</v>
      </c>
      <c r="AI445" s="6">
        <v>216</v>
      </c>
      <c r="AK445" s="46"/>
      <c r="AL445" s="19" t="s">
        <v>1340</v>
      </c>
      <c r="AS445" s="5" t="s">
        <v>1341</v>
      </c>
      <c r="AU445" s="46">
        <f>BR445*(1+Code_VBA!F$12)</f>
        <v>0</v>
      </c>
      <c r="AV445" s="46">
        <f>BV445*(1+Code_VBA!F$13)</f>
        <v>0</v>
      </c>
      <c r="AX445" s="46"/>
      <c r="AY445" s="46">
        <f>AX445*(1+Code_VBA!F$14)</f>
        <v>0</v>
      </c>
      <c r="BK445" s="15">
        <v>42814</v>
      </c>
      <c r="BL445" s="46"/>
      <c r="BM445" s="46">
        <f>BL445*(1+Code_VBA!F$15)</f>
        <v>0</v>
      </c>
      <c r="BR445" s="46"/>
      <c r="BS445" s="46"/>
      <c r="BT445" s="46"/>
      <c r="BV445" s="46"/>
    </row>
    <row r="446" spans="1:74" ht="13.15" customHeight="1" x14ac:dyDescent="0.2">
      <c r="B446" s="45">
        <v>1</v>
      </c>
      <c r="C446" s="1" t="s">
        <v>1342</v>
      </c>
      <c r="D446" s="46"/>
      <c r="E446" s="46"/>
      <c r="F446" s="7">
        <v>600.6</v>
      </c>
      <c r="G446" s="3" t="s">
        <v>1343</v>
      </c>
      <c r="H446" s="5" t="s">
        <v>217</v>
      </c>
      <c r="I446" s="49" t="s">
        <v>25</v>
      </c>
      <c r="J446" s="5" t="s">
        <v>509</v>
      </c>
      <c r="L446" s="46"/>
      <c r="M446" s="46"/>
      <c r="N446" s="46"/>
      <c r="O446" s="46"/>
      <c r="P446" s="46">
        <f>D446*(1+Code_VBA!F$8)</f>
        <v>0</v>
      </c>
      <c r="AA446" s="46">
        <f>F446*(1+Code_VBA!F$11)</f>
        <v>718.31759999999997</v>
      </c>
      <c r="AB446" s="46">
        <f>O446*(1+Code_VBA!F$10)</f>
        <v>0</v>
      </c>
      <c r="AC446" s="46">
        <f>E446*(1+Code_VBA!F$9)</f>
        <v>0</v>
      </c>
      <c r="AH446" s="46"/>
      <c r="AI446" s="46"/>
      <c r="AK446" s="46"/>
      <c r="AU446" s="46">
        <f>BR446*(1+Code_VBA!F$12)</f>
        <v>0</v>
      </c>
      <c r="AV446" s="46">
        <f>BV446*(1+Code_VBA!F$13)</f>
        <v>0</v>
      </c>
      <c r="AX446" s="46"/>
      <c r="AY446" s="46">
        <f>AX446*(1+Code_VBA!F$14)</f>
        <v>0</v>
      </c>
      <c r="BL446" s="46"/>
      <c r="BM446" s="46">
        <f>BL446*(1+Code_VBA!F$15)</f>
        <v>0</v>
      </c>
      <c r="BR446" s="46"/>
      <c r="BS446" s="46"/>
      <c r="BT446" s="46"/>
      <c r="BV446" s="46"/>
    </row>
    <row r="447" spans="1:74" ht="13.15" customHeight="1" x14ac:dyDescent="0.2">
      <c r="B447" s="45">
        <v>1</v>
      </c>
      <c r="C447" s="1" t="s">
        <v>1342</v>
      </c>
      <c r="D447" s="46"/>
      <c r="E447" s="46"/>
      <c r="F447" s="46"/>
      <c r="G447" s="3" t="s">
        <v>1344</v>
      </c>
      <c r="I447" s="49" t="s">
        <v>676</v>
      </c>
      <c r="J447"/>
      <c r="L447" s="46"/>
      <c r="M447" s="46"/>
      <c r="N447" s="46"/>
      <c r="O447" s="46"/>
      <c r="P447" s="46">
        <f>D447*(1+Code_VBA!F$8)</f>
        <v>0</v>
      </c>
      <c r="Y447" s="9" t="s">
        <v>1345</v>
      </c>
      <c r="Z447" s="9" t="s">
        <v>1346</v>
      </c>
      <c r="AA447" s="46">
        <f>F447*(1+Code_VBA!F$11)</f>
        <v>0</v>
      </c>
      <c r="AB447" s="46">
        <f>O447*(1+Code_VBA!F$10)</f>
        <v>0</v>
      </c>
      <c r="AC447" s="46">
        <f>E447*(1+Code_VBA!F$9)</f>
        <v>0</v>
      </c>
      <c r="AH447" s="46"/>
      <c r="AI447" s="46"/>
      <c r="AK447" s="46"/>
      <c r="AU447" s="46">
        <f>BR447*(1+Code_VBA!F$12)</f>
        <v>0</v>
      </c>
      <c r="AV447" s="46">
        <f>BV447*(1+Code_VBA!F$13)</f>
        <v>0</v>
      </c>
      <c r="AX447" s="46"/>
      <c r="AY447" s="46">
        <f>AX447*(1+Code_VBA!F$14)</f>
        <v>0</v>
      </c>
      <c r="BK447" s="15">
        <v>37539</v>
      </c>
      <c r="BL447" s="46"/>
      <c r="BM447" s="46">
        <f>BL447*(1+Code_VBA!F$15)</f>
        <v>0</v>
      </c>
      <c r="BR447" s="46"/>
      <c r="BS447" s="46"/>
      <c r="BT447" s="46"/>
      <c r="BV447" s="46"/>
    </row>
    <row r="448" spans="1:74" ht="13.15" customHeight="1" x14ac:dyDescent="0.2">
      <c r="B448" s="45">
        <v>1</v>
      </c>
      <c r="C448" s="1" t="s">
        <v>1347</v>
      </c>
      <c r="D448" s="46"/>
      <c r="E448" s="7">
        <v>70.62</v>
      </c>
      <c r="F448" s="7">
        <v>400.1</v>
      </c>
      <c r="G448" s="3" t="s">
        <v>1348</v>
      </c>
      <c r="H448" s="5" t="s">
        <v>217</v>
      </c>
      <c r="I448" s="49" t="s">
        <v>22</v>
      </c>
      <c r="J448" s="5" t="s">
        <v>1349</v>
      </c>
      <c r="L448" s="46"/>
      <c r="M448" s="46"/>
      <c r="N448" s="46"/>
      <c r="O448" s="46"/>
      <c r="P448" s="46">
        <f>D448*(1+Code_VBA!F$8)</f>
        <v>0</v>
      </c>
      <c r="W448" s="9" t="s">
        <v>1350</v>
      </c>
      <c r="AA448" s="46">
        <f>F448*(1+Code_VBA!F$11)</f>
        <v>478.51960000000003</v>
      </c>
      <c r="AB448" s="46">
        <f>O448*(1+Code_VBA!F$10)</f>
        <v>0</v>
      </c>
      <c r="AC448" s="46">
        <f>E448*(1+Code_VBA!F$9)</f>
        <v>84.461520000000007</v>
      </c>
      <c r="AH448" s="46"/>
      <c r="AI448" s="46"/>
      <c r="AK448" s="46"/>
      <c r="AP448" s="5" t="s">
        <v>1350</v>
      </c>
      <c r="AU448" s="46">
        <f>BR448*(1+Code_VBA!F$12)</f>
        <v>0</v>
      </c>
      <c r="AV448" s="46">
        <f>BV448*(1+Code_VBA!F$13)</f>
        <v>0</v>
      </c>
      <c r="AX448" s="46"/>
      <c r="AY448" s="46">
        <f>AX448*(1+Code_VBA!F$14)</f>
        <v>0</v>
      </c>
      <c r="BL448" s="46"/>
      <c r="BM448" s="46">
        <f>BL448*(1+Code_VBA!F$15)</f>
        <v>0</v>
      </c>
      <c r="BR448" s="46"/>
      <c r="BS448" s="46"/>
      <c r="BT448" s="46"/>
      <c r="BV448" s="46"/>
    </row>
    <row r="449" spans="1:74" ht="13.15" customHeight="1" x14ac:dyDescent="0.2">
      <c r="A449" s="8" t="s">
        <v>1351</v>
      </c>
      <c r="B449" s="45">
        <v>1</v>
      </c>
      <c r="C449" s="1" t="s">
        <v>1351</v>
      </c>
      <c r="D449" s="46"/>
      <c r="E449" s="7">
        <v>65.66</v>
      </c>
      <c r="F449" s="7">
        <v>380.91</v>
      </c>
      <c r="G449" s="3" t="s">
        <v>1352</v>
      </c>
      <c r="H449" s="5" t="s">
        <v>210</v>
      </c>
      <c r="I449" s="49" t="s">
        <v>1008</v>
      </c>
      <c r="J449" s="5" t="s">
        <v>114</v>
      </c>
      <c r="L449" s="46"/>
      <c r="M449" s="46"/>
      <c r="N449" s="46"/>
      <c r="O449" s="46"/>
      <c r="P449" s="46">
        <f>D449*(1+Code_VBA!F$8)</f>
        <v>0</v>
      </c>
      <c r="X449" s="9" t="s">
        <v>1350</v>
      </c>
      <c r="AA449" s="46">
        <f>F449*(1+Code_VBA!F$11)</f>
        <v>455.56835999999998</v>
      </c>
      <c r="AB449" s="46">
        <f>O449*(1+Code_VBA!F$10)</f>
        <v>0</v>
      </c>
      <c r="AC449" s="46">
        <f>E449*(1+Code_VBA!F$9)</f>
        <v>78.529359999999997</v>
      </c>
      <c r="AH449" s="46"/>
      <c r="AI449" s="46"/>
      <c r="AK449" s="46"/>
      <c r="AN449" s="5" t="s">
        <v>1353</v>
      </c>
      <c r="AO449" s="5" t="s">
        <v>1353</v>
      </c>
      <c r="AQ449" s="5" t="s">
        <v>1354</v>
      </c>
      <c r="AR449" s="5" t="s">
        <v>1354</v>
      </c>
      <c r="AU449" s="46">
        <f>BR449*(1+Code_VBA!F$12)</f>
        <v>0</v>
      </c>
      <c r="AV449" s="46">
        <f>BV449*(1+Code_VBA!F$13)</f>
        <v>0</v>
      </c>
      <c r="AX449" s="46"/>
      <c r="AY449" s="46">
        <f>AX449*(1+Code_VBA!F$14)</f>
        <v>0</v>
      </c>
      <c r="BK449" s="15">
        <v>37539</v>
      </c>
      <c r="BL449" s="46"/>
      <c r="BM449" s="46">
        <f>BL449*(1+Code_VBA!F$15)</f>
        <v>0</v>
      </c>
      <c r="BR449" s="46"/>
      <c r="BS449" s="46"/>
      <c r="BT449" s="46"/>
      <c r="BV449" s="46"/>
    </row>
    <row r="450" spans="1:74" ht="13.15" customHeight="1" x14ac:dyDescent="0.2">
      <c r="B450" s="45">
        <v>1</v>
      </c>
      <c r="C450" s="1" t="s">
        <v>1355</v>
      </c>
      <c r="D450" s="46"/>
      <c r="E450" s="46"/>
      <c r="F450" s="46"/>
      <c r="G450" s="3" t="s">
        <v>1356</v>
      </c>
      <c r="H450" s="5" t="s">
        <v>217</v>
      </c>
      <c r="I450" s="49" t="s">
        <v>48</v>
      </c>
      <c r="J450" s="5" t="s">
        <v>1357</v>
      </c>
      <c r="L450" s="46"/>
      <c r="M450" s="46"/>
      <c r="N450" s="46"/>
      <c r="O450" s="46"/>
      <c r="P450" s="46">
        <f>D450*(1+Code_VBA!F$8)</f>
        <v>0</v>
      </c>
      <c r="Y450" s="9" t="s">
        <v>1358</v>
      </c>
      <c r="AA450" s="46">
        <f>F450*(1+Code_VBA!F$11)</f>
        <v>0</v>
      </c>
      <c r="AB450" s="46">
        <f>O450*(1+Code_VBA!F$10)</f>
        <v>0</v>
      </c>
      <c r="AC450" s="46">
        <f>E450*(1+Code_VBA!F$9)</f>
        <v>0</v>
      </c>
      <c r="AH450" s="6">
        <v>430.97</v>
      </c>
      <c r="AI450" s="6">
        <v>441.74</v>
      </c>
      <c r="AK450" s="46"/>
      <c r="AL450" s="19" t="s">
        <v>1359</v>
      </c>
      <c r="AU450" s="46">
        <f>BR450*(1+Code_VBA!F$12)</f>
        <v>0</v>
      </c>
      <c r="AV450" s="46">
        <f>BV450*(1+Code_VBA!F$13)</f>
        <v>0</v>
      </c>
      <c r="AX450" s="46"/>
      <c r="AY450" s="46">
        <f>AX450*(1+Code_VBA!F$14)</f>
        <v>0</v>
      </c>
      <c r="BK450" s="15">
        <v>37539</v>
      </c>
      <c r="BL450" s="46"/>
      <c r="BM450" s="46">
        <f>BL450*(1+Code_VBA!F$15)</f>
        <v>0</v>
      </c>
      <c r="BR450" s="46"/>
      <c r="BS450" s="46"/>
      <c r="BT450" s="46"/>
      <c r="BV450" s="46"/>
    </row>
    <row r="451" spans="1:74" ht="13.15" customHeight="1" x14ac:dyDescent="0.2">
      <c r="B451" s="45">
        <v>1</v>
      </c>
      <c r="C451" s="1" t="s">
        <v>1360</v>
      </c>
      <c r="D451" s="46"/>
      <c r="E451" s="7">
        <v>72.02</v>
      </c>
      <c r="F451" s="7">
        <v>417.78</v>
      </c>
      <c r="G451" s="3" t="s">
        <v>1361</v>
      </c>
      <c r="H451" s="5" t="s">
        <v>217</v>
      </c>
      <c r="I451" s="49" t="s">
        <v>22</v>
      </c>
      <c r="J451" s="5" t="s">
        <v>1332</v>
      </c>
      <c r="L451" s="6">
        <v>406</v>
      </c>
      <c r="M451" s="46"/>
      <c r="N451" s="7">
        <v>410</v>
      </c>
      <c r="O451" s="46"/>
      <c r="P451" s="46">
        <f>D451*(1+Code_VBA!F$8)</f>
        <v>0</v>
      </c>
      <c r="Z451" s="9" t="s">
        <v>1362</v>
      </c>
      <c r="AA451" s="46">
        <f>F451*(1+Code_VBA!F$11)</f>
        <v>499.66487999999993</v>
      </c>
      <c r="AB451" s="46">
        <f>O451*(1+Code_VBA!F$10)</f>
        <v>0</v>
      </c>
      <c r="AC451" s="46">
        <f>E451*(1+Code_VBA!F$9)</f>
        <v>86.135919999999999</v>
      </c>
      <c r="AH451" s="6">
        <v>430.97</v>
      </c>
      <c r="AI451" s="6">
        <v>397</v>
      </c>
      <c r="AK451" s="46"/>
      <c r="AU451" s="46">
        <f>BR451*(1+Code_VBA!F$12)</f>
        <v>0</v>
      </c>
      <c r="AV451" s="46">
        <f>BV451*(1+Code_VBA!F$13)</f>
        <v>0</v>
      </c>
      <c r="AX451" s="46"/>
      <c r="AY451" s="46">
        <f>AX451*(1+Code_VBA!F$14)</f>
        <v>0</v>
      </c>
      <c r="BK451" s="15">
        <v>37539</v>
      </c>
      <c r="BL451" s="46"/>
      <c r="BM451" s="46">
        <f>BL451*(1+Code_VBA!F$15)</f>
        <v>0</v>
      </c>
      <c r="BR451" s="46"/>
      <c r="BS451" s="46"/>
      <c r="BT451" s="46"/>
      <c r="BV451" s="46"/>
    </row>
    <row r="452" spans="1:74" ht="13.15" customHeight="1" x14ac:dyDescent="0.2">
      <c r="A452" s="8" t="s">
        <v>1363</v>
      </c>
      <c r="B452" s="45">
        <v>1</v>
      </c>
      <c r="C452" s="1" t="s">
        <v>1363</v>
      </c>
      <c r="D452" s="46"/>
      <c r="E452" s="46"/>
      <c r="F452" s="7">
        <v>112.43</v>
      </c>
      <c r="G452" s="3" t="s">
        <v>1364</v>
      </c>
      <c r="H452" s="5" t="s">
        <v>1365</v>
      </c>
      <c r="I452" s="49" t="s">
        <v>2</v>
      </c>
      <c r="J452" s="5" t="s">
        <v>88</v>
      </c>
      <c r="L452" s="6">
        <v>110</v>
      </c>
      <c r="M452" s="6"/>
      <c r="N452" s="7">
        <v>110</v>
      </c>
      <c r="O452" s="46"/>
      <c r="P452" s="46">
        <f>D452*(1+Code_VBA!F$8)</f>
        <v>0</v>
      </c>
      <c r="AA452" s="46">
        <f>F452*(1+Code_VBA!F$11)</f>
        <v>134.46628000000001</v>
      </c>
      <c r="AB452" s="46">
        <f>O452*(1+Code_VBA!F$10)</f>
        <v>0</v>
      </c>
      <c r="AC452" s="46">
        <f>E452*(1+Code_VBA!F$9)</f>
        <v>0</v>
      </c>
      <c r="AF452" s="6"/>
      <c r="AG452" s="9"/>
      <c r="AH452" s="6">
        <v>98.42</v>
      </c>
      <c r="AI452" s="6">
        <v>106</v>
      </c>
      <c r="AK452" s="46"/>
      <c r="AL452" s="19" t="s">
        <v>1366</v>
      </c>
      <c r="AU452" s="46">
        <f>BR452*(1+Code_VBA!F$12)</f>
        <v>0</v>
      </c>
      <c r="AV452" s="46">
        <f>BV452*(1+Code_VBA!F$13)</f>
        <v>0</v>
      </c>
      <c r="AX452" s="46"/>
      <c r="AY452" s="46">
        <f>AX452*(1+Code_VBA!F$14)</f>
        <v>0</v>
      </c>
      <c r="BK452" s="15">
        <v>39752</v>
      </c>
      <c r="BL452" s="46"/>
      <c r="BM452" s="46">
        <f>BL452*(1+Code_VBA!F$15)</f>
        <v>0</v>
      </c>
      <c r="BR452" s="46"/>
      <c r="BS452" s="46"/>
      <c r="BT452" s="46"/>
      <c r="BV452" s="46"/>
    </row>
    <row r="453" spans="1:74" ht="13.15" customHeight="1" x14ac:dyDescent="0.2">
      <c r="A453" s="8" t="s">
        <v>1367</v>
      </c>
      <c r="B453" s="45">
        <v>1</v>
      </c>
      <c r="C453" s="1" t="s">
        <v>1368</v>
      </c>
      <c r="D453" s="6">
        <v>20</v>
      </c>
      <c r="E453" s="46"/>
      <c r="F453" s="46"/>
      <c r="G453" s="3" t="s">
        <v>1369</v>
      </c>
      <c r="H453" s="5" t="s">
        <v>1365</v>
      </c>
      <c r="I453" s="49" t="s">
        <v>169</v>
      </c>
      <c r="J453" s="5" t="s">
        <v>170</v>
      </c>
      <c r="K453" s="4" t="s">
        <v>616</v>
      </c>
      <c r="L453" s="6"/>
      <c r="M453" s="6"/>
      <c r="N453" s="46"/>
      <c r="O453" s="46"/>
      <c r="P453" s="46">
        <f>D453*(1+Code_VBA!F$8)</f>
        <v>23.919999999999998</v>
      </c>
      <c r="Y453" s="9" t="s">
        <v>1370</v>
      </c>
      <c r="Z453" s="9" t="s">
        <v>1371</v>
      </c>
      <c r="AA453" s="46">
        <f>F453*(1+Code_VBA!F$11)</f>
        <v>0</v>
      </c>
      <c r="AB453" s="46">
        <f>O453*(1+Code_VBA!F$10)</f>
        <v>0</v>
      </c>
      <c r="AC453" s="46">
        <f>E453*(1+Code_VBA!F$9)</f>
        <v>0</v>
      </c>
      <c r="AF453" s="6"/>
      <c r="AG453" s="9"/>
      <c r="AH453" s="6">
        <v>98.42</v>
      </c>
      <c r="AI453" s="6">
        <v>145</v>
      </c>
      <c r="AK453" s="46"/>
      <c r="AS453" s="5" t="s">
        <v>1372</v>
      </c>
      <c r="AU453" s="46">
        <f>BR453*(1+Code_VBA!F$12)</f>
        <v>0</v>
      </c>
      <c r="AV453" s="46">
        <f>BV453*(1+Code_VBA!F$13)</f>
        <v>0</v>
      </c>
      <c r="AX453" s="46"/>
      <c r="AY453" s="46">
        <f>AX453*(1+Code_VBA!F$14)</f>
        <v>0</v>
      </c>
      <c r="BK453" s="15">
        <v>42379</v>
      </c>
      <c r="BL453" s="46"/>
      <c r="BM453" s="46">
        <f>BL453*(1+Code_VBA!F$15)</f>
        <v>0</v>
      </c>
      <c r="BR453" s="46"/>
      <c r="BS453" s="46"/>
      <c r="BT453" s="46"/>
      <c r="BV453" s="46"/>
    </row>
    <row r="454" spans="1:74" ht="13.15" customHeight="1" x14ac:dyDescent="0.2">
      <c r="B454" s="45">
        <v>2</v>
      </c>
      <c r="C454" s="1" t="s">
        <v>1373</v>
      </c>
      <c r="D454" s="46"/>
      <c r="E454" s="46"/>
      <c r="F454" s="7">
        <v>64.55</v>
      </c>
      <c r="G454" s="3" t="s">
        <v>1374</v>
      </c>
      <c r="H454" s="5" t="s">
        <v>1375</v>
      </c>
      <c r="I454" s="49" t="s">
        <v>58</v>
      </c>
      <c r="J454" s="5" t="s">
        <v>149</v>
      </c>
      <c r="L454" s="46"/>
      <c r="M454" s="46"/>
      <c r="N454" s="7">
        <v>63.3</v>
      </c>
      <c r="O454" s="46"/>
      <c r="P454" s="46">
        <f>D454*(1+Code_VBA!F$8)</f>
        <v>0</v>
      </c>
      <c r="AA454" s="46">
        <f>F454*(1+Code_VBA!F$11)</f>
        <v>77.201799999999992</v>
      </c>
      <c r="AB454" s="46">
        <f>O454*(1+Code_VBA!F$10)</f>
        <v>0</v>
      </c>
      <c r="AC454" s="46">
        <f>E454*(1+Code_VBA!F$9)</f>
        <v>0</v>
      </c>
      <c r="AH454" s="46"/>
      <c r="AI454" s="46"/>
      <c r="AK454" s="46"/>
      <c r="AU454" s="46">
        <f>BR454*(1+Code_VBA!F$12)</f>
        <v>0</v>
      </c>
      <c r="AV454" s="46">
        <f>BV454*(1+Code_VBA!F$13)</f>
        <v>0</v>
      </c>
      <c r="AX454" s="46"/>
      <c r="AY454" s="46">
        <f>AX454*(1+Code_VBA!F$14)</f>
        <v>0</v>
      </c>
      <c r="BL454" s="46"/>
      <c r="BM454" s="46">
        <f>BL454*(1+Code_VBA!F$15)</f>
        <v>0</v>
      </c>
      <c r="BR454" s="46"/>
      <c r="BS454" s="46"/>
      <c r="BT454" s="46"/>
      <c r="BV454" s="46"/>
    </row>
    <row r="455" spans="1:74" ht="13.15" customHeight="1" x14ac:dyDescent="0.2">
      <c r="B455" s="45">
        <v>2</v>
      </c>
      <c r="C455" s="1" t="s">
        <v>1376</v>
      </c>
      <c r="D455" s="46"/>
      <c r="E455" s="46"/>
      <c r="F455" s="7">
        <v>76.94</v>
      </c>
      <c r="G455" s="3" t="s">
        <v>1374</v>
      </c>
      <c r="H455" s="5" t="s">
        <v>1377</v>
      </c>
      <c r="I455" s="49" t="s">
        <v>31</v>
      </c>
      <c r="J455" s="5" t="s">
        <v>1378</v>
      </c>
      <c r="L455" s="46"/>
      <c r="M455" s="46"/>
      <c r="N455" s="7">
        <v>75.5</v>
      </c>
      <c r="O455" s="46"/>
      <c r="P455" s="46">
        <f>D455*(1+Code_VBA!F$8)</f>
        <v>0</v>
      </c>
      <c r="AA455" s="46">
        <f>F455*(1+Code_VBA!F$11)</f>
        <v>92.020239999999987</v>
      </c>
      <c r="AB455" s="46">
        <f>O455*(1+Code_VBA!F$10)</f>
        <v>0</v>
      </c>
      <c r="AC455" s="46">
        <f>E455*(1+Code_VBA!F$9)</f>
        <v>0</v>
      </c>
      <c r="AH455" s="46"/>
      <c r="AI455" s="46"/>
      <c r="AK455" s="46"/>
      <c r="AU455" s="46">
        <f>BR455*(1+Code_VBA!F$12)</f>
        <v>0</v>
      </c>
      <c r="AV455" s="46">
        <f>BV455*(1+Code_VBA!F$13)</f>
        <v>0</v>
      </c>
      <c r="AX455" s="46"/>
      <c r="AY455" s="46">
        <f>AX455*(1+Code_VBA!F$14)</f>
        <v>0</v>
      </c>
      <c r="BL455" s="46"/>
      <c r="BM455" s="46">
        <f>BL455*(1+Code_VBA!F$15)</f>
        <v>0</v>
      </c>
      <c r="BR455" s="46"/>
      <c r="BS455" s="46"/>
      <c r="BT455" s="46"/>
      <c r="BV455" s="46"/>
    </row>
    <row r="456" spans="1:74" ht="13.15" customHeight="1" x14ac:dyDescent="0.2">
      <c r="B456" s="45">
        <v>1</v>
      </c>
      <c r="C456" s="1" t="s">
        <v>1379</v>
      </c>
      <c r="D456" s="46"/>
      <c r="E456" s="46"/>
      <c r="F456" s="7">
        <v>42.51</v>
      </c>
      <c r="G456" s="3" t="s">
        <v>1380</v>
      </c>
      <c r="I456" s="49" t="s">
        <v>31</v>
      </c>
      <c r="J456" s="5" t="s">
        <v>262</v>
      </c>
      <c r="L456" s="6">
        <v>41.3</v>
      </c>
      <c r="M456" s="6"/>
      <c r="N456" s="7">
        <v>41.7</v>
      </c>
      <c r="O456" s="46"/>
      <c r="P456" s="46">
        <f>D456*(1+Code_VBA!F$8)</f>
        <v>0</v>
      </c>
      <c r="AA456" s="46">
        <f>F456*(1+Code_VBA!F$11)</f>
        <v>50.841959999999993</v>
      </c>
      <c r="AB456" s="46">
        <f>O456*(1+Code_VBA!F$10)</f>
        <v>0</v>
      </c>
      <c r="AC456" s="46">
        <f>E456*(1+Code_VBA!F$9)</f>
        <v>0</v>
      </c>
      <c r="AF456" s="6"/>
      <c r="AG456" s="9"/>
      <c r="AH456" s="6">
        <v>42.02</v>
      </c>
      <c r="AI456" s="6">
        <v>40.4</v>
      </c>
      <c r="AK456" s="46"/>
      <c r="AU456" s="46">
        <f>BR456*(1+Code_VBA!F$12)</f>
        <v>0</v>
      </c>
      <c r="AV456" s="46">
        <f>BV456*(1+Code_VBA!F$13)</f>
        <v>0</v>
      </c>
      <c r="AX456" s="46"/>
      <c r="AY456" s="46">
        <f>AX456*(1+Code_VBA!F$14)</f>
        <v>0</v>
      </c>
      <c r="BL456" s="46"/>
      <c r="BM456" s="46">
        <f>BL456*(1+Code_VBA!F$15)</f>
        <v>0</v>
      </c>
      <c r="BR456" s="46"/>
      <c r="BS456" s="46"/>
      <c r="BT456" s="46"/>
      <c r="BV456" s="46"/>
    </row>
    <row r="457" spans="1:74" ht="13.15" customHeight="1" x14ac:dyDescent="0.2">
      <c r="B457" s="45">
        <v>1</v>
      </c>
      <c r="C457" s="1" t="s">
        <v>1381</v>
      </c>
      <c r="D457" s="46"/>
      <c r="E457" s="46"/>
      <c r="F457" s="7">
        <v>100.95</v>
      </c>
      <c r="G457" s="3" t="s">
        <v>1382</v>
      </c>
      <c r="I457" s="49" t="s">
        <v>530</v>
      </c>
      <c r="J457" s="5" t="s">
        <v>170</v>
      </c>
      <c r="L457" s="6">
        <v>98.2</v>
      </c>
      <c r="M457" s="6"/>
      <c r="N457" s="7">
        <v>99</v>
      </c>
      <c r="O457" s="46"/>
      <c r="P457" s="46">
        <f>D457*(1+Code_VBA!F$8)</f>
        <v>0</v>
      </c>
      <c r="Z457" s="9" t="s">
        <v>1383</v>
      </c>
      <c r="AA457" s="46">
        <f>F457*(1+Code_VBA!F$11)</f>
        <v>120.7362</v>
      </c>
      <c r="AB457" s="46">
        <f>O457*(1+Code_VBA!F$10)</f>
        <v>0</v>
      </c>
      <c r="AC457" s="46">
        <f>E457*(1+Code_VBA!F$9)</f>
        <v>0</v>
      </c>
      <c r="AF457" s="6"/>
      <c r="AG457" s="9"/>
      <c r="AH457" s="6">
        <v>82.74</v>
      </c>
      <c r="AI457" s="6">
        <v>96</v>
      </c>
      <c r="AK457" s="46"/>
      <c r="AU457" s="46">
        <f>BR457*(1+Code_VBA!F$12)</f>
        <v>0</v>
      </c>
      <c r="AV457" s="46">
        <f>BV457*(1+Code_VBA!F$13)</f>
        <v>0</v>
      </c>
      <c r="AX457" s="46"/>
      <c r="AY457" s="46">
        <f>AX457*(1+Code_VBA!F$14)</f>
        <v>0</v>
      </c>
      <c r="BL457" s="46"/>
      <c r="BM457" s="46">
        <f>BL457*(1+Code_VBA!F$15)</f>
        <v>0</v>
      </c>
      <c r="BR457" s="46"/>
      <c r="BS457" s="46"/>
      <c r="BT457" s="46"/>
      <c r="BV457" s="46"/>
    </row>
    <row r="458" spans="1:74" ht="13.15" customHeight="1" x14ac:dyDescent="0.2">
      <c r="B458" s="45">
        <v>1</v>
      </c>
      <c r="C458" s="1" t="s">
        <v>1384</v>
      </c>
      <c r="D458" s="46"/>
      <c r="E458" s="46"/>
      <c r="F458" s="7">
        <v>42.9</v>
      </c>
      <c r="G458" s="3" t="s">
        <v>1380</v>
      </c>
      <c r="I458" s="49" t="s">
        <v>179</v>
      </c>
      <c r="J458" s="5" t="s">
        <v>262</v>
      </c>
      <c r="L458" s="6">
        <v>41.8</v>
      </c>
      <c r="M458" s="6"/>
      <c r="N458" s="7">
        <v>42.1</v>
      </c>
      <c r="O458" s="46"/>
      <c r="P458" s="46">
        <f>D458*(1+Code_VBA!F$8)</f>
        <v>0</v>
      </c>
      <c r="AA458" s="46">
        <f>F458*(1+Code_VBA!F$11)</f>
        <v>51.308399999999999</v>
      </c>
      <c r="AB458" s="46">
        <f>O458*(1+Code_VBA!F$10)</f>
        <v>0</v>
      </c>
      <c r="AC458" s="46">
        <f>E458*(1+Code_VBA!F$9)</f>
        <v>0</v>
      </c>
      <c r="AF458" s="6"/>
      <c r="AG458" s="9"/>
      <c r="AH458" s="6">
        <v>53.45</v>
      </c>
      <c r="AI458" s="6">
        <v>40.9</v>
      </c>
      <c r="AK458" s="46"/>
      <c r="AU458" s="46">
        <f>BR458*(1+Code_VBA!F$12)</f>
        <v>0</v>
      </c>
      <c r="AV458" s="46">
        <f>BV458*(1+Code_VBA!F$13)</f>
        <v>0</v>
      </c>
      <c r="AX458" s="46"/>
      <c r="AY458" s="46">
        <f>AX458*(1+Code_VBA!F$14)</f>
        <v>0</v>
      </c>
      <c r="BL458" s="46"/>
      <c r="BM458" s="46">
        <f>BL458*(1+Code_VBA!F$15)</f>
        <v>0</v>
      </c>
      <c r="BR458" s="46"/>
      <c r="BS458" s="46"/>
      <c r="BT458" s="46"/>
      <c r="BV458" s="46"/>
    </row>
    <row r="459" spans="1:74" ht="13.15" customHeight="1" x14ac:dyDescent="0.2">
      <c r="B459" s="45">
        <v>1</v>
      </c>
      <c r="C459" s="1" t="s">
        <v>1385</v>
      </c>
      <c r="D459" s="46"/>
      <c r="E459" s="46"/>
      <c r="F459" s="7">
        <v>142.15</v>
      </c>
      <c r="G459" s="3" t="s">
        <v>1380</v>
      </c>
      <c r="I459" s="49" t="s">
        <v>31</v>
      </c>
      <c r="J459" s="5" t="s">
        <v>6</v>
      </c>
      <c r="L459" s="6">
        <v>138</v>
      </c>
      <c r="M459" s="6"/>
      <c r="N459" s="7">
        <v>139</v>
      </c>
      <c r="O459" s="46"/>
      <c r="P459" s="46">
        <f>D459*(1+Code_VBA!F$8)</f>
        <v>0</v>
      </c>
      <c r="AA459" s="46">
        <f>F459*(1+Code_VBA!F$11)</f>
        <v>170.01140000000001</v>
      </c>
      <c r="AB459" s="46">
        <f>O459*(1+Code_VBA!F$10)</f>
        <v>0</v>
      </c>
      <c r="AC459" s="46">
        <f>E459*(1+Code_VBA!F$9)</f>
        <v>0</v>
      </c>
      <c r="AF459" s="6"/>
      <c r="AG459" s="9"/>
      <c r="AH459" s="6">
        <v>111.6</v>
      </c>
      <c r="AI459" s="6">
        <v>135</v>
      </c>
      <c r="AK459" s="46"/>
      <c r="AU459" s="46">
        <f>BR459*(1+Code_VBA!F$12)</f>
        <v>0</v>
      </c>
      <c r="AV459" s="46">
        <f>BV459*(1+Code_VBA!F$13)</f>
        <v>0</v>
      </c>
      <c r="AX459" s="46"/>
      <c r="AY459" s="46">
        <f>AX459*(1+Code_VBA!F$14)</f>
        <v>0</v>
      </c>
      <c r="BL459" s="46"/>
      <c r="BM459" s="46">
        <f>BL459*(1+Code_VBA!F$15)</f>
        <v>0</v>
      </c>
      <c r="BR459" s="46"/>
      <c r="BS459" s="46"/>
      <c r="BT459" s="46"/>
      <c r="BV459" s="46"/>
    </row>
    <row r="460" spans="1:74" ht="13.15" customHeight="1" x14ac:dyDescent="0.2">
      <c r="B460" s="45">
        <v>1</v>
      </c>
      <c r="C460" s="1" t="s">
        <v>1386</v>
      </c>
      <c r="D460" s="46"/>
      <c r="E460" s="46"/>
      <c r="F460" s="7">
        <v>123.84</v>
      </c>
      <c r="G460" s="3" t="s">
        <v>1387</v>
      </c>
      <c r="I460" s="49" t="s">
        <v>530</v>
      </c>
      <c r="J460" s="5" t="s">
        <v>170</v>
      </c>
      <c r="L460" s="6">
        <v>120</v>
      </c>
      <c r="M460" s="6"/>
      <c r="N460" s="7">
        <v>121</v>
      </c>
      <c r="O460" s="46"/>
      <c r="P460" s="46">
        <f>D460*(1+Code_VBA!F$8)</f>
        <v>0</v>
      </c>
      <c r="Z460" s="9" t="s">
        <v>1383</v>
      </c>
      <c r="AA460" s="46">
        <f>F460*(1+Code_VBA!F$11)</f>
        <v>148.11264</v>
      </c>
      <c r="AB460" s="46">
        <f>O460*(1+Code_VBA!F$10)</f>
        <v>0</v>
      </c>
      <c r="AC460" s="46">
        <f>E460*(1+Code_VBA!F$9)</f>
        <v>0</v>
      </c>
      <c r="AF460" s="6"/>
      <c r="AG460" s="9"/>
      <c r="AH460" s="6">
        <v>96.76</v>
      </c>
      <c r="AI460" s="6">
        <v>118</v>
      </c>
      <c r="AK460" s="46"/>
      <c r="AU460" s="46">
        <f>BR460*(1+Code_VBA!F$12)</f>
        <v>0</v>
      </c>
      <c r="AV460" s="46">
        <f>BV460*(1+Code_VBA!F$13)</f>
        <v>0</v>
      </c>
      <c r="AX460" s="46"/>
      <c r="AY460" s="46">
        <f>AX460*(1+Code_VBA!F$14)</f>
        <v>0</v>
      </c>
      <c r="BL460" s="46"/>
      <c r="BM460" s="46">
        <f>BL460*(1+Code_VBA!F$15)</f>
        <v>0</v>
      </c>
      <c r="BR460" s="46"/>
      <c r="BS460" s="46"/>
      <c r="BT460" s="46"/>
      <c r="BV460" s="46"/>
    </row>
    <row r="461" spans="1:74" ht="13.15" customHeight="1" x14ac:dyDescent="0.2">
      <c r="B461" s="45">
        <v>1</v>
      </c>
      <c r="C461" s="1" t="s">
        <v>1388</v>
      </c>
      <c r="D461" s="46"/>
      <c r="E461" s="46"/>
      <c r="F461" s="7">
        <v>52.94</v>
      </c>
      <c r="G461" s="3" t="s">
        <v>1389</v>
      </c>
      <c r="I461" s="49" t="s">
        <v>179</v>
      </c>
      <c r="J461" s="5" t="s">
        <v>262</v>
      </c>
      <c r="L461" s="6">
        <v>51.5</v>
      </c>
      <c r="M461" s="6"/>
      <c r="N461" s="7">
        <v>51.9</v>
      </c>
      <c r="O461" s="46"/>
      <c r="P461" s="46">
        <f>D461*(1+Code_VBA!F$8)</f>
        <v>0</v>
      </c>
      <c r="AA461" s="46">
        <f>F461*(1+Code_VBA!F$11)</f>
        <v>63.316239999999993</v>
      </c>
      <c r="AB461" s="46">
        <f>O461*(1+Code_VBA!F$10)</f>
        <v>0</v>
      </c>
      <c r="AC461" s="46">
        <f>E461*(1+Code_VBA!F$9)</f>
        <v>0</v>
      </c>
      <c r="AF461" s="6"/>
      <c r="AG461" s="9"/>
      <c r="AH461" s="6">
        <v>53.45</v>
      </c>
      <c r="AI461" s="6">
        <v>50.4</v>
      </c>
      <c r="AK461" s="46"/>
      <c r="AU461" s="46">
        <f>BR461*(1+Code_VBA!F$12)</f>
        <v>0</v>
      </c>
      <c r="AV461" s="46">
        <f>BV461*(1+Code_VBA!F$13)</f>
        <v>0</v>
      </c>
      <c r="AX461" s="46"/>
      <c r="AY461" s="46">
        <f>AX461*(1+Code_VBA!F$14)</f>
        <v>0</v>
      </c>
      <c r="BL461" s="46"/>
      <c r="BM461" s="46">
        <f>BL461*(1+Code_VBA!F$15)</f>
        <v>0</v>
      </c>
      <c r="BR461" s="46"/>
      <c r="BS461" s="46"/>
      <c r="BT461" s="46"/>
      <c r="BV461" s="46"/>
    </row>
    <row r="462" spans="1:74" ht="13.15" customHeight="1" x14ac:dyDescent="0.2">
      <c r="B462" s="45">
        <v>1</v>
      </c>
      <c r="C462" s="1" t="s">
        <v>1390</v>
      </c>
      <c r="D462" s="46"/>
      <c r="E462" s="46"/>
      <c r="F462" s="7">
        <v>96.36</v>
      </c>
      <c r="G462" s="3" t="s">
        <v>1389</v>
      </c>
      <c r="I462" s="49" t="s">
        <v>5</v>
      </c>
      <c r="J462" s="5" t="s">
        <v>88</v>
      </c>
      <c r="L462" s="6">
        <v>93.7</v>
      </c>
      <c r="M462" s="6"/>
      <c r="N462" s="7">
        <v>94.5</v>
      </c>
      <c r="O462" s="46"/>
      <c r="P462" s="46">
        <f>D462*(1+Code_VBA!F$8)</f>
        <v>0</v>
      </c>
      <c r="AA462" s="46">
        <f>F462*(1+Code_VBA!F$11)</f>
        <v>115.24655999999999</v>
      </c>
      <c r="AB462" s="46">
        <f>O462*(1+Code_VBA!F$10)</f>
        <v>0</v>
      </c>
      <c r="AC462" s="46">
        <f>E462*(1+Code_VBA!F$9)</f>
        <v>0</v>
      </c>
      <c r="AF462" s="6"/>
      <c r="AG462" s="9"/>
      <c r="AH462" s="6">
        <v>77.36</v>
      </c>
      <c r="AI462" s="6">
        <v>91.7</v>
      </c>
      <c r="AK462" s="46"/>
      <c r="AU462" s="46">
        <f>BR462*(1+Code_VBA!F$12)</f>
        <v>0</v>
      </c>
      <c r="AV462" s="46">
        <f>BV462*(1+Code_VBA!F$13)</f>
        <v>0</v>
      </c>
      <c r="AX462" s="46"/>
      <c r="AY462" s="46">
        <f>AX462*(1+Code_VBA!F$14)</f>
        <v>0</v>
      </c>
      <c r="BL462" s="46"/>
      <c r="BM462" s="46">
        <f>BL462*(1+Code_VBA!F$15)</f>
        <v>0</v>
      </c>
      <c r="BR462" s="46"/>
      <c r="BS462" s="46"/>
      <c r="BT462" s="46"/>
      <c r="BV462" s="46"/>
    </row>
    <row r="463" spans="1:74" ht="13.15" customHeight="1" x14ac:dyDescent="0.2">
      <c r="B463" s="45">
        <v>2</v>
      </c>
      <c r="C463" s="1" t="s">
        <v>1391</v>
      </c>
      <c r="D463" s="46"/>
      <c r="E463" s="46"/>
      <c r="F463" s="7">
        <v>39.950000000000003</v>
      </c>
      <c r="G463" s="3" t="s">
        <v>1392</v>
      </c>
      <c r="H463" s="5" t="s">
        <v>542</v>
      </c>
      <c r="I463" s="49" t="s">
        <v>179</v>
      </c>
      <c r="J463" s="5" t="s">
        <v>425</v>
      </c>
      <c r="L463" s="6">
        <v>38.799999999999997</v>
      </c>
      <c r="M463" s="6"/>
      <c r="N463" s="7">
        <v>39.1</v>
      </c>
      <c r="O463" s="46"/>
      <c r="P463" s="46">
        <f>D463*(1+Code_VBA!F$8)</f>
        <v>0</v>
      </c>
      <c r="Z463" s="9" t="s">
        <v>1383</v>
      </c>
      <c r="AA463" s="46">
        <f>F463*(1+Code_VBA!F$11)</f>
        <v>47.780200000000001</v>
      </c>
      <c r="AB463" s="46">
        <f>O463*(1+Code_VBA!F$10)</f>
        <v>0</v>
      </c>
      <c r="AC463" s="46">
        <f>E463*(1+Code_VBA!F$9)</f>
        <v>0</v>
      </c>
      <c r="AF463" s="6"/>
      <c r="AG463" s="9"/>
      <c r="AH463" s="6">
        <v>48.4</v>
      </c>
      <c r="AI463" s="6">
        <v>38</v>
      </c>
      <c r="AK463" s="46"/>
      <c r="AU463" s="46">
        <f>BR463*(1+Code_VBA!F$12)</f>
        <v>0</v>
      </c>
      <c r="AV463" s="46">
        <f>BV463*(1+Code_VBA!F$13)</f>
        <v>0</v>
      </c>
      <c r="AX463" s="46"/>
      <c r="AY463" s="46">
        <f>AX463*(1+Code_VBA!F$14)</f>
        <v>0</v>
      </c>
      <c r="BL463" s="46"/>
      <c r="BM463" s="46">
        <f>BL463*(1+Code_VBA!F$15)</f>
        <v>0</v>
      </c>
      <c r="BR463" s="46"/>
      <c r="BS463" s="46"/>
      <c r="BT463" s="46"/>
      <c r="BV463" s="46"/>
    </row>
    <row r="464" spans="1:74" ht="13.15" customHeight="1" x14ac:dyDescent="0.2">
      <c r="B464" s="45">
        <v>2</v>
      </c>
      <c r="C464" s="1" t="s">
        <v>1393</v>
      </c>
      <c r="D464" s="46"/>
      <c r="E464" s="46"/>
      <c r="F464" s="7">
        <v>33.78</v>
      </c>
      <c r="G464" s="3" t="s">
        <v>1392</v>
      </c>
      <c r="H464" s="5" t="s">
        <v>1394</v>
      </c>
      <c r="I464" s="49" t="s">
        <v>31</v>
      </c>
      <c r="J464" s="5" t="s">
        <v>211</v>
      </c>
      <c r="L464" s="6">
        <v>32.9</v>
      </c>
      <c r="M464" s="6"/>
      <c r="N464" s="7">
        <v>33.1</v>
      </c>
      <c r="O464" s="46"/>
      <c r="P464" s="46">
        <f>D464*(1+Code_VBA!F$8)</f>
        <v>0</v>
      </c>
      <c r="AA464" s="46">
        <f>F464*(1+Code_VBA!F$11)</f>
        <v>40.400880000000001</v>
      </c>
      <c r="AB464" s="46">
        <f>O464*(1+Code_VBA!F$10)</f>
        <v>0</v>
      </c>
      <c r="AC464" s="46">
        <f>E464*(1+Code_VBA!F$9)</f>
        <v>0</v>
      </c>
      <c r="AF464" s="6"/>
      <c r="AG464" s="9"/>
      <c r="AH464" s="6"/>
      <c r="AI464" s="6">
        <v>32.1</v>
      </c>
      <c r="AK464" s="46"/>
      <c r="AU464" s="46">
        <f>BR464*(1+Code_VBA!F$12)</f>
        <v>0</v>
      </c>
      <c r="AV464" s="46">
        <f>BV464*(1+Code_VBA!F$13)</f>
        <v>0</v>
      </c>
      <c r="AX464" s="46"/>
      <c r="AY464" s="46">
        <f>AX464*(1+Code_VBA!F$14)</f>
        <v>0</v>
      </c>
      <c r="BL464" s="46"/>
      <c r="BM464" s="46">
        <f>BL464*(1+Code_VBA!F$15)</f>
        <v>0</v>
      </c>
      <c r="BR464" s="46"/>
      <c r="BS464" s="46"/>
      <c r="BT464" s="46"/>
      <c r="BV464" s="46"/>
    </row>
    <row r="465" spans="1:74" ht="13.15" customHeight="1" x14ac:dyDescent="0.2">
      <c r="B465" s="45">
        <v>1</v>
      </c>
      <c r="C465" s="1" t="s">
        <v>1395</v>
      </c>
      <c r="D465" s="46"/>
      <c r="E465" s="46"/>
      <c r="F465" s="7">
        <v>450.84</v>
      </c>
      <c r="G465" s="3" t="s">
        <v>1396</v>
      </c>
      <c r="I465" s="46"/>
      <c r="J465" s="5" t="s">
        <v>170</v>
      </c>
      <c r="L465" s="6">
        <v>439</v>
      </c>
      <c r="M465" s="6"/>
      <c r="N465" s="7">
        <v>442</v>
      </c>
      <c r="O465" s="46"/>
      <c r="P465" s="46">
        <f>D465*(1+Code_VBA!F$8)</f>
        <v>0</v>
      </c>
      <c r="Z465" s="9" t="s">
        <v>1383</v>
      </c>
      <c r="AA465" s="46">
        <f>F465*(1+Code_VBA!F$11)</f>
        <v>539.20463999999993</v>
      </c>
      <c r="AB465" s="46">
        <f>O465*(1+Code_VBA!F$10)</f>
        <v>0</v>
      </c>
      <c r="AC465" s="46">
        <f>E465*(1+Code_VBA!F$9)</f>
        <v>0</v>
      </c>
      <c r="AF465" s="6"/>
      <c r="AG465" s="9"/>
      <c r="AH465" s="6">
        <v>327.17</v>
      </c>
      <c r="AI465" s="6">
        <v>429</v>
      </c>
      <c r="AK465" s="46"/>
      <c r="AU465" s="46">
        <f>BR465*(1+Code_VBA!F$12)</f>
        <v>0</v>
      </c>
      <c r="AV465" s="46">
        <f>BV465*(1+Code_VBA!F$13)</f>
        <v>0</v>
      </c>
      <c r="AX465" s="46"/>
      <c r="AY465" s="46">
        <f>AX465*(1+Code_VBA!F$14)</f>
        <v>0</v>
      </c>
      <c r="BL465" s="46"/>
      <c r="BM465" s="46">
        <f>BL465*(1+Code_VBA!F$15)</f>
        <v>0</v>
      </c>
      <c r="BR465" s="46"/>
      <c r="BS465" s="46"/>
      <c r="BT465" s="46"/>
      <c r="BV465" s="46"/>
    </row>
    <row r="466" spans="1:74" ht="13.15" customHeight="1" x14ac:dyDescent="0.2">
      <c r="B466" s="45">
        <v>1</v>
      </c>
      <c r="C466" s="1" t="s">
        <v>1397</v>
      </c>
      <c r="D466" s="46"/>
      <c r="E466" s="46"/>
      <c r="F466" s="7">
        <v>270.77999999999997</v>
      </c>
      <c r="G466" s="3" t="s">
        <v>1398</v>
      </c>
      <c r="I466" s="49" t="s">
        <v>58</v>
      </c>
      <c r="J466" s="5" t="s">
        <v>262</v>
      </c>
      <c r="L466" s="6">
        <v>263</v>
      </c>
      <c r="M466" s="6"/>
      <c r="N466" s="7">
        <v>265</v>
      </c>
      <c r="O466" s="46"/>
      <c r="P466" s="46">
        <f>D466*(1+Code_VBA!F$8)</f>
        <v>0</v>
      </c>
      <c r="AA466" s="46">
        <f>F466*(1+Code_VBA!F$11)</f>
        <v>323.85287999999997</v>
      </c>
      <c r="AB466" s="46">
        <f>O466*(1+Code_VBA!F$10)</f>
        <v>0</v>
      </c>
      <c r="AC466" s="46">
        <f>E466*(1+Code_VBA!F$9)</f>
        <v>0</v>
      </c>
      <c r="AF466" s="6"/>
      <c r="AG466" s="9"/>
      <c r="AH466" s="6"/>
      <c r="AI466" s="6"/>
      <c r="AK466" s="46"/>
      <c r="AU466" s="46">
        <f>BR466*(1+Code_VBA!F$12)</f>
        <v>0</v>
      </c>
      <c r="AV466" s="46">
        <f>BV466*(1+Code_VBA!F$13)</f>
        <v>0</v>
      </c>
      <c r="AX466" s="46"/>
      <c r="AY466" s="46">
        <f>AX466*(1+Code_VBA!F$14)</f>
        <v>0</v>
      </c>
      <c r="BL466" s="46"/>
      <c r="BM466" s="46">
        <f>BL466*(1+Code_VBA!F$15)</f>
        <v>0</v>
      </c>
      <c r="BR466" s="46"/>
      <c r="BS466" s="46"/>
      <c r="BT466" s="46"/>
      <c r="BV466" s="46"/>
    </row>
    <row r="467" spans="1:74" ht="13.15" customHeight="1" x14ac:dyDescent="0.2">
      <c r="B467" s="45">
        <v>1</v>
      </c>
      <c r="C467" s="1" t="s">
        <v>1399</v>
      </c>
      <c r="D467" s="46"/>
      <c r="E467" s="46"/>
      <c r="F467" s="7">
        <v>307.38</v>
      </c>
      <c r="G467" s="3" t="s">
        <v>1400</v>
      </c>
      <c r="I467" s="49" t="s">
        <v>31</v>
      </c>
      <c r="J467" s="5" t="s">
        <v>88</v>
      </c>
      <c r="L467" s="6">
        <v>299</v>
      </c>
      <c r="M467" s="6"/>
      <c r="N467" s="7">
        <v>301</v>
      </c>
      <c r="O467" s="46"/>
      <c r="P467" s="46">
        <f>D467*(1+Code_VBA!F$8)</f>
        <v>0</v>
      </c>
      <c r="AA467" s="46">
        <f>F467*(1+Code_VBA!F$11)</f>
        <v>367.62647999999996</v>
      </c>
      <c r="AB467" s="46">
        <f>O467*(1+Code_VBA!F$10)</f>
        <v>0</v>
      </c>
      <c r="AC467" s="46">
        <f>E467*(1+Code_VBA!F$9)</f>
        <v>0</v>
      </c>
      <c r="AF467" s="6"/>
      <c r="AG467" s="9"/>
      <c r="AH467" s="6">
        <v>269.89</v>
      </c>
      <c r="AI467" s="6">
        <v>292</v>
      </c>
      <c r="AK467" s="46"/>
      <c r="AU467" s="46">
        <f>BR467*(1+Code_VBA!F$12)</f>
        <v>0</v>
      </c>
      <c r="AV467" s="46">
        <f>BV467*(1+Code_VBA!F$13)</f>
        <v>0</v>
      </c>
      <c r="AX467" s="46"/>
      <c r="AY467" s="46">
        <f>AX467*(1+Code_VBA!F$14)</f>
        <v>0</v>
      </c>
      <c r="BL467" s="46"/>
      <c r="BM467" s="46">
        <f>BL467*(1+Code_VBA!F$15)</f>
        <v>0</v>
      </c>
      <c r="BR467" s="46"/>
      <c r="BS467" s="46"/>
      <c r="BT467" s="46"/>
      <c r="BV467" s="46"/>
    </row>
    <row r="468" spans="1:74" ht="13.15" customHeight="1" x14ac:dyDescent="0.2">
      <c r="B468" s="45">
        <v>1</v>
      </c>
      <c r="C468" s="1" t="s">
        <v>1401</v>
      </c>
      <c r="D468" s="46"/>
      <c r="E468" s="46"/>
      <c r="F468" s="7">
        <v>100.95</v>
      </c>
      <c r="G468" s="3" t="s">
        <v>1402</v>
      </c>
      <c r="I468" s="46"/>
      <c r="J468" s="5" t="s">
        <v>170</v>
      </c>
      <c r="L468" s="6">
        <v>98.2</v>
      </c>
      <c r="M468" s="6"/>
      <c r="N468" s="7">
        <v>99</v>
      </c>
      <c r="O468" s="46"/>
      <c r="P468" s="46">
        <f>D468*(1+Code_VBA!F$8)</f>
        <v>0</v>
      </c>
      <c r="Z468" s="9" t="s">
        <v>1383</v>
      </c>
      <c r="AA468" s="46">
        <f>F468*(1+Code_VBA!F$11)</f>
        <v>120.7362</v>
      </c>
      <c r="AB468" s="46">
        <f>O468*(1+Code_VBA!F$10)</f>
        <v>0</v>
      </c>
      <c r="AC468" s="46">
        <f>E468*(1+Code_VBA!F$9)</f>
        <v>0</v>
      </c>
      <c r="AF468" s="6"/>
      <c r="AG468" s="9"/>
      <c r="AH468" s="6">
        <v>95.48</v>
      </c>
      <c r="AI468" s="6">
        <v>96</v>
      </c>
      <c r="AK468" s="46"/>
      <c r="AU468" s="46">
        <f>BR468*(1+Code_VBA!F$12)</f>
        <v>0</v>
      </c>
      <c r="AV468" s="46">
        <f>BV468*(1+Code_VBA!F$13)</f>
        <v>0</v>
      </c>
      <c r="AX468" s="46"/>
      <c r="AY468" s="46">
        <f>AX468*(1+Code_VBA!F$14)</f>
        <v>0</v>
      </c>
      <c r="BL468" s="46"/>
      <c r="BM468" s="46">
        <f>BL468*(1+Code_VBA!F$15)</f>
        <v>0</v>
      </c>
      <c r="BR468" s="46"/>
      <c r="BS468" s="46"/>
      <c r="BT468" s="46"/>
      <c r="BV468" s="46"/>
    </row>
    <row r="469" spans="1:74" ht="13.15" customHeight="1" x14ac:dyDescent="0.2">
      <c r="B469" s="45">
        <v>1</v>
      </c>
      <c r="C469" s="1" t="s">
        <v>1403</v>
      </c>
      <c r="D469" s="46"/>
      <c r="E469" s="46"/>
      <c r="F469" s="7">
        <v>61.46</v>
      </c>
      <c r="G469" s="3" t="s">
        <v>1404</v>
      </c>
      <c r="I469" s="46"/>
      <c r="J469" s="5" t="s">
        <v>170</v>
      </c>
      <c r="L469" s="6">
        <v>59.8</v>
      </c>
      <c r="M469" s="6"/>
      <c r="N469" s="7">
        <v>60.3</v>
      </c>
      <c r="O469" s="46"/>
      <c r="P469" s="46">
        <f>D469*(1+Code_VBA!F$8)</f>
        <v>0</v>
      </c>
      <c r="Z469" s="9" t="s">
        <v>1383</v>
      </c>
      <c r="AA469" s="46">
        <f>F469*(1+Code_VBA!F$11)</f>
        <v>73.506159999999994</v>
      </c>
      <c r="AB469" s="46">
        <f>O469*(1+Code_VBA!F$10)</f>
        <v>0</v>
      </c>
      <c r="AC469" s="46">
        <f>E469*(1+Code_VBA!F$9)</f>
        <v>0</v>
      </c>
      <c r="AF469" s="6"/>
      <c r="AG469" s="9"/>
      <c r="AH469" s="6">
        <v>55.56</v>
      </c>
      <c r="AI469" s="6">
        <v>58.5</v>
      </c>
      <c r="AK469" s="46"/>
      <c r="AU469" s="46">
        <f>BR469*(1+Code_VBA!F$12)</f>
        <v>0</v>
      </c>
      <c r="AV469" s="46">
        <f>BV469*(1+Code_VBA!F$13)</f>
        <v>0</v>
      </c>
      <c r="AX469" s="46"/>
      <c r="AY469" s="46">
        <f>AX469*(1+Code_VBA!F$14)</f>
        <v>0</v>
      </c>
      <c r="BL469" s="46"/>
      <c r="BM469" s="46">
        <f>BL469*(1+Code_VBA!F$15)</f>
        <v>0</v>
      </c>
      <c r="BR469" s="46"/>
      <c r="BS469" s="46"/>
      <c r="BT469" s="46"/>
      <c r="BV469" s="46"/>
    </row>
    <row r="470" spans="1:74" ht="13.15" customHeight="1" x14ac:dyDescent="0.2">
      <c r="B470" s="45">
        <v>1</v>
      </c>
      <c r="C470" s="1" t="s">
        <v>1405</v>
      </c>
      <c r="D470" s="46"/>
      <c r="E470" s="46"/>
      <c r="F470" s="7">
        <v>49.72</v>
      </c>
      <c r="G470" s="3" t="s">
        <v>1406</v>
      </c>
      <c r="I470" s="49" t="s">
        <v>5</v>
      </c>
      <c r="J470" s="5" t="s">
        <v>6</v>
      </c>
      <c r="L470" s="6">
        <v>48.3</v>
      </c>
      <c r="M470" s="6"/>
      <c r="N470" s="7">
        <v>48.7</v>
      </c>
      <c r="O470" s="46"/>
      <c r="P470" s="46">
        <f>D470*(1+Code_VBA!F$8)</f>
        <v>0</v>
      </c>
      <c r="AA470" s="46">
        <f>F470*(1+Code_VBA!F$11)</f>
        <v>59.465119999999999</v>
      </c>
      <c r="AB470" s="46">
        <f>O470*(1+Code_VBA!F$10)</f>
        <v>0</v>
      </c>
      <c r="AC470" s="46">
        <f>E470*(1+Code_VBA!F$9)</f>
        <v>0</v>
      </c>
      <c r="AF470" s="6"/>
      <c r="AG470" s="9"/>
      <c r="AH470" s="6"/>
      <c r="AI470" s="6">
        <v>47.3</v>
      </c>
      <c r="AK470" s="46"/>
      <c r="AU470" s="46">
        <f>BR470*(1+Code_VBA!F$12)</f>
        <v>0</v>
      </c>
      <c r="AV470" s="46">
        <f>BV470*(1+Code_VBA!F$13)</f>
        <v>0</v>
      </c>
      <c r="AX470" s="46"/>
      <c r="AY470" s="46">
        <f>AX470*(1+Code_VBA!F$14)</f>
        <v>0</v>
      </c>
      <c r="BL470" s="46"/>
      <c r="BM470" s="46">
        <f>BL470*(1+Code_VBA!F$15)</f>
        <v>0</v>
      </c>
      <c r="BR470" s="46"/>
      <c r="BS470" s="46"/>
      <c r="BT470" s="46"/>
      <c r="BV470" s="46"/>
    </row>
    <row r="471" spans="1:74" ht="13.15" customHeight="1" x14ac:dyDescent="0.2">
      <c r="B471" s="45">
        <v>1</v>
      </c>
      <c r="C471" s="1" t="s">
        <v>1407</v>
      </c>
      <c r="D471" s="46"/>
      <c r="E471" s="46"/>
      <c r="F471" s="7">
        <v>32.47</v>
      </c>
      <c r="G471" s="3" t="s">
        <v>1408</v>
      </c>
      <c r="I471" s="49" t="s">
        <v>5</v>
      </c>
      <c r="J471" s="5" t="s">
        <v>6</v>
      </c>
      <c r="L471" s="6">
        <v>31.6</v>
      </c>
      <c r="M471" s="6"/>
      <c r="N471" s="7">
        <v>31.8</v>
      </c>
      <c r="O471" s="46"/>
      <c r="P471" s="46">
        <f>D471*(1+Code_VBA!F$8)</f>
        <v>0</v>
      </c>
      <c r="AA471" s="46">
        <f>F471*(1+Code_VBA!F$11)</f>
        <v>38.834119999999999</v>
      </c>
      <c r="AB471" s="46">
        <f>O471*(1+Code_VBA!F$10)</f>
        <v>0</v>
      </c>
      <c r="AC471" s="46">
        <f>E471*(1+Code_VBA!F$9)</f>
        <v>0</v>
      </c>
      <c r="AF471" s="6"/>
      <c r="AG471" s="9"/>
      <c r="AH471" s="6"/>
      <c r="AI471" s="6">
        <v>30.9</v>
      </c>
      <c r="AK471" s="46"/>
      <c r="AU471" s="46">
        <f>BR471*(1+Code_VBA!F$12)</f>
        <v>0</v>
      </c>
      <c r="AV471" s="46">
        <f>BV471*(1+Code_VBA!F$13)</f>
        <v>0</v>
      </c>
      <c r="AX471" s="46"/>
      <c r="AY471" s="46">
        <f>AX471*(1+Code_VBA!F$14)</f>
        <v>0</v>
      </c>
      <c r="BL471" s="46"/>
      <c r="BM471" s="46">
        <f>BL471*(1+Code_VBA!F$15)</f>
        <v>0</v>
      </c>
      <c r="BR471" s="46"/>
      <c r="BS471" s="46"/>
      <c r="BT471" s="46"/>
      <c r="BV471" s="46"/>
    </row>
    <row r="472" spans="1:74" ht="13.15" customHeight="1" x14ac:dyDescent="0.2">
      <c r="B472" s="45">
        <v>8</v>
      </c>
      <c r="C472" s="1" t="s">
        <v>1409</v>
      </c>
      <c r="D472" s="46"/>
      <c r="E472" s="46"/>
      <c r="F472" s="7">
        <v>29.65</v>
      </c>
      <c r="G472" s="3" t="s">
        <v>1410</v>
      </c>
      <c r="I472" s="49" t="s">
        <v>169</v>
      </c>
      <c r="J472" s="5" t="s">
        <v>170</v>
      </c>
      <c r="L472" s="6">
        <v>28.8</v>
      </c>
      <c r="M472" s="6"/>
      <c r="N472" s="7">
        <v>29.1</v>
      </c>
      <c r="O472" s="46"/>
      <c r="P472" s="46">
        <f>D472*(1+Code_VBA!F$8)</f>
        <v>0</v>
      </c>
      <c r="Z472" s="9" t="s">
        <v>1383</v>
      </c>
      <c r="AA472" s="46">
        <f>F472*(1+Code_VBA!F$11)</f>
        <v>35.461399999999998</v>
      </c>
      <c r="AB472" s="46">
        <f>O472*(1+Code_VBA!F$10)</f>
        <v>0</v>
      </c>
      <c r="AC472" s="46">
        <f>E472*(1+Code_VBA!F$9)</f>
        <v>0</v>
      </c>
      <c r="AF472" s="6"/>
      <c r="AG472" s="9"/>
      <c r="AH472" s="6">
        <v>44.53</v>
      </c>
      <c r="AI472" s="6"/>
      <c r="AK472" s="46"/>
      <c r="AU472" s="46">
        <f>BR472*(1+Code_VBA!F$12)</f>
        <v>0</v>
      </c>
      <c r="AV472" s="46">
        <f>BV472*(1+Code_VBA!F$13)</f>
        <v>0</v>
      </c>
      <c r="AX472" s="46"/>
      <c r="AY472" s="46">
        <f>AX472*(1+Code_VBA!F$14)</f>
        <v>0</v>
      </c>
      <c r="BL472" s="46"/>
      <c r="BM472" s="46">
        <f>BL472*(1+Code_VBA!F$15)</f>
        <v>0</v>
      </c>
      <c r="BR472" s="46"/>
      <c r="BS472" s="46"/>
      <c r="BT472" s="46"/>
      <c r="BV472" s="46"/>
    </row>
    <row r="473" spans="1:74" ht="13.15" customHeight="1" x14ac:dyDescent="0.2">
      <c r="B473" s="45">
        <v>4</v>
      </c>
      <c r="C473" s="1" t="s">
        <v>1411</v>
      </c>
      <c r="D473" s="46"/>
      <c r="E473" s="46"/>
      <c r="F473" s="7">
        <v>27.68</v>
      </c>
      <c r="G473" s="3" t="s">
        <v>1412</v>
      </c>
      <c r="I473" s="49" t="s">
        <v>2</v>
      </c>
      <c r="J473" s="5" t="s">
        <v>88</v>
      </c>
      <c r="L473" s="6">
        <v>26.9</v>
      </c>
      <c r="M473" s="6"/>
      <c r="N473" s="7">
        <v>27.1</v>
      </c>
      <c r="O473" s="46"/>
      <c r="P473" s="46">
        <f>D473*(1+Code_VBA!F$8)</f>
        <v>0</v>
      </c>
      <c r="AA473" s="46">
        <f>F473*(1+Code_VBA!F$11)</f>
        <v>33.10528</v>
      </c>
      <c r="AB473" s="46">
        <f>O473*(1+Code_VBA!F$10)</f>
        <v>0</v>
      </c>
      <c r="AC473" s="46">
        <f>E473*(1+Code_VBA!F$9)</f>
        <v>0</v>
      </c>
      <c r="AF473" s="6"/>
      <c r="AG473" s="9"/>
      <c r="AH473" s="6">
        <v>25.45</v>
      </c>
      <c r="AI473" s="6">
        <v>26.3</v>
      </c>
      <c r="AK473" s="46"/>
      <c r="AU473" s="46">
        <f>BR473*(1+Code_VBA!F$12)</f>
        <v>0</v>
      </c>
      <c r="AV473" s="46">
        <f>BV473*(1+Code_VBA!F$13)</f>
        <v>0</v>
      </c>
      <c r="AX473" s="46"/>
      <c r="AY473" s="46">
        <f>AX473*(1+Code_VBA!F$14)</f>
        <v>0</v>
      </c>
      <c r="BL473" s="46"/>
      <c r="BM473" s="46">
        <f>BL473*(1+Code_VBA!F$15)</f>
        <v>0</v>
      </c>
      <c r="BR473" s="46"/>
      <c r="BS473" s="46"/>
      <c r="BT473" s="46"/>
      <c r="BV473" s="46"/>
    </row>
    <row r="474" spans="1:74" ht="13.15" customHeight="1" x14ac:dyDescent="0.2">
      <c r="B474" s="45">
        <v>1</v>
      </c>
      <c r="C474" s="1" t="s">
        <v>1413</v>
      </c>
      <c r="D474" s="46">
        <v>0</v>
      </c>
      <c r="E474" s="46"/>
      <c r="F474" s="7">
        <v>22.43</v>
      </c>
      <c r="G474" s="3" t="s">
        <v>1414</v>
      </c>
      <c r="H474" s="5" t="s">
        <v>1415</v>
      </c>
      <c r="I474" s="49" t="s">
        <v>530</v>
      </c>
      <c r="J474" s="5" t="s">
        <v>170</v>
      </c>
      <c r="L474" s="6">
        <v>21.8</v>
      </c>
      <c r="M474" s="6">
        <v>22</v>
      </c>
      <c r="N474" s="7">
        <v>22</v>
      </c>
      <c r="O474" s="46"/>
      <c r="P474" s="46">
        <f>D474*(1+Code_VBA!F$8)</f>
        <v>0</v>
      </c>
      <c r="Y474" s="9" t="s">
        <v>1416</v>
      </c>
      <c r="Z474" s="9" t="s">
        <v>1383</v>
      </c>
      <c r="AA474" s="46">
        <f>F474*(1+Code_VBA!F$11)</f>
        <v>26.826279999999997</v>
      </c>
      <c r="AB474" s="46">
        <f>O474*(1+Code_VBA!F$10)</f>
        <v>0</v>
      </c>
      <c r="AC474" s="46">
        <f>E474*(1+Code_VBA!F$9)</f>
        <v>0</v>
      </c>
      <c r="AD474" t="s">
        <v>4848</v>
      </c>
      <c r="AF474" s="6" t="s">
        <v>4852</v>
      </c>
      <c r="AG474" s="9" t="s">
        <v>4850</v>
      </c>
      <c r="AH474" s="6">
        <v>25.45</v>
      </c>
      <c r="AI474" s="6">
        <v>21.4</v>
      </c>
      <c r="AK474" s="46"/>
      <c r="AU474" s="46">
        <f>BR474*(1+Code_VBA!F$12)</f>
        <v>0</v>
      </c>
      <c r="AV474" s="46">
        <f>BV474*(1+Code_VBA!F$13)</f>
        <v>0</v>
      </c>
      <c r="AX474" s="46"/>
      <c r="AY474" s="46">
        <f>AX474*(1+Code_VBA!F$14)</f>
        <v>0</v>
      </c>
      <c r="BF474" s="63" t="s">
        <v>4842</v>
      </c>
      <c r="BG474" s="63" t="s">
        <v>4844</v>
      </c>
      <c r="BL474" s="46">
        <v>5.4</v>
      </c>
      <c r="BM474" s="46">
        <f>BL474*(1+Code_VBA!F$15)</f>
        <v>6.4584000000000001</v>
      </c>
      <c r="BR474" s="46"/>
      <c r="BS474" s="46"/>
      <c r="BT474" s="46"/>
      <c r="BV474" s="46"/>
    </row>
    <row r="475" spans="1:74" ht="13.15" customHeight="1" x14ac:dyDescent="0.2">
      <c r="B475" s="45">
        <v>1</v>
      </c>
      <c r="C475" s="1" t="s">
        <v>1417</v>
      </c>
      <c r="D475" s="46">
        <v>18</v>
      </c>
      <c r="E475" s="46"/>
      <c r="F475" s="7">
        <v>19.420000000000002</v>
      </c>
      <c r="G475" s="3" t="s">
        <v>1418</v>
      </c>
      <c r="H475" s="5" t="s">
        <v>1419</v>
      </c>
      <c r="I475" s="49" t="s">
        <v>179</v>
      </c>
      <c r="J475" s="5" t="s">
        <v>262</v>
      </c>
      <c r="L475" s="6">
        <v>18.899999999999999</v>
      </c>
      <c r="M475" s="6"/>
      <c r="N475" s="7">
        <v>19</v>
      </c>
      <c r="O475" s="46"/>
      <c r="P475" s="46">
        <f>D475*(1+Code_VBA!F$8)</f>
        <v>21.527999999999999</v>
      </c>
      <c r="AA475" s="46">
        <f>F475*(1+Code_VBA!F$11)</f>
        <v>23.226320000000001</v>
      </c>
      <c r="AB475" s="46">
        <f>O475*(1+Code_VBA!F$10)</f>
        <v>0</v>
      </c>
      <c r="AC475" s="46">
        <f>E475*(1+Code_VBA!F$9)</f>
        <v>0</v>
      </c>
      <c r="AD475" t="s">
        <v>4848</v>
      </c>
      <c r="AF475" s="6" t="s">
        <v>4848</v>
      </c>
      <c r="AG475" s="9" t="s">
        <v>4850</v>
      </c>
      <c r="AH475" s="6">
        <v>25.45</v>
      </c>
      <c r="AI475" s="6">
        <v>18.5</v>
      </c>
      <c r="AJ475" t="s">
        <v>4891</v>
      </c>
      <c r="AK475" s="46"/>
      <c r="AU475" s="46">
        <f>BR475*(1+Code_VBA!F$12)</f>
        <v>0</v>
      </c>
      <c r="AV475" s="46">
        <f>BV475*(1+Code_VBA!F$13)</f>
        <v>0</v>
      </c>
      <c r="AW475" t="s">
        <v>4848</v>
      </c>
      <c r="AX475" s="46"/>
      <c r="AY475" s="46">
        <f>AX475*(1+Code_VBA!F$14)</f>
        <v>0</v>
      </c>
      <c r="AZ475" s="63" t="s">
        <v>4848</v>
      </c>
      <c r="BA475" s="63" t="s">
        <v>4848</v>
      </c>
      <c r="BB475" s="63" t="s">
        <v>4848</v>
      </c>
      <c r="BC475" s="63" t="s">
        <v>4848</v>
      </c>
      <c r="BD475" s="63" t="s">
        <v>4272</v>
      </c>
      <c r="BE475" s="63" t="s">
        <v>4840</v>
      </c>
      <c r="BF475" s="63" t="s">
        <v>4848</v>
      </c>
      <c r="BG475" s="63" t="s">
        <v>4848</v>
      </c>
      <c r="BK475" s="14">
        <v>45779</v>
      </c>
      <c r="BL475" s="46">
        <v>8.4</v>
      </c>
      <c r="BM475" s="46">
        <f>BL475*(1+Code_VBA!F$15)</f>
        <v>10.0464</v>
      </c>
      <c r="BR475" s="46"/>
      <c r="BS475" s="46"/>
      <c r="BT475" s="46"/>
      <c r="BV475" s="46"/>
    </row>
    <row r="476" spans="1:74" ht="13.15" customHeight="1" x14ac:dyDescent="0.2">
      <c r="B476" s="45">
        <v>1</v>
      </c>
      <c r="C476" s="1" t="s">
        <v>1420</v>
      </c>
      <c r="D476" s="46">
        <v>45</v>
      </c>
      <c r="E476" s="46"/>
      <c r="F476" s="7">
        <v>20.329999999999998</v>
      </c>
      <c r="G476" s="3" t="s">
        <v>1421</v>
      </c>
      <c r="H476" s="5" t="s">
        <v>1422</v>
      </c>
      <c r="I476" s="49" t="s">
        <v>31</v>
      </c>
      <c r="J476" s="5" t="s">
        <v>6</v>
      </c>
      <c r="L476" s="6">
        <v>19.7</v>
      </c>
      <c r="M476" s="6"/>
      <c r="N476" s="7">
        <v>19.899999999999999</v>
      </c>
      <c r="O476" s="6">
        <v>20.329999999999998</v>
      </c>
      <c r="P476" s="46">
        <f>D476*(1+Code_VBA!F$8)</f>
        <v>53.82</v>
      </c>
      <c r="AA476" s="46">
        <f>F476*(1+Code_VBA!F$11)</f>
        <v>24.314679999999996</v>
      </c>
      <c r="AB476" s="46">
        <f>O476*(1+Code_VBA!F$10)</f>
        <v>24.314679999999996</v>
      </c>
      <c r="AC476" s="46">
        <f>E476*(1+Code_VBA!F$9)</f>
        <v>0</v>
      </c>
      <c r="AD476" t="s">
        <v>4851</v>
      </c>
      <c r="AF476" s="6" t="s">
        <v>4852</v>
      </c>
      <c r="AG476" s="9" t="s">
        <v>4890</v>
      </c>
      <c r="AH476" s="6">
        <v>22.9</v>
      </c>
      <c r="AI476" s="6">
        <v>19.3</v>
      </c>
      <c r="AJ476" t="s">
        <v>4891</v>
      </c>
      <c r="AK476" s="46"/>
      <c r="AU476" s="46">
        <f>BR476*(1+Code_VBA!F$12)</f>
        <v>0</v>
      </c>
      <c r="AV476" s="46">
        <f>BV476*(1+Code_VBA!F$13)</f>
        <v>0</v>
      </c>
      <c r="AW476" t="s">
        <v>964</v>
      </c>
      <c r="AX476" s="46"/>
      <c r="AY476" s="46">
        <f>AX476*(1+Code_VBA!F$14)</f>
        <v>0</v>
      </c>
      <c r="AZ476" s="63" t="s">
        <v>4831</v>
      </c>
      <c r="BA476" s="63" t="s">
        <v>4833</v>
      </c>
      <c r="BB476" s="63" t="s">
        <v>4835</v>
      </c>
      <c r="BC476" s="63" t="s">
        <v>4837</v>
      </c>
      <c r="BD476" s="63" t="s">
        <v>4890</v>
      </c>
      <c r="BE476" s="63" t="s">
        <v>4890</v>
      </c>
      <c r="BF476" s="63" t="s">
        <v>4848</v>
      </c>
      <c r="BG476" s="63" t="s">
        <v>4848</v>
      </c>
      <c r="BK476" s="14">
        <v>45781</v>
      </c>
      <c r="BL476" s="46">
        <v>4.8</v>
      </c>
      <c r="BM476" s="46">
        <f>BL476*(1+Code_VBA!F$15)</f>
        <v>5.7407999999999992</v>
      </c>
      <c r="BR476" s="46"/>
      <c r="BS476" s="46"/>
      <c r="BT476" s="46"/>
      <c r="BV476" s="46"/>
    </row>
    <row r="477" spans="1:74" ht="13.15" customHeight="1" x14ac:dyDescent="0.2">
      <c r="B477" s="45">
        <v>1</v>
      </c>
      <c r="C477" s="1" t="s">
        <v>1423</v>
      </c>
      <c r="D477" s="46"/>
      <c r="E477" s="46"/>
      <c r="F477" s="46"/>
      <c r="G477" s="3" t="s">
        <v>1424</v>
      </c>
      <c r="H477" s="5" t="s">
        <v>1425</v>
      </c>
      <c r="I477" s="46"/>
      <c r="J477" s="5" t="s">
        <v>1426</v>
      </c>
      <c r="L477" s="6"/>
      <c r="M477" s="6"/>
      <c r="N477" s="46"/>
      <c r="O477" s="46"/>
      <c r="P477" s="46">
        <f>D477*(1+Code_VBA!F$8)</f>
        <v>0</v>
      </c>
      <c r="Q477" s="5" t="s">
        <v>1427</v>
      </c>
      <c r="AA477" s="46">
        <f>F477*(1+Code_VBA!F$11)</f>
        <v>0</v>
      </c>
      <c r="AB477" s="46">
        <f>O477*(1+Code_VBA!F$10)</f>
        <v>0</v>
      </c>
      <c r="AC477" s="46">
        <f>E477*(1+Code_VBA!F$9)</f>
        <v>0</v>
      </c>
      <c r="AF477" s="6"/>
      <c r="AG477" s="9"/>
      <c r="AH477" s="6">
        <v>250</v>
      </c>
      <c r="AI477" s="6"/>
      <c r="AK477" s="46"/>
      <c r="AU477" s="46">
        <f>BR477*(1+Code_VBA!F$12)</f>
        <v>0</v>
      </c>
      <c r="AV477" s="46">
        <f>BV477*(1+Code_VBA!F$13)</f>
        <v>0</v>
      </c>
      <c r="AX477" s="46"/>
      <c r="AY477" s="46">
        <f>AX477*(1+Code_VBA!F$14)</f>
        <v>0</v>
      </c>
      <c r="BK477" s="15">
        <v>38938</v>
      </c>
      <c r="BL477" s="46"/>
      <c r="BM477" s="46">
        <f>BL477*(1+Code_VBA!F$15)</f>
        <v>0</v>
      </c>
      <c r="BR477" s="46"/>
      <c r="BS477" s="46"/>
      <c r="BT477" s="46"/>
      <c r="BV477" s="46"/>
    </row>
    <row r="478" spans="1:74" ht="13.15" customHeight="1" x14ac:dyDescent="0.2">
      <c r="B478" s="45">
        <v>1</v>
      </c>
      <c r="C478" s="1" t="s">
        <v>1428</v>
      </c>
      <c r="D478" s="46"/>
      <c r="E478" s="46"/>
      <c r="F478" s="46"/>
      <c r="G478" s="3" t="s">
        <v>1429</v>
      </c>
      <c r="I478" s="49" t="s">
        <v>199</v>
      </c>
      <c r="J478" s="5" t="s">
        <v>928</v>
      </c>
      <c r="L478" s="46"/>
      <c r="M478" s="46"/>
      <c r="N478" s="7"/>
      <c r="O478" s="6"/>
      <c r="P478" s="46">
        <f>D478*(1+Code_VBA!F$8)</f>
        <v>0</v>
      </c>
      <c r="AA478" s="46">
        <f>F478*(1+Code_VBA!F$11)</f>
        <v>0</v>
      </c>
      <c r="AB478" s="46">
        <f>O478*(1+Code_VBA!F$10)</f>
        <v>0</v>
      </c>
      <c r="AC478" s="46">
        <f>E478*(1+Code_VBA!F$9)</f>
        <v>0</v>
      </c>
      <c r="AH478" s="46"/>
      <c r="AI478" s="46"/>
      <c r="AK478" s="46"/>
      <c r="AU478" s="46">
        <f>BR478*(1+Code_VBA!F$12)</f>
        <v>0</v>
      </c>
      <c r="AV478" s="46">
        <f>BV478*(1+Code_VBA!F$13)</f>
        <v>0</v>
      </c>
      <c r="AX478" s="46"/>
      <c r="AY478" s="46">
        <f>AX478*(1+Code_VBA!F$14)</f>
        <v>0</v>
      </c>
      <c r="BL478" s="46"/>
      <c r="BM478" s="46">
        <f>BL478*(1+Code_VBA!F$15)</f>
        <v>0</v>
      </c>
      <c r="BR478" s="46"/>
      <c r="BS478" s="46"/>
      <c r="BT478" s="46"/>
      <c r="BV478" s="46"/>
    </row>
    <row r="479" spans="1:74" ht="13.15" customHeight="1" x14ac:dyDescent="0.2">
      <c r="B479" s="45">
        <v>1</v>
      </c>
      <c r="C479" s="1" t="s">
        <v>1430</v>
      </c>
      <c r="D479" s="46"/>
      <c r="E479" s="46"/>
      <c r="F479" s="7">
        <v>1810.7</v>
      </c>
      <c r="G479" s="3" t="s">
        <v>1431</v>
      </c>
      <c r="I479" s="49" t="s">
        <v>48</v>
      </c>
      <c r="J479" s="5" t="s">
        <v>1432</v>
      </c>
      <c r="L479" s="6">
        <v>1761</v>
      </c>
      <c r="M479" s="46"/>
      <c r="N479" s="7">
        <v>1775</v>
      </c>
      <c r="O479" s="46"/>
      <c r="P479" s="46">
        <f>D479*(1+Code_VBA!F$8)</f>
        <v>0</v>
      </c>
      <c r="AA479" s="46">
        <f>F479*(1+Code_VBA!F$11)</f>
        <v>2165.5972000000002</v>
      </c>
      <c r="AB479" s="46">
        <f>O479*(1+Code_VBA!F$10)</f>
        <v>0</v>
      </c>
      <c r="AC479" s="46">
        <f>E479*(1+Code_VBA!F$9)</f>
        <v>0</v>
      </c>
      <c r="AH479" s="46"/>
      <c r="AI479" s="46"/>
      <c r="AK479" s="46"/>
      <c r="AU479" s="46">
        <f>BR479*(1+Code_VBA!F$12)</f>
        <v>0</v>
      </c>
      <c r="AV479" s="46">
        <f>BV479*(1+Code_VBA!F$13)</f>
        <v>0</v>
      </c>
      <c r="AX479" s="46"/>
      <c r="AY479" s="46">
        <f>AX479*(1+Code_VBA!F$14)</f>
        <v>0</v>
      </c>
      <c r="BL479" s="46"/>
      <c r="BM479" s="46">
        <f>BL479*(1+Code_VBA!F$15)</f>
        <v>0</v>
      </c>
      <c r="BR479" s="46"/>
      <c r="BS479" s="46"/>
      <c r="BT479" s="46"/>
      <c r="BV479" s="46"/>
    </row>
    <row r="480" spans="1:74" ht="13.15" customHeight="1" x14ac:dyDescent="0.2">
      <c r="A480" s="8" t="s">
        <v>1433</v>
      </c>
      <c r="B480" s="45">
        <v>1</v>
      </c>
      <c r="C480" s="1" t="s">
        <v>1434</v>
      </c>
      <c r="D480" s="46"/>
      <c r="E480" s="46"/>
      <c r="F480" s="7">
        <v>1850.98</v>
      </c>
      <c r="G480" s="3" t="s">
        <v>1435</v>
      </c>
      <c r="I480" s="49" t="s">
        <v>48</v>
      </c>
      <c r="J480" s="5" t="s">
        <v>39</v>
      </c>
      <c r="L480" s="6">
        <v>1800</v>
      </c>
      <c r="M480" s="46"/>
      <c r="N480" s="7">
        <v>1815</v>
      </c>
      <c r="O480" s="6">
        <v>1850.98</v>
      </c>
      <c r="P480" s="46">
        <f>D480*(1+Code_VBA!F$8)</f>
        <v>0</v>
      </c>
      <c r="AA480" s="46">
        <f>F480*(1+Code_VBA!F$11)</f>
        <v>2213.7720799999997</v>
      </c>
      <c r="AB480" s="46">
        <f>O480*(1+Code_VBA!F$10)</f>
        <v>2213.7720799999997</v>
      </c>
      <c r="AC480" s="46">
        <f>E480*(1+Code_VBA!F$9)</f>
        <v>0</v>
      </c>
      <c r="AH480" s="46"/>
      <c r="AI480" s="46"/>
      <c r="AK480" s="46"/>
      <c r="AU480" s="46">
        <f>BR480*(1+Code_VBA!F$12)</f>
        <v>0</v>
      </c>
      <c r="AV480" s="46">
        <f>BV480*(1+Code_VBA!F$13)</f>
        <v>0</v>
      </c>
      <c r="AX480" s="46"/>
      <c r="AY480" s="46">
        <f>AX480*(1+Code_VBA!F$14)</f>
        <v>0</v>
      </c>
      <c r="BL480" s="46"/>
      <c r="BM480" s="46">
        <f>BL480*(1+Code_VBA!F$15)</f>
        <v>0</v>
      </c>
      <c r="BR480" s="46"/>
      <c r="BS480" s="46"/>
      <c r="BT480" s="46"/>
      <c r="BV480" s="46"/>
    </row>
    <row r="481" spans="1:74" ht="13.15" customHeight="1" x14ac:dyDescent="0.2">
      <c r="B481" s="45">
        <v>1</v>
      </c>
      <c r="C481" s="1" t="s">
        <v>1436</v>
      </c>
      <c r="D481" s="46"/>
      <c r="E481" s="46"/>
      <c r="F481" s="7">
        <v>1810.7</v>
      </c>
      <c r="G481" s="3" t="s">
        <v>1437</v>
      </c>
      <c r="I481" s="49" t="s">
        <v>58</v>
      </c>
      <c r="J481" s="5" t="s">
        <v>3</v>
      </c>
      <c r="L481" s="6">
        <v>1761</v>
      </c>
      <c r="M481" s="46"/>
      <c r="N481" s="7">
        <v>1761</v>
      </c>
      <c r="O481" s="46"/>
      <c r="P481" s="46">
        <f>D481*(1+Code_VBA!F$8)</f>
        <v>0</v>
      </c>
      <c r="AA481" s="46">
        <f>F481*(1+Code_VBA!F$11)</f>
        <v>2165.5972000000002</v>
      </c>
      <c r="AB481" s="46">
        <f>O481*(1+Code_VBA!F$10)</f>
        <v>0</v>
      </c>
      <c r="AC481" s="46">
        <f>E481*(1+Code_VBA!F$9)</f>
        <v>0</v>
      </c>
      <c r="AH481" s="46"/>
      <c r="AI481" s="46"/>
      <c r="AK481" s="46"/>
      <c r="AU481" s="46">
        <f>BR481*(1+Code_VBA!F$12)</f>
        <v>0</v>
      </c>
      <c r="AV481" s="46">
        <f>BV481*(1+Code_VBA!F$13)</f>
        <v>0</v>
      </c>
      <c r="AX481" s="46"/>
      <c r="AY481" s="46">
        <f>AX481*(1+Code_VBA!F$14)</f>
        <v>0</v>
      </c>
      <c r="BL481" s="46"/>
      <c r="BM481" s="46">
        <f>BL481*(1+Code_VBA!F$15)</f>
        <v>0</v>
      </c>
      <c r="BR481" s="46"/>
      <c r="BS481" s="46"/>
      <c r="BT481" s="46"/>
      <c r="BV481" s="46"/>
    </row>
    <row r="482" spans="1:74" ht="13.15" customHeight="1" x14ac:dyDescent="0.2">
      <c r="B482" s="45">
        <v>1</v>
      </c>
      <c r="C482" s="1" t="s">
        <v>1438</v>
      </c>
      <c r="D482" s="46"/>
      <c r="E482" s="46"/>
      <c r="F482" s="46"/>
      <c r="G482" s="3" t="s">
        <v>1439</v>
      </c>
      <c r="I482" s="49" t="s">
        <v>22</v>
      </c>
      <c r="J482" s="5" t="s">
        <v>1440</v>
      </c>
      <c r="L482" s="46"/>
      <c r="M482" s="46"/>
      <c r="N482" s="46"/>
      <c r="O482" s="6"/>
      <c r="P482" s="46">
        <f>D482*(1+Code_VBA!F$8)</f>
        <v>0</v>
      </c>
      <c r="Z482" s="9" t="s">
        <v>1441</v>
      </c>
      <c r="AA482" s="46">
        <f>F482*(1+Code_VBA!F$11)</f>
        <v>0</v>
      </c>
      <c r="AB482" s="46">
        <f>O482*(1+Code_VBA!F$10)</f>
        <v>0</v>
      </c>
      <c r="AC482" s="46">
        <f>E482*(1+Code_VBA!F$9)</f>
        <v>0</v>
      </c>
      <c r="AH482" s="46"/>
      <c r="AI482" s="46"/>
      <c r="AK482" s="46"/>
      <c r="AU482" s="46">
        <f>BR482*(1+Code_VBA!F$12)</f>
        <v>0</v>
      </c>
      <c r="AV482" s="46">
        <f>BV482*(1+Code_VBA!F$13)</f>
        <v>0</v>
      </c>
      <c r="AX482" s="46"/>
      <c r="AY482" s="46">
        <f>AX482*(1+Code_VBA!F$14)</f>
        <v>0</v>
      </c>
      <c r="BL482" s="46"/>
      <c r="BM482" s="46">
        <f>BL482*(1+Code_VBA!F$15)</f>
        <v>0</v>
      </c>
      <c r="BR482" s="46"/>
      <c r="BS482" s="46"/>
      <c r="BT482" s="46"/>
      <c r="BV482" s="46"/>
    </row>
    <row r="483" spans="1:74" ht="13.15" customHeight="1" x14ac:dyDescent="0.2">
      <c r="A483" s="8" t="s">
        <v>1442</v>
      </c>
      <c r="B483" s="45">
        <v>1</v>
      </c>
      <c r="C483" s="1" t="s">
        <v>1443</v>
      </c>
      <c r="D483" s="46"/>
      <c r="E483" s="46"/>
      <c r="F483" s="7">
        <v>1810.7</v>
      </c>
      <c r="G483" s="3" t="s">
        <v>1444</v>
      </c>
      <c r="I483" s="49" t="s">
        <v>48</v>
      </c>
      <c r="J483" s="5" t="s">
        <v>559</v>
      </c>
      <c r="L483" s="6">
        <v>1761</v>
      </c>
      <c r="M483" s="46"/>
      <c r="N483" s="7">
        <v>1775</v>
      </c>
      <c r="O483" s="46"/>
      <c r="P483" s="46">
        <f>D483*(1+Code_VBA!F$8)</f>
        <v>0</v>
      </c>
      <c r="AA483" s="46">
        <f>F483*(1+Code_VBA!F$11)</f>
        <v>2165.5972000000002</v>
      </c>
      <c r="AB483" s="46">
        <f>O483*(1+Code_VBA!F$10)</f>
        <v>0</v>
      </c>
      <c r="AC483" s="46">
        <f>E483*(1+Code_VBA!F$9)</f>
        <v>0</v>
      </c>
      <c r="AH483" s="46"/>
      <c r="AI483" s="46"/>
      <c r="AK483" s="46"/>
      <c r="AU483" s="46">
        <f>BR483*(1+Code_VBA!F$12)</f>
        <v>0</v>
      </c>
      <c r="AV483" s="46">
        <f>BV483*(1+Code_VBA!F$13)</f>
        <v>0</v>
      </c>
      <c r="AX483" s="46"/>
      <c r="AY483" s="46">
        <f>AX483*(1+Code_VBA!F$14)</f>
        <v>0</v>
      </c>
      <c r="BL483" s="46"/>
      <c r="BM483" s="46">
        <f>BL483*(1+Code_VBA!F$15)</f>
        <v>0</v>
      </c>
      <c r="BR483" s="46"/>
      <c r="BS483" s="46"/>
      <c r="BT483" s="46"/>
      <c r="BV483" s="46"/>
    </row>
    <row r="484" spans="1:74" ht="13.15" customHeight="1" x14ac:dyDescent="0.2">
      <c r="B484" s="45">
        <v>1</v>
      </c>
      <c r="C484" s="1" t="s">
        <v>1445</v>
      </c>
      <c r="D484" s="46"/>
      <c r="E484" s="46"/>
      <c r="F484" s="46"/>
      <c r="G484" s="3" t="s">
        <v>1446</v>
      </c>
      <c r="I484" s="49" t="s">
        <v>199</v>
      </c>
      <c r="J484" s="5" t="s">
        <v>1447</v>
      </c>
      <c r="L484" s="46"/>
      <c r="M484" s="46"/>
      <c r="N484" s="7"/>
      <c r="O484" s="6"/>
      <c r="P484" s="46">
        <f>D484*(1+Code_VBA!F$8)</f>
        <v>0</v>
      </c>
      <c r="AA484" s="46">
        <f>F484*(1+Code_VBA!F$11)</f>
        <v>0</v>
      </c>
      <c r="AB484" s="46">
        <f>O484*(1+Code_VBA!F$10)</f>
        <v>0</v>
      </c>
      <c r="AC484" s="46">
        <f>E484*(1+Code_VBA!F$9)</f>
        <v>0</v>
      </c>
      <c r="AH484" s="46"/>
      <c r="AI484" s="46"/>
      <c r="AK484" s="46"/>
      <c r="AU484" s="46">
        <f>BR484*(1+Code_VBA!F$12)</f>
        <v>0</v>
      </c>
      <c r="AV484" s="46">
        <f>BV484*(1+Code_VBA!F$13)</f>
        <v>0</v>
      </c>
      <c r="AX484" s="46"/>
      <c r="AY484" s="46">
        <f>AX484*(1+Code_VBA!F$14)</f>
        <v>0</v>
      </c>
      <c r="BL484" s="46"/>
      <c r="BM484" s="46">
        <f>BL484*(1+Code_VBA!F$15)</f>
        <v>0</v>
      </c>
      <c r="BR484" s="46"/>
      <c r="BS484" s="46"/>
      <c r="BT484" s="46"/>
      <c r="BV484" s="46"/>
    </row>
    <row r="485" spans="1:74" ht="13.15" customHeight="1" x14ac:dyDescent="0.2">
      <c r="B485" s="45">
        <v>6</v>
      </c>
      <c r="C485" s="1" t="s">
        <v>1448</v>
      </c>
      <c r="D485" s="46"/>
      <c r="E485" s="7">
        <v>10.57</v>
      </c>
      <c r="F485" s="7">
        <v>66.38</v>
      </c>
      <c r="G485" s="3" t="s">
        <v>1449</v>
      </c>
      <c r="I485" s="49" t="s">
        <v>25</v>
      </c>
      <c r="J485" s="5" t="s">
        <v>895</v>
      </c>
      <c r="L485" s="6">
        <v>65.3</v>
      </c>
      <c r="M485" s="6"/>
      <c r="N485" s="7">
        <v>65.3</v>
      </c>
      <c r="O485" s="46"/>
      <c r="P485" s="46">
        <f>D485*(1+Code_VBA!F$8)</f>
        <v>0</v>
      </c>
      <c r="Y485" s="9" t="s">
        <v>1450</v>
      </c>
      <c r="Z485" s="9" t="s">
        <v>1451</v>
      </c>
      <c r="AA485" s="46">
        <f>F485*(1+Code_VBA!F$11)</f>
        <v>79.390479999999997</v>
      </c>
      <c r="AB485" s="46">
        <f>O485*(1+Code_VBA!F$10)</f>
        <v>0</v>
      </c>
      <c r="AC485" s="46">
        <f>E485*(1+Code_VBA!F$9)</f>
        <v>12.641719999999999</v>
      </c>
      <c r="AF485" s="6"/>
      <c r="AG485" s="9"/>
      <c r="AH485" s="6"/>
      <c r="AI485" s="6">
        <v>72.5</v>
      </c>
      <c r="AK485" s="46"/>
      <c r="AU485" s="46">
        <f>BR485*(1+Code_VBA!F$12)</f>
        <v>0</v>
      </c>
      <c r="AV485" s="46">
        <f>BV485*(1+Code_VBA!F$13)</f>
        <v>0</v>
      </c>
      <c r="AX485" s="46"/>
      <c r="AY485" s="46">
        <f>AX485*(1+Code_VBA!F$14)</f>
        <v>0</v>
      </c>
      <c r="BL485" s="46"/>
      <c r="BM485" s="46">
        <f>BL485*(1+Code_VBA!F$15)</f>
        <v>0</v>
      </c>
      <c r="BR485" s="46"/>
      <c r="BS485" s="46"/>
      <c r="BT485" s="46"/>
      <c r="BV485" s="46"/>
    </row>
    <row r="486" spans="1:74" ht="13.15" customHeight="1" x14ac:dyDescent="0.2">
      <c r="A486" s="8" t="s">
        <v>1452</v>
      </c>
      <c r="B486" s="45">
        <v>1</v>
      </c>
      <c r="C486" s="1" t="s">
        <v>1453</v>
      </c>
      <c r="D486" s="46"/>
      <c r="E486" s="7">
        <v>5.99</v>
      </c>
      <c r="F486" s="7">
        <v>37.590000000000003</v>
      </c>
      <c r="G486" s="3" t="s">
        <v>1454</v>
      </c>
      <c r="I486" s="49" t="s">
        <v>25</v>
      </c>
      <c r="J486" s="5" t="s">
        <v>895</v>
      </c>
      <c r="L486" s="6">
        <v>36.9</v>
      </c>
      <c r="M486" s="6"/>
      <c r="N486" s="7">
        <v>65.3</v>
      </c>
      <c r="O486" s="46"/>
      <c r="P486" s="46">
        <f>D486*(1+Code_VBA!F$8)</f>
        <v>0</v>
      </c>
      <c r="Y486" s="9" t="s">
        <v>1455</v>
      </c>
      <c r="Z486" s="9" t="s">
        <v>1456</v>
      </c>
      <c r="AA486" s="46">
        <f>F486*(1+Code_VBA!F$11)</f>
        <v>44.957640000000005</v>
      </c>
      <c r="AB486" s="46">
        <f>O486*(1+Code_VBA!F$10)</f>
        <v>0</v>
      </c>
      <c r="AC486" s="46">
        <f>E486*(1+Code_VBA!F$9)</f>
        <v>7.16404</v>
      </c>
      <c r="AF486" s="6"/>
      <c r="AG486" s="9"/>
      <c r="AH486" s="6"/>
      <c r="AI486" s="6">
        <v>41</v>
      </c>
      <c r="AK486" s="46"/>
      <c r="AU486" s="46">
        <f>BR486*(1+Code_VBA!F$12)</f>
        <v>0</v>
      </c>
      <c r="AV486" s="46">
        <f>BV486*(1+Code_VBA!F$13)</f>
        <v>0</v>
      </c>
      <c r="AX486" s="46"/>
      <c r="AY486" s="46">
        <f>AX486*(1+Code_VBA!F$14)</f>
        <v>0</v>
      </c>
      <c r="BL486" s="46"/>
      <c r="BM486" s="46">
        <f>BL486*(1+Code_VBA!F$15)</f>
        <v>0</v>
      </c>
      <c r="BR486" s="46"/>
      <c r="BS486" s="46"/>
      <c r="BT486" s="46"/>
      <c r="BV486" s="46"/>
    </row>
    <row r="487" spans="1:74" ht="13.15" customHeight="1" x14ac:dyDescent="0.2">
      <c r="A487" s="8" t="s">
        <v>1457</v>
      </c>
      <c r="B487" s="45">
        <v>1</v>
      </c>
      <c r="C487" s="1" t="s">
        <v>1458</v>
      </c>
      <c r="D487" s="6">
        <v>10.18</v>
      </c>
      <c r="E487" s="7">
        <v>9.94</v>
      </c>
      <c r="F487" s="7">
        <v>62.38</v>
      </c>
      <c r="G487" s="3" t="s">
        <v>1459</v>
      </c>
      <c r="H487" s="5" t="s">
        <v>1460</v>
      </c>
      <c r="I487" s="49" t="s">
        <v>2</v>
      </c>
      <c r="J487" s="5" t="s">
        <v>114</v>
      </c>
      <c r="L487" s="6">
        <v>61.2</v>
      </c>
      <c r="M487" s="6"/>
      <c r="N487" s="7">
        <v>61.2</v>
      </c>
      <c r="O487" s="46"/>
      <c r="P487" s="46">
        <f>D487*(1+Code_VBA!F$8)</f>
        <v>12.175279999999999</v>
      </c>
      <c r="AA487" s="46">
        <f>F487*(1+Code_VBA!F$11)</f>
        <v>74.606480000000005</v>
      </c>
      <c r="AB487" s="46">
        <f>O487*(1+Code_VBA!F$10)</f>
        <v>0</v>
      </c>
      <c r="AC487" s="46">
        <f>E487*(1+Code_VBA!F$9)</f>
        <v>11.88824</v>
      </c>
      <c r="AF487" s="6"/>
      <c r="AG487" s="9"/>
      <c r="AH487" s="6">
        <v>50.2</v>
      </c>
      <c r="AI487" s="6">
        <v>68</v>
      </c>
      <c r="AK487" s="46"/>
      <c r="AQ487" s="5">
        <v>4</v>
      </c>
      <c r="AU487" s="46">
        <f>BR487*(1+Code_VBA!F$12)</f>
        <v>0</v>
      </c>
      <c r="AV487" s="46">
        <f>BV487*(1+Code_VBA!F$13)</f>
        <v>0</v>
      </c>
      <c r="AX487" s="46"/>
      <c r="AY487" s="46">
        <f>AX487*(1+Code_VBA!F$14)</f>
        <v>0</v>
      </c>
      <c r="BK487" s="15">
        <v>39494</v>
      </c>
      <c r="BL487" s="46"/>
      <c r="BM487" s="46">
        <f>BL487*(1+Code_VBA!F$15)</f>
        <v>0</v>
      </c>
      <c r="BR487" s="46"/>
      <c r="BS487" s="11">
        <v>63.3</v>
      </c>
      <c r="BT487" s="46"/>
      <c r="BV487" s="46"/>
    </row>
    <row r="488" spans="1:74" ht="13.15" customHeight="1" x14ac:dyDescent="0.2">
      <c r="A488" s="8" t="s">
        <v>1461</v>
      </c>
      <c r="B488" s="45">
        <v>5</v>
      </c>
      <c r="C488" s="1" t="s">
        <v>1462</v>
      </c>
      <c r="D488" s="6">
        <v>15.88</v>
      </c>
      <c r="E488" s="7">
        <v>10.49</v>
      </c>
      <c r="F488" s="7">
        <v>65.86</v>
      </c>
      <c r="G488" s="3" t="s">
        <v>1463</v>
      </c>
      <c r="H488" s="5" t="s">
        <v>1464</v>
      </c>
      <c r="I488" s="49" t="s">
        <v>2</v>
      </c>
      <c r="J488" s="5" t="s">
        <v>114</v>
      </c>
      <c r="L488" s="6">
        <v>64.7</v>
      </c>
      <c r="M488" s="6"/>
      <c r="N488" s="7">
        <v>64.7</v>
      </c>
      <c r="O488" s="46"/>
      <c r="P488" s="46">
        <f>D488*(1+Code_VBA!F$8)</f>
        <v>18.99248</v>
      </c>
      <c r="AA488" s="46">
        <f>F488*(1+Code_VBA!F$11)</f>
        <v>78.768559999999994</v>
      </c>
      <c r="AB488" s="46">
        <f>O488*(1+Code_VBA!F$10)</f>
        <v>0</v>
      </c>
      <c r="AC488" s="46">
        <f>E488*(1+Code_VBA!F$9)</f>
        <v>12.54604</v>
      </c>
      <c r="AF488" s="6"/>
      <c r="AG488" s="9"/>
      <c r="AH488" s="6">
        <v>65.98</v>
      </c>
      <c r="AI488" s="6">
        <v>71.8</v>
      </c>
      <c r="AK488" s="46"/>
      <c r="AQ488" s="5">
        <v>5</v>
      </c>
      <c r="AU488" s="46">
        <f>BR488*(1+Code_VBA!F$12)</f>
        <v>0</v>
      </c>
      <c r="AV488" s="46">
        <f>BV488*(1+Code_VBA!F$13)</f>
        <v>0</v>
      </c>
      <c r="AX488" s="46"/>
      <c r="AY488" s="46">
        <f>AX488*(1+Code_VBA!F$14)</f>
        <v>0</v>
      </c>
      <c r="BK488" s="15">
        <v>42161</v>
      </c>
      <c r="BL488" s="46"/>
      <c r="BM488" s="46">
        <f>BL488*(1+Code_VBA!F$15)</f>
        <v>0</v>
      </c>
      <c r="BR488" s="46"/>
      <c r="BS488" s="11">
        <v>66.84</v>
      </c>
      <c r="BT488" s="46"/>
      <c r="BV488" s="46"/>
    </row>
    <row r="489" spans="1:74" ht="13.15" customHeight="1" x14ac:dyDescent="0.2">
      <c r="A489" s="8" t="s">
        <v>1465</v>
      </c>
      <c r="B489" s="45">
        <v>1</v>
      </c>
      <c r="C489" s="1" t="s">
        <v>1466</v>
      </c>
      <c r="D489" s="6">
        <v>14.49</v>
      </c>
      <c r="E489" s="7">
        <v>9.58</v>
      </c>
      <c r="F489" s="7">
        <v>60.09</v>
      </c>
      <c r="G489" s="3" t="s">
        <v>1467</v>
      </c>
      <c r="H489" s="5" t="s">
        <v>1468</v>
      </c>
      <c r="I489" s="49" t="s">
        <v>2</v>
      </c>
      <c r="J489" s="5" t="s">
        <v>114</v>
      </c>
      <c r="L489" s="6">
        <v>59.1</v>
      </c>
      <c r="M489" s="6"/>
      <c r="N489" s="7">
        <v>59.1</v>
      </c>
      <c r="O489" s="46"/>
      <c r="P489" s="46">
        <f>D489*(1+Code_VBA!F$8)</f>
        <v>17.33004</v>
      </c>
      <c r="AA489" s="46">
        <f>F489*(1+Code_VBA!F$11)</f>
        <v>71.867639999999994</v>
      </c>
      <c r="AB489" s="46">
        <f>O489*(1+Code_VBA!F$10)</f>
        <v>0</v>
      </c>
      <c r="AC489" s="46">
        <f>E489*(1+Code_VBA!F$9)</f>
        <v>11.45768</v>
      </c>
      <c r="AF489" s="6"/>
      <c r="AG489" s="9"/>
      <c r="AH489" s="6">
        <v>64.72</v>
      </c>
      <c r="AI489" s="6">
        <v>65.599999999999994</v>
      </c>
      <c r="AK489" s="46"/>
      <c r="AQ489" s="5">
        <v>6</v>
      </c>
      <c r="AU489" s="46">
        <f>BR489*(1+Code_VBA!F$12)</f>
        <v>0</v>
      </c>
      <c r="AV489" s="46">
        <f>BV489*(1+Code_VBA!F$13)</f>
        <v>0</v>
      </c>
      <c r="AX489" s="46"/>
      <c r="AY489" s="46">
        <f>AX489*(1+Code_VBA!F$14)</f>
        <v>0</v>
      </c>
      <c r="BK489" s="15">
        <v>42161</v>
      </c>
      <c r="BL489" s="46"/>
      <c r="BM489" s="46">
        <f>BL489*(1+Code_VBA!F$15)</f>
        <v>0</v>
      </c>
      <c r="BR489" s="46"/>
      <c r="BS489" s="11">
        <v>61</v>
      </c>
      <c r="BT489" s="46"/>
      <c r="BV489" s="46"/>
    </row>
    <row r="490" spans="1:74" ht="13.15" customHeight="1" x14ac:dyDescent="0.2">
      <c r="B490" s="45">
        <v>1</v>
      </c>
      <c r="C490" s="1" t="s">
        <v>1469</v>
      </c>
      <c r="D490" s="46"/>
      <c r="E490" s="7">
        <v>6.29</v>
      </c>
      <c r="F490" s="7">
        <v>39.49</v>
      </c>
      <c r="G490" s="3" t="s">
        <v>1470</v>
      </c>
      <c r="I490" s="49" t="s">
        <v>25</v>
      </c>
      <c r="J490" s="5" t="s">
        <v>895</v>
      </c>
      <c r="L490" s="46"/>
      <c r="M490" s="6">
        <v>38.799999999999997</v>
      </c>
      <c r="N490" s="7">
        <v>38.799999999999997</v>
      </c>
      <c r="O490" s="6">
        <v>39.49</v>
      </c>
      <c r="P490" s="46">
        <f>D490*(1+Code_VBA!F$8)</f>
        <v>0</v>
      </c>
      <c r="Y490" s="9" t="s">
        <v>1471</v>
      </c>
      <c r="Z490" s="9" t="s">
        <v>1472</v>
      </c>
      <c r="AA490" s="46">
        <f>F490*(1+Code_VBA!F$11)</f>
        <v>47.230040000000002</v>
      </c>
      <c r="AB490" s="46">
        <f>O490*(1+Code_VBA!F$10)</f>
        <v>47.230040000000002</v>
      </c>
      <c r="AC490" s="46">
        <f>E490*(1+Code_VBA!F$9)</f>
        <v>7.5228399999999995</v>
      </c>
      <c r="AH490" s="46"/>
      <c r="AI490" s="46"/>
      <c r="AK490" s="46"/>
      <c r="AU490" s="46">
        <f>BR490*(1+Code_VBA!F$12)</f>
        <v>0</v>
      </c>
      <c r="AV490" s="46">
        <f>BV490*(1+Code_VBA!F$13)</f>
        <v>0</v>
      </c>
      <c r="AX490" s="46"/>
      <c r="AY490" s="46">
        <f>AX490*(1+Code_VBA!F$14)</f>
        <v>0</v>
      </c>
      <c r="BL490" s="46"/>
      <c r="BM490" s="46">
        <f>BL490*(1+Code_VBA!F$15)</f>
        <v>0</v>
      </c>
      <c r="BR490" s="46"/>
      <c r="BS490" s="46"/>
      <c r="BT490" s="46"/>
      <c r="BV490" s="46"/>
    </row>
    <row r="491" spans="1:74" ht="12" customHeight="1" x14ac:dyDescent="0.2">
      <c r="A491" s="8" t="s">
        <v>1473</v>
      </c>
      <c r="B491" s="45">
        <v>5</v>
      </c>
      <c r="C491" s="1" t="s">
        <v>1473</v>
      </c>
      <c r="D491" s="6">
        <v>8.3800000000000008</v>
      </c>
      <c r="E491" s="46"/>
      <c r="F491" s="46"/>
      <c r="G491" s="3" t="s">
        <v>1474</v>
      </c>
      <c r="I491" s="49" t="s">
        <v>48</v>
      </c>
      <c r="J491" s="5" t="s">
        <v>1432</v>
      </c>
      <c r="L491" s="46"/>
      <c r="M491" s="46"/>
      <c r="N491" s="46"/>
      <c r="O491" s="46"/>
      <c r="P491" s="46">
        <f>D491*(1+Code_VBA!F$8)</f>
        <v>10.02248</v>
      </c>
      <c r="X491" s="9" t="s">
        <v>1475</v>
      </c>
      <c r="AA491" s="46">
        <f>F491*(1+Code_VBA!F$11)</f>
        <v>0</v>
      </c>
      <c r="AB491" s="46">
        <f>O491*(1+Code_VBA!F$10)</f>
        <v>0</v>
      </c>
      <c r="AC491" s="46">
        <f>E491*(1+Code_VBA!F$9)</f>
        <v>0</v>
      </c>
      <c r="AH491" s="46"/>
      <c r="AI491" s="46"/>
      <c r="AK491" s="46"/>
      <c r="AS491" s="5" t="s">
        <v>1476</v>
      </c>
      <c r="AU491" s="46">
        <f>BR491*(1+Code_VBA!F$12)</f>
        <v>0</v>
      </c>
      <c r="AV491" s="46">
        <f>BV491*(1+Code_VBA!F$13)</f>
        <v>0</v>
      </c>
      <c r="AX491" s="46"/>
      <c r="AY491" s="46">
        <f>AX491*(1+Code_VBA!F$14)</f>
        <v>0</v>
      </c>
      <c r="BK491" s="15">
        <v>39494</v>
      </c>
      <c r="BL491" s="46"/>
      <c r="BM491" s="46">
        <f>BL491*(1+Code_VBA!F$15)</f>
        <v>0</v>
      </c>
      <c r="BR491" s="46"/>
      <c r="BS491" s="46"/>
      <c r="BT491" s="46"/>
      <c r="BV491" s="46"/>
    </row>
    <row r="492" spans="1:74" ht="13.15" customHeight="1" x14ac:dyDescent="0.2">
      <c r="A492" s="8" t="s">
        <v>1477</v>
      </c>
      <c r="B492" s="45">
        <v>4</v>
      </c>
      <c r="C492" s="1" t="s">
        <v>1477</v>
      </c>
      <c r="D492" s="46"/>
      <c r="E492" s="7">
        <v>3.22</v>
      </c>
      <c r="F492" s="7">
        <v>18.760000000000002</v>
      </c>
      <c r="G492" s="3" t="s">
        <v>1478</v>
      </c>
      <c r="H492" s="5" t="s">
        <v>1479</v>
      </c>
      <c r="I492" s="49" t="s">
        <v>58</v>
      </c>
      <c r="J492" s="5" t="s">
        <v>1480</v>
      </c>
      <c r="L492" s="6">
        <v>18.2</v>
      </c>
      <c r="M492" s="6"/>
      <c r="N492" s="7">
        <v>18.399999999999999</v>
      </c>
      <c r="O492" s="46"/>
      <c r="P492" s="46">
        <f>D492*(1+Code_VBA!F$8)</f>
        <v>0</v>
      </c>
      <c r="AA492" s="46">
        <f>F492*(1+Code_VBA!F$11)</f>
        <v>22.436960000000003</v>
      </c>
      <c r="AB492" s="46">
        <f>O492*(1+Code_VBA!F$10)</f>
        <v>0</v>
      </c>
      <c r="AC492" s="46">
        <f>E492*(1+Code_VBA!F$9)</f>
        <v>3.8511199999999999</v>
      </c>
      <c r="AF492" s="6"/>
      <c r="AG492" s="9"/>
      <c r="AH492" s="6">
        <v>14.43</v>
      </c>
      <c r="AI492" s="6">
        <v>17.8</v>
      </c>
      <c r="AK492" s="46"/>
      <c r="AS492" s="5" t="s">
        <v>1481</v>
      </c>
      <c r="AU492" s="46">
        <f>BR492*(1+Code_VBA!F$12)</f>
        <v>0</v>
      </c>
      <c r="AV492" s="46">
        <f>BV492*(1+Code_VBA!F$13)</f>
        <v>0</v>
      </c>
      <c r="AX492" s="46"/>
      <c r="AY492" s="46">
        <f>AX492*(1+Code_VBA!F$14)</f>
        <v>0</v>
      </c>
      <c r="BK492" s="15">
        <v>42169</v>
      </c>
      <c r="BL492" s="46"/>
      <c r="BM492" s="46">
        <f>BL492*(1+Code_VBA!F$15)</f>
        <v>0</v>
      </c>
      <c r="BR492" s="46"/>
      <c r="BS492" s="11">
        <v>19.55</v>
      </c>
      <c r="BT492" s="6">
        <v>19.02</v>
      </c>
      <c r="BU492" s="6">
        <v>22.99</v>
      </c>
      <c r="BV492" s="46"/>
    </row>
    <row r="493" spans="1:74" ht="13.15" customHeight="1" x14ac:dyDescent="0.2">
      <c r="B493" s="45">
        <v>4</v>
      </c>
      <c r="C493" s="1" t="s">
        <v>1482</v>
      </c>
      <c r="D493" s="6">
        <v>3.44</v>
      </c>
      <c r="E493" s="7">
        <v>2.76</v>
      </c>
      <c r="F493" s="7">
        <v>16.07</v>
      </c>
      <c r="G493" s="3" t="s">
        <v>1483</v>
      </c>
      <c r="H493" s="5" t="s">
        <v>1484</v>
      </c>
      <c r="I493" s="49" t="s">
        <v>5</v>
      </c>
      <c r="J493" s="5" t="s">
        <v>211</v>
      </c>
      <c r="L493" s="6">
        <v>15.7</v>
      </c>
      <c r="M493" s="6"/>
      <c r="N493" s="7">
        <v>15.8</v>
      </c>
      <c r="O493" s="46"/>
      <c r="P493" s="46">
        <f>D493*(1+Code_VBA!F$8)</f>
        <v>4.1142399999999997</v>
      </c>
      <c r="AA493" s="46">
        <f>F493*(1+Code_VBA!F$11)</f>
        <v>19.219719999999999</v>
      </c>
      <c r="AB493" s="46">
        <f>O493*(1+Code_VBA!F$10)</f>
        <v>0</v>
      </c>
      <c r="AC493" s="46">
        <f>E493*(1+Code_VBA!F$9)</f>
        <v>3.3009599999999995</v>
      </c>
      <c r="AF493" s="6"/>
      <c r="AG493" s="9"/>
      <c r="AH493" s="6">
        <v>13.41</v>
      </c>
      <c r="AI493" s="6">
        <v>15.3</v>
      </c>
      <c r="AK493" s="46"/>
      <c r="AU493" s="46">
        <f>BR493*(1+Code_VBA!F$12)</f>
        <v>0</v>
      </c>
      <c r="AV493" s="46">
        <f>BV493*(1+Code_VBA!F$13)</f>
        <v>0</v>
      </c>
      <c r="AX493" s="46"/>
      <c r="AY493" s="46">
        <f>AX493*(1+Code_VBA!F$14)</f>
        <v>0</v>
      </c>
      <c r="BK493" s="15">
        <v>39484</v>
      </c>
      <c r="BL493" s="46"/>
      <c r="BM493" s="46">
        <f>BL493*(1+Code_VBA!F$15)</f>
        <v>0</v>
      </c>
      <c r="BR493" s="46"/>
      <c r="BS493" s="11">
        <v>16.79</v>
      </c>
      <c r="BT493" s="46"/>
      <c r="BV493" s="46"/>
    </row>
    <row r="494" spans="1:74" ht="13.15" customHeight="1" x14ac:dyDescent="0.2">
      <c r="B494" s="45">
        <v>1</v>
      </c>
      <c r="C494" s="1" t="s">
        <v>1485</v>
      </c>
      <c r="D494" s="6">
        <v>21.5</v>
      </c>
      <c r="E494" s="46"/>
      <c r="F494" s="7">
        <v>90.39</v>
      </c>
      <c r="G494" s="3" t="s">
        <v>1486</v>
      </c>
      <c r="H494" s="5" t="s">
        <v>1487</v>
      </c>
      <c r="I494" s="49" t="s">
        <v>1488</v>
      </c>
      <c r="J494" s="5" t="s">
        <v>1489</v>
      </c>
      <c r="L494" s="6">
        <v>88.9</v>
      </c>
      <c r="M494" s="6"/>
      <c r="N494" s="7">
        <v>88.9</v>
      </c>
      <c r="O494" s="46"/>
      <c r="P494" s="46">
        <f>D494*(1+Code_VBA!F$8)</f>
        <v>25.713999999999999</v>
      </c>
      <c r="AA494" s="46">
        <f>F494*(1+Code_VBA!F$11)</f>
        <v>108.10643999999999</v>
      </c>
      <c r="AB494" s="46">
        <f>O494*(1+Code_VBA!F$10)</f>
        <v>0</v>
      </c>
      <c r="AC494" s="46">
        <f>E494*(1+Code_VBA!F$9)</f>
        <v>0</v>
      </c>
      <c r="AF494" s="6"/>
      <c r="AG494" s="9"/>
      <c r="AH494" s="6">
        <v>100.52</v>
      </c>
      <c r="AI494" s="6">
        <v>88.7</v>
      </c>
      <c r="AK494" s="46"/>
      <c r="AL494" s="19" t="s">
        <v>1490</v>
      </c>
      <c r="AS494" s="5" t="s">
        <v>1491</v>
      </c>
      <c r="AU494" s="46">
        <f>BR494*(1+Code_VBA!F$12)</f>
        <v>0</v>
      </c>
      <c r="AV494" s="46">
        <f>BV494*(1+Code_VBA!F$13)</f>
        <v>0</v>
      </c>
      <c r="AX494" s="46"/>
      <c r="AY494" s="46">
        <f>AX494*(1+Code_VBA!F$14)</f>
        <v>0</v>
      </c>
      <c r="BK494" s="15">
        <v>42808</v>
      </c>
      <c r="BL494" s="46"/>
      <c r="BM494" s="46">
        <f>BL494*(1+Code_VBA!F$15)</f>
        <v>0</v>
      </c>
      <c r="BR494" s="46"/>
      <c r="BS494" s="46"/>
      <c r="BT494" s="46"/>
      <c r="BV494" s="46"/>
    </row>
    <row r="495" spans="1:74" ht="13.15" customHeight="1" x14ac:dyDescent="0.2">
      <c r="B495" s="45">
        <v>1</v>
      </c>
      <c r="C495" s="1" t="s">
        <v>1492</v>
      </c>
      <c r="D495" s="46"/>
      <c r="E495" s="46"/>
      <c r="F495" s="7">
        <v>87.7</v>
      </c>
      <c r="G495" s="3" t="s">
        <v>1493</v>
      </c>
      <c r="H495" s="5" t="s">
        <v>1494</v>
      </c>
      <c r="I495" s="49" t="s">
        <v>148</v>
      </c>
      <c r="J495" s="5" t="s">
        <v>107</v>
      </c>
      <c r="L495" s="6">
        <v>86.2</v>
      </c>
      <c r="M495" s="6"/>
      <c r="N495" s="7">
        <v>86.2</v>
      </c>
      <c r="O495" s="46"/>
      <c r="P495" s="46">
        <f>D495*(1+Code_VBA!F$8)</f>
        <v>0</v>
      </c>
      <c r="AA495" s="46">
        <f>F495*(1+Code_VBA!F$11)</f>
        <v>104.8892</v>
      </c>
      <c r="AB495" s="46">
        <f>O495*(1+Code_VBA!F$10)</f>
        <v>0</v>
      </c>
      <c r="AC495" s="46">
        <f>E495*(1+Code_VBA!F$9)</f>
        <v>0</v>
      </c>
      <c r="AF495" s="6"/>
      <c r="AG495" s="9"/>
      <c r="AH495" s="6">
        <v>100.52</v>
      </c>
      <c r="AI495" s="6">
        <v>86</v>
      </c>
      <c r="AK495" s="46"/>
      <c r="AU495" s="46">
        <f>BR495*(1+Code_VBA!F$12)</f>
        <v>0</v>
      </c>
      <c r="AV495" s="46">
        <f>BV495*(1+Code_VBA!F$13)</f>
        <v>0</v>
      </c>
      <c r="AX495" s="46"/>
      <c r="AY495" s="46">
        <f>AX495*(1+Code_VBA!F$14)</f>
        <v>0</v>
      </c>
      <c r="BL495" s="46"/>
      <c r="BM495" s="46">
        <f>BL495*(1+Code_VBA!F$15)</f>
        <v>0</v>
      </c>
      <c r="BR495" s="46"/>
      <c r="BS495" s="46"/>
      <c r="BT495" s="46"/>
      <c r="BV495" s="46"/>
    </row>
    <row r="496" spans="1:74" ht="13.15" customHeight="1" x14ac:dyDescent="0.2">
      <c r="A496" s="8" t="s">
        <v>1495</v>
      </c>
      <c r="B496" s="45">
        <v>1</v>
      </c>
      <c r="C496" s="1" t="s">
        <v>1496</v>
      </c>
      <c r="D496" s="6">
        <v>17.98</v>
      </c>
      <c r="E496" s="46"/>
      <c r="F496" s="7">
        <v>82.39</v>
      </c>
      <c r="G496" s="3" t="s">
        <v>1497</v>
      </c>
      <c r="H496" s="5" t="s">
        <v>1498</v>
      </c>
      <c r="I496" s="49" t="s">
        <v>2</v>
      </c>
      <c r="J496" s="5" t="s">
        <v>1499</v>
      </c>
      <c r="L496" s="6">
        <v>81</v>
      </c>
      <c r="M496" s="6"/>
      <c r="N496" s="7">
        <v>81</v>
      </c>
      <c r="O496" s="46"/>
      <c r="P496" s="46">
        <f>D496*(1+Code_VBA!F$8)</f>
        <v>21.504079999999998</v>
      </c>
      <c r="AA496" s="46">
        <f>F496*(1+Code_VBA!F$11)</f>
        <v>98.538439999999994</v>
      </c>
      <c r="AB496" s="46">
        <f>O496*(1+Code_VBA!F$10)</f>
        <v>0</v>
      </c>
      <c r="AC496" s="46">
        <f>E496*(1+Code_VBA!F$9)</f>
        <v>0</v>
      </c>
      <c r="AF496" s="6"/>
      <c r="AG496" s="9"/>
      <c r="AH496" s="6">
        <v>77.650000000000006</v>
      </c>
      <c r="AI496" s="6">
        <v>80.8</v>
      </c>
      <c r="AK496" s="46"/>
      <c r="AR496" s="5" t="s">
        <v>1500</v>
      </c>
      <c r="AU496" s="46">
        <f>BR496*(1+Code_VBA!F$12)</f>
        <v>0</v>
      </c>
      <c r="AV496" s="46">
        <f>BV496*(1+Code_VBA!F$13)</f>
        <v>0</v>
      </c>
      <c r="AX496" s="46"/>
      <c r="AY496" s="46">
        <f>AX496*(1+Code_VBA!F$14)</f>
        <v>0</v>
      </c>
      <c r="BK496" s="15">
        <v>39484</v>
      </c>
      <c r="BL496" s="46"/>
      <c r="BM496" s="46">
        <f>BL496*(1+Code_VBA!F$15)</f>
        <v>0</v>
      </c>
      <c r="BR496" s="46"/>
      <c r="BS496" s="11">
        <v>89.93</v>
      </c>
      <c r="BT496" s="46"/>
      <c r="BV496" s="46"/>
    </row>
    <row r="497" spans="1:74" ht="13.15" customHeight="1" x14ac:dyDescent="0.2">
      <c r="B497" s="45">
        <v>1</v>
      </c>
      <c r="C497" s="1" t="s">
        <v>1501</v>
      </c>
      <c r="D497" s="46"/>
      <c r="E497" s="46"/>
      <c r="F497" s="7">
        <v>82.65</v>
      </c>
      <c r="G497" s="3" t="s">
        <v>1502</v>
      </c>
      <c r="H497" s="5" t="s">
        <v>1503</v>
      </c>
      <c r="I497" s="49" t="s">
        <v>179</v>
      </c>
      <c r="J497" s="5" t="s">
        <v>267</v>
      </c>
      <c r="L497" s="6">
        <v>81.400000000000006</v>
      </c>
      <c r="M497" s="6"/>
      <c r="N497" s="7">
        <v>81.400000000000006</v>
      </c>
      <c r="O497" s="46"/>
      <c r="P497" s="46">
        <f>D497*(1+Code_VBA!F$8)</f>
        <v>0</v>
      </c>
      <c r="Z497" s="9" t="s">
        <v>954</v>
      </c>
      <c r="AA497" s="46">
        <f>F497*(1+Code_VBA!F$11)</f>
        <v>98.849400000000003</v>
      </c>
      <c r="AB497" s="46">
        <f>O497*(1+Code_VBA!F$10)</f>
        <v>0</v>
      </c>
      <c r="AC497" s="46">
        <f>E497*(1+Code_VBA!F$9)</f>
        <v>0</v>
      </c>
      <c r="AF497" s="6"/>
      <c r="AG497" s="9"/>
      <c r="AH497" s="6">
        <v>77.34</v>
      </c>
      <c r="AI497" s="6">
        <v>81.2</v>
      </c>
      <c r="AK497" s="46"/>
      <c r="AU497" s="46">
        <f>BR497*(1+Code_VBA!F$12)</f>
        <v>0</v>
      </c>
      <c r="AV497" s="46">
        <f>BV497*(1+Code_VBA!F$13)</f>
        <v>0</v>
      </c>
      <c r="AX497" s="46"/>
      <c r="AY497" s="46">
        <f>AX497*(1+Code_VBA!F$14)</f>
        <v>0</v>
      </c>
      <c r="BL497" s="46"/>
      <c r="BM497" s="46">
        <f>BL497*(1+Code_VBA!F$15)</f>
        <v>0</v>
      </c>
      <c r="BR497" s="46"/>
      <c r="BS497" s="46"/>
      <c r="BT497" s="6">
        <v>99.65</v>
      </c>
      <c r="BV497" s="46"/>
    </row>
    <row r="498" spans="1:74" ht="13.15" customHeight="1" x14ac:dyDescent="0.2">
      <c r="A498" s="8" t="s">
        <v>1504</v>
      </c>
      <c r="B498" s="45">
        <v>1</v>
      </c>
      <c r="C498" s="1" t="s">
        <v>1504</v>
      </c>
      <c r="D498" s="46"/>
      <c r="E498" s="7">
        <v>14.83</v>
      </c>
      <c r="F498" s="7">
        <v>86</v>
      </c>
      <c r="G498" s="3" t="s">
        <v>1505</v>
      </c>
      <c r="H498" s="5" t="s">
        <v>1506</v>
      </c>
      <c r="I498" s="49" t="s">
        <v>2</v>
      </c>
      <c r="J498" s="5" t="s">
        <v>1489</v>
      </c>
      <c r="L498" s="46"/>
      <c r="M498" s="6"/>
      <c r="N498" s="46"/>
      <c r="O498" s="46"/>
      <c r="P498" s="46">
        <f>D498*(1+Code_VBA!F$8)</f>
        <v>0</v>
      </c>
      <c r="AA498" s="46">
        <f>F498*(1+Code_VBA!F$11)</f>
        <v>102.85599999999999</v>
      </c>
      <c r="AB498" s="46">
        <f>O498*(1+Code_VBA!F$10)</f>
        <v>0</v>
      </c>
      <c r="AC498" s="46">
        <f>E498*(1+Code_VBA!F$9)</f>
        <v>17.73668</v>
      </c>
      <c r="AF498" s="6"/>
      <c r="AG498" s="9"/>
      <c r="AH498" s="46"/>
      <c r="AI498" s="46"/>
      <c r="AK498" s="46"/>
      <c r="AL498" s="19" t="s">
        <v>1507</v>
      </c>
      <c r="AS498" s="5" t="s">
        <v>1508</v>
      </c>
      <c r="AU498" s="46">
        <f>BR498*(1+Code_VBA!F$12)</f>
        <v>0</v>
      </c>
      <c r="AV498" s="46">
        <f>BV498*(1+Code_VBA!F$13)</f>
        <v>0</v>
      </c>
      <c r="AX498" s="46"/>
      <c r="AY498" s="46">
        <f>AX498*(1+Code_VBA!F$14)</f>
        <v>0</v>
      </c>
      <c r="BK498" s="15">
        <v>42808</v>
      </c>
      <c r="BL498" s="46"/>
      <c r="BM498" s="46">
        <f>BL498*(1+Code_VBA!F$15)</f>
        <v>0</v>
      </c>
      <c r="BR498" s="46"/>
      <c r="BS498" s="46"/>
      <c r="BT498" s="6">
        <v>87.24</v>
      </c>
      <c r="BV498" s="46"/>
    </row>
    <row r="499" spans="1:74" ht="13.15" customHeight="1" x14ac:dyDescent="0.2">
      <c r="A499" s="8" t="s">
        <v>1509</v>
      </c>
      <c r="B499" s="45">
        <v>1</v>
      </c>
      <c r="C499" s="1" t="s">
        <v>1509</v>
      </c>
      <c r="D499" s="46"/>
      <c r="E499" s="46"/>
      <c r="F499" s="7">
        <v>82.39</v>
      </c>
      <c r="G499" s="3" t="s">
        <v>1510</v>
      </c>
      <c r="H499" s="5" t="s">
        <v>1511</v>
      </c>
      <c r="I499" s="49" t="s">
        <v>148</v>
      </c>
      <c r="J499" s="5" t="s">
        <v>1512</v>
      </c>
      <c r="L499" s="6">
        <v>81</v>
      </c>
      <c r="M499" s="6"/>
      <c r="N499" s="7">
        <v>81</v>
      </c>
      <c r="O499" s="6">
        <v>82.39</v>
      </c>
      <c r="P499" s="46">
        <f>D499*(1+Code_VBA!F$8)</f>
        <v>0</v>
      </c>
      <c r="AA499" s="46">
        <f>F499*(1+Code_VBA!F$11)</f>
        <v>98.538439999999994</v>
      </c>
      <c r="AB499" s="46">
        <f>O499*(1+Code_VBA!F$10)</f>
        <v>98.538439999999994</v>
      </c>
      <c r="AC499" s="46">
        <f>E499*(1+Code_VBA!F$9)</f>
        <v>0</v>
      </c>
      <c r="AF499" s="6"/>
      <c r="AG499" s="9"/>
      <c r="AH499" s="6">
        <v>101.02</v>
      </c>
      <c r="AI499" s="6">
        <v>80.8</v>
      </c>
      <c r="AK499" s="46"/>
      <c r="AS499" s="5" t="s">
        <v>1513</v>
      </c>
      <c r="AU499" s="46">
        <f>BR499*(1+Code_VBA!F$12)</f>
        <v>0</v>
      </c>
      <c r="AV499" s="46">
        <f>BV499*(1+Code_VBA!F$13)</f>
        <v>0</v>
      </c>
      <c r="AX499" s="46"/>
      <c r="AY499" s="46">
        <f>AX499*(1+Code_VBA!F$14)</f>
        <v>0</v>
      </c>
      <c r="BL499" s="46"/>
      <c r="BM499" s="46">
        <f>BL499*(1+Code_VBA!F$15)</f>
        <v>0</v>
      </c>
      <c r="BR499" s="46"/>
      <c r="BS499" s="46"/>
      <c r="BT499" s="46"/>
      <c r="BV499" s="46"/>
    </row>
    <row r="500" spans="1:74" ht="13.15" customHeight="1" x14ac:dyDescent="0.2">
      <c r="B500" s="45">
        <v>1</v>
      </c>
      <c r="C500" s="1" t="s">
        <v>1514</v>
      </c>
      <c r="D500" s="46"/>
      <c r="E500" s="46"/>
      <c r="F500" s="7">
        <v>63.76</v>
      </c>
      <c r="G500" s="3" t="s">
        <v>1515</v>
      </c>
      <c r="H500" s="5" t="s">
        <v>1516</v>
      </c>
      <c r="I500" s="49" t="s">
        <v>31</v>
      </c>
      <c r="J500" s="5" t="s">
        <v>1517</v>
      </c>
      <c r="L500" s="6">
        <v>62.7</v>
      </c>
      <c r="M500" s="6">
        <v>70</v>
      </c>
      <c r="N500" s="7">
        <v>62.7</v>
      </c>
      <c r="O500" s="6">
        <v>63.76</v>
      </c>
      <c r="P500" s="46">
        <f>D500*(1+Code_VBA!F$8)</f>
        <v>0</v>
      </c>
      <c r="AA500" s="46">
        <f>F500*(1+Code_VBA!F$11)</f>
        <v>76.256959999999992</v>
      </c>
      <c r="AB500" s="46">
        <f>O500*(1+Code_VBA!F$10)</f>
        <v>76.256959999999992</v>
      </c>
      <c r="AC500" s="46">
        <f>E500*(1+Code_VBA!F$9)</f>
        <v>0</v>
      </c>
      <c r="AF500" s="6"/>
      <c r="AG500" s="9"/>
      <c r="AH500" s="6">
        <v>79.319999999999993</v>
      </c>
      <c r="AI500" s="6">
        <v>62.5</v>
      </c>
      <c r="AK500" s="46"/>
      <c r="AR500" s="5" t="s">
        <v>1500</v>
      </c>
      <c r="AS500" s="5" t="s">
        <v>1518</v>
      </c>
      <c r="AU500" s="46">
        <f>BR500*(1+Code_VBA!F$12)</f>
        <v>0</v>
      </c>
      <c r="AV500" s="46">
        <f>BV500*(1+Code_VBA!F$13)</f>
        <v>0</v>
      </c>
      <c r="AX500" s="46"/>
      <c r="AY500" s="46">
        <f>AX500*(1+Code_VBA!F$14)</f>
        <v>0</v>
      </c>
      <c r="BL500" s="46"/>
      <c r="BM500" s="46">
        <f>BL500*(1+Code_VBA!F$15)</f>
        <v>0</v>
      </c>
      <c r="BR500" s="46"/>
      <c r="BS500" s="46"/>
      <c r="BT500" s="6">
        <v>64.739999999999995</v>
      </c>
      <c r="BV500" s="46"/>
    </row>
    <row r="501" spans="1:74" ht="13.15" customHeight="1" x14ac:dyDescent="0.2">
      <c r="B501" s="45">
        <v>1</v>
      </c>
      <c r="C501" s="1" t="s">
        <v>1519</v>
      </c>
      <c r="D501" s="46"/>
      <c r="E501" s="46"/>
      <c r="F501" s="7">
        <v>24.47</v>
      </c>
      <c r="G501" s="3" t="s">
        <v>977</v>
      </c>
      <c r="I501" s="49" t="s">
        <v>2</v>
      </c>
      <c r="J501" s="5" t="s">
        <v>1489</v>
      </c>
      <c r="L501" s="6">
        <v>23.7</v>
      </c>
      <c r="M501" s="6"/>
      <c r="N501" s="7">
        <v>23.9</v>
      </c>
      <c r="O501" s="46"/>
      <c r="P501" s="46">
        <f>D501*(1+Code_VBA!F$8)</f>
        <v>0</v>
      </c>
      <c r="AA501" s="46">
        <f>F501*(1+Code_VBA!F$11)</f>
        <v>29.266119999999997</v>
      </c>
      <c r="AB501" s="46">
        <f>O501*(1+Code_VBA!F$10)</f>
        <v>0</v>
      </c>
      <c r="AC501" s="46">
        <f>E501*(1+Code_VBA!F$9)</f>
        <v>0</v>
      </c>
      <c r="AF501" s="6"/>
      <c r="AG501" s="9"/>
      <c r="AH501" s="6">
        <v>22.68</v>
      </c>
      <c r="AI501" s="6">
        <v>23.2</v>
      </c>
      <c r="AK501" s="46"/>
      <c r="AU501" s="46">
        <f>BR501*(1+Code_VBA!F$12)</f>
        <v>0</v>
      </c>
      <c r="AV501" s="46">
        <f>BV501*(1+Code_VBA!F$13)</f>
        <v>0</v>
      </c>
      <c r="AX501" s="46"/>
      <c r="AY501" s="46">
        <f>AX501*(1+Code_VBA!F$14)</f>
        <v>0</v>
      </c>
      <c r="BL501" s="46"/>
      <c r="BM501" s="46">
        <f>BL501*(1+Code_VBA!F$15)</f>
        <v>0</v>
      </c>
      <c r="BR501" s="46"/>
      <c r="BS501" s="46"/>
      <c r="BT501" s="46"/>
      <c r="BV501" s="46"/>
    </row>
    <row r="502" spans="1:74" ht="13.15" customHeight="1" x14ac:dyDescent="0.2">
      <c r="B502" s="45">
        <v>1</v>
      </c>
      <c r="C502" s="1" t="s">
        <v>1520</v>
      </c>
      <c r="D502" s="46"/>
      <c r="E502" s="46"/>
      <c r="F502" s="7">
        <v>19.61</v>
      </c>
      <c r="G502" s="3" t="s">
        <v>1521</v>
      </c>
      <c r="I502" s="49" t="s">
        <v>2</v>
      </c>
      <c r="J502" s="5" t="s">
        <v>131</v>
      </c>
      <c r="L502" s="6">
        <v>19.100000000000001</v>
      </c>
      <c r="M502" s="6"/>
      <c r="N502" s="7">
        <v>19.2</v>
      </c>
      <c r="O502" s="46"/>
      <c r="P502" s="46">
        <f>D502*(1+Code_VBA!F$8)</f>
        <v>0</v>
      </c>
      <c r="Z502" s="9" t="s">
        <v>1522</v>
      </c>
      <c r="AA502" s="46">
        <f>F502*(1+Code_VBA!F$11)</f>
        <v>23.45356</v>
      </c>
      <c r="AB502" s="46">
        <f>O502*(1+Code_VBA!F$10)</f>
        <v>0</v>
      </c>
      <c r="AC502" s="46">
        <f>E502*(1+Code_VBA!F$9)</f>
        <v>0</v>
      </c>
      <c r="AF502" s="6"/>
      <c r="AG502" s="9"/>
      <c r="AH502" s="6">
        <v>16.53</v>
      </c>
      <c r="AI502" s="6">
        <v>18.7</v>
      </c>
      <c r="AK502" s="46"/>
      <c r="AU502" s="46">
        <f>BR502*(1+Code_VBA!F$12)</f>
        <v>0</v>
      </c>
      <c r="AV502" s="46">
        <f>BV502*(1+Code_VBA!F$13)</f>
        <v>0</v>
      </c>
      <c r="AX502" s="46"/>
      <c r="AY502" s="46">
        <f>AX502*(1+Code_VBA!F$14)</f>
        <v>0</v>
      </c>
      <c r="BL502" s="46"/>
      <c r="BM502" s="46">
        <f>BL502*(1+Code_VBA!F$15)</f>
        <v>0</v>
      </c>
      <c r="BR502" s="46"/>
      <c r="BS502" s="46"/>
      <c r="BT502" s="46"/>
      <c r="BV502" s="46"/>
    </row>
    <row r="503" spans="1:74" ht="13.15" customHeight="1" x14ac:dyDescent="0.2">
      <c r="A503" s="8" t="s">
        <v>1523</v>
      </c>
      <c r="B503" s="45">
        <v>1</v>
      </c>
      <c r="C503" s="1" t="s">
        <v>1524</v>
      </c>
      <c r="D503" s="46"/>
      <c r="E503" s="46"/>
      <c r="F503" s="7">
        <v>690.66</v>
      </c>
      <c r="G503" s="3" t="s">
        <v>1525</v>
      </c>
      <c r="I503" s="49" t="s">
        <v>179</v>
      </c>
      <c r="J503" s="5" t="s">
        <v>673</v>
      </c>
      <c r="L503" s="6">
        <v>679</v>
      </c>
      <c r="M503" s="6"/>
      <c r="N503" s="7">
        <v>679</v>
      </c>
      <c r="O503" s="6">
        <v>690.66</v>
      </c>
      <c r="P503" s="46">
        <f>D503*(1+Code_VBA!F$8)</f>
        <v>0</v>
      </c>
      <c r="Q503" s="5" t="s">
        <v>66</v>
      </c>
      <c r="AA503" s="46">
        <f>F503*(1+Code_VBA!F$11)</f>
        <v>826.02935999999988</v>
      </c>
      <c r="AB503" s="46">
        <f>O503*(1+Code_VBA!F$10)</f>
        <v>826.02935999999988</v>
      </c>
      <c r="AC503" s="46">
        <f>E503*(1+Code_VBA!F$9)</f>
        <v>0</v>
      </c>
      <c r="AF503" s="6"/>
      <c r="AG503" s="9"/>
      <c r="AH503" s="6">
        <v>695.11</v>
      </c>
      <c r="AI503" s="6">
        <v>677</v>
      </c>
      <c r="AK503" s="46"/>
      <c r="AU503" s="46">
        <f>BR503*(1+Code_VBA!F$12)</f>
        <v>0</v>
      </c>
      <c r="AV503" s="46">
        <f>BV503*(1+Code_VBA!F$13)</f>
        <v>0</v>
      </c>
      <c r="AX503" s="46"/>
      <c r="AY503" s="46">
        <f>AX503*(1+Code_VBA!F$14)</f>
        <v>0</v>
      </c>
      <c r="BL503" s="46"/>
      <c r="BM503" s="46">
        <f>BL503*(1+Code_VBA!F$15)</f>
        <v>0</v>
      </c>
      <c r="BR503" s="46"/>
      <c r="BS503" s="46"/>
      <c r="BT503" s="46"/>
      <c r="BV503" s="46"/>
    </row>
    <row r="504" spans="1:74" ht="13.15" customHeight="1" x14ac:dyDescent="0.2">
      <c r="B504" s="45">
        <v>2</v>
      </c>
      <c r="C504" s="1" t="s">
        <v>1526</v>
      </c>
      <c r="D504" s="46"/>
      <c r="E504" s="46"/>
      <c r="F504" s="7">
        <v>510.92</v>
      </c>
      <c r="G504" s="3" t="s">
        <v>1525</v>
      </c>
      <c r="I504" s="49" t="s">
        <v>179</v>
      </c>
      <c r="J504" s="5" t="s">
        <v>673</v>
      </c>
      <c r="L504" s="6">
        <v>502</v>
      </c>
      <c r="M504" s="6"/>
      <c r="N504" s="7">
        <v>502</v>
      </c>
      <c r="O504" s="6">
        <v>511.06</v>
      </c>
      <c r="P504" s="46">
        <f>D504*(1+Code_VBA!F$8)</f>
        <v>0</v>
      </c>
      <c r="Q504" s="5" t="s">
        <v>66</v>
      </c>
      <c r="AA504" s="46">
        <f>F504*(1+Code_VBA!F$11)</f>
        <v>611.06032000000005</v>
      </c>
      <c r="AB504" s="46">
        <f>O504*(1+Code_VBA!F$10)</f>
        <v>611.22775999999999</v>
      </c>
      <c r="AC504" s="46">
        <f>E504*(1+Code_VBA!F$9)</f>
        <v>0</v>
      </c>
      <c r="AF504" s="6"/>
      <c r="AG504" s="9"/>
      <c r="AH504" s="6">
        <v>581.80999999999995</v>
      </c>
      <c r="AI504" s="6">
        <v>501</v>
      </c>
      <c r="AK504" s="46"/>
      <c r="AU504" s="46">
        <f>BR504*(1+Code_VBA!F$12)</f>
        <v>0</v>
      </c>
      <c r="AV504" s="46">
        <f>BV504*(1+Code_VBA!F$13)</f>
        <v>0</v>
      </c>
      <c r="AX504" s="7"/>
      <c r="AY504" s="46">
        <f>AX504*(1+Code_VBA!F$14)</f>
        <v>0</v>
      </c>
      <c r="BL504" s="46"/>
      <c r="BM504" s="46">
        <f>BL504*(1+Code_VBA!F$15)</f>
        <v>0</v>
      </c>
      <c r="BR504" s="46"/>
      <c r="BS504" s="46"/>
      <c r="BT504" s="46"/>
      <c r="BV504" s="46"/>
    </row>
    <row r="505" spans="1:74" ht="13.15" customHeight="1" x14ac:dyDescent="0.2">
      <c r="B505" s="45">
        <v>1</v>
      </c>
      <c r="C505" s="1" t="s">
        <v>1527</v>
      </c>
      <c r="D505" s="46"/>
      <c r="E505" s="46"/>
      <c r="F505" s="7">
        <v>194.29</v>
      </c>
      <c r="G505" s="3" t="s">
        <v>1528</v>
      </c>
      <c r="I505" s="49" t="s">
        <v>349</v>
      </c>
      <c r="J505" s="5" t="s">
        <v>107</v>
      </c>
      <c r="L505" s="6">
        <v>189</v>
      </c>
      <c r="M505" s="6"/>
      <c r="N505" s="7">
        <v>191</v>
      </c>
      <c r="O505" s="6"/>
      <c r="P505" s="46">
        <f>D505*(1+Code_VBA!F$8)</f>
        <v>0</v>
      </c>
      <c r="AA505" s="46">
        <f>F505*(1+Code_VBA!F$11)</f>
        <v>232.37083999999999</v>
      </c>
      <c r="AB505" s="46">
        <f>O505*(1+Code_VBA!F$10)</f>
        <v>0</v>
      </c>
      <c r="AC505" s="46">
        <f>E505*(1+Code_VBA!F$9)</f>
        <v>0</v>
      </c>
      <c r="AF505" s="6"/>
      <c r="AG505" s="9"/>
      <c r="AH505" s="6">
        <v>225.35</v>
      </c>
      <c r="AI505" s="6">
        <v>225.35</v>
      </c>
      <c r="AK505" s="46"/>
      <c r="AU505" s="46">
        <f>BR505*(1+Code_VBA!F$12)</f>
        <v>0</v>
      </c>
      <c r="AV505" s="46">
        <f>BV505*(1+Code_VBA!F$13)</f>
        <v>0</v>
      </c>
      <c r="AX505" s="46"/>
      <c r="AY505" s="46">
        <f>AX505*(1+Code_VBA!F$14)</f>
        <v>0</v>
      </c>
      <c r="BL505" s="46"/>
      <c r="BM505" s="46">
        <f>BL505*(1+Code_VBA!F$15)</f>
        <v>0</v>
      </c>
      <c r="BR505" s="46"/>
      <c r="BS505" s="46"/>
      <c r="BT505" s="46"/>
      <c r="BV505" s="46"/>
    </row>
    <row r="506" spans="1:74" ht="13.15" customHeight="1" x14ac:dyDescent="0.2">
      <c r="B506" s="45">
        <v>1</v>
      </c>
      <c r="C506" s="1" t="s">
        <v>1529</v>
      </c>
      <c r="D506" s="46"/>
      <c r="E506" s="46"/>
      <c r="F506" s="46"/>
      <c r="G506" s="3" t="s">
        <v>1530</v>
      </c>
      <c r="I506" s="49" t="s">
        <v>179</v>
      </c>
      <c r="J506" s="5" t="s">
        <v>267</v>
      </c>
      <c r="L506" s="6"/>
      <c r="M506" s="6"/>
      <c r="N506" s="46"/>
      <c r="O506" s="6"/>
      <c r="P506" s="46">
        <f>D506*(1+Code_VBA!F$8)</f>
        <v>0</v>
      </c>
      <c r="Z506" s="9" t="s">
        <v>1531</v>
      </c>
      <c r="AA506" s="46">
        <f>F506*(1+Code_VBA!F$11)</f>
        <v>0</v>
      </c>
      <c r="AB506" s="46">
        <f>O506*(1+Code_VBA!F$10)</f>
        <v>0</v>
      </c>
      <c r="AC506" s="46">
        <f>E506*(1+Code_VBA!F$9)</f>
        <v>0</v>
      </c>
      <c r="AF506" s="6"/>
      <c r="AG506" s="9"/>
      <c r="AH506" s="6">
        <v>211.28</v>
      </c>
      <c r="AI506" s="6">
        <v>211.28</v>
      </c>
      <c r="AK506" s="46"/>
      <c r="AU506" s="46">
        <f>BR506*(1+Code_VBA!F$12)</f>
        <v>0</v>
      </c>
      <c r="AV506" s="46">
        <f>BV506*(1+Code_VBA!F$13)</f>
        <v>0</v>
      </c>
      <c r="AX506" s="46"/>
      <c r="AY506" s="46">
        <f>AX506*(1+Code_VBA!F$14)</f>
        <v>0</v>
      </c>
      <c r="BK506" s="15">
        <v>42762</v>
      </c>
      <c r="BL506" s="46"/>
      <c r="BM506" s="46">
        <f>BL506*(1+Code_VBA!F$15)</f>
        <v>0</v>
      </c>
      <c r="BR506" s="46"/>
      <c r="BS506" s="46"/>
      <c r="BT506" s="46"/>
      <c r="BV506" s="46"/>
    </row>
    <row r="507" spans="1:74" ht="13.15" customHeight="1" x14ac:dyDescent="0.2">
      <c r="A507" s="8" t="s">
        <v>1532</v>
      </c>
      <c r="B507" s="45">
        <v>1</v>
      </c>
      <c r="C507" s="1" t="s">
        <v>1532</v>
      </c>
      <c r="D507" s="46"/>
      <c r="E507" s="46"/>
      <c r="F507" s="7">
        <v>254.64</v>
      </c>
      <c r="G507" s="3" t="s">
        <v>1533</v>
      </c>
      <c r="I507" s="49" t="s">
        <v>1488</v>
      </c>
      <c r="J507" s="5" t="s">
        <v>1534</v>
      </c>
      <c r="L507" s="6">
        <v>248</v>
      </c>
      <c r="M507" s="6"/>
      <c r="N507" s="7">
        <v>250</v>
      </c>
      <c r="O507" s="6">
        <v>254.64</v>
      </c>
      <c r="P507" s="46">
        <f>D507*(1+Code_VBA!F$8)</f>
        <v>0</v>
      </c>
      <c r="AA507" s="46">
        <f>F507*(1+Code_VBA!F$11)</f>
        <v>304.54943999999995</v>
      </c>
      <c r="AB507" s="46">
        <f>O507*(1+Code_VBA!F$10)</f>
        <v>304.54943999999995</v>
      </c>
      <c r="AC507" s="46">
        <f>E507*(1+Code_VBA!F$9)</f>
        <v>0</v>
      </c>
      <c r="AF507" s="6"/>
      <c r="AG507" s="9"/>
      <c r="AH507" s="6">
        <v>225.35</v>
      </c>
      <c r="AI507" s="6">
        <v>242</v>
      </c>
      <c r="AK507" s="46"/>
      <c r="AS507" s="5" t="s">
        <v>1535</v>
      </c>
      <c r="AU507" s="46">
        <f>BR507*(1+Code_VBA!F$12)</f>
        <v>0</v>
      </c>
      <c r="AV507" s="46">
        <f>BV507*(1+Code_VBA!F$13)</f>
        <v>0</v>
      </c>
      <c r="AX507" s="46"/>
      <c r="AY507" s="46">
        <f>AX507*(1+Code_VBA!F$14)</f>
        <v>0</v>
      </c>
      <c r="BL507" s="46"/>
      <c r="BM507" s="46">
        <f>BL507*(1+Code_VBA!F$15)</f>
        <v>0</v>
      </c>
      <c r="BR507" s="46"/>
      <c r="BS507" s="46"/>
      <c r="BT507" s="46"/>
      <c r="BV507" s="46"/>
    </row>
    <row r="508" spans="1:74" ht="13.15" customHeight="1" x14ac:dyDescent="0.2">
      <c r="B508" s="45">
        <v>1</v>
      </c>
      <c r="C508" s="1" t="s">
        <v>1536</v>
      </c>
      <c r="D508" s="46"/>
      <c r="E508" s="46"/>
      <c r="F508" s="7">
        <v>318.52999999999997</v>
      </c>
      <c r="G508" s="3" t="s">
        <v>1537</v>
      </c>
      <c r="I508" s="49" t="s">
        <v>1331</v>
      </c>
      <c r="J508" s="5" t="s">
        <v>1306</v>
      </c>
      <c r="L508" s="46"/>
      <c r="M508" s="6"/>
      <c r="N508" s="7">
        <v>312</v>
      </c>
      <c r="O508" s="46"/>
      <c r="P508" s="46">
        <f>D508*(1+Code_VBA!F$8)</f>
        <v>0</v>
      </c>
      <c r="AA508" s="46">
        <f>F508*(1+Code_VBA!F$11)</f>
        <v>380.96187999999995</v>
      </c>
      <c r="AB508" s="46">
        <f>O508*(1+Code_VBA!F$10)</f>
        <v>0</v>
      </c>
      <c r="AC508" s="46">
        <f>E508*(1+Code_VBA!F$9)</f>
        <v>0</v>
      </c>
      <c r="AF508" s="6"/>
      <c r="AG508" s="9"/>
      <c r="AH508" s="46"/>
      <c r="AI508" s="46"/>
      <c r="AK508" s="46"/>
      <c r="AS508" s="5" t="s">
        <v>1538</v>
      </c>
      <c r="AU508" s="46">
        <f>BR508*(1+Code_VBA!F$12)</f>
        <v>0</v>
      </c>
      <c r="AV508" s="46">
        <f>BV508*(1+Code_VBA!F$13)</f>
        <v>0</v>
      </c>
      <c r="AX508" s="7">
        <v>2</v>
      </c>
      <c r="AY508" s="46">
        <f>AX508*(1+Code_VBA!F$14)</f>
        <v>2.3919999999999999</v>
      </c>
      <c r="BL508" s="46"/>
      <c r="BM508" s="46">
        <f>BL508*(1+Code_VBA!F$15)</f>
        <v>0</v>
      </c>
      <c r="BR508" s="46"/>
      <c r="BS508" s="46"/>
      <c r="BT508" s="46"/>
      <c r="BV508" s="46"/>
    </row>
    <row r="509" spans="1:74" ht="13.15" customHeight="1" x14ac:dyDescent="0.2">
      <c r="B509" s="45">
        <v>1</v>
      </c>
      <c r="C509" s="1" t="s">
        <v>1539</v>
      </c>
      <c r="D509" s="6">
        <v>4.24</v>
      </c>
      <c r="E509" s="7">
        <v>2.15</v>
      </c>
      <c r="F509" s="7">
        <v>11.09</v>
      </c>
      <c r="G509" s="3" t="s">
        <v>1540</v>
      </c>
      <c r="I509" s="49" t="s">
        <v>2</v>
      </c>
      <c r="J509" s="5" t="s">
        <v>131</v>
      </c>
      <c r="L509" s="6">
        <v>10.8</v>
      </c>
      <c r="M509" s="6"/>
      <c r="N509" s="7">
        <v>10.9</v>
      </c>
      <c r="O509" s="6">
        <v>11.09</v>
      </c>
      <c r="P509" s="46">
        <f>D509*(1+Code_VBA!F$8)</f>
        <v>5.07104</v>
      </c>
      <c r="Z509" s="9" t="s">
        <v>1541</v>
      </c>
      <c r="AA509" s="46">
        <f>F509*(1+Code_VBA!F$11)</f>
        <v>13.263639999999999</v>
      </c>
      <c r="AB509" s="46">
        <f>O509*(1+Code_VBA!F$10)</f>
        <v>13.263639999999999</v>
      </c>
      <c r="AC509" s="46">
        <f>E509*(1+Code_VBA!F$9)</f>
        <v>2.5713999999999997</v>
      </c>
      <c r="AF509" s="6"/>
      <c r="AG509" s="9"/>
      <c r="AH509" s="6">
        <v>10.19</v>
      </c>
      <c r="AI509" s="6">
        <v>10.6</v>
      </c>
      <c r="AK509" s="46"/>
      <c r="AU509" s="46">
        <f>BR509*(1+Code_VBA!F$12)</f>
        <v>0</v>
      </c>
      <c r="AV509" s="46">
        <f>BV509*(1+Code_VBA!F$13)</f>
        <v>0</v>
      </c>
      <c r="AX509" s="46"/>
      <c r="AY509" s="46">
        <f>AX509*(1+Code_VBA!F$14)</f>
        <v>0</v>
      </c>
      <c r="BK509" s="15">
        <v>41428</v>
      </c>
      <c r="BL509" s="46"/>
      <c r="BM509" s="46">
        <f>BL509*(1+Code_VBA!F$15)</f>
        <v>0</v>
      </c>
      <c r="BR509" s="46"/>
      <c r="BS509" s="11">
        <v>11.61</v>
      </c>
      <c r="BT509" s="46"/>
      <c r="BV509" s="46"/>
    </row>
    <row r="510" spans="1:74" ht="13.15" customHeight="1" x14ac:dyDescent="0.2">
      <c r="B510" s="45">
        <v>1</v>
      </c>
      <c r="C510" s="1" t="s">
        <v>1542</v>
      </c>
      <c r="D510" s="46"/>
      <c r="E510" s="46"/>
      <c r="F510" s="7">
        <v>3.67</v>
      </c>
      <c r="G510" s="3" t="s">
        <v>1543</v>
      </c>
      <c r="I510" s="49" t="s">
        <v>2</v>
      </c>
      <c r="J510" s="5" t="s">
        <v>131</v>
      </c>
      <c r="L510" s="6">
        <v>3.6</v>
      </c>
      <c r="M510" s="6"/>
      <c r="N510" s="7">
        <v>3.6</v>
      </c>
      <c r="O510" s="6">
        <v>3.67</v>
      </c>
      <c r="P510" s="46">
        <f>D510*(1+Code_VBA!F$8)</f>
        <v>0</v>
      </c>
      <c r="Z510" s="9" t="s">
        <v>1541</v>
      </c>
      <c r="AA510" s="46">
        <f>F510*(1+Code_VBA!F$11)</f>
        <v>4.3893199999999997</v>
      </c>
      <c r="AB510" s="46">
        <f>O510*(1+Code_VBA!F$10)</f>
        <v>4.3893199999999997</v>
      </c>
      <c r="AC510" s="46">
        <f>E510*(1+Code_VBA!F$9)</f>
        <v>0</v>
      </c>
      <c r="AF510" s="6"/>
      <c r="AG510" s="9"/>
      <c r="AH510" s="6">
        <v>3.82</v>
      </c>
      <c r="AI510" s="6">
        <v>3.5</v>
      </c>
      <c r="AK510" s="46"/>
      <c r="AU510" s="46">
        <f>BR510*(1+Code_VBA!F$12)</f>
        <v>0</v>
      </c>
      <c r="AV510" s="46">
        <f>BV510*(1+Code_VBA!F$13)</f>
        <v>0</v>
      </c>
      <c r="AX510" s="46"/>
      <c r="AY510" s="46">
        <f>AX510*(1+Code_VBA!F$14)</f>
        <v>0</v>
      </c>
      <c r="BL510" s="46"/>
      <c r="BM510" s="46">
        <f>BL510*(1+Code_VBA!F$15)</f>
        <v>0</v>
      </c>
      <c r="BR510" s="46"/>
      <c r="BS510" s="46"/>
      <c r="BT510" s="46"/>
      <c r="BV510" s="46"/>
    </row>
    <row r="511" spans="1:74" ht="13.15" customHeight="1" x14ac:dyDescent="0.2">
      <c r="B511" s="45">
        <v>1</v>
      </c>
      <c r="C511" s="1" t="s">
        <v>1544</v>
      </c>
      <c r="D511" s="46"/>
      <c r="E511" s="46"/>
      <c r="F511" s="7">
        <v>149.75</v>
      </c>
      <c r="G511" s="3" t="s">
        <v>1545</v>
      </c>
      <c r="I511" s="49" t="s">
        <v>530</v>
      </c>
      <c r="J511" s="5" t="s">
        <v>722</v>
      </c>
      <c r="L511" s="6">
        <v>160</v>
      </c>
      <c r="M511" s="6"/>
      <c r="N511" s="7">
        <v>148</v>
      </c>
      <c r="O511" s="6">
        <v>149.75</v>
      </c>
      <c r="P511" s="46">
        <f>D511*(1+Code_VBA!F$8)</f>
        <v>0</v>
      </c>
      <c r="AA511" s="46">
        <f>F511*(1+Code_VBA!F$11)</f>
        <v>179.101</v>
      </c>
      <c r="AB511" s="46">
        <f>O511*(1+Code_VBA!F$10)</f>
        <v>179.101</v>
      </c>
      <c r="AC511" s="46">
        <f>E511*(1+Code_VBA!F$9)</f>
        <v>0</v>
      </c>
      <c r="AF511" s="6"/>
      <c r="AG511" s="9"/>
      <c r="AH511" s="6">
        <v>190.22</v>
      </c>
      <c r="AI511" s="6">
        <v>159</v>
      </c>
      <c r="AK511" s="46"/>
      <c r="AU511" s="46">
        <f>BR511*(1+Code_VBA!F$12)</f>
        <v>0</v>
      </c>
      <c r="AV511" s="46">
        <f>BV511*(1+Code_VBA!F$13)</f>
        <v>0</v>
      </c>
      <c r="AX511" s="46"/>
      <c r="AY511" s="46">
        <f>AX511*(1+Code_VBA!F$14)</f>
        <v>0</v>
      </c>
      <c r="BL511" s="46"/>
      <c r="BM511" s="46">
        <f>BL511*(1+Code_VBA!F$15)</f>
        <v>0</v>
      </c>
      <c r="BR511" s="46"/>
      <c r="BS511" s="46"/>
      <c r="BT511" s="46"/>
      <c r="BV511" s="46"/>
    </row>
    <row r="512" spans="1:74" ht="13.15" customHeight="1" x14ac:dyDescent="0.2">
      <c r="B512" s="45">
        <v>1</v>
      </c>
      <c r="C512" s="1" t="s">
        <v>1546</v>
      </c>
      <c r="D512" s="46"/>
      <c r="E512" s="46"/>
      <c r="F512" s="7">
        <v>181.63</v>
      </c>
      <c r="G512" s="3" t="s">
        <v>1547</v>
      </c>
      <c r="I512" s="49" t="s">
        <v>2</v>
      </c>
      <c r="J512" s="5" t="s">
        <v>1489</v>
      </c>
      <c r="L512" s="6">
        <v>194</v>
      </c>
      <c r="M512" s="6"/>
      <c r="N512" s="7">
        <v>179</v>
      </c>
      <c r="O512" s="6">
        <v>181.63</v>
      </c>
      <c r="P512" s="46">
        <f>D512*(1+Code_VBA!F$8)</f>
        <v>0</v>
      </c>
      <c r="AA512" s="46">
        <f>F512*(1+Code_VBA!F$11)</f>
        <v>217.22948</v>
      </c>
      <c r="AB512" s="46">
        <f>O512*(1+Code_VBA!F$10)</f>
        <v>217.22948</v>
      </c>
      <c r="AC512" s="46">
        <f>E512*(1+Code_VBA!F$9)</f>
        <v>0</v>
      </c>
      <c r="AF512" s="6"/>
      <c r="AG512" s="9"/>
      <c r="AH512" s="6">
        <v>190.95</v>
      </c>
      <c r="AI512" s="6">
        <v>193</v>
      </c>
      <c r="AK512" s="46"/>
      <c r="AU512" s="46">
        <f>BR512*(1+Code_VBA!F$12)</f>
        <v>0</v>
      </c>
      <c r="AV512" s="46">
        <f>BV512*(1+Code_VBA!F$13)</f>
        <v>0</v>
      </c>
      <c r="AX512" s="46"/>
      <c r="AY512" s="46">
        <f>AX512*(1+Code_VBA!F$14)</f>
        <v>0</v>
      </c>
      <c r="BL512" s="46"/>
      <c r="BM512" s="46">
        <f>BL512*(1+Code_VBA!F$15)</f>
        <v>0</v>
      </c>
      <c r="BR512" s="46"/>
      <c r="BS512" s="46"/>
      <c r="BT512" s="46"/>
      <c r="BV512" s="46"/>
    </row>
    <row r="513" spans="1:74" ht="13.15" customHeight="1" x14ac:dyDescent="0.2">
      <c r="B513" s="45">
        <v>1</v>
      </c>
      <c r="C513" s="1" t="s">
        <v>1548</v>
      </c>
      <c r="D513" s="46"/>
      <c r="E513" s="46"/>
      <c r="F513" s="7">
        <v>135.26</v>
      </c>
      <c r="G513" s="3" t="s">
        <v>1549</v>
      </c>
      <c r="I513" s="49" t="s">
        <v>31</v>
      </c>
      <c r="J513" s="5" t="s">
        <v>1550</v>
      </c>
      <c r="L513" s="6">
        <v>144</v>
      </c>
      <c r="M513" s="6"/>
      <c r="N513" s="7">
        <v>133</v>
      </c>
      <c r="O513" s="6">
        <v>135.26</v>
      </c>
      <c r="P513" s="46">
        <f>D513*(1+Code_VBA!F$8)</f>
        <v>0</v>
      </c>
      <c r="AA513" s="46">
        <f>F513*(1+Code_VBA!F$11)</f>
        <v>161.77095999999997</v>
      </c>
      <c r="AB513" s="46">
        <f>O513*(1+Code_VBA!F$10)</f>
        <v>161.77095999999997</v>
      </c>
      <c r="AC513" s="46">
        <f>E513*(1+Code_VBA!F$9)</f>
        <v>0</v>
      </c>
      <c r="AF513" s="6"/>
      <c r="AG513" s="9"/>
      <c r="AH513" s="6">
        <v>164.69</v>
      </c>
      <c r="AI513" s="6">
        <v>144</v>
      </c>
      <c r="AK513" s="46"/>
      <c r="AU513" s="46">
        <f>BR513*(1+Code_VBA!F$12)</f>
        <v>0</v>
      </c>
      <c r="AV513" s="46">
        <f>BV513*(1+Code_VBA!F$13)</f>
        <v>0</v>
      </c>
      <c r="AX513" s="46"/>
      <c r="AY513" s="46">
        <f>AX513*(1+Code_VBA!F$14)</f>
        <v>0</v>
      </c>
      <c r="BL513" s="46"/>
      <c r="BM513" s="46">
        <f>BL513*(1+Code_VBA!F$15)</f>
        <v>0</v>
      </c>
      <c r="BR513" s="46"/>
      <c r="BS513" s="46"/>
      <c r="BT513" s="46"/>
      <c r="BV513" s="46"/>
    </row>
    <row r="514" spans="1:74" ht="13.15" customHeight="1" x14ac:dyDescent="0.2">
      <c r="B514" s="45">
        <v>1</v>
      </c>
      <c r="C514" s="1" t="s">
        <v>1551</v>
      </c>
      <c r="D514" s="46"/>
      <c r="E514" s="46"/>
      <c r="F514" s="7">
        <v>154.54</v>
      </c>
      <c r="G514" s="3" t="s">
        <v>1552</v>
      </c>
      <c r="I514" s="49" t="s">
        <v>31</v>
      </c>
      <c r="J514" s="5" t="s">
        <v>1553</v>
      </c>
      <c r="L514" s="6">
        <v>165</v>
      </c>
      <c r="M514" s="6"/>
      <c r="N514" s="7">
        <v>152</v>
      </c>
      <c r="O514" s="6">
        <v>154.54</v>
      </c>
      <c r="P514" s="46">
        <f>D514*(1+Code_VBA!F$8)</f>
        <v>0</v>
      </c>
      <c r="AA514" s="46">
        <f>F514*(1+Code_VBA!F$11)</f>
        <v>184.82983999999999</v>
      </c>
      <c r="AB514" s="46">
        <f>O514*(1+Code_VBA!F$10)</f>
        <v>184.82983999999999</v>
      </c>
      <c r="AC514" s="46">
        <f>E514*(1+Code_VBA!F$9)</f>
        <v>0</v>
      </c>
      <c r="AF514" s="6"/>
      <c r="AG514" s="9"/>
      <c r="AH514" s="6">
        <v>190.95</v>
      </c>
      <c r="AI514" s="6">
        <v>165</v>
      </c>
      <c r="AK514" s="46"/>
      <c r="AU514" s="46">
        <f>BR514*(1+Code_VBA!F$12)</f>
        <v>0</v>
      </c>
      <c r="AV514" s="46">
        <f>BV514*(1+Code_VBA!F$13)</f>
        <v>0</v>
      </c>
      <c r="AX514" s="46"/>
      <c r="AY514" s="46">
        <f>AX514*(1+Code_VBA!F$14)</f>
        <v>0</v>
      </c>
      <c r="BL514" s="46"/>
      <c r="BM514" s="46">
        <f>BL514*(1+Code_VBA!F$15)</f>
        <v>0</v>
      </c>
      <c r="BR514" s="46"/>
      <c r="BS514" s="46"/>
      <c r="BT514" s="46"/>
      <c r="BV514" s="46"/>
    </row>
    <row r="515" spans="1:74" ht="13.15" customHeight="1" x14ac:dyDescent="0.2">
      <c r="B515" s="45">
        <v>1</v>
      </c>
      <c r="C515" s="1" t="s">
        <v>1554</v>
      </c>
      <c r="D515" s="46"/>
      <c r="E515" s="46"/>
      <c r="F515" s="7">
        <v>369.89</v>
      </c>
      <c r="G515" s="3" t="s">
        <v>1555</v>
      </c>
      <c r="I515" s="49" t="s">
        <v>169</v>
      </c>
      <c r="J515" s="5" t="s">
        <v>170</v>
      </c>
      <c r="L515" s="6"/>
      <c r="M515" s="6"/>
      <c r="N515" s="7">
        <v>364</v>
      </c>
      <c r="O515" s="6">
        <v>369.89</v>
      </c>
      <c r="P515" s="46">
        <f>D515*(1+Code_VBA!F$8)</f>
        <v>0</v>
      </c>
      <c r="Z515" s="9" t="s">
        <v>1556</v>
      </c>
      <c r="AA515" s="46">
        <f>F515*(1+Code_VBA!F$11)</f>
        <v>442.38843999999995</v>
      </c>
      <c r="AB515" s="46">
        <f>O515*(1+Code_VBA!F$10)</f>
        <v>442.38843999999995</v>
      </c>
      <c r="AC515" s="46">
        <f>E515*(1+Code_VBA!F$9)</f>
        <v>0</v>
      </c>
      <c r="AF515" s="6"/>
      <c r="AG515" s="9"/>
      <c r="AH515" s="6">
        <v>524.32000000000005</v>
      </c>
      <c r="AI515" s="6">
        <v>394</v>
      </c>
      <c r="AK515" s="46"/>
      <c r="AU515" s="46">
        <f>BR515*(1+Code_VBA!F$12)</f>
        <v>0</v>
      </c>
      <c r="AV515" s="46">
        <f>BV515*(1+Code_VBA!F$13)</f>
        <v>0</v>
      </c>
      <c r="AX515" s="46"/>
      <c r="AY515" s="46">
        <f>AX515*(1+Code_VBA!F$14)</f>
        <v>0</v>
      </c>
      <c r="BL515" s="46"/>
      <c r="BM515" s="46">
        <f>BL515*(1+Code_VBA!F$15)</f>
        <v>0</v>
      </c>
      <c r="BR515" s="46"/>
      <c r="BS515" s="46"/>
      <c r="BT515" s="46"/>
      <c r="BV515" s="46"/>
    </row>
    <row r="516" spans="1:74" ht="13.15" customHeight="1" x14ac:dyDescent="0.2">
      <c r="B516" s="45">
        <v>1</v>
      </c>
      <c r="C516" s="1" t="s">
        <v>1557</v>
      </c>
      <c r="D516" s="46"/>
      <c r="E516" s="46"/>
      <c r="F516" s="7">
        <v>17.38</v>
      </c>
      <c r="G516" s="3" t="s">
        <v>1558</v>
      </c>
      <c r="I516" s="49" t="s">
        <v>169</v>
      </c>
      <c r="J516" s="5" t="s">
        <v>170</v>
      </c>
      <c r="L516" s="6">
        <v>17</v>
      </c>
      <c r="M516" s="6"/>
      <c r="N516" s="7">
        <v>17.100000000000001</v>
      </c>
      <c r="O516" s="6">
        <v>17.38</v>
      </c>
      <c r="P516" s="46">
        <f>D516*(1+Code_VBA!F$8)</f>
        <v>0</v>
      </c>
      <c r="Z516" s="9" t="s">
        <v>1556</v>
      </c>
      <c r="AA516" s="46">
        <f>F516*(1+Code_VBA!F$11)</f>
        <v>20.786479999999997</v>
      </c>
      <c r="AB516" s="46">
        <f>O516*(1+Code_VBA!F$10)</f>
        <v>20.786479999999997</v>
      </c>
      <c r="AC516" s="46">
        <f>E516*(1+Code_VBA!F$9)</f>
        <v>0</v>
      </c>
      <c r="AF516" s="6"/>
      <c r="AG516" s="9"/>
      <c r="AH516" s="6">
        <v>17.850000000000001</v>
      </c>
      <c r="AI516" s="6">
        <v>16.600000000000001</v>
      </c>
      <c r="AK516" s="46"/>
      <c r="AU516" s="46">
        <f>BR516*(1+Code_VBA!F$12)</f>
        <v>0</v>
      </c>
      <c r="AV516" s="46">
        <f>BV516*(1+Code_VBA!F$13)</f>
        <v>0</v>
      </c>
      <c r="AX516" s="46"/>
      <c r="AY516" s="46">
        <f>AX516*(1+Code_VBA!F$14)</f>
        <v>0</v>
      </c>
      <c r="BL516" s="46"/>
      <c r="BM516" s="46">
        <f>BL516*(1+Code_VBA!F$15)</f>
        <v>0</v>
      </c>
      <c r="BR516" s="46"/>
      <c r="BS516" s="46"/>
      <c r="BT516" s="6">
        <v>17.649999999999999</v>
      </c>
      <c r="BV516" s="46"/>
    </row>
    <row r="517" spans="1:74" ht="13.15" customHeight="1" x14ac:dyDescent="0.2">
      <c r="B517" s="45">
        <v>1</v>
      </c>
      <c r="C517" s="1" t="s">
        <v>1559</v>
      </c>
      <c r="D517" s="6">
        <v>2.2799999999999998</v>
      </c>
      <c r="E517" s="46"/>
      <c r="F517" s="7">
        <v>11.09</v>
      </c>
      <c r="G517" s="3" t="s">
        <v>1560</v>
      </c>
      <c r="I517" s="49" t="s">
        <v>31</v>
      </c>
      <c r="J517" s="5" t="s">
        <v>1561</v>
      </c>
      <c r="L517" s="6">
        <v>10.8</v>
      </c>
      <c r="M517" s="6"/>
      <c r="N517" s="7">
        <v>10.9</v>
      </c>
      <c r="O517" s="6">
        <v>11.09</v>
      </c>
      <c r="P517" s="46">
        <f>D517*(1+Code_VBA!F$8)</f>
        <v>2.7268799999999995</v>
      </c>
      <c r="AA517" s="46">
        <f>F517*(1+Code_VBA!F$11)</f>
        <v>13.263639999999999</v>
      </c>
      <c r="AB517" s="46">
        <f>O517*(1+Code_VBA!F$10)</f>
        <v>13.263639999999999</v>
      </c>
      <c r="AC517" s="46">
        <f>E517*(1+Code_VBA!F$9)</f>
        <v>0</v>
      </c>
      <c r="AF517" s="6"/>
      <c r="AG517" s="9"/>
      <c r="AH517" s="6">
        <v>10.19</v>
      </c>
      <c r="AI517" s="6">
        <v>10.6</v>
      </c>
      <c r="AK517" s="46"/>
      <c r="AU517" s="46">
        <f>BR517*(1+Code_VBA!F$12)</f>
        <v>0</v>
      </c>
      <c r="AV517" s="46">
        <f>BV517*(1+Code_VBA!F$13)</f>
        <v>0</v>
      </c>
      <c r="AX517" s="46"/>
      <c r="AY517" s="46">
        <f>AX517*(1+Code_VBA!F$14)</f>
        <v>0</v>
      </c>
      <c r="BK517" s="15">
        <v>38282</v>
      </c>
      <c r="BL517" s="46"/>
      <c r="BM517" s="46">
        <f>BL517*(1+Code_VBA!F$15)</f>
        <v>0</v>
      </c>
      <c r="BR517" s="46"/>
      <c r="BS517" s="46"/>
      <c r="BT517" s="6">
        <v>11.22</v>
      </c>
      <c r="BV517" s="46"/>
    </row>
    <row r="518" spans="1:74" ht="13.15" customHeight="1" x14ac:dyDescent="0.2">
      <c r="B518" s="45">
        <v>1</v>
      </c>
      <c r="C518" s="1" t="s">
        <v>1562</v>
      </c>
      <c r="D518" s="6">
        <v>3.08</v>
      </c>
      <c r="E518" s="46"/>
      <c r="F518" s="7">
        <v>14.89</v>
      </c>
      <c r="G518" s="3" t="s">
        <v>1563</v>
      </c>
      <c r="I518" s="49" t="s">
        <v>2</v>
      </c>
      <c r="J518" s="5" t="s">
        <v>1564</v>
      </c>
      <c r="L518" s="6">
        <v>14.4</v>
      </c>
      <c r="M518" s="6">
        <v>14.5</v>
      </c>
      <c r="N518" s="7">
        <v>14.5</v>
      </c>
      <c r="O518" s="6">
        <v>14.89</v>
      </c>
      <c r="P518" s="46">
        <f>D518*(1+Code_VBA!F$8)</f>
        <v>3.6836799999999998</v>
      </c>
      <c r="AA518" s="46">
        <f>F518*(1+Code_VBA!F$11)</f>
        <v>17.808440000000001</v>
      </c>
      <c r="AB518" s="46">
        <f>O518*(1+Code_VBA!F$10)</f>
        <v>17.808440000000001</v>
      </c>
      <c r="AC518" s="46">
        <f>E518*(1+Code_VBA!F$9)</f>
        <v>0</v>
      </c>
      <c r="AF518" s="6"/>
      <c r="AG518" s="9"/>
      <c r="AH518" s="6">
        <v>12.74</v>
      </c>
      <c r="AI518" s="6">
        <v>16.100000000000001</v>
      </c>
      <c r="AK518" s="46"/>
      <c r="AU518" s="46">
        <f>BR518*(1+Code_VBA!F$12)</f>
        <v>0</v>
      </c>
      <c r="AV518" s="46">
        <f>BV518*(1+Code_VBA!F$13)</f>
        <v>0</v>
      </c>
      <c r="AX518" s="46"/>
      <c r="AY518" s="46">
        <f>AX518*(1+Code_VBA!F$14)</f>
        <v>0</v>
      </c>
      <c r="BK518" s="15">
        <v>38603</v>
      </c>
      <c r="BL518" s="46"/>
      <c r="BM518" s="46">
        <f>BL518*(1+Code_VBA!F$15)</f>
        <v>0</v>
      </c>
      <c r="BR518" s="46"/>
      <c r="BS518" s="11">
        <v>15.55</v>
      </c>
      <c r="BT518" s="46"/>
      <c r="BV518" s="46"/>
    </row>
    <row r="519" spans="1:74" ht="13.15" customHeight="1" x14ac:dyDescent="0.2">
      <c r="B519" s="45">
        <v>1</v>
      </c>
      <c r="C519" s="1" t="s">
        <v>1565</v>
      </c>
      <c r="D519" s="46"/>
      <c r="E519" s="46"/>
      <c r="F519" s="7">
        <v>1057.8599999999999</v>
      </c>
      <c r="G519" s="3" t="s">
        <v>1566</v>
      </c>
      <c r="I519" s="49" t="s">
        <v>2</v>
      </c>
      <c r="J519"/>
      <c r="L519" s="6">
        <v>1029</v>
      </c>
      <c r="M519" s="6"/>
      <c r="N519" s="7">
        <v>1037</v>
      </c>
      <c r="O519" s="6">
        <v>1057.8599999999999</v>
      </c>
      <c r="P519" s="46">
        <f>D519*(1+Code_VBA!F$8)</f>
        <v>0</v>
      </c>
      <c r="AA519" s="46">
        <f>F519*(1+Code_VBA!F$11)</f>
        <v>1265.2005599999998</v>
      </c>
      <c r="AB519" s="46">
        <f>O519*(1+Code_VBA!F$10)</f>
        <v>1265.2005599999998</v>
      </c>
      <c r="AC519" s="46">
        <f>E519*(1+Code_VBA!F$9)</f>
        <v>0</v>
      </c>
      <c r="AF519" s="6"/>
      <c r="AG519" s="9"/>
      <c r="AH519" s="6">
        <v>954.84</v>
      </c>
      <c r="AI519" s="6">
        <v>1006</v>
      </c>
      <c r="AK519" s="46"/>
      <c r="AU519" s="46">
        <f>BR519*(1+Code_VBA!F$12)</f>
        <v>0</v>
      </c>
      <c r="AV519" s="46">
        <f>BV519*(1+Code_VBA!F$13)</f>
        <v>0</v>
      </c>
      <c r="AX519" s="46"/>
      <c r="AY519" s="46">
        <f>AX519*(1+Code_VBA!F$14)</f>
        <v>0</v>
      </c>
      <c r="BL519" s="46"/>
      <c r="BM519" s="46">
        <f>BL519*(1+Code_VBA!F$15)</f>
        <v>0</v>
      </c>
      <c r="BR519" s="46"/>
      <c r="BS519" s="46"/>
      <c r="BT519" s="46"/>
      <c r="BV519" s="46"/>
    </row>
    <row r="520" spans="1:74" ht="13.15" customHeight="1" x14ac:dyDescent="0.2">
      <c r="A520" s="8" t="s">
        <v>1567</v>
      </c>
      <c r="B520" s="45">
        <v>1</v>
      </c>
      <c r="C520" s="1" t="s">
        <v>1568</v>
      </c>
      <c r="D520" s="46"/>
      <c r="E520" s="46"/>
      <c r="F520" s="7">
        <v>604.99</v>
      </c>
      <c r="G520" s="3" t="s">
        <v>1569</v>
      </c>
      <c r="I520" s="49" t="s">
        <v>2</v>
      </c>
      <c r="J520" s="5" t="s">
        <v>131</v>
      </c>
      <c r="L520" s="6">
        <v>588</v>
      </c>
      <c r="M520" s="6"/>
      <c r="N520" s="7">
        <v>593</v>
      </c>
      <c r="O520" s="6">
        <v>604.89</v>
      </c>
      <c r="P520" s="46">
        <f>D520*(1+Code_VBA!F$8)</f>
        <v>0</v>
      </c>
      <c r="Z520" s="9" t="s">
        <v>1570</v>
      </c>
      <c r="AA520" s="46">
        <f>F520*(1+Code_VBA!F$11)</f>
        <v>723.56804</v>
      </c>
      <c r="AB520" s="46">
        <f>O520*(1+Code_VBA!F$10)</f>
        <v>723.44844000000001</v>
      </c>
      <c r="AC520" s="46">
        <f>E520*(1+Code_VBA!F$9)</f>
        <v>0</v>
      </c>
      <c r="AF520" s="6"/>
      <c r="AG520" s="9"/>
      <c r="AH520" s="6">
        <v>636.54999999999995</v>
      </c>
      <c r="AI520" s="6">
        <v>576</v>
      </c>
      <c r="AK520" s="46"/>
      <c r="AU520" s="46">
        <f>BR520*(1+Code_VBA!F$12)</f>
        <v>0</v>
      </c>
      <c r="AV520" s="46">
        <f>BV520*(1+Code_VBA!F$13)</f>
        <v>0</v>
      </c>
      <c r="AX520" s="46"/>
      <c r="AY520" s="46">
        <f>AX520*(1+Code_VBA!F$14)</f>
        <v>0</v>
      </c>
      <c r="BL520" s="46"/>
      <c r="BM520" s="46">
        <f>BL520*(1+Code_VBA!F$15)</f>
        <v>0</v>
      </c>
      <c r="BR520" s="46"/>
      <c r="BS520" s="46"/>
      <c r="BT520" s="46"/>
      <c r="BV520" s="46"/>
    </row>
    <row r="521" spans="1:74" ht="13.15" customHeight="1" x14ac:dyDescent="0.2">
      <c r="B521" s="45">
        <v>1</v>
      </c>
      <c r="C521" s="1" t="s">
        <v>1571</v>
      </c>
      <c r="D521" s="46"/>
      <c r="E521" s="7">
        <v>102.73</v>
      </c>
      <c r="F521" s="7">
        <v>596</v>
      </c>
      <c r="G521" s="3" t="s">
        <v>1572</v>
      </c>
      <c r="I521" s="49" t="s">
        <v>2</v>
      </c>
      <c r="J521" s="5" t="s">
        <v>131</v>
      </c>
      <c r="L521" s="46"/>
      <c r="M521" s="46"/>
      <c r="N521" s="7">
        <v>584</v>
      </c>
      <c r="O521" s="46"/>
      <c r="P521" s="46">
        <f>D521*(1+Code_VBA!F$8)</f>
        <v>0</v>
      </c>
      <c r="T521" s="9" t="s">
        <v>1573</v>
      </c>
      <c r="W521" s="9" t="s">
        <v>1574</v>
      </c>
      <c r="Y521" s="9" t="s">
        <v>1575</v>
      </c>
      <c r="Z521" s="9" t="s">
        <v>1576</v>
      </c>
      <c r="AA521" s="46">
        <f>F521*(1+Code_VBA!F$11)</f>
        <v>712.81599999999992</v>
      </c>
      <c r="AB521" s="46">
        <f>O521*(1+Code_VBA!F$10)</f>
        <v>0</v>
      </c>
      <c r="AC521" s="46">
        <f>E521*(1+Code_VBA!F$9)</f>
        <v>122.86508000000001</v>
      </c>
      <c r="AH521" s="46"/>
      <c r="AI521" s="46"/>
      <c r="AK521" s="46"/>
      <c r="AQ521" s="5" t="s">
        <v>1573</v>
      </c>
      <c r="AS521" s="5" t="s">
        <v>1577</v>
      </c>
      <c r="AT521" s="29" t="s">
        <v>4801</v>
      </c>
      <c r="AU521" s="46">
        <f>BR521*(1+Code_VBA!F$12)</f>
        <v>0</v>
      </c>
      <c r="AV521" s="46">
        <f>BV521*(1+Code_VBA!F$13)</f>
        <v>0</v>
      </c>
      <c r="AX521" s="7">
        <v>99.74</v>
      </c>
      <c r="AY521" s="46">
        <f>AX521*(1+Code_VBA!F$14)</f>
        <v>119.28903999999999</v>
      </c>
      <c r="BK521" s="15">
        <v>38603</v>
      </c>
      <c r="BL521" s="46"/>
      <c r="BM521" s="46">
        <f>BL521*(1+Code_VBA!F$15)</f>
        <v>0</v>
      </c>
      <c r="BR521" s="46"/>
      <c r="BS521" s="46"/>
      <c r="BT521" s="6">
        <v>604.99</v>
      </c>
      <c r="BV521" s="46"/>
    </row>
    <row r="522" spans="1:74" ht="13.15" customHeight="1" x14ac:dyDescent="0.2">
      <c r="B522" s="45">
        <v>3</v>
      </c>
      <c r="C522" s="1" t="s">
        <v>1578</v>
      </c>
      <c r="D522" s="6">
        <v>1.96</v>
      </c>
      <c r="E522" s="7">
        <v>1.81</v>
      </c>
      <c r="F522" s="7">
        <v>9.3800000000000008</v>
      </c>
      <c r="G522" s="3" t="s">
        <v>1579</v>
      </c>
      <c r="H522" s="5" t="s">
        <v>1580</v>
      </c>
      <c r="I522" s="49" t="s">
        <v>2</v>
      </c>
      <c r="J522" s="5" t="s">
        <v>131</v>
      </c>
      <c r="L522" s="6">
        <v>9</v>
      </c>
      <c r="M522" s="6">
        <v>10.19</v>
      </c>
      <c r="N522" s="7">
        <v>9.1</v>
      </c>
      <c r="O522" s="6">
        <v>9.31</v>
      </c>
      <c r="P522" s="46">
        <f>D522*(1+Code_VBA!F$8)</f>
        <v>2.34416</v>
      </c>
      <c r="Z522" s="9" t="s">
        <v>1570</v>
      </c>
      <c r="AA522" s="46">
        <f>F522*(1+Code_VBA!F$11)</f>
        <v>11.218480000000001</v>
      </c>
      <c r="AB522" s="46">
        <f>O522*(1+Code_VBA!F$10)</f>
        <v>11.13476</v>
      </c>
      <c r="AC522" s="46">
        <f>E522*(1+Code_VBA!F$9)</f>
        <v>2.1647599999999998</v>
      </c>
      <c r="AD522" s="5"/>
      <c r="AF522" s="6"/>
      <c r="AG522" s="9"/>
      <c r="AH522" s="6">
        <v>6.82</v>
      </c>
      <c r="AI522" s="6">
        <v>8.6</v>
      </c>
      <c r="AK522" s="46"/>
      <c r="AU522" s="46">
        <f>BR522*(1+Code_VBA!F$12)</f>
        <v>2.2126000000000001</v>
      </c>
      <c r="AV522" s="46">
        <f>BV522*(1+Code_VBA!F$13)</f>
        <v>0</v>
      </c>
      <c r="AX522" s="46"/>
      <c r="AY522" s="46">
        <f>AX522*(1+Code_VBA!F$14)</f>
        <v>0</v>
      </c>
      <c r="BK522" s="15">
        <v>38926</v>
      </c>
      <c r="BL522" s="46"/>
      <c r="BM522" s="46">
        <f>BL522*(1+Code_VBA!F$15)</f>
        <v>0</v>
      </c>
      <c r="BR522" s="6">
        <v>1.85</v>
      </c>
      <c r="BS522" s="11">
        <v>9.58</v>
      </c>
      <c r="BT522" s="6">
        <v>9.51</v>
      </c>
      <c r="BU522" s="6">
        <v>11.54</v>
      </c>
      <c r="BV522" s="46"/>
    </row>
    <row r="523" spans="1:74" ht="13.15" customHeight="1" x14ac:dyDescent="0.2">
      <c r="B523" s="45">
        <v>3</v>
      </c>
      <c r="C523" s="1" t="s">
        <v>1581</v>
      </c>
      <c r="D523" s="46"/>
      <c r="E523" s="46"/>
      <c r="F523" s="7">
        <v>52.48</v>
      </c>
      <c r="G523" s="3" t="s">
        <v>1582</v>
      </c>
      <c r="I523" s="49" t="s">
        <v>2</v>
      </c>
      <c r="J523" s="5" t="s">
        <v>131</v>
      </c>
      <c r="L523" s="6">
        <v>51.1</v>
      </c>
      <c r="M523" s="6"/>
      <c r="N523" s="7">
        <v>51.5</v>
      </c>
      <c r="O523" s="6">
        <v>52.48</v>
      </c>
      <c r="P523" s="46">
        <f>D523*(1+Code_VBA!F$8)</f>
        <v>0</v>
      </c>
      <c r="Z523" s="9" t="s">
        <v>1570</v>
      </c>
      <c r="AA523" s="46">
        <f>F523*(1+Code_VBA!F$11)</f>
        <v>62.766079999999995</v>
      </c>
      <c r="AB523" s="46">
        <f>O523*(1+Code_VBA!F$10)</f>
        <v>62.766079999999995</v>
      </c>
      <c r="AC523" s="46">
        <f>E523*(1+Code_VBA!F$9)</f>
        <v>0</v>
      </c>
      <c r="AF523" s="6"/>
      <c r="AG523" s="9"/>
      <c r="AH523" s="6">
        <v>50.36</v>
      </c>
      <c r="AI523" s="6">
        <v>50</v>
      </c>
      <c r="AK523" s="46"/>
      <c r="AU523" s="46">
        <f>BR523*(1+Code_VBA!F$12)</f>
        <v>0</v>
      </c>
      <c r="AV523" s="46">
        <f>BV523*(1+Code_VBA!F$13)</f>
        <v>0</v>
      </c>
      <c r="AX523" s="46"/>
      <c r="AY523" s="46">
        <f>AX523*(1+Code_VBA!F$14)</f>
        <v>0</v>
      </c>
      <c r="BL523" s="46"/>
      <c r="BM523" s="46">
        <f>BL523*(1+Code_VBA!F$15)</f>
        <v>0</v>
      </c>
      <c r="BR523" s="46"/>
      <c r="BS523" s="46"/>
      <c r="BT523" s="46"/>
      <c r="BV523" s="46"/>
    </row>
    <row r="524" spans="1:74" ht="13.15" customHeight="1" x14ac:dyDescent="0.2">
      <c r="B524" s="45">
        <v>1</v>
      </c>
      <c r="C524" s="1" t="s">
        <v>1583</v>
      </c>
      <c r="D524" s="46"/>
      <c r="E524" s="46"/>
      <c r="F524" s="7">
        <v>829.06</v>
      </c>
      <c r="G524" s="3" t="s">
        <v>1584</v>
      </c>
      <c r="I524" s="49" t="s">
        <v>31</v>
      </c>
      <c r="J524" s="5" t="s">
        <v>1306</v>
      </c>
      <c r="L524" s="46"/>
      <c r="M524" s="46"/>
      <c r="N524" s="7">
        <v>813</v>
      </c>
      <c r="O524" s="6">
        <v>829.06</v>
      </c>
      <c r="P524" s="46">
        <f>D524*(1+Code_VBA!F$8)</f>
        <v>0</v>
      </c>
      <c r="X524" s="9" t="s">
        <v>1585</v>
      </c>
      <c r="AA524" s="46">
        <f>F524*(1+Code_VBA!F$11)</f>
        <v>991.55575999999985</v>
      </c>
      <c r="AB524" s="46">
        <f>O524*(1+Code_VBA!F$10)</f>
        <v>991.55575999999985</v>
      </c>
      <c r="AC524" s="46">
        <f>E524*(1+Code_VBA!F$9)</f>
        <v>0</v>
      </c>
      <c r="AH524" s="46"/>
      <c r="AI524" s="46"/>
      <c r="AK524" s="46"/>
      <c r="AN524" s="5" t="s">
        <v>1586</v>
      </c>
      <c r="AO524" s="5" t="s">
        <v>1587</v>
      </c>
      <c r="AU524" s="46">
        <f>BR524*(1+Code_VBA!F$12)</f>
        <v>0</v>
      </c>
      <c r="AV524" s="46">
        <f>BV524*(1+Code_VBA!F$13)</f>
        <v>0</v>
      </c>
      <c r="AX524" s="46"/>
      <c r="AY524" s="46">
        <f>AX524*(1+Code_VBA!F$14)</f>
        <v>0</v>
      </c>
      <c r="BL524" s="46"/>
      <c r="BM524" s="46">
        <f>BL524*(1+Code_VBA!F$15)</f>
        <v>0</v>
      </c>
      <c r="BR524" s="46"/>
      <c r="BS524" s="46"/>
      <c r="BT524" s="46"/>
      <c r="BV524" s="46"/>
    </row>
    <row r="525" spans="1:74" ht="13.15" customHeight="1" x14ac:dyDescent="0.2">
      <c r="B525" s="45">
        <v>1</v>
      </c>
      <c r="C525" s="1" t="s">
        <v>1588</v>
      </c>
      <c r="D525" s="46"/>
      <c r="E525" s="46"/>
      <c r="F525" s="7">
        <v>820.21</v>
      </c>
      <c r="G525" s="3" t="s">
        <v>1589</v>
      </c>
      <c r="I525" s="49" t="s">
        <v>22</v>
      </c>
      <c r="J525" s="5" t="s">
        <v>1306</v>
      </c>
      <c r="L525" s="46"/>
      <c r="M525" s="46"/>
      <c r="N525" s="7">
        <v>804</v>
      </c>
      <c r="O525" s="6">
        <v>820.21</v>
      </c>
      <c r="P525" s="46">
        <f>D525*(1+Code_VBA!F$8)</f>
        <v>0</v>
      </c>
      <c r="W525" s="9" t="s">
        <v>1585</v>
      </c>
      <c r="AA525" s="46">
        <f>F525*(1+Code_VBA!F$11)</f>
        <v>980.97116000000005</v>
      </c>
      <c r="AB525" s="46">
        <f>O525*(1+Code_VBA!F$10)</f>
        <v>980.97116000000005</v>
      </c>
      <c r="AC525" s="46">
        <f>E525*(1+Code_VBA!F$9)</f>
        <v>0</v>
      </c>
      <c r="AH525" s="46"/>
      <c r="AI525" s="46"/>
      <c r="AK525" s="46"/>
      <c r="AP525" s="5" t="s">
        <v>1585</v>
      </c>
      <c r="AU525" s="46">
        <f>BR525*(1+Code_VBA!F$12)</f>
        <v>0</v>
      </c>
      <c r="AV525" s="46">
        <f>BV525*(1+Code_VBA!F$13)</f>
        <v>0</v>
      </c>
      <c r="AX525" s="46"/>
      <c r="AY525" s="46">
        <f>AX525*(1+Code_VBA!F$14)</f>
        <v>0</v>
      </c>
      <c r="BL525" s="46"/>
      <c r="BM525" s="46">
        <f>BL525*(1+Code_VBA!F$15)</f>
        <v>0</v>
      </c>
      <c r="BR525" s="46"/>
      <c r="BS525" s="46"/>
      <c r="BT525" s="46"/>
      <c r="BV525" s="46"/>
    </row>
    <row r="526" spans="1:74" ht="13.15" customHeight="1" x14ac:dyDescent="0.2">
      <c r="A526" s="8" t="s">
        <v>1590</v>
      </c>
      <c r="B526" s="45">
        <v>1</v>
      </c>
      <c r="C526" s="1" t="s">
        <v>1591</v>
      </c>
      <c r="D526" s="46"/>
      <c r="E526" s="46"/>
      <c r="F526" s="7">
        <v>820.21</v>
      </c>
      <c r="G526" s="3" t="s">
        <v>1592</v>
      </c>
      <c r="I526" s="49" t="s">
        <v>25</v>
      </c>
      <c r="J526" s="5" t="s">
        <v>1593</v>
      </c>
      <c r="L526" s="46"/>
      <c r="M526" s="46"/>
      <c r="N526" s="7">
        <v>804</v>
      </c>
      <c r="O526" s="6">
        <v>820.21</v>
      </c>
      <c r="P526" s="46">
        <f>D526*(1+Code_VBA!F$8)</f>
        <v>0</v>
      </c>
      <c r="W526" s="9" t="s">
        <v>1594</v>
      </c>
      <c r="X526" s="9" t="s">
        <v>1594</v>
      </c>
      <c r="AA526" s="46">
        <f>F526*(1+Code_VBA!F$11)</f>
        <v>980.97116000000005</v>
      </c>
      <c r="AB526" s="46">
        <f>O526*(1+Code_VBA!F$10)</f>
        <v>980.97116000000005</v>
      </c>
      <c r="AC526" s="46">
        <f>E526*(1+Code_VBA!F$9)</f>
        <v>0</v>
      </c>
      <c r="AH526" s="46"/>
      <c r="AI526" s="46"/>
      <c r="AK526" s="46"/>
      <c r="AN526" s="5" t="s">
        <v>1595</v>
      </c>
      <c r="AO526" s="5" t="s">
        <v>1595</v>
      </c>
      <c r="AP526" s="5" t="s">
        <v>1594</v>
      </c>
      <c r="AU526" s="46">
        <f>BR526*(1+Code_VBA!F$12)</f>
        <v>0</v>
      </c>
      <c r="AV526" s="46">
        <f>BV526*(1+Code_VBA!F$13)</f>
        <v>0</v>
      </c>
      <c r="AX526" s="46"/>
      <c r="AY526" s="46">
        <f>AX526*(1+Code_VBA!F$14)</f>
        <v>0</v>
      </c>
      <c r="BL526" s="46"/>
      <c r="BM526" s="46">
        <f>BL526*(1+Code_VBA!F$15)</f>
        <v>0</v>
      </c>
      <c r="BR526" s="46"/>
      <c r="BS526" s="46"/>
      <c r="BT526" s="46"/>
      <c r="BV526" s="46"/>
    </row>
    <row r="527" spans="1:74" ht="13.15" customHeight="1" x14ac:dyDescent="0.2">
      <c r="A527" s="8" t="s">
        <v>1596</v>
      </c>
      <c r="B527" s="45">
        <v>1</v>
      </c>
      <c r="C527" s="1" t="s">
        <v>1597</v>
      </c>
      <c r="D527" s="46"/>
      <c r="E527" s="46"/>
      <c r="F527" s="7">
        <v>533.49</v>
      </c>
      <c r="G527" s="3" t="s">
        <v>1598</v>
      </c>
      <c r="H527" s="5" t="s">
        <v>217</v>
      </c>
      <c r="I527" s="49" t="s">
        <v>48</v>
      </c>
      <c r="J527" s="5" t="s">
        <v>1599</v>
      </c>
      <c r="L527" s="6">
        <v>519</v>
      </c>
      <c r="M527" s="46"/>
      <c r="N527" s="7">
        <v>523</v>
      </c>
      <c r="O527" s="6"/>
      <c r="P527" s="46">
        <f>D527*(1+Code_VBA!F$8)</f>
        <v>0</v>
      </c>
      <c r="Y527" s="9" t="s">
        <v>1600</v>
      </c>
      <c r="AA527" s="46">
        <f>F527*(1+Code_VBA!F$11)</f>
        <v>638.05403999999999</v>
      </c>
      <c r="AB527" s="46">
        <f>O527*(1+Code_VBA!F$10)</f>
        <v>0</v>
      </c>
      <c r="AC527" s="46">
        <f>E527*(1+Code_VBA!F$9)</f>
        <v>0</v>
      </c>
      <c r="AH527" s="46"/>
      <c r="AI527" s="46"/>
      <c r="AK527" s="46"/>
      <c r="AU527" s="46">
        <f>BR527*(1+Code_VBA!F$12)</f>
        <v>0</v>
      </c>
      <c r="AV527" s="46">
        <f>BV527*(1+Code_VBA!F$13)</f>
        <v>0</v>
      </c>
      <c r="AX527" s="46"/>
      <c r="AY527" s="46">
        <f>AX527*(1+Code_VBA!F$14)</f>
        <v>0</v>
      </c>
      <c r="BL527" s="46"/>
      <c r="BM527" s="46">
        <f>BL527*(1+Code_VBA!F$15)</f>
        <v>0</v>
      </c>
      <c r="BR527" s="46"/>
      <c r="BS527" s="46"/>
      <c r="BT527" s="46"/>
      <c r="BV527" s="46"/>
    </row>
    <row r="528" spans="1:74" ht="13.15" customHeight="1" x14ac:dyDescent="0.2">
      <c r="A528" s="8" t="s">
        <v>1601</v>
      </c>
      <c r="B528" s="45">
        <v>1</v>
      </c>
      <c r="C528" s="1" t="s">
        <v>1602</v>
      </c>
      <c r="D528" s="46"/>
      <c r="E528" s="46"/>
      <c r="F528" s="7">
        <v>292.62</v>
      </c>
      <c r="G528" s="3" t="s">
        <v>1603</v>
      </c>
      <c r="H528" s="5" t="s">
        <v>217</v>
      </c>
      <c r="I528" s="49" t="s">
        <v>22</v>
      </c>
      <c r="J528" s="5" t="s">
        <v>665</v>
      </c>
      <c r="L528" s="6">
        <v>285</v>
      </c>
      <c r="M528" s="46"/>
      <c r="N528" s="7">
        <v>287</v>
      </c>
      <c r="O528" s="6">
        <v>292.62</v>
      </c>
      <c r="P528" s="46">
        <f>D528*(1+Code_VBA!F$8)</f>
        <v>0</v>
      </c>
      <c r="Z528" s="9" t="s">
        <v>1604</v>
      </c>
      <c r="AA528" s="46">
        <f>F528*(1+Code_VBA!F$11)</f>
        <v>349.97352000000001</v>
      </c>
      <c r="AB528" s="46">
        <f>O528*(1+Code_VBA!F$10)</f>
        <v>349.97352000000001</v>
      </c>
      <c r="AC528" s="46">
        <f>E528*(1+Code_VBA!F$9)</f>
        <v>0</v>
      </c>
      <c r="AH528" s="46"/>
      <c r="AI528" s="46"/>
      <c r="AK528" s="46"/>
      <c r="AU528" s="46">
        <f>BR528*(1+Code_VBA!F$12)</f>
        <v>0</v>
      </c>
      <c r="AV528" s="46">
        <f>BV528*(1+Code_VBA!F$13)</f>
        <v>0</v>
      </c>
      <c r="AX528" s="46"/>
      <c r="AY528" s="46">
        <f>AX528*(1+Code_VBA!F$14)</f>
        <v>0</v>
      </c>
      <c r="BL528" s="46"/>
      <c r="BM528" s="46">
        <f>BL528*(1+Code_VBA!F$15)</f>
        <v>0</v>
      </c>
      <c r="BR528" s="46"/>
      <c r="BS528" s="46"/>
      <c r="BT528" s="46"/>
      <c r="BV528" s="46"/>
    </row>
    <row r="529" spans="1:74" ht="13.15" customHeight="1" x14ac:dyDescent="0.2">
      <c r="A529" s="8" t="s">
        <v>1605</v>
      </c>
      <c r="B529" s="45">
        <v>1</v>
      </c>
      <c r="C529" s="1" t="s">
        <v>1606</v>
      </c>
      <c r="D529" s="46"/>
      <c r="E529" s="46"/>
      <c r="F529" s="7">
        <v>914.4</v>
      </c>
      <c r="G529" s="3" t="s">
        <v>1607</v>
      </c>
      <c r="I529" s="49" t="s">
        <v>22</v>
      </c>
      <c r="J529" s="5" t="s">
        <v>1608</v>
      </c>
      <c r="L529" s="46"/>
      <c r="M529" s="46"/>
      <c r="N529" s="7">
        <v>896</v>
      </c>
      <c r="O529" s="6">
        <v>914.4</v>
      </c>
      <c r="P529" s="46">
        <f>D529*(1+Code_VBA!F$8)</f>
        <v>0</v>
      </c>
      <c r="W529" s="9" t="s">
        <v>1609</v>
      </c>
      <c r="AA529" s="46">
        <f>F529*(1+Code_VBA!F$11)</f>
        <v>1093.6224</v>
      </c>
      <c r="AB529" s="46">
        <f>O529*(1+Code_VBA!F$10)</f>
        <v>1093.6224</v>
      </c>
      <c r="AC529" s="46">
        <f>E529*(1+Code_VBA!F$9)</f>
        <v>0</v>
      </c>
      <c r="AH529" s="46"/>
      <c r="AI529" s="46"/>
      <c r="AK529" s="46"/>
      <c r="AU529" s="46">
        <f>BR529*(1+Code_VBA!F$12)</f>
        <v>0</v>
      </c>
      <c r="AV529" s="46">
        <f>BV529*(1+Code_VBA!F$13)</f>
        <v>0</v>
      </c>
      <c r="AX529" s="46"/>
      <c r="AY529" s="46">
        <f>AX529*(1+Code_VBA!F$14)</f>
        <v>0</v>
      </c>
      <c r="BL529" s="46"/>
      <c r="BM529" s="46">
        <f>BL529*(1+Code_VBA!F$15)</f>
        <v>0</v>
      </c>
      <c r="BR529" s="46"/>
      <c r="BS529" s="46"/>
      <c r="BT529" s="46"/>
      <c r="BV529" s="46"/>
    </row>
    <row r="530" spans="1:74" ht="13.15" customHeight="1" x14ac:dyDescent="0.2">
      <c r="B530" s="45">
        <v>1</v>
      </c>
      <c r="C530" s="1" t="s">
        <v>1610</v>
      </c>
      <c r="D530" s="46"/>
      <c r="E530" s="46"/>
      <c r="F530" s="46"/>
      <c r="G530" s="3" t="s">
        <v>1611</v>
      </c>
      <c r="I530" s="46"/>
      <c r="J530"/>
      <c r="L530" s="46"/>
      <c r="M530" s="46"/>
      <c r="N530" s="46"/>
      <c r="O530" s="46"/>
      <c r="P530" s="46">
        <f>D530*(1+Code_VBA!F$8)</f>
        <v>0</v>
      </c>
      <c r="AA530" s="46">
        <f>F530*(1+Code_VBA!F$11)</f>
        <v>0</v>
      </c>
      <c r="AB530" s="46">
        <f>O530*(1+Code_VBA!F$10)</f>
        <v>0</v>
      </c>
      <c r="AC530" s="46">
        <f>E530*(1+Code_VBA!F$9)</f>
        <v>0</v>
      </c>
      <c r="AH530" s="46"/>
      <c r="AI530" s="46"/>
      <c r="AK530" s="46"/>
      <c r="AU530" s="46">
        <f>BR530*(1+Code_VBA!F$12)</f>
        <v>0</v>
      </c>
      <c r="AV530" s="46">
        <f>BV530*(1+Code_VBA!F$13)</f>
        <v>0</v>
      </c>
      <c r="AX530" s="46"/>
      <c r="AY530" s="46">
        <f>AX530*(1+Code_VBA!F$14)</f>
        <v>0</v>
      </c>
      <c r="BL530" s="46"/>
      <c r="BM530" s="46">
        <f>BL530*(1+Code_VBA!F$15)</f>
        <v>0</v>
      </c>
      <c r="BR530" s="46"/>
      <c r="BS530" s="46"/>
      <c r="BT530" s="46"/>
      <c r="BV530" s="46"/>
    </row>
    <row r="531" spans="1:74" ht="13.15" customHeight="1" x14ac:dyDescent="0.2">
      <c r="A531" s="8" t="s">
        <v>1610</v>
      </c>
      <c r="B531" s="45">
        <v>1</v>
      </c>
      <c r="C531" s="1" t="s">
        <v>1612</v>
      </c>
      <c r="D531" s="46"/>
      <c r="E531" s="46"/>
      <c r="F531" s="7">
        <v>398.17</v>
      </c>
      <c r="G531" s="3" t="s">
        <v>1613</v>
      </c>
      <c r="H531" s="5" t="s">
        <v>217</v>
      </c>
      <c r="I531" s="49" t="s">
        <v>25</v>
      </c>
      <c r="J531" s="5" t="s">
        <v>509</v>
      </c>
      <c r="L531" s="46"/>
      <c r="M531" s="46"/>
      <c r="N531" s="46"/>
      <c r="O531" s="46"/>
      <c r="P531" s="46">
        <f>D531*(1+Code_VBA!F$8)</f>
        <v>0</v>
      </c>
      <c r="W531" s="9" t="s">
        <v>1614</v>
      </c>
      <c r="Y531" s="9" t="s">
        <v>1615</v>
      </c>
      <c r="Z531" s="9" t="s">
        <v>1616</v>
      </c>
      <c r="AA531" s="46">
        <f>F531*(1+Code_VBA!F$11)</f>
        <v>476.21132</v>
      </c>
      <c r="AB531" s="46">
        <f>O531*(1+Code_VBA!F$10)</f>
        <v>0</v>
      </c>
      <c r="AC531" s="46">
        <f>E531*(1+Code_VBA!F$9)</f>
        <v>0</v>
      </c>
      <c r="AH531" s="46"/>
      <c r="AI531" s="46"/>
      <c r="AK531" s="46"/>
      <c r="AL531" s="19" t="s">
        <v>1612</v>
      </c>
      <c r="AU531" s="46">
        <f>BR531*(1+Code_VBA!F$12)</f>
        <v>0</v>
      </c>
      <c r="AV531" s="46">
        <f>BV531*(1+Code_VBA!F$13)</f>
        <v>0</v>
      </c>
      <c r="AX531" s="46"/>
      <c r="AY531" s="46">
        <f>AX531*(1+Code_VBA!F$14)</f>
        <v>0</v>
      </c>
      <c r="BL531" s="46"/>
      <c r="BM531" s="46">
        <f>BL531*(1+Code_VBA!F$15)</f>
        <v>0</v>
      </c>
      <c r="BR531" s="46"/>
      <c r="BS531" s="46"/>
      <c r="BT531" s="46"/>
      <c r="BV531" s="46"/>
    </row>
    <row r="532" spans="1:74" ht="13.15" customHeight="1" x14ac:dyDescent="0.2">
      <c r="B532" s="45">
        <v>1</v>
      </c>
      <c r="C532" s="1" t="s">
        <v>1617</v>
      </c>
      <c r="D532" s="46"/>
      <c r="E532" s="46"/>
      <c r="F532" s="7">
        <v>411.42</v>
      </c>
      <c r="G532" s="3" t="s">
        <v>1611</v>
      </c>
      <c r="H532" s="5" t="s">
        <v>217</v>
      </c>
      <c r="I532" s="49" t="s">
        <v>25</v>
      </c>
      <c r="J532" s="5" t="s">
        <v>1349</v>
      </c>
      <c r="L532" s="46"/>
      <c r="M532" s="46"/>
      <c r="N532" s="46"/>
      <c r="O532" s="46"/>
      <c r="P532" s="46">
        <f>D532*(1+Code_VBA!F$8)</f>
        <v>0</v>
      </c>
      <c r="W532" s="9" t="s">
        <v>1618</v>
      </c>
      <c r="AA532" s="46">
        <f>F532*(1+Code_VBA!F$11)</f>
        <v>492.05831999999998</v>
      </c>
      <c r="AB532" s="46">
        <f>O532*(1+Code_VBA!F$10)</f>
        <v>0</v>
      </c>
      <c r="AC532" s="46">
        <f>E532*(1+Code_VBA!F$9)</f>
        <v>0</v>
      </c>
      <c r="AH532" s="46"/>
      <c r="AI532" s="46"/>
      <c r="AK532" s="46"/>
      <c r="AL532" s="19" t="s">
        <v>1612</v>
      </c>
      <c r="AU532" s="46">
        <f>BR532*(1+Code_VBA!F$12)</f>
        <v>0</v>
      </c>
      <c r="AV532" s="46">
        <f>BV532*(1+Code_VBA!F$13)</f>
        <v>0</v>
      </c>
      <c r="AX532" s="46"/>
      <c r="AY532" s="46">
        <f>AX532*(1+Code_VBA!F$14)</f>
        <v>0</v>
      </c>
      <c r="BL532" s="46"/>
      <c r="BM532" s="46">
        <f>BL532*(1+Code_VBA!F$15)</f>
        <v>0</v>
      </c>
      <c r="BR532" s="46"/>
      <c r="BS532" s="46"/>
      <c r="BT532" s="46"/>
      <c r="BV532" s="46"/>
    </row>
    <row r="533" spans="1:74" ht="13.15" customHeight="1" x14ac:dyDescent="0.2">
      <c r="B533" s="45">
        <v>1</v>
      </c>
      <c r="C533" s="1" t="s">
        <v>1619</v>
      </c>
      <c r="D533" s="6">
        <v>6.31</v>
      </c>
      <c r="E533" s="7">
        <v>4.4000000000000004</v>
      </c>
      <c r="F533" s="7">
        <v>25.06</v>
      </c>
      <c r="G533" s="3" t="s">
        <v>1620</v>
      </c>
      <c r="I533" s="49" t="s">
        <v>2</v>
      </c>
      <c r="J533" s="5" t="s">
        <v>94</v>
      </c>
      <c r="L533" s="6">
        <v>24.4</v>
      </c>
      <c r="M533" s="6"/>
      <c r="N533" s="7">
        <v>24.6</v>
      </c>
      <c r="O533" s="6">
        <v>25.06</v>
      </c>
      <c r="P533" s="46">
        <f>D533*(1+Code_VBA!F$8)</f>
        <v>7.546759999999999</v>
      </c>
      <c r="Q533" s="5" t="s">
        <v>66</v>
      </c>
      <c r="Z533" s="9" t="s">
        <v>50</v>
      </c>
      <c r="AA533" s="46">
        <f>F533*(1+Code_VBA!F$11)</f>
        <v>29.971759999999996</v>
      </c>
      <c r="AB533" s="46">
        <f>O533*(1+Code_VBA!F$10)</f>
        <v>29.971759999999996</v>
      </c>
      <c r="AC533" s="46">
        <f>E533*(1+Code_VBA!F$9)</f>
        <v>5.2624000000000004</v>
      </c>
      <c r="AF533" s="6"/>
      <c r="AG533" s="9"/>
      <c r="AH533" s="6">
        <v>29.27</v>
      </c>
      <c r="AI533" s="6">
        <v>23.9</v>
      </c>
      <c r="AK533" s="46"/>
      <c r="AU533" s="46">
        <f>BR533*(1+Code_VBA!F$12)</f>
        <v>0</v>
      </c>
      <c r="AV533" s="46">
        <f>BV533*(1+Code_VBA!F$13)</f>
        <v>0</v>
      </c>
      <c r="AX533" s="46"/>
      <c r="AY533" s="46">
        <f>AX533*(1+Code_VBA!F$14)</f>
        <v>0</v>
      </c>
      <c r="BK533" s="15">
        <v>38905</v>
      </c>
      <c r="BL533" s="46"/>
      <c r="BM533" s="46">
        <f>BL533*(1+Code_VBA!F$15)</f>
        <v>0</v>
      </c>
      <c r="BR533" s="46"/>
      <c r="BS533" s="11">
        <v>26.24</v>
      </c>
      <c r="BT533" s="46"/>
      <c r="BV533" s="46"/>
    </row>
    <row r="534" spans="1:74" ht="13.15" customHeight="1" x14ac:dyDescent="0.2">
      <c r="B534" s="45">
        <v>1</v>
      </c>
      <c r="C534" s="1" t="s">
        <v>1621</v>
      </c>
      <c r="D534" s="46"/>
      <c r="E534" s="7">
        <v>71.349999999999994</v>
      </c>
      <c r="F534" s="46"/>
      <c r="G534" s="3" t="s">
        <v>1622</v>
      </c>
      <c r="H534" s="5" t="s">
        <v>1623</v>
      </c>
      <c r="I534" s="49" t="s">
        <v>31</v>
      </c>
      <c r="J534" s="5" t="s">
        <v>1624</v>
      </c>
      <c r="L534" s="46"/>
      <c r="M534" s="46"/>
      <c r="N534" s="46"/>
      <c r="O534" s="46"/>
      <c r="P534" s="46">
        <f>D534*(1+Code_VBA!F$8)</f>
        <v>0</v>
      </c>
      <c r="AA534" s="46">
        <f>F534*(1+Code_VBA!F$11)</f>
        <v>0</v>
      </c>
      <c r="AB534" s="46">
        <f>O534*(1+Code_VBA!F$10)</f>
        <v>0</v>
      </c>
      <c r="AC534" s="46">
        <f>E534*(1+Code_VBA!F$9)</f>
        <v>85.334599999999995</v>
      </c>
      <c r="AH534" s="46"/>
      <c r="AI534" s="46"/>
      <c r="AK534" s="46"/>
      <c r="AQ534" s="5" t="s">
        <v>1625</v>
      </c>
      <c r="AU534" s="46">
        <f>BR534*(1+Code_VBA!F$12)</f>
        <v>0</v>
      </c>
      <c r="AV534" s="46">
        <f>BV534*(1+Code_VBA!F$13)</f>
        <v>0</v>
      </c>
      <c r="AX534" s="46"/>
      <c r="AY534" s="46">
        <f>AX534*(1+Code_VBA!F$14)</f>
        <v>0</v>
      </c>
      <c r="BK534" s="15">
        <v>38139</v>
      </c>
      <c r="BL534" s="46"/>
      <c r="BM534" s="46">
        <f>BL534*(1+Code_VBA!F$15)</f>
        <v>0</v>
      </c>
      <c r="BR534" s="46"/>
      <c r="BS534" s="46"/>
      <c r="BT534" s="46"/>
      <c r="BV534" s="46"/>
    </row>
    <row r="535" spans="1:74" ht="13.15" customHeight="1" x14ac:dyDescent="0.2">
      <c r="B535" s="45">
        <v>1</v>
      </c>
      <c r="C535" s="1" t="s">
        <v>1626</v>
      </c>
      <c r="D535" s="46"/>
      <c r="E535" s="7">
        <v>71.349999999999994</v>
      </c>
      <c r="F535" s="46"/>
      <c r="G535" s="3" t="s">
        <v>1622</v>
      </c>
      <c r="H535" s="5" t="s">
        <v>1623</v>
      </c>
      <c r="I535" s="49" t="s">
        <v>31</v>
      </c>
      <c r="J535" s="5" t="s">
        <v>1624</v>
      </c>
      <c r="L535" s="46"/>
      <c r="M535" s="46"/>
      <c r="N535" s="46"/>
      <c r="O535" s="46"/>
      <c r="P535" s="46">
        <f>D535*(1+Code_VBA!F$8)</f>
        <v>0</v>
      </c>
      <c r="AA535" s="46">
        <f>F535*(1+Code_VBA!F$11)</f>
        <v>0</v>
      </c>
      <c r="AB535" s="46">
        <f>O535*(1+Code_VBA!F$10)</f>
        <v>0</v>
      </c>
      <c r="AC535" s="46">
        <f>E535*(1+Code_VBA!F$9)</f>
        <v>85.334599999999995</v>
      </c>
      <c r="AH535" s="46"/>
      <c r="AI535" s="46"/>
      <c r="AK535" s="46"/>
      <c r="AR535" s="5" t="s">
        <v>1627</v>
      </c>
      <c r="AU535" s="46">
        <f>BR535*(1+Code_VBA!F$12)</f>
        <v>0</v>
      </c>
      <c r="AV535" s="46">
        <f>BV535*(1+Code_VBA!F$13)</f>
        <v>0</v>
      </c>
      <c r="AX535" s="46"/>
      <c r="AY535" s="46">
        <f>AX535*(1+Code_VBA!F$14)</f>
        <v>0</v>
      </c>
      <c r="BK535" s="15">
        <v>38139</v>
      </c>
      <c r="BL535" s="46"/>
      <c r="BM535" s="46">
        <f>BL535*(1+Code_VBA!F$15)</f>
        <v>0</v>
      </c>
      <c r="BR535" s="46"/>
      <c r="BS535" s="46"/>
      <c r="BT535" s="46"/>
      <c r="BV535" s="46"/>
    </row>
    <row r="536" spans="1:74" ht="13.15" customHeight="1" x14ac:dyDescent="0.2">
      <c r="B536" s="45">
        <v>2</v>
      </c>
      <c r="C536" s="1" t="s">
        <v>1628</v>
      </c>
      <c r="D536" s="46"/>
      <c r="E536" s="7">
        <v>29.5</v>
      </c>
      <c r="F536" s="7">
        <v>129.22</v>
      </c>
      <c r="G536" s="3" t="s">
        <v>1629</v>
      </c>
      <c r="I536" s="49" t="s">
        <v>2</v>
      </c>
      <c r="J536" s="3" t="s">
        <v>1630</v>
      </c>
      <c r="L536" s="46"/>
      <c r="M536" s="46"/>
      <c r="N536" s="46"/>
      <c r="O536" s="46"/>
      <c r="P536" s="46">
        <f>D536*(1+Code_VBA!F$8)</f>
        <v>0</v>
      </c>
      <c r="Z536" s="9" t="s">
        <v>1631</v>
      </c>
      <c r="AA536" s="46">
        <f>F536*(1+Code_VBA!F$11)</f>
        <v>154.54711999999998</v>
      </c>
      <c r="AB536" s="46">
        <f>O536*(1+Code_VBA!F$10)</f>
        <v>0</v>
      </c>
      <c r="AC536" s="46">
        <f>E536*(1+Code_VBA!F$9)</f>
        <v>35.281999999999996</v>
      </c>
      <c r="AH536" s="46"/>
      <c r="AI536" s="46"/>
      <c r="AK536" s="46"/>
      <c r="AU536" s="46">
        <f>BR536*(1+Code_VBA!F$12)</f>
        <v>0</v>
      </c>
      <c r="AV536" s="46">
        <f>BV536*(1+Code_VBA!F$13)</f>
        <v>0</v>
      </c>
      <c r="AX536" s="46"/>
      <c r="AY536" s="46">
        <f>AX536*(1+Code_VBA!F$14)</f>
        <v>0</v>
      </c>
      <c r="BL536" s="46"/>
      <c r="BM536" s="46">
        <f>BL536*(1+Code_VBA!F$15)</f>
        <v>0</v>
      </c>
      <c r="BR536" s="46"/>
      <c r="BS536" s="46"/>
      <c r="BT536" s="46"/>
      <c r="BV536" s="46"/>
    </row>
    <row r="537" spans="1:74" ht="13.15" customHeight="1" x14ac:dyDescent="0.2">
      <c r="B537" s="45">
        <v>2</v>
      </c>
      <c r="C537" s="1" t="s">
        <v>1632</v>
      </c>
      <c r="D537" s="6">
        <v>19.170000000000002</v>
      </c>
      <c r="E537" s="46"/>
      <c r="F537" s="7">
        <v>93.61</v>
      </c>
      <c r="G537" s="3" t="s">
        <v>1633</v>
      </c>
      <c r="I537" s="49" t="s">
        <v>2</v>
      </c>
      <c r="J537" s="5" t="s">
        <v>1534</v>
      </c>
      <c r="L537" s="6">
        <v>138</v>
      </c>
      <c r="M537" s="6"/>
      <c r="N537" s="7">
        <v>91.7</v>
      </c>
      <c r="O537" s="6">
        <v>93.61</v>
      </c>
      <c r="P537" s="46">
        <f>D537*(1+Code_VBA!F$8)</f>
        <v>22.927320000000002</v>
      </c>
      <c r="Z537" s="9" t="s">
        <v>1631</v>
      </c>
      <c r="AA537" s="46">
        <f>F537*(1+Code_VBA!F$11)</f>
        <v>111.95756</v>
      </c>
      <c r="AB537" s="46">
        <f>O537*(1+Code_VBA!F$10)</f>
        <v>111.95756</v>
      </c>
      <c r="AC537" s="46">
        <f>E537*(1+Code_VBA!F$9)</f>
        <v>0</v>
      </c>
      <c r="AF537" s="6"/>
      <c r="AG537" s="9"/>
      <c r="AH537" s="6">
        <v>166.14</v>
      </c>
      <c r="AI537" s="6">
        <v>135</v>
      </c>
      <c r="AK537" s="46"/>
      <c r="AU537" s="46">
        <f>BR537*(1+Code_VBA!F$12)</f>
        <v>0</v>
      </c>
      <c r="AV537" s="46">
        <f>BV537*(1+Code_VBA!F$13)</f>
        <v>0</v>
      </c>
      <c r="AX537" s="46"/>
      <c r="AY537" s="46">
        <f>AX537*(1+Code_VBA!F$14)</f>
        <v>0</v>
      </c>
      <c r="BK537" s="15">
        <v>38469</v>
      </c>
      <c r="BL537" s="46"/>
      <c r="BM537" s="46">
        <f>BL537*(1+Code_VBA!F$15)</f>
        <v>0</v>
      </c>
      <c r="BR537" s="46"/>
      <c r="BS537" s="46"/>
      <c r="BT537" s="46"/>
      <c r="BV537" s="46"/>
    </row>
    <row r="538" spans="1:74" ht="13.15" customHeight="1" x14ac:dyDescent="0.2">
      <c r="B538" s="45">
        <v>2</v>
      </c>
      <c r="C538" s="1" t="s">
        <v>1634</v>
      </c>
      <c r="D538" s="46"/>
      <c r="E538" s="46"/>
      <c r="F538" s="46"/>
      <c r="G538" s="3" t="s">
        <v>1635</v>
      </c>
      <c r="H538" s="5" t="s">
        <v>1636</v>
      </c>
      <c r="I538" s="49" t="s">
        <v>2</v>
      </c>
      <c r="J538" s="5" t="s">
        <v>3</v>
      </c>
      <c r="L538" s="6"/>
      <c r="M538" s="6"/>
      <c r="N538" s="46"/>
      <c r="O538" s="6"/>
      <c r="P538" s="46">
        <f>D538*(1+Code_VBA!F$8)</f>
        <v>0</v>
      </c>
      <c r="AA538" s="46">
        <f>F538*(1+Code_VBA!F$11)</f>
        <v>0</v>
      </c>
      <c r="AB538" s="46">
        <f>O538*(1+Code_VBA!F$10)</f>
        <v>0</v>
      </c>
      <c r="AC538" s="46">
        <f>E538*(1+Code_VBA!F$9)</f>
        <v>0</v>
      </c>
      <c r="AF538" s="6"/>
      <c r="AG538" s="9"/>
      <c r="AH538" s="6"/>
      <c r="AI538" s="6">
        <v>17.75</v>
      </c>
      <c r="AK538" s="46"/>
      <c r="AU538" s="46">
        <f>BR538*(1+Code_VBA!F$12)</f>
        <v>0</v>
      </c>
      <c r="AV538" s="46">
        <f>BV538*(1+Code_VBA!F$13)</f>
        <v>0</v>
      </c>
      <c r="AX538" s="46"/>
      <c r="AY538" s="46">
        <f>AX538*(1+Code_VBA!F$14)</f>
        <v>0</v>
      </c>
      <c r="BL538" s="46"/>
      <c r="BM538" s="46">
        <f>BL538*(1+Code_VBA!F$15)</f>
        <v>0</v>
      </c>
      <c r="BR538" s="46"/>
      <c r="BS538" s="46"/>
      <c r="BT538" s="46"/>
      <c r="BV538" s="46"/>
    </row>
    <row r="539" spans="1:74" ht="13.15" customHeight="1" x14ac:dyDescent="0.2">
      <c r="B539" s="45">
        <v>1</v>
      </c>
      <c r="C539" s="1" t="s">
        <v>1637</v>
      </c>
      <c r="D539" s="46"/>
      <c r="E539" s="46"/>
      <c r="F539" s="7">
        <v>2554.56</v>
      </c>
      <c r="G539" s="3" t="s">
        <v>1638</v>
      </c>
      <c r="I539" s="49" t="s">
        <v>2</v>
      </c>
      <c r="J539" s="5" t="s">
        <v>3</v>
      </c>
      <c r="L539" s="6">
        <v>2512</v>
      </c>
      <c r="M539" s="6"/>
      <c r="N539" s="7">
        <v>2512</v>
      </c>
      <c r="O539" s="6">
        <v>2554.56</v>
      </c>
      <c r="P539" s="46">
        <f>D539*(1+Code_VBA!F$8)</f>
        <v>0</v>
      </c>
      <c r="AA539" s="46">
        <f>F539*(1+Code_VBA!F$11)</f>
        <v>3055.2537599999996</v>
      </c>
      <c r="AB539" s="46">
        <f>O539*(1+Code_VBA!F$10)</f>
        <v>3055.2537599999996</v>
      </c>
      <c r="AC539" s="46">
        <f>E539*(1+Code_VBA!F$9)</f>
        <v>0</v>
      </c>
      <c r="AF539" s="6"/>
      <c r="AG539" s="9"/>
      <c r="AH539" s="6">
        <v>2232.91</v>
      </c>
      <c r="AI539" s="6">
        <v>2506</v>
      </c>
      <c r="AK539" s="46"/>
      <c r="AU539" s="46">
        <f>BR539*(1+Code_VBA!F$12)</f>
        <v>0</v>
      </c>
      <c r="AV539" s="46">
        <f>BV539*(1+Code_VBA!F$13)</f>
        <v>0</v>
      </c>
      <c r="AX539" s="46"/>
      <c r="AY539" s="46">
        <f>AX539*(1+Code_VBA!F$14)</f>
        <v>0</v>
      </c>
      <c r="BL539" s="46"/>
      <c r="BM539" s="46">
        <f>BL539*(1+Code_VBA!F$15)</f>
        <v>0</v>
      </c>
      <c r="BR539" s="46"/>
      <c r="BS539" s="46"/>
      <c r="BT539" s="46"/>
      <c r="BV539" s="46"/>
    </row>
    <row r="540" spans="1:74" ht="13.15" customHeight="1" x14ac:dyDescent="0.2">
      <c r="B540" s="45">
        <v>1</v>
      </c>
      <c r="C540" s="1" t="s">
        <v>1639</v>
      </c>
      <c r="D540" s="46"/>
      <c r="E540" s="46"/>
      <c r="F540" s="7">
        <v>2236.42</v>
      </c>
      <c r="G540" s="3" t="s">
        <v>1640</v>
      </c>
      <c r="I540" s="49" t="s">
        <v>530</v>
      </c>
      <c r="J540" s="5" t="s">
        <v>1641</v>
      </c>
      <c r="L540" s="6">
        <v>2199</v>
      </c>
      <c r="M540" s="6"/>
      <c r="N540" s="7">
        <v>2199</v>
      </c>
      <c r="O540" s="6">
        <v>2236.29</v>
      </c>
      <c r="P540" s="46">
        <f>D540*(1+Code_VBA!F$8)</f>
        <v>0</v>
      </c>
      <c r="Z540" s="9" t="s">
        <v>1570</v>
      </c>
      <c r="AA540" s="46">
        <f>F540*(1+Code_VBA!F$11)</f>
        <v>2674.7583199999999</v>
      </c>
      <c r="AB540" s="46">
        <f>O540*(1+Code_VBA!F$10)</f>
        <v>2674.60284</v>
      </c>
      <c r="AC540" s="46">
        <f>E540*(1+Code_VBA!F$9)</f>
        <v>0</v>
      </c>
      <c r="AF540" s="6"/>
      <c r="AG540" s="9"/>
      <c r="AH540" s="6">
        <v>2232.91</v>
      </c>
      <c r="AI540" s="6">
        <v>2193</v>
      </c>
      <c r="AK540" s="46"/>
      <c r="AU540" s="46">
        <f>BR540*(1+Code_VBA!F$12)</f>
        <v>0</v>
      </c>
      <c r="AV540" s="46">
        <f>BV540*(1+Code_VBA!F$13)</f>
        <v>0</v>
      </c>
      <c r="AX540" s="46"/>
      <c r="AY540" s="46">
        <f>AX540*(1+Code_VBA!F$14)</f>
        <v>0</v>
      </c>
      <c r="BL540" s="46"/>
      <c r="BM540" s="46">
        <f>BL540*(1+Code_VBA!F$15)</f>
        <v>0</v>
      </c>
      <c r="BR540" s="46"/>
      <c r="BS540" s="46"/>
      <c r="BT540" s="46"/>
      <c r="BV540" s="46"/>
    </row>
    <row r="541" spans="1:74" ht="13.15" customHeight="1" x14ac:dyDescent="0.2">
      <c r="B541" s="45">
        <v>1</v>
      </c>
      <c r="C541" s="1" t="s">
        <v>1642</v>
      </c>
      <c r="D541" s="46"/>
      <c r="E541" s="46"/>
      <c r="F541" s="7">
        <v>2554.56</v>
      </c>
      <c r="G541" s="3" t="s">
        <v>1643</v>
      </c>
      <c r="I541" s="49" t="s">
        <v>5</v>
      </c>
      <c r="J541" s="5" t="s">
        <v>6</v>
      </c>
      <c r="L541" s="6">
        <v>2512</v>
      </c>
      <c r="M541" s="6"/>
      <c r="N541" s="7">
        <v>2512</v>
      </c>
      <c r="O541" s="6">
        <v>2554.56</v>
      </c>
      <c r="P541" s="46">
        <f>D541*(1+Code_VBA!F$8)</f>
        <v>0</v>
      </c>
      <c r="AA541" s="46">
        <f>F541*(1+Code_VBA!F$11)</f>
        <v>3055.2537599999996</v>
      </c>
      <c r="AB541" s="46">
        <f>O541*(1+Code_VBA!F$10)</f>
        <v>3055.2537599999996</v>
      </c>
      <c r="AC541" s="46">
        <f>E541*(1+Code_VBA!F$9)</f>
        <v>0</v>
      </c>
      <c r="AF541" s="6"/>
      <c r="AG541" s="9"/>
      <c r="AH541" s="6">
        <v>2413.2399999999998</v>
      </c>
      <c r="AI541" s="6">
        <v>2506</v>
      </c>
      <c r="AK541" s="46"/>
      <c r="AU541" s="46">
        <f>BR541*(1+Code_VBA!F$12)</f>
        <v>0</v>
      </c>
      <c r="AV541" s="46">
        <f>BV541*(1+Code_VBA!F$13)</f>
        <v>0</v>
      </c>
      <c r="AX541" s="46"/>
      <c r="AY541" s="46">
        <f>AX541*(1+Code_VBA!F$14)</f>
        <v>0</v>
      </c>
      <c r="BL541" s="46"/>
      <c r="BM541" s="46">
        <f>BL541*(1+Code_VBA!F$15)</f>
        <v>0</v>
      </c>
      <c r="BR541" s="46"/>
      <c r="BS541" s="46"/>
      <c r="BT541" s="46"/>
      <c r="BV541" s="46"/>
    </row>
    <row r="542" spans="1:74" ht="13.15" customHeight="1" x14ac:dyDescent="0.2">
      <c r="B542" s="45">
        <v>1</v>
      </c>
      <c r="C542" s="1" t="s">
        <v>1644</v>
      </c>
      <c r="D542" s="46"/>
      <c r="E542" s="46"/>
      <c r="F542" s="7">
        <v>30.96</v>
      </c>
      <c r="G542" s="3" t="s">
        <v>1645</v>
      </c>
      <c r="I542" s="49" t="s">
        <v>2</v>
      </c>
      <c r="J542" s="5" t="s">
        <v>131</v>
      </c>
      <c r="L542" s="6">
        <v>30.1</v>
      </c>
      <c r="M542" s="6"/>
      <c r="N542" s="7">
        <v>30.4</v>
      </c>
      <c r="O542" s="6">
        <v>30.96</v>
      </c>
      <c r="P542" s="46">
        <f>D542*(1+Code_VBA!F$8)</f>
        <v>0</v>
      </c>
      <c r="Q542" s="5" t="s">
        <v>66</v>
      </c>
      <c r="Z542" s="9" t="s">
        <v>78</v>
      </c>
      <c r="AA542" s="46">
        <f>F542*(1+Code_VBA!F$11)</f>
        <v>37.02816</v>
      </c>
      <c r="AB542" s="46">
        <f>O542*(1+Code_VBA!F$10)</f>
        <v>37.02816</v>
      </c>
      <c r="AC542" s="46">
        <f>E542*(1+Code_VBA!F$9)</f>
        <v>0</v>
      </c>
      <c r="AF542" s="6"/>
      <c r="AG542" s="9"/>
      <c r="AH542" s="6">
        <v>22.81</v>
      </c>
      <c r="AI542" s="6">
        <v>29.5</v>
      </c>
      <c r="AK542" s="46"/>
      <c r="AU542" s="46">
        <f>BR542*(1+Code_VBA!F$12)</f>
        <v>0</v>
      </c>
      <c r="AV542" s="46">
        <f>BV542*(1+Code_VBA!F$13)</f>
        <v>0</v>
      </c>
      <c r="AX542" s="46"/>
      <c r="AY542" s="46">
        <f>AX542*(1+Code_VBA!F$14)</f>
        <v>0</v>
      </c>
      <c r="BL542" s="46"/>
      <c r="BM542" s="46">
        <f>BL542*(1+Code_VBA!F$15)</f>
        <v>0</v>
      </c>
      <c r="BR542" s="46"/>
      <c r="BS542" s="46"/>
      <c r="BT542" s="46"/>
      <c r="BV542" s="46"/>
    </row>
    <row r="543" spans="1:74" ht="13.15" customHeight="1" x14ac:dyDescent="0.2">
      <c r="B543" s="45">
        <v>1</v>
      </c>
      <c r="C543" s="1" t="s">
        <v>1646</v>
      </c>
      <c r="D543" s="46"/>
      <c r="E543" s="46"/>
      <c r="F543" s="46"/>
      <c r="G543" s="3" t="s">
        <v>1647</v>
      </c>
      <c r="I543" s="46"/>
      <c r="J543"/>
      <c r="L543" s="6"/>
      <c r="M543" s="6"/>
      <c r="N543" s="46"/>
      <c r="O543" s="6"/>
      <c r="P543" s="46">
        <f>D543*(1+Code_VBA!F$8)</f>
        <v>0</v>
      </c>
      <c r="AA543" s="46">
        <f>F543*(1+Code_VBA!F$11)</f>
        <v>0</v>
      </c>
      <c r="AB543" s="46">
        <f>O543*(1+Code_VBA!F$10)</f>
        <v>0</v>
      </c>
      <c r="AC543" s="46">
        <f>E543*(1+Code_VBA!F$9)</f>
        <v>0</v>
      </c>
      <c r="AF543" s="6"/>
      <c r="AG543" s="9"/>
      <c r="AH543" s="6"/>
      <c r="AI543" s="6">
        <v>2596</v>
      </c>
      <c r="AK543" s="46"/>
      <c r="AU543" s="46">
        <f>BR543*(1+Code_VBA!F$12)</f>
        <v>0</v>
      </c>
      <c r="AV543" s="46">
        <f>BV543*(1+Code_VBA!F$13)</f>
        <v>0</v>
      </c>
      <c r="AX543" s="46"/>
      <c r="AY543" s="46">
        <f>AX543*(1+Code_VBA!F$14)</f>
        <v>0</v>
      </c>
      <c r="BL543" s="46"/>
      <c r="BM543" s="46">
        <f>BL543*(1+Code_VBA!F$15)</f>
        <v>0</v>
      </c>
      <c r="BR543" s="46"/>
      <c r="BS543" s="46"/>
      <c r="BT543" s="46"/>
      <c r="BV543" s="46"/>
    </row>
    <row r="544" spans="1:74" ht="13.15" customHeight="1" x14ac:dyDescent="0.2">
      <c r="A544" s="8" t="s">
        <v>1648</v>
      </c>
      <c r="B544" s="45">
        <v>1</v>
      </c>
      <c r="C544" s="1" t="s">
        <v>1649</v>
      </c>
      <c r="D544" s="46"/>
      <c r="E544" s="46"/>
      <c r="F544" s="7">
        <v>2399.1</v>
      </c>
      <c r="G544" s="3" t="s">
        <v>1650</v>
      </c>
      <c r="I544" s="49" t="s">
        <v>179</v>
      </c>
      <c r="J544" s="5" t="s">
        <v>180</v>
      </c>
      <c r="L544" s="46"/>
      <c r="M544" s="46"/>
      <c r="N544" s="7">
        <v>2352</v>
      </c>
      <c r="O544" s="6">
        <v>2399.1</v>
      </c>
      <c r="P544" s="46">
        <f>D544*(1+Code_VBA!F$8)</f>
        <v>0</v>
      </c>
      <c r="Z544" s="9" t="s">
        <v>1651</v>
      </c>
      <c r="AA544" s="46">
        <f>F544*(1+Code_VBA!F$11)</f>
        <v>2869.3235999999997</v>
      </c>
      <c r="AB544" s="46">
        <f>O544*(1+Code_VBA!F$10)</f>
        <v>2869.3235999999997</v>
      </c>
      <c r="AC544" s="46">
        <f>E544*(1+Code_VBA!F$9)</f>
        <v>0</v>
      </c>
      <c r="AH544" s="46"/>
      <c r="AI544" s="46"/>
      <c r="AK544" s="46"/>
      <c r="AU544" s="46">
        <f>BR544*(1+Code_VBA!F$12)</f>
        <v>0</v>
      </c>
      <c r="AV544" s="46">
        <f>BV544*(1+Code_VBA!F$13)</f>
        <v>0</v>
      </c>
      <c r="AX544" s="46"/>
      <c r="AY544" s="46">
        <f>AX544*(1+Code_VBA!F$14)</f>
        <v>0</v>
      </c>
      <c r="BL544" s="46"/>
      <c r="BM544" s="46">
        <f>BL544*(1+Code_VBA!F$15)</f>
        <v>0</v>
      </c>
      <c r="BR544" s="46"/>
      <c r="BS544" s="46"/>
      <c r="BT544" s="46"/>
      <c r="BV544" s="46"/>
    </row>
    <row r="545" spans="1:74" ht="13.15" customHeight="1" x14ac:dyDescent="0.2">
      <c r="A545" s="8" t="s">
        <v>1652</v>
      </c>
      <c r="B545" s="45">
        <v>1</v>
      </c>
      <c r="C545" s="1" t="s">
        <v>1653</v>
      </c>
      <c r="D545" s="46"/>
      <c r="E545" s="46"/>
      <c r="F545" s="7">
        <v>3227.64</v>
      </c>
      <c r="G545" s="3" t="s">
        <v>1654</v>
      </c>
      <c r="H545" s="5" t="s">
        <v>1655</v>
      </c>
      <c r="I545" s="49" t="s">
        <v>2</v>
      </c>
      <c r="J545" s="5" t="s">
        <v>1656</v>
      </c>
      <c r="L545" s="6">
        <v>3164</v>
      </c>
      <c r="M545" s="6"/>
      <c r="N545" s="7">
        <v>3164</v>
      </c>
      <c r="O545" s="6">
        <v>3227.64</v>
      </c>
      <c r="P545" s="46">
        <f>D545*(1+Code_VBA!F$8)</f>
        <v>0</v>
      </c>
      <c r="AA545" s="46">
        <f>F545*(1+Code_VBA!F$11)</f>
        <v>3860.2574399999999</v>
      </c>
      <c r="AB545" s="46">
        <f>O545*(1+Code_VBA!F$10)</f>
        <v>3860.2574399999999</v>
      </c>
      <c r="AC545" s="46">
        <f>E545*(1+Code_VBA!F$9)</f>
        <v>0</v>
      </c>
      <c r="AF545" s="6"/>
      <c r="AG545" s="9"/>
      <c r="AH545" s="6">
        <v>3119.78</v>
      </c>
      <c r="AI545" s="6">
        <v>3492</v>
      </c>
      <c r="AK545" s="46"/>
      <c r="AU545" s="46">
        <f>BR545*(1+Code_VBA!F$12)</f>
        <v>0</v>
      </c>
      <c r="AV545" s="46">
        <f>BV545*(1+Code_VBA!F$13)</f>
        <v>0</v>
      </c>
      <c r="AX545" s="46"/>
      <c r="AY545" s="46">
        <f>AX545*(1+Code_VBA!F$14)</f>
        <v>0</v>
      </c>
      <c r="BL545" s="46"/>
      <c r="BM545" s="46">
        <f>BL545*(1+Code_VBA!F$15)</f>
        <v>0</v>
      </c>
      <c r="BR545" s="46"/>
      <c r="BS545" s="46"/>
      <c r="BT545" s="46"/>
      <c r="BV545" s="46"/>
    </row>
    <row r="546" spans="1:74" ht="13.15" customHeight="1" x14ac:dyDescent="0.2">
      <c r="A546" s="8" t="s">
        <v>1657</v>
      </c>
      <c r="B546" s="45">
        <v>1</v>
      </c>
      <c r="C546" s="1" t="s">
        <v>1658</v>
      </c>
      <c r="D546" s="6">
        <v>21</v>
      </c>
      <c r="E546" s="7">
        <v>16</v>
      </c>
      <c r="F546" s="7">
        <v>69.14</v>
      </c>
      <c r="G546" s="3" t="s">
        <v>1659</v>
      </c>
      <c r="H546" s="5" t="s">
        <v>1660</v>
      </c>
      <c r="I546" s="49" t="s">
        <v>58</v>
      </c>
      <c r="J546" s="5" t="s">
        <v>267</v>
      </c>
      <c r="L546" s="6">
        <v>67.2</v>
      </c>
      <c r="M546" s="6"/>
      <c r="N546" s="7">
        <v>67.8</v>
      </c>
      <c r="O546" s="6">
        <v>69.14</v>
      </c>
      <c r="P546" s="46">
        <f>D546*(1+Code_VBA!F$8)</f>
        <v>25.116</v>
      </c>
      <c r="Z546" s="9" t="s">
        <v>1661</v>
      </c>
      <c r="AA546" s="46">
        <f>F546*(1+Code_VBA!F$11)</f>
        <v>82.69144</v>
      </c>
      <c r="AB546" s="46">
        <f>O546*(1+Code_VBA!F$10)</f>
        <v>82.69144</v>
      </c>
      <c r="AC546" s="46">
        <f>E546*(1+Code_VBA!F$9)</f>
        <v>19.135999999999999</v>
      </c>
      <c r="AF546" s="6"/>
      <c r="AG546" s="9"/>
      <c r="AH546" s="6">
        <v>73.849999999999994</v>
      </c>
      <c r="AI546" s="6">
        <v>65.7</v>
      </c>
      <c r="AK546" s="46"/>
      <c r="AU546" s="46">
        <f>BR546*(1+Code_VBA!F$12)</f>
        <v>0</v>
      </c>
      <c r="AV546" s="46">
        <f>BV546*(1+Code_VBA!F$13)</f>
        <v>0</v>
      </c>
      <c r="AX546" s="46"/>
      <c r="AY546" s="46">
        <f>AX546*(1+Code_VBA!F$14)</f>
        <v>0</v>
      </c>
      <c r="BK546" s="15">
        <v>42814</v>
      </c>
      <c r="BL546" s="46"/>
      <c r="BM546" s="46">
        <f>BL546*(1+Code_VBA!F$15)</f>
        <v>0</v>
      </c>
      <c r="BR546" s="46"/>
      <c r="BS546" s="46"/>
      <c r="BT546" s="46"/>
      <c r="BV546" s="46"/>
    </row>
    <row r="547" spans="1:74" ht="13.15" customHeight="1" x14ac:dyDescent="0.2">
      <c r="B547" s="45">
        <v>1</v>
      </c>
      <c r="C547" s="1" t="s">
        <v>1662</v>
      </c>
      <c r="D547" s="46"/>
      <c r="E547" s="46"/>
      <c r="F547" s="7">
        <v>106.86</v>
      </c>
      <c r="G547" s="3" t="s">
        <v>1659</v>
      </c>
      <c r="H547" s="5" t="s">
        <v>1663</v>
      </c>
      <c r="I547" s="49" t="s">
        <v>58</v>
      </c>
      <c r="J547" s="5" t="s">
        <v>267</v>
      </c>
      <c r="L547" s="6">
        <v>104</v>
      </c>
      <c r="M547" s="6"/>
      <c r="N547" s="7">
        <v>105</v>
      </c>
      <c r="O547" s="6">
        <v>106.86</v>
      </c>
      <c r="P547" s="46">
        <f>D547*(1+Code_VBA!F$8)</f>
        <v>0</v>
      </c>
      <c r="Z547" s="9" t="s">
        <v>1651</v>
      </c>
      <c r="AA547" s="46">
        <f>F547*(1+Code_VBA!F$11)</f>
        <v>127.80456</v>
      </c>
      <c r="AB547" s="46">
        <f>O547*(1+Code_VBA!F$10)</f>
        <v>127.80456</v>
      </c>
      <c r="AC547" s="46">
        <f>E547*(1+Code_VBA!F$9)</f>
        <v>0</v>
      </c>
      <c r="AF547" s="6"/>
      <c r="AG547" s="9"/>
      <c r="AH547" s="6">
        <v>118.89</v>
      </c>
      <c r="AI547" s="6">
        <v>102</v>
      </c>
      <c r="AK547" s="46"/>
      <c r="AU547" s="46">
        <f>BR547*(1+Code_VBA!F$12)</f>
        <v>0</v>
      </c>
      <c r="AV547" s="46">
        <f>BV547*(1+Code_VBA!F$13)</f>
        <v>0</v>
      </c>
      <c r="AX547" s="46"/>
      <c r="AY547" s="46">
        <f>AX547*(1+Code_VBA!F$14)</f>
        <v>0</v>
      </c>
      <c r="BL547" s="46"/>
      <c r="BM547" s="46">
        <f>BL547*(1+Code_VBA!F$15)</f>
        <v>0</v>
      </c>
      <c r="BR547" s="46"/>
      <c r="BS547" s="46"/>
      <c r="BT547" s="46"/>
      <c r="BV547" s="46"/>
    </row>
    <row r="548" spans="1:74" ht="13.15" customHeight="1" x14ac:dyDescent="0.2">
      <c r="A548" s="8" t="s">
        <v>1664</v>
      </c>
      <c r="B548" s="45">
        <v>1</v>
      </c>
      <c r="C548" s="1" t="s">
        <v>1664</v>
      </c>
      <c r="D548" s="6">
        <v>18.7</v>
      </c>
      <c r="E548" s="46"/>
      <c r="F548" s="7">
        <v>64.55</v>
      </c>
      <c r="G548" s="3" t="s">
        <v>1665</v>
      </c>
      <c r="H548" s="5" t="s">
        <v>1666</v>
      </c>
      <c r="I548" s="49" t="s">
        <v>2</v>
      </c>
      <c r="J548" s="5" t="s">
        <v>472</v>
      </c>
      <c r="L548" s="6">
        <v>62.8</v>
      </c>
      <c r="M548" s="6"/>
      <c r="N548" s="7">
        <v>63.3</v>
      </c>
      <c r="O548" s="6">
        <v>64.55</v>
      </c>
      <c r="P548" s="46">
        <f>D548*(1+Code_VBA!F$8)</f>
        <v>22.365199999999998</v>
      </c>
      <c r="AA548" s="46">
        <f>F548*(1+Code_VBA!F$11)</f>
        <v>77.201799999999992</v>
      </c>
      <c r="AB548" s="46">
        <f>O548*(1+Code_VBA!F$10)</f>
        <v>77.201799999999992</v>
      </c>
      <c r="AC548" s="46">
        <f>E548*(1+Code_VBA!F$9)</f>
        <v>0</v>
      </c>
      <c r="AF548" s="6"/>
      <c r="AG548" s="9"/>
      <c r="AH548" s="6">
        <v>73.849999999999994</v>
      </c>
      <c r="AI548" s="6">
        <v>61.4</v>
      </c>
      <c r="AK548" s="46"/>
      <c r="AU548" s="46">
        <f>BR548*(1+Code_VBA!F$12)</f>
        <v>0</v>
      </c>
      <c r="AV548" s="46">
        <f>BV548*(1+Code_VBA!F$13)</f>
        <v>0</v>
      </c>
      <c r="AX548" s="46"/>
      <c r="AY548" s="46">
        <f>AX548*(1+Code_VBA!F$14)</f>
        <v>0</v>
      </c>
      <c r="BK548" s="15">
        <v>42814</v>
      </c>
      <c r="BL548" s="46"/>
      <c r="BM548" s="46">
        <f>BL548*(1+Code_VBA!F$15)</f>
        <v>0</v>
      </c>
      <c r="BR548" s="46"/>
      <c r="BS548" s="46"/>
      <c r="BT548" s="46"/>
      <c r="BU548" s="6">
        <v>79.42</v>
      </c>
      <c r="BV548" s="46"/>
    </row>
    <row r="549" spans="1:74" ht="13.15" customHeight="1" x14ac:dyDescent="0.2">
      <c r="A549" s="8" t="s">
        <v>1667</v>
      </c>
      <c r="B549" s="45">
        <v>2</v>
      </c>
      <c r="C549" s="1" t="s">
        <v>1668</v>
      </c>
      <c r="D549" s="46"/>
      <c r="E549" s="46"/>
      <c r="F549" s="7">
        <v>14.17</v>
      </c>
      <c r="G549" s="3" t="s">
        <v>1669</v>
      </c>
      <c r="I549" s="49" t="s">
        <v>2</v>
      </c>
      <c r="J549"/>
      <c r="L549" s="46"/>
      <c r="M549" s="46"/>
      <c r="N549" s="7">
        <v>13.9</v>
      </c>
      <c r="O549" s="6">
        <v>14.17</v>
      </c>
      <c r="P549" s="46">
        <f>D549*(1+Code_VBA!F$8)</f>
        <v>0</v>
      </c>
      <c r="Z549" s="9" t="s">
        <v>1670</v>
      </c>
      <c r="AA549" s="46">
        <f>F549*(1+Code_VBA!F$11)</f>
        <v>16.947319999999998</v>
      </c>
      <c r="AB549" s="46">
        <f>O549*(1+Code_VBA!F$10)</f>
        <v>16.947319999999998</v>
      </c>
      <c r="AC549" s="46">
        <f>E549*(1+Code_VBA!F$9)</f>
        <v>0</v>
      </c>
      <c r="AH549" s="46"/>
      <c r="AI549" s="46"/>
      <c r="AK549" s="46"/>
      <c r="AU549" s="46">
        <f>BR549*(1+Code_VBA!F$12)</f>
        <v>0</v>
      </c>
      <c r="AV549" s="46">
        <f>BV549*(1+Code_VBA!F$13)</f>
        <v>0</v>
      </c>
      <c r="AX549" s="46"/>
      <c r="AY549" s="46">
        <f>AX549*(1+Code_VBA!F$14)</f>
        <v>0</v>
      </c>
      <c r="BL549" s="46"/>
      <c r="BM549" s="46">
        <f>BL549*(1+Code_VBA!F$15)</f>
        <v>0</v>
      </c>
      <c r="BR549" s="46"/>
      <c r="BS549" s="46"/>
      <c r="BT549" s="46"/>
      <c r="BV549" s="46"/>
    </row>
    <row r="550" spans="1:74" ht="13.15" customHeight="1" x14ac:dyDescent="0.2">
      <c r="A550" s="8" t="s">
        <v>1671</v>
      </c>
      <c r="B550" s="45">
        <v>2</v>
      </c>
      <c r="C550" s="1" t="s">
        <v>1672</v>
      </c>
      <c r="D550" s="46"/>
      <c r="E550" s="46"/>
      <c r="F550" s="7">
        <v>15.94</v>
      </c>
      <c r="G550" s="3" t="s">
        <v>1669</v>
      </c>
      <c r="H550" s="5" t="s">
        <v>1673</v>
      </c>
      <c r="I550" s="49" t="s">
        <v>2</v>
      </c>
      <c r="J550" s="5" t="s">
        <v>131</v>
      </c>
      <c r="L550" s="46"/>
      <c r="M550" s="46"/>
      <c r="N550" s="7">
        <v>15.6</v>
      </c>
      <c r="O550" s="6">
        <v>15.94</v>
      </c>
      <c r="P550" s="46">
        <f>D550*(1+Code_VBA!F$8)</f>
        <v>0</v>
      </c>
      <c r="Z550" s="9" t="s">
        <v>1651</v>
      </c>
      <c r="AA550" s="46">
        <f>F550*(1+Code_VBA!F$11)</f>
        <v>19.064239999999998</v>
      </c>
      <c r="AB550" s="46">
        <f>O550*(1+Code_VBA!F$10)</f>
        <v>19.064239999999998</v>
      </c>
      <c r="AC550" s="46">
        <f>E550*(1+Code_VBA!F$9)</f>
        <v>0</v>
      </c>
      <c r="AH550" s="46"/>
      <c r="AI550" s="46"/>
      <c r="AK550" s="46"/>
      <c r="AU550" s="46">
        <f>BR550*(1+Code_VBA!F$12)</f>
        <v>0</v>
      </c>
      <c r="AV550" s="46">
        <f>BV550*(1+Code_VBA!F$13)</f>
        <v>0</v>
      </c>
      <c r="AX550" s="46"/>
      <c r="AY550" s="46">
        <f>AX550*(1+Code_VBA!F$14)</f>
        <v>0</v>
      </c>
      <c r="BL550" s="46"/>
      <c r="BM550" s="46">
        <f>BL550*(1+Code_VBA!F$15)</f>
        <v>0</v>
      </c>
      <c r="BR550" s="46"/>
      <c r="BS550" s="46"/>
      <c r="BT550" s="46"/>
      <c r="BV550" s="46"/>
    </row>
    <row r="551" spans="1:74" ht="13.15" customHeight="1" x14ac:dyDescent="0.2">
      <c r="A551" s="8" t="s">
        <v>1674</v>
      </c>
      <c r="B551" s="45">
        <v>1</v>
      </c>
      <c r="C551" s="1" t="s">
        <v>1675</v>
      </c>
      <c r="D551" s="6">
        <v>24.5</v>
      </c>
      <c r="E551" s="7">
        <v>20.5</v>
      </c>
      <c r="F551" s="7">
        <v>88.75</v>
      </c>
      <c r="G551" s="3" t="s">
        <v>1676</v>
      </c>
      <c r="I551" s="49" t="s">
        <v>58</v>
      </c>
      <c r="J551" s="5" t="s">
        <v>267</v>
      </c>
      <c r="L551" s="6">
        <v>86.3</v>
      </c>
      <c r="M551" s="6"/>
      <c r="N551" s="7">
        <v>87</v>
      </c>
      <c r="O551" s="6">
        <v>88.75</v>
      </c>
      <c r="P551" s="46">
        <f>D551*(1+Code_VBA!F$8)</f>
        <v>29.302</v>
      </c>
      <c r="Z551" s="9" t="s">
        <v>1677</v>
      </c>
      <c r="AA551" s="46">
        <f>F551*(1+Code_VBA!F$11)</f>
        <v>106.145</v>
      </c>
      <c r="AB551" s="46">
        <f>O551*(1+Code_VBA!F$10)</f>
        <v>106.145</v>
      </c>
      <c r="AC551" s="46">
        <f>E551*(1+Code_VBA!F$9)</f>
        <v>24.518000000000001</v>
      </c>
      <c r="AF551" s="6"/>
      <c r="AG551" s="9"/>
      <c r="AH551" s="6">
        <v>87.52</v>
      </c>
      <c r="AI551" s="6">
        <v>84.4</v>
      </c>
      <c r="AK551" s="46"/>
      <c r="AU551" s="46">
        <f>BR551*(1+Code_VBA!F$12)</f>
        <v>0</v>
      </c>
      <c r="AV551" s="46">
        <f>BV551*(1+Code_VBA!F$13)</f>
        <v>0</v>
      </c>
      <c r="AX551" s="46"/>
      <c r="AY551" s="46">
        <f>AX551*(1+Code_VBA!F$14)</f>
        <v>0</v>
      </c>
      <c r="BK551" s="15">
        <v>42814</v>
      </c>
      <c r="BL551" s="46"/>
      <c r="BM551" s="46">
        <f>BL551*(1+Code_VBA!F$15)</f>
        <v>0</v>
      </c>
      <c r="BR551" s="46"/>
      <c r="BS551" s="46"/>
      <c r="BT551" s="46"/>
      <c r="BV551" s="46"/>
    </row>
    <row r="552" spans="1:74" ht="13.15" customHeight="1" x14ac:dyDescent="0.2">
      <c r="A552" s="8" t="s">
        <v>1678</v>
      </c>
      <c r="B552" s="45">
        <v>2</v>
      </c>
      <c r="C552" s="1" t="s">
        <v>1679</v>
      </c>
      <c r="D552" s="46"/>
      <c r="E552" s="46"/>
      <c r="F552" s="7">
        <v>28.73</v>
      </c>
      <c r="G552" s="3" t="s">
        <v>1680</v>
      </c>
      <c r="H552" s="5" t="s">
        <v>1681</v>
      </c>
      <c r="I552" s="49" t="s">
        <v>2</v>
      </c>
      <c r="J552" s="5" t="s">
        <v>472</v>
      </c>
      <c r="L552" s="6">
        <v>7.4</v>
      </c>
      <c r="M552" s="6"/>
      <c r="N552" s="7">
        <v>28.2</v>
      </c>
      <c r="O552" s="6">
        <v>28.73</v>
      </c>
      <c r="P552" s="46">
        <f>D552*(1+Code_VBA!F$8)</f>
        <v>0</v>
      </c>
      <c r="AA552" s="46">
        <f>F552*(1+Code_VBA!F$11)</f>
        <v>34.361080000000001</v>
      </c>
      <c r="AB552" s="46">
        <f>O552*(1+Code_VBA!F$10)</f>
        <v>34.361080000000001</v>
      </c>
      <c r="AC552" s="46">
        <f>E552*(1+Code_VBA!F$9)</f>
        <v>0</v>
      </c>
      <c r="AF552" s="6"/>
      <c r="AG552" s="9"/>
      <c r="AH552" s="6">
        <v>22.9</v>
      </c>
      <c r="AI552" s="6">
        <v>7.3</v>
      </c>
      <c r="AK552" s="46"/>
      <c r="AU552" s="46">
        <f>BR552*(1+Code_VBA!F$12)</f>
        <v>0</v>
      </c>
      <c r="AV552" s="46">
        <f>BV552*(1+Code_VBA!F$13)</f>
        <v>0</v>
      </c>
      <c r="AX552" s="46"/>
      <c r="AY552" s="46">
        <f>AX552*(1+Code_VBA!F$14)</f>
        <v>0</v>
      </c>
      <c r="BL552" s="46"/>
      <c r="BM552" s="46">
        <f>BL552*(1+Code_VBA!F$15)</f>
        <v>0</v>
      </c>
      <c r="BR552" s="46"/>
      <c r="BS552" s="46"/>
      <c r="BT552" s="46"/>
      <c r="BU552" s="6">
        <v>35.409999999999997</v>
      </c>
      <c r="BV552" s="46"/>
    </row>
    <row r="553" spans="1:74" ht="13.15" customHeight="1" x14ac:dyDescent="0.2">
      <c r="B553" s="45">
        <v>2</v>
      </c>
      <c r="C553" s="1" t="s">
        <v>1682</v>
      </c>
      <c r="D553" s="46"/>
      <c r="E553" s="46"/>
      <c r="F553" s="7">
        <v>11.54</v>
      </c>
      <c r="G553" s="3" t="s">
        <v>1683</v>
      </c>
      <c r="H553" s="5" t="s">
        <v>1684</v>
      </c>
      <c r="I553" s="49" t="s">
        <v>58</v>
      </c>
      <c r="J553" s="5" t="s">
        <v>267</v>
      </c>
      <c r="L553" s="6">
        <v>11.3</v>
      </c>
      <c r="M553" s="6">
        <v>11.3</v>
      </c>
      <c r="N553" s="7">
        <v>11.3</v>
      </c>
      <c r="O553" s="6">
        <v>11.54</v>
      </c>
      <c r="P553" s="46">
        <f>D553*(1+Code_VBA!F$8)</f>
        <v>0</v>
      </c>
      <c r="Z553" s="9" t="s">
        <v>1651</v>
      </c>
      <c r="AA553" s="46">
        <f>F553*(1+Code_VBA!F$11)</f>
        <v>13.801839999999999</v>
      </c>
      <c r="AB553" s="46">
        <f>O553*(1+Code_VBA!F$10)</f>
        <v>13.801839999999999</v>
      </c>
      <c r="AC553" s="46">
        <f>E553*(1+Code_VBA!F$9)</f>
        <v>0</v>
      </c>
      <c r="AF553" s="6"/>
      <c r="AG553" s="9"/>
      <c r="AH553" s="6"/>
      <c r="AI553" s="6">
        <v>11.3</v>
      </c>
      <c r="AK553" s="46"/>
      <c r="AU553" s="46">
        <f>BR553*(1+Code_VBA!F$12)</f>
        <v>0</v>
      </c>
      <c r="AV553" s="46">
        <f>BV553*(1+Code_VBA!F$13)</f>
        <v>0</v>
      </c>
      <c r="AX553" s="46"/>
      <c r="AY553" s="46">
        <f>AX553*(1+Code_VBA!F$14)</f>
        <v>0</v>
      </c>
      <c r="BL553" s="46"/>
      <c r="BM553" s="46">
        <f>BL553*(1+Code_VBA!F$15)</f>
        <v>0</v>
      </c>
      <c r="BR553" s="46"/>
      <c r="BS553" s="46"/>
      <c r="BT553" s="46"/>
      <c r="BV553" s="46"/>
    </row>
    <row r="554" spans="1:74" ht="13.15" customHeight="1" x14ac:dyDescent="0.2">
      <c r="A554" s="8" t="s">
        <v>1685</v>
      </c>
      <c r="B554" s="45">
        <v>1</v>
      </c>
      <c r="C554" s="1" t="s">
        <v>1686</v>
      </c>
      <c r="D554" s="46"/>
      <c r="E554" s="46"/>
      <c r="F554" s="7">
        <v>66.91</v>
      </c>
      <c r="G554" s="3" t="s">
        <v>1687</v>
      </c>
      <c r="I554" s="49" t="s">
        <v>2</v>
      </c>
      <c r="J554" s="5" t="s">
        <v>94</v>
      </c>
      <c r="L554" s="6">
        <v>65.099999999999994</v>
      </c>
      <c r="M554" s="6"/>
      <c r="N554" s="7">
        <v>65.599999999999994</v>
      </c>
      <c r="O554" s="6">
        <v>66.91</v>
      </c>
      <c r="P554" s="46">
        <f>D554*(1+Code_VBA!F$8)</f>
        <v>0</v>
      </c>
      <c r="Z554" s="9" t="s">
        <v>1688</v>
      </c>
      <c r="AA554" s="46">
        <f>F554*(1+Code_VBA!F$11)</f>
        <v>80.024359999999987</v>
      </c>
      <c r="AB554" s="46">
        <f>O554*(1+Code_VBA!F$10)</f>
        <v>80.024359999999987</v>
      </c>
      <c r="AC554" s="46">
        <f>E554*(1+Code_VBA!F$9)</f>
        <v>0</v>
      </c>
      <c r="AF554" s="6"/>
      <c r="AG554" s="9"/>
      <c r="AH554" s="6"/>
      <c r="AI554" s="6">
        <v>63.7</v>
      </c>
      <c r="AK554" s="46"/>
      <c r="AU554" s="46">
        <f>BR554*(1+Code_VBA!F$12)</f>
        <v>0</v>
      </c>
      <c r="AV554" s="46">
        <f>BV554*(1+Code_VBA!F$13)</f>
        <v>0</v>
      </c>
      <c r="AX554" s="46"/>
      <c r="AY554" s="46">
        <f>AX554*(1+Code_VBA!F$14)</f>
        <v>0</v>
      </c>
      <c r="BL554" s="46"/>
      <c r="BM554" s="46">
        <f>BL554*(1+Code_VBA!F$15)</f>
        <v>0</v>
      </c>
      <c r="BR554" s="46"/>
      <c r="BS554" s="46"/>
      <c r="BT554" s="46"/>
      <c r="BV554" s="46"/>
    </row>
    <row r="555" spans="1:74" ht="13.15" customHeight="1" x14ac:dyDescent="0.2">
      <c r="B555" s="45">
        <v>1</v>
      </c>
      <c r="C555" s="1" t="s">
        <v>1689</v>
      </c>
      <c r="D555" s="46"/>
      <c r="E555" s="46"/>
      <c r="F555" s="7">
        <v>19.88</v>
      </c>
      <c r="G555" s="3" t="s">
        <v>1690</v>
      </c>
      <c r="H555" s="5" t="s">
        <v>1691</v>
      </c>
      <c r="I555" s="49" t="s">
        <v>169</v>
      </c>
      <c r="J555" s="5" t="s">
        <v>170</v>
      </c>
      <c r="L555" s="6"/>
      <c r="M555" s="6"/>
      <c r="N555" s="7">
        <v>19.5</v>
      </c>
      <c r="O555" s="6">
        <v>19.88</v>
      </c>
      <c r="P555" s="46">
        <f>D555*(1+Code_VBA!F$8)</f>
        <v>0</v>
      </c>
      <c r="Z555" s="9" t="s">
        <v>1692</v>
      </c>
      <c r="AA555" s="46">
        <f>F555*(1+Code_VBA!F$11)</f>
        <v>23.776479999999999</v>
      </c>
      <c r="AB555" s="46">
        <f>O555*(1+Code_VBA!F$10)</f>
        <v>23.776479999999999</v>
      </c>
      <c r="AC555" s="46">
        <f>E555*(1+Code_VBA!F$9)</f>
        <v>0</v>
      </c>
      <c r="AF555" s="6"/>
      <c r="AG555" s="9"/>
      <c r="AH555" s="6"/>
      <c r="AI555" s="6">
        <v>14.02</v>
      </c>
      <c r="AK555" s="46"/>
      <c r="AU555" s="46">
        <f>BR555*(1+Code_VBA!F$12)</f>
        <v>0</v>
      </c>
      <c r="AV555" s="46">
        <f>BV555*(1+Code_VBA!F$13)</f>
        <v>0</v>
      </c>
      <c r="AX555" s="46"/>
      <c r="AY555" s="46">
        <f>AX555*(1+Code_VBA!F$14)</f>
        <v>0</v>
      </c>
      <c r="BL555" s="46"/>
      <c r="BM555" s="46">
        <f>BL555*(1+Code_VBA!F$15)</f>
        <v>0</v>
      </c>
      <c r="BR555" s="46"/>
      <c r="BS555" s="46"/>
      <c r="BT555" s="46"/>
      <c r="BV555" s="46"/>
    </row>
    <row r="556" spans="1:74" ht="13.15" customHeight="1" x14ac:dyDescent="0.2">
      <c r="B556" s="45">
        <v>1</v>
      </c>
      <c r="C556" s="1" t="s">
        <v>1693</v>
      </c>
      <c r="D556" s="46"/>
      <c r="E556" s="46"/>
      <c r="F556" s="7">
        <v>16.53</v>
      </c>
      <c r="G556" s="3" t="s">
        <v>1694</v>
      </c>
      <c r="H556" s="5" t="s">
        <v>1695</v>
      </c>
      <c r="I556" s="49" t="s">
        <v>2</v>
      </c>
      <c r="J556" s="5" t="s">
        <v>131</v>
      </c>
      <c r="L556" s="6">
        <v>16.100000000000001</v>
      </c>
      <c r="M556" s="6"/>
      <c r="N556" s="7">
        <v>16.2</v>
      </c>
      <c r="O556" s="6">
        <v>16.53</v>
      </c>
      <c r="P556" s="46">
        <f>D556*(1+Code_VBA!F$8)</f>
        <v>0</v>
      </c>
      <c r="Z556" s="9" t="s">
        <v>1696</v>
      </c>
      <c r="AA556" s="46">
        <f>F556*(1+Code_VBA!F$11)</f>
        <v>19.769880000000001</v>
      </c>
      <c r="AB556" s="46">
        <f>O556*(1+Code_VBA!F$10)</f>
        <v>19.769880000000001</v>
      </c>
      <c r="AC556" s="46">
        <f>E556*(1+Code_VBA!F$9)</f>
        <v>0</v>
      </c>
      <c r="AF556" s="6"/>
      <c r="AG556" s="9"/>
      <c r="AH556" s="6"/>
      <c r="AI556" s="6">
        <v>15.8</v>
      </c>
      <c r="AK556" s="46"/>
      <c r="AL556" s="19" t="s">
        <v>1697</v>
      </c>
      <c r="AU556" s="46">
        <f>BR556*(1+Code_VBA!F$12)</f>
        <v>0</v>
      </c>
      <c r="AV556" s="46">
        <f>BV556*(1+Code_VBA!F$13)</f>
        <v>0</v>
      </c>
      <c r="AX556" s="46"/>
      <c r="AY556" s="46">
        <f>AX556*(1+Code_VBA!F$14)</f>
        <v>0</v>
      </c>
      <c r="BL556" s="46"/>
      <c r="BM556" s="46">
        <f>BL556*(1+Code_VBA!F$15)</f>
        <v>0</v>
      </c>
      <c r="BR556" s="46"/>
      <c r="BS556" s="46"/>
      <c r="BT556" s="46"/>
      <c r="BV556" s="46"/>
    </row>
    <row r="557" spans="1:74" ht="13.15" customHeight="1" x14ac:dyDescent="0.2">
      <c r="B557" s="45">
        <v>1</v>
      </c>
      <c r="C557" s="1" t="s">
        <v>1698</v>
      </c>
      <c r="D557" s="46"/>
      <c r="E557" s="46"/>
      <c r="F557" s="7"/>
      <c r="G557" s="3" t="s">
        <v>1699</v>
      </c>
      <c r="H557" s="5" t="s">
        <v>1695</v>
      </c>
      <c r="I557" s="49" t="s">
        <v>31</v>
      </c>
      <c r="J557" s="5" t="s">
        <v>1378</v>
      </c>
      <c r="L557" s="6">
        <v>21</v>
      </c>
      <c r="M557" s="6"/>
      <c r="N557" s="7">
        <v>21.2</v>
      </c>
      <c r="O557" s="6"/>
      <c r="P557" s="46">
        <f>D557*(1+Code_VBA!F$8)</f>
        <v>0</v>
      </c>
      <c r="AA557" s="46">
        <f>F557*(1+Code_VBA!F$11)</f>
        <v>0</v>
      </c>
      <c r="AB557" s="46">
        <f>O557*(1+Code_VBA!F$10)</f>
        <v>0</v>
      </c>
      <c r="AC557" s="46">
        <f>E557*(1+Code_VBA!F$9)</f>
        <v>0</v>
      </c>
      <c r="AF557" s="6"/>
      <c r="AG557" s="9"/>
      <c r="AH557" s="6"/>
      <c r="AI557" s="6">
        <v>20.5</v>
      </c>
      <c r="AK557" s="46"/>
      <c r="AU557" s="46">
        <f>BR557*(1+Code_VBA!F$12)</f>
        <v>0</v>
      </c>
      <c r="AV557" s="46">
        <f>BV557*(1+Code_VBA!F$13)</f>
        <v>0</v>
      </c>
      <c r="AX557" s="46"/>
      <c r="AY557" s="46">
        <f>AX557*(1+Code_VBA!F$14)</f>
        <v>0</v>
      </c>
      <c r="BL557" s="46"/>
      <c r="BM557" s="46">
        <f>BL557*(1+Code_VBA!F$15)</f>
        <v>0</v>
      </c>
      <c r="BR557" s="46"/>
      <c r="BS557" s="46"/>
      <c r="BT557" s="46"/>
      <c r="BV557" s="46"/>
    </row>
    <row r="558" spans="1:74" ht="13.15" customHeight="1" x14ac:dyDescent="0.2">
      <c r="A558" s="8" t="s">
        <v>1700</v>
      </c>
      <c r="B558" s="45">
        <v>2</v>
      </c>
      <c r="C558" s="1" t="s">
        <v>1700</v>
      </c>
      <c r="D558" s="46"/>
      <c r="E558" s="46"/>
      <c r="F558" s="7">
        <v>28.73</v>
      </c>
      <c r="G558" s="3" t="s">
        <v>1701</v>
      </c>
      <c r="H558" s="5" t="s">
        <v>1702</v>
      </c>
      <c r="I558" s="49" t="s">
        <v>31</v>
      </c>
      <c r="J558" s="5" t="s">
        <v>933</v>
      </c>
      <c r="L558" s="46"/>
      <c r="M558" s="46"/>
      <c r="N558" s="7">
        <v>28.2</v>
      </c>
      <c r="O558" s="6">
        <v>28.73</v>
      </c>
      <c r="P558" s="46">
        <f>D558*(1+Code_VBA!F$8)</f>
        <v>0</v>
      </c>
      <c r="AA558" s="46">
        <f>F558*(1+Code_VBA!F$11)</f>
        <v>34.361080000000001</v>
      </c>
      <c r="AB558" s="46">
        <f>O558*(1+Code_VBA!F$10)</f>
        <v>34.361080000000001</v>
      </c>
      <c r="AC558" s="46">
        <f>E558*(1+Code_VBA!F$9)</f>
        <v>0</v>
      </c>
      <c r="AH558" s="46"/>
      <c r="AI558" s="46"/>
      <c r="AK558" s="46"/>
      <c r="AQ558" s="5" t="s">
        <v>1703</v>
      </c>
      <c r="AU558" s="46">
        <f>BR558*(1+Code_VBA!F$12)</f>
        <v>0</v>
      </c>
      <c r="AV558" s="46">
        <f>BV558*(1+Code_VBA!F$13)</f>
        <v>0</v>
      </c>
      <c r="AX558" s="46"/>
      <c r="AY558" s="46">
        <f>AX558*(1+Code_VBA!F$14)</f>
        <v>0</v>
      </c>
      <c r="BL558" s="46"/>
      <c r="BM558" s="46">
        <f>BL558*(1+Code_VBA!F$15)</f>
        <v>0</v>
      </c>
      <c r="BR558" s="46"/>
      <c r="BS558" s="46"/>
      <c r="BT558" s="6">
        <v>29.19</v>
      </c>
      <c r="BV558" s="46"/>
    </row>
    <row r="559" spans="1:74" ht="13.15" customHeight="1" x14ac:dyDescent="0.2">
      <c r="A559" s="8" t="s">
        <v>1704</v>
      </c>
      <c r="B559" s="45">
        <v>1</v>
      </c>
      <c r="C559" s="1" t="s">
        <v>1704</v>
      </c>
      <c r="D559" s="46"/>
      <c r="E559" s="46"/>
      <c r="F559" s="7">
        <v>31.42</v>
      </c>
      <c r="G559" s="3" t="s">
        <v>1705</v>
      </c>
      <c r="H559" s="5" t="s">
        <v>1706</v>
      </c>
      <c r="I559" s="49" t="s">
        <v>31</v>
      </c>
      <c r="J559" s="5" t="s">
        <v>1707</v>
      </c>
      <c r="L559" s="46"/>
      <c r="M559" s="46"/>
      <c r="N559" s="7">
        <v>30.8</v>
      </c>
      <c r="O559" s="6">
        <v>31.42</v>
      </c>
      <c r="P559" s="46">
        <f>D559*(1+Code_VBA!F$8)</f>
        <v>0</v>
      </c>
      <c r="AA559" s="46">
        <f>F559*(1+Code_VBA!F$11)</f>
        <v>37.578319999999998</v>
      </c>
      <c r="AB559" s="46">
        <f>O559*(1+Code_VBA!F$10)</f>
        <v>37.578319999999998</v>
      </c>
      <c r="AC559" s="46">
        <f>E559*(1+Code_VBA!F$9)</f>
        <v>0</v>
      </c>
      <c r="AH559" s="46"/>
      <c r="AI559" s="46"/>
      <c r="AK559" s="46"/>
      <c r="AR559" s="5" t="s">
        <v>1708</v>
      </c>
      <c r="AU559" s="46">
        <f>BR559*(1+Code_VBA!F$12)</f>
        <v>0</v>
      </c>
      <c r="AV559" s="46">
        <f>BV559*(1+Code_VBA!F$13)</f>
        <v>0</v>
      </c>
      <c r="AX559" s="46"/>
      <c r="AY559" s="46">
        <f>AX559*(1+Code_VBA!F$14)</f>
        <v>0</v>
      </c>
      <c r="BL559" s="46"/>
      <c r="BM559" s="46">
        <f>BL559*(1+Code_VBA!F$15)</f>
        <v>0</v>
      </c>
      <c r="BR559" s="46"/>
      <c r="BS559" s="46"/>
      <c r="BT559" s="46"/>
      <c r="BV559" s="46"/>
    </row>
    <row r="560" spans="1:74" ht="13.15" customHeight="1" x14ac:dyDescent="0.2">
      <c r="B560" s="45">
        <v>1</v>
      </c>
      <c r="C560" s="1" t="s">
        <v>1709</v>
      </c>
      <c r="D560" s="46"/>
      <c r="E560" s="46"/>
      <c r="F560" s="7">
        <v>25.32</v>
      </c>
      <c r="G560" s="3" t="s">
        <v>1710</v>
      </c>
      <c r="I560" s="49" t="s">
        <v>31</v>
      </c>
      <c r="J560" s="5" t="s">
        <v>211</v>
      </c>
      <c r="L560" s="6">
        <v>24.6</v>
      </c>
      <c r="M560" s="6"/>
      <c r="N560" s="7">
        <v>24.8</v>
      </c>
      <c r="O560" s="6">
        <v>25.32</v>
      </c>
      <c r="P560" s="46">
        <f>D560*(1+Code_VBA!F$8)</f>
        <v>0</v>
      </c>
      <c r="AA560" s="46">
        <f>F560*(1+Code_VBA!F$11)</f>
        <v>30.282719999999998</v>
      </c>
      <c r="AB560" s="46">
        <f>O560*(1+Code_VBA!F$10)</f>
        <v>30.282719999999998</v>
      </c>
      <c r="AC560" s="46">
        <f>E560*(1+Code_VBA!F$9)</f>
        <v>0</v>
      </c>
      <c r="AF560" s="6"/>
      <c r="AG560" s="9"/>
      <c r="AH560" s="6"/>
      <c r="AI560" s="6">
        <v>24.1</v>
      </c>
      <c r="AK560" s="46"/>
      <c r="AU560" s="46">
        <f>BR560*(1+Code_VBA!F$12)</f>
        <v>0</v>
      </c>
      <c r="AV560" s="46">
        <f>BV560*(1+Code_VBA!F$13)</f>
        <v>0</v>
      </c>
      <c r="AX560" s="46"/>
      <c r="AY560" s="46">
        <f>AX560*(1+Code_VBA!F$14)</f>
        <v>0</v>
      </c>
      <c r="BL560" s="46"/>
      <c r="BM560" s="46">
        <f>BL560*(1+Code_VBA!F$15)</f>
        <v>0</v>
      </c>
      <c r="BR560" s="46"/>
      <c r="BS560" s="46"/>
      <c r="BT560" s="46"/>
      <c r="BV560" s="46"/>
    </row>
    <row r="561" spans="1:74" ht="13.15" customHeight="1" x14ac:dyDescent="0.2">
      <c r="B561" s="45">
        <v>2</v>
      </c>
      <c r="C561" s="1" t="s">
        <v>1711</v>
      </c>
      <c r="D561" s="46"/>
      <c r="E561" s="46"/>
      <c r="F561" s="7">
        <v>17.38</v>
      </c>
      <c r="G561" s="3" t="s">
        <v>1712</v>
      </c>
      <c r="H561" s="5" t="s">
        <v>1713</v>
      </c>
      <c r="I561" s="49" t="s">
        <v>2</v>
      </c>
      <c r="J561"/>
      <c r="L561" s="6">
        <v>17</v>
      </c>
      <c r="M561" s="6"/>
      <c r="N561" s="7">
        <v>17.100000000000001</v>
      </c>
      <c r="O561" s="6">
        <v>17.38</v>
      </c>
      <c r="P561" s="46">
        <f>D561*(1+Code_VBA!F$8)</f>
        <v>0</v>
      </c>
      <c r="AA561" s="46">
        <f>F561*(1+Code_VBA!F$11)</f>
        <v>20.786479999999997</v>
      </c>
      <c r="AB561" s="46">
        <f>O561*(1+Code_VBA!F$10)</f>
        <v>20.786479999999997</v>
      </c>
      <c r="AC561" s="46">
        <f>E561*(1+Code_VBA!F$9)</f>
        <v>0</v>
      </c>
      <c r="AF561" s="6"/>
      <c r="AG561" s="9"/>
      <c r="AH561" s="6">
        <v>14.02</v>
      </c>
      <c r="AI561" s="6">
        <v>16.600000000000001</v>
      </c>
      <c r="AK561" s="46"/>
      <c r="AU561" s="46">
        <f>BR561*(1+Code_VBA!F$12)</f>
        <v>0</v>
      </c>
      <c r="AV561" s="46">
        <f>BV561*(1+Code_VBA!F$13)</f>
        <v>0</v>
      </c>
      <c r="AX561" s="46"/>
      <c r="AY561" s="46">
        <f>AX561*(1+Code_VBA!F$14)</f>
        <v>0</v>
      </c>
      <c r="BL561" s="46"/>
      <c r="BM561" s="46">
        <f>BL561*(1+Code_VBA!F$15)</f>
        <v>0</v>
      </c>
      <c r="BR561" s="46"/>
      <c r="BS561" s="46"/>
      <c r="BT561" s="46"/>
      <c r="BV561" s="46"/>
    </row>
    <row r="562" spans="1:74" ht="13.15" customHeight="1" x14ac:dyDescent="0.2">
      <c r="A562" s="8" t="s">
        <v>1714</v>
      </c>
      <c r="B562" s="47"/>
      <c r="C562" s="1" t="s">
        <v>1715</v>
      </c>
      <c r="D562" s="46"/>
      <c r="E562" s="46"/>
      <c r="F562" s="7">
        <v>12.2</v>
      </c>
      <c r="G562" s="3" t="s">
        <v>1712</v>
      </c>
      <c r="H562" s="5" t="s">
        <v>1716</v>
      </c>
      <c r="I562" s="49" t="s">
        <v>2</v>
      </c>
      <c r="J562"/>
      <c r="L562" s="6">
        <v>9.09</v>
      </c>
      <c r="M562" s="6"/>
      <c r="N562" s="7">
        <v>9.1</v>
      </c>
      <c r="O562" s="46"/>
      <c r="P562" s="46">
        <f>D562*(1+Code_VBA!F$8)</f>
        <v>0</v>
      </c>
      <c r="AA562" s="46">
        <f>F562*(1+Code_VBA!F$11)</f>
        <v>14.591199999999999</v>
      </c>
      <c r="AB562" s="46">
        <f>O562*(1+Code_VBA!F$10)</f>
        <v>0</v>
      </c>
      <c r="AC562" s="46">
        <f>E562*(1+Code_VBA!F$9)</f>
        <v>0</v>
      </c>
      <c r="AF562" s="6"/>
      <c r="AG562" s="9"/>
      <c r="AH562" s="6">
        <v>8.92</v>
      </c>
      <c r="AI562" s="6">
        <v>9.09</v>
      </c>
      <c r="AK562" s="46"/>
      <c r="AU562" s="46">
        <f>BR562*(1+Code_VBA!F$12)</f>
        <v>0</v>
      </c>
      <c r="AV562" s="46">
        <f>BV562*(1+Code_VBA!F$13)</f>
        <v>0</v>
      </c>
      <c r="AX562" s="46"/>
      <c r="AY562" s="46">
        <f>AX562*(1+Code_VBA!F$14)</f>
        <v>0</v>
      </c>
      <c r="BL562" s="46"/>
      <c r="BM562" s="46">
        <f>BL562*(1+Code_VBA!F$15)</f>
        <v>0</v>
      </c>
      <c r="BR562" s="46"/>
      <c r="BS562" s="46"/>
      <c r="BT562" s="46"/>
      <c r="BV562" s="46"/>
    </row>
    <row r="563" spans="1:74" ht="13.15" customHeight="1" x14ac:dyDescent="0.2">
      <c r="B563" s="47"/>
      <c r="C563" s="1" t="s">
        <v>1715</v>
      </c>
      <c r="D563" s="46"/>
      <c r="E563" s="46"/>
      <c r="F563" s="7">
        <v>12.2</v>
      </c>
      <c r="G563" s="3" t="s">
        <v>1717</v>
      </c>
      <c r="I563" s="46"/>
      <c r="J563"/>
      <c r="L563" s="6">
        <v>11.9</v>
      </c>
      <c r="M563" s="6"/>
      <c r="N563" s="7">
        <v>12</v>
      </c>
      <c r="O563" s="6">
        <v>12.2</v>
      </c>
      <c r="P563" s="46">
        <f>D563*(1+Code_VBA!F$8)</f>
        <v>0</v>
      </c>
      <c r="AA563" s="46">
        <f>F563*(1+Code_VBA!F$11)</f>
        <v>14.591199999999999</v>
      </c>
      <c r="AB563" s="46">
        <f>O563*(1+Code_VBA!F$10)</f>
        <v>14.591199999999999</v>
      </c>
      <c r="AC563" s="46">
        <f>E563*(1+Code_VBA!F$9)</f>
        <v>0</v>
      </c>
      <c r="AF563" s="6"/>
      <c r="AG563" s="9"/>
      <c r="AH563" s="6">
        <v>8.92</v>
      </c>
      <c r="AI563" s="6">
        <v>11.6</v>
      </c>
      <c r="AK563" s="46"/>
      <c r="AU563" s="46">
        <f>BR563*(1+Code_VBA!F$12)</f>
        <v>0</v>
      </c>
      <c r="AV563" s="46">
        <f>BV563*(1+Code_VBA!F$13)</f>
        <v>0</v>
      </c>
      <c r="AX563" s="46"/>
      <c r="AY563" s="46">
        <f>AX563*(1+Code_VBA!F$14)</f>
        <v>0</v>
      </c>
      <c r="BL563" s="46"/>
      <c r="BM563" s="46">
        <f>BL563*(1+Code_VBA!F$15)</f>
        <v>0</v>
      </c>
      <c r="BR563" s="46"/>
      <c r="BS563" s="46"/>
      <c r="BT563" s="46"/>
      <c r="BV563" s="46"/>
    </row>
    <row r="564" spans="1:74" ht="13.15" customHeight="1" x14ac:dyDescent="0.2">
      <c r="B564" s="47"/>
      <c r="C564" s="1" t="s">
        <v>1718</v>
      </c>
      <c r="D564" s="46"/>
      <c r="E564" s="46"/>
      <c r="F564" s="7">
        <v>21.19</v>
      </c>
      <c r="G564" s="3" t="s">
        <v>1717</v>
      </c>
      <c r="H564" s="5" t="s">
        <v>1719</v>
      </c>
      <c r="I564" s="49" t="s">
        <v>2</v>
      </c>
      <c r="J564" s="5" t="s">
        <v>211</v>
      </c>
      <c r="L564" s="6">
        <v>20.6</v>
      </c>
      <c r="M564" s="6"/>
      <c r="N564" s="7">
        <v>20.7</v>
      </c>
      <c r="O564" s="6">
        <v>21.19</v>
      </c>
      <c r="P564" s="46">
        <f>D564*(1+Code_VBA!F$8)</f>
        <v>0</v>
      </c>
      <c r="AA564" s="46">
        <f>F564*(1+Code_VBA!F$11)</f>
        <v>25.343240000000002</v>
      </c>
      <c r="AB564" s="46">
        <f>O564*(1+Code_VBA!F$10)</f>
        <v>25.343240000000002</v>
      </c>
      <c r="AC564" s="46">
        <f>E564*(1+Code_VBA!F$9)</f>
        <v>0</v>
      </c>
      <c r="AF564" s="6"/>
      <c r="AG564" s="9"/>
      <c r="AH564" s="6">
        <v>15.2</v>
      </c>
      <c r="AI564" s="6">
        <v>20.100000000000001</v>
      </c>
      <c r="AK564" s="46"/>
      <c r="AU564" s="46">
        <f>BR564*(1+Code_VBA!F$12)</f>
        <v>0</v>
      </c>
      <c r="AV564" s="46">
        <f>BV564*(1+Code_VBA!F$13)</f>
        <v>0</v>
      </c>
      <c r="AX564" s="46"/>
      <c r="AY564" s="46">
        <f>AX564*(1+Code_VBA!F$14)</f>
        <v>0</v>
      </c>
      <c r="BL564" s="46"/>
      <c r="BM564" s="46">
        <f>BL564*(1+Code_VBA!F$15)</f>
        <v>0</v>
      </c>
      <c r="BR564" s="46"/>
      <c r="BS564" s="46"/>
      <c r="BT564" s="46"/>
      <c r="BV564" s="46"/>
    </row>
    <row r="565" spans="1:74" ht="13.15" customHeight="1" x14ac:dyDescent="0.2">
      <c r="B565" s="45">
        <v>1</v>
      </c>
      <c r="C565" s="1" t="s">
        <v>1720</v>
      </c>
      <c r="D565" s="46"/>
      <c r="E565" s="46"/>
      <c r="F565" s="7">
        <v>21.52</v>
      </c>
      <c r="G565" s="3" t="s">
        <v>1721</v>
      </c>
      <c r="I565" s="49" t="s">
        <v>5</v>
      </c>
      <c r="J565" s="5" t="s">
        <v>1550</v>
      </c>
      <c r="L565" s="6">
        <v>21</v>
      </c>
      <c r="M565" s="6">
        <v>23.74</v>
      </c>
      <c r="N565" s="7">
        <v>21.2</v>
      </c>
      <c r="O565" s="6">
        <v>21.52</v>
      </c>
      <c r="P565" s="46">
        <f>D565*(1+Code_VBA!F$8)</f>
        <v>0</v>
      </c>
      <c r="AA565" s="46">
        <f>F565*(1+Code_VBA!F$11)</f>
        <v>25.737919999999999</v>
      </c>
      <c r="AB565" s="46">
        <f>O565*(1+Code_VBA!F$10)</f>
        <v>25.737919999999999</v>
      </c>
      <c r="AC565" s="46">
        <f>E565*(1+Code_VBA!F$9)</f>
        <v>0</v>
      </c>
      <c r="AF565" s="6"/>
      <c r="AG565" s="9"/>
      <c r="AH565" s="6"/>
      <c r="AI565" s="6"/>
      <c r="AK565" s="46"/>
      <c r="AU565" s="46">
        <f>BR565*(1+Code_VBA!F$12)</f>
        <v>0</v>
      </c>
      <c r="AV565" s="46">
        <f>BV565*(1+Code_VBA!F$13)</f>
        <v>0</v>
      </c>
      <c r="AX565" s="46"/>
      <c r="AY565" s="46">
        <f>AX565*(1+Code_VBA!F$14)</f>
        <v>0</v>
      </c>
      <c r="BL565" s="46"/>
      <c r="BM565" s="46">
        <f>BL565*(1+Code_VBA!F$15)</f>
        <v>0</v>
      </c>
      <c r="BR565" s="46"/>
      <c r="BS565" s="46"/>
      <c r="BT565" s="46"/>
      <c r="BV565" s="46"/>
    </row>
    <row r="566" spans="1:74" ht="13.15" customHeight="1" x14ac:dyDescent="0.2">
      <c r="A566" s="8" t="s">
        <v>1722</v>
      </c>
      <c r="B566" s="45">
        <v>1</v>
      </c>
      <c r="C566" s="1" t="s">
        <v>1722</v>
      </c>
      <c r="D566" s="46"/>
      <c r="E566" s="46"/>
      <c r="F566" s="7">
        <v>112.04</v>
      </c>
      <c r="G566" s="3" t="s">
        <v>1723</v>
      </c>
      <c r="H566" s="5" t="s">
        <v>1724</v>
      </c>
      <c r="I566" s="49" t="s">
        <v>22</v>
      </c>
      <c r="J566" s="5" t="s">
        <v>1725</v>
      </c>
      <c r="L566" s="46"/>
      <c r="M566" s="46"/>
      <c r="N566" s="7">
        <v>110</v>
      </c>
      <c r="O566" s="6">
        <v>112.04</v>
      </c>
      <c r="P566" s="46">
        <f>D566*(1+Code_VBA!F$8)</f>
        <v>0</v>
      </c>
      <c r="Y566" s="9" t="s">
        <v>1726</v>
      </c>
      <c r="Z566" s="9" t="s">
        <v>922</v>
      </c>
      <c r="AA566" s="46">
        <f>F566*(1+Code_VBA!F$11)</f>
        <v>133.99984000000001</v>
      </c>
      <c r="AB566" s="46">
        <f>O566*(1+Code_VBA!F$10)</f>
        <v>133.99984000000001</v>
      </c>
      <c r="AC566" s="46">
        <f>E566*(1+Code_VBA!F$9)</f>
        <v>0</v>
      </c>
      <c r="AH566" s="46"/>
      <c r="AI566" s="46"/>
      <c r="AK566" s="46"/>
      <c r="AP566" s="5" t="s">
        <v>1727</v>
      </c>
      <c r="AU566" s="46">
        <f>BR566*(1+Code_VBA!F$12)</f>
        <v>0</v>
      </c>
      <c r="AV566" s="46">
        <f>BV566*(1+Code_VBA!F$13)</f>
        <v>0</v>
      </c>
      <c r="AX566" s="46"/>
      <c r="AY566" s="46">
        <f>AX566*(1+Code_VBA!F$14)</f>
        <v>0</v>
      </c>
      <c r="BL566" s="46"/>
      <c r="BM566" s="46">
        <f>BL566*(1+Code_VBA!F$15)</f>
        <v>0</v>
      </c>
      <c r="BR566" s="46"/>
      <c r="BS566" s="46"/>
      <c r="BT566" s="46"/>
      <c r="BV566" s="46"/>
    </row>
    <row r="567" spans="1:74" ht="13.15" customHeight="1" x14ac:dyDescent="0.2">
      <c r="B567" s="45">
        <v>1</v>
      </c>
      <c r="C567" s="1" t="s">
        <v>1728</v>
      </c>
      <c r="D567" s="46"/>
      <c r="E567" s="46"/>
      <c r="F567" s="7"/>
      <c r="G567" s="3" t="s">
        <v>1729</v>
      </c>
      <c r="I567" s="49" t="s">
        <v>22</v>
      </c>
      <c r="J567" s="5" t="s">
        <v>49</v>
      </c>
      <c r="L567" s="46"/>
      <c r="M567" s="46"/>
      <c r="N567" s="7">
        <v>132</v>
      </c>
      <c r="O567" s="6"/>
      <c r="P567" s="46">
        <f>D567*(1+Code_VBA!F$8)</f>
        <v>0</v>
      </c>
      <c r="AA567" s="46">
        <f>F567*(1+Code_VBA!F$11)</f>
        <v>0</v>
      </c>
      <c r="AB567" s="46">
        <f>O567*(1+Code_VBA!F$10)</f>
        <v>0</v>
      </c>
      <c r="AC567" s="46">
        <f>E567*(1+Code_VBA!F$9)</f>
        <v>0</v>
      </c>
      <c r="AH567" s="46"/>
      <c r="AI567" s="46"/>
      <c r="AK567" s="46"/>
      <c r="AP567" s="5" t="s">
        <v>1730</v>
      </c>
      <c r="AU567" s="46">
        <f>BR567*(1+Code_VBA!F$12)</f>
        <v>0</v>
      </c>
      <c r="AV567" s="46">
        <f>BV567*(1+Code_VBA!F$13)</f>
        <v>0</v>
      </c>
      <c r="AX567" s="46"/>
      <c r="AY567" s="46">
        <f>AX567*(1+Code_VBA!F$14)</f>
        <v>0</v>
      </c>
      <c r="BL567" s="46"/>
      <c r="BM567" s="46">
        <f>BL567*(1+Code_VBA!F$15)</f>
        <v>0</v>
      </c>
      <c r="BR567" s="46"/>
      <c r="BS567" s="46"/>
      <c r="BT567" s="46"/>
      <c r="BV567" s="46"/>
    </row>
    <row r="568" spans="1:74" ht="13.15" customHeight="1" x14ac:dyDescent="0.2">
      <c r="A568" s="8" t="s">
        <v>1731</v>
      </c>
      <c r="B568" s="45">
        <v>1</v>
      </c>
      <c r="C568" s="1" t="s">
        <v>1732</v>
      </c>
      <c r="D568" s="46"/>
      <c r="E568" s="46"/>
      <c r="F568" s="7">
        <v>120.76</v>
      </c>
      <c r="G568" s="3" t="s">
        <v>1733</v>
      </c>
      <c r="I568" s="46"/>
      <c r="J568"/>
      <c r="L568" s="46"/>
      <c r="M568" s="46"/>
      <c r="N568" s="7">
        <v>118</v>
      </c>
      <c r="O568" s="6">
        <v>120.76</v>
      </c>
      <c r="P568" s="46">
        <f>D568*(1+Code_VBA!F$8)</f>
        <v>0</v>
      </c>
      <c r="AA568" s="46">
        <f>F568*(1+Code_VBA!F$11)</f>
        <v>144.42895999999999</v>
      </c>
      <c r="AB568" s="46">
        <f>O568*(1+Code_VBA!F$10)</f>
        <v>144.42895999999999</v>
      </c>
      <c r="AC568" s="46">
        <f>E568*(1+Code_VBA!F$9)</f>
        <v>0</v>
      </c>
      <c r="AH568" s="46"/>
      <c r="AI568" s="46"/>
      <c r="AK568" s="46"/>
      <c r="AU568" s="46">
        <f>BR568*(1+Code_VBA!F$12)</f>
        <v>0</v>
      </c>
      <c r="AV568" s="46">
        <f>BV568*(1+Code_VBA!F$13)</f>
        <v>0</v>
      </c>
      <c r="AX568" s="46"/>
      <c r="AY568" s="46">
        <f>AX568*(1+Code_VBA!F$14)</f>
        <v>0</v>
      </c>
      <c r="BL568" s="46"/>
      <c r="BM568" s="46">
        <f>BL568*(1+Code_VBA!F$15)</f>
        <v>0</v>
      </c>
      <c r="BR568" s="46"/>
      <c r="BS568" s="46"/>
      <c r="BT568" s="46"/>
      <c r="BV568" s="46"/>
    </row>
    <row r="569" spans="1:74" ht="13.15" customHeight="1" x14ac:dyDescent="0.2">
      <c r="A569" s="8" t="s">
        <v>1734</v>
      </c>
      <c r="B569" s="45">
        <v>1</v>
      </c>
      <c r="C569" s="1" t="s">
        <v>1732</v>
      </c>
      <c r="D569" s="46"/>
      <c r="E569" s="46"/>
      <c r="F569" s="7">
        <v>120.76</v>
      </c>
      <c r="G569" s="3" t="s">
        <v>1733</v>
      </c>
      <c r="I569" s="49" t="s">
        <v>25</v>
      </c>
      <c r="J569" s="5" t="s">
        <v>117</v>
      </c>
      <c r="L569" s="46"/>
      <c r="M569" s="46"/>
      <c r="N569" s="7">
        <v>118</v>
      </c>
      <c r="O569" s="6">
        <v>120.76</v>
      </c>
      <c r="P569" s="46">
        <f>D569*(1+Code_VBA!F$8)</f>
        <v>0</v>
      </c>
      <c r="Y569" s="9" t="s">
        <v>1735</v>
      </c>
      <c r="Z569" s="9" t="s">
        <v>922</v>
      </c>
      <c r="AA569" s="46">
        <f>F569*(1+Code_VBA!F$11)</f>
        <v>144.42895999999999</v>
      </c>
      <c r="AB569" s="46">
        <f>O569*(1+Code_VBA!F$10)</f>
        <v>144.42895999999999</v>
      </c>
      <c r="AC569" s="46">
        <f>E569*(1+Code_VBA!F$9)</f>
        <v>0</v>
      </c>
      <c r="AH569" s="46"/>
      <c r="AI569" s="46"/>
      <c r="AK569" s="46"/>
      <c r="AL569" s="19" t="s">
        <v>1732</v>
      </c>
      <c r="AS569" s="5" t="s">
        <v>1736</v>
      </c>
      <c r="AU569" s="46">
        <f>BR569*(1+Code_VBA!F$12)</f>
        <v>0</v>
      </c>
      <c r="AV569" s="46">
        <f>BV569*(1+Code_VBA!F$13)</f>
        <v>0</v>
      </c>
      <c r="AX569" s="46"/>
      <c r="AY569" s="46">
        <f>AX569*(1+Code_VBA!F$14)</f>
        <v>0</v>
      </c>
      <c r="BL569" s="46"/>
      <c r="BM569" s="46">
        <f>BL569*(1+Code_VBA!F$15)</f>
        <v>0</v>
      </c>
      <c r="BR569" s="46"/>
      <c r="BS569" s="46"/>
      <c r="BT569" s="46"/>
      <c r="BV569" s="46"/>
    </row>
    <row r="570" spans="1:74" ht="13.15" customHeight="1" x14ac:dyDescent="0.2">
      <c r="B570" s="45">
        <v>1</v>
      </c>
      <c r="C570" s="1" t="s">
        <v>1737</v>
      </c>
      <c r="D570" s="46"/>
      <c r="E570" s="46"/>
      <c r="F570" s="7">
        <v>112.04</v>
      </c>
      <c r="G570" s="3" t="s">
        <v>1733</v>
      </c>
      <c r="I570" s="46"/>
      <c r="J570"/>
      <c r="L570" s="46"/>
      <c r="M570" s="46"/>
      <c r="N570" s="7">
        <v>110</v>
      </c>
      <c r="O570" s="6">
        <v>112.04</v>
      </c>
      <c r="P570" s="46">
        <f>D570*(1+Code_VBA!F$8)</f>
        <v>0</v>
      </c>
      <c r="AA570" s="46">
        <f>F570*(1+Code_VBA!F$11)</f>
        <v>133.99984000000001</v>
      </c>
      <c r="AB570" s="46">
        <f>O570*(1+Code_VBA!F$10)</f>
        <v>133.99984000000001</v>
      </c>
      <c r="AC570" s="46">
        <f>E570*(1+Code_VBA!F$9)</f>
        <v>0</v>
      </c>
      <c r="AH570" s="46"/>
      <c r="AI570" s="46"/>
      <c r="AK570" s="46"/>
      <c r="AU570" s="46">
        <f>BR570*(1+Code_VBA!F$12)</f>
        <v>0</v>
      </c>
      <c r="AV570" s="46">
        <f>BV570*(1+Code_VBA!F$13)</f>
        <v>0</v>
      </c>
      <c r="AX570" s="46"/>
      <c r="AY570" s="46">
        <f>AX570*(1+Code_VBA!F$14)</f>
        <v>0</v>
      </c>
      <c r="BL570" s="46"/>
      <c r="BM570" s="46">
        <f>BL570*(1+Code_VBA!F$15)</f>
        <v>0</v>
      </c>
      <c r="BR570" s="46"/>
      <c r="BS570" s="46"/>
      <c r="BT570" s="46"/>
      <c r="BV570" s="46"/>
    </row>
    <row r="571" spans="1:74" ht="13.15" customHeight="1" x14ac:dyDescent="0.2">
      <c r="A571" s="8" t="s">
        <v>1738</v>
      </c>
      <c r="B571" s="45">
        <v>1</v>
      </c>
      <c r="C571" s="1" t="s">
        <v>1739</v>
      </c>
      <c r="D571" s="6">
        <v>4.38</v>
      </c>
      <c r="E571" s="7">
        <v>4</v>
      </c>
      <c r="F571" s="7">
        <v>16.66</v>
      </c>
      <c r="G571" s="3" t="s">
        <v>1740</v>
      </c>
      <c r="I571" s="49" t="s">
        <v>2</v>
      </c>
      <c r="J571" s="5" t="s">
        <v>131</v>
      </c>
      <c r="L571" s="6">
        <v>16.399999999999999</v>
      </c>
      <c r="M571" s="6"/>
      <c r="N571" s="7">
        <v>16.399999999999999</v>
      </c>
      <c r="O571" s="6">
        <v>16.66</v>
      </c>
      <c r="P571" s="46">
        <f>D571*(1+Code_VBA!F$8)</f>
        <v>5.23848</v>
      </c>
      <c r="Q571" s="5" t="s">
        <v>66</v>
      </c>
      <c r="Z571" s="9" t="s">
        <v>922</v>
      </c>
      <c r="AA571" s="46">
        <f>F571*(1+Code_VBA!F$11)</f>
        <v>19.925359999999998</v>
      </c>
      <c r="AB571" s="46">
        <f>O571*(1+Code_VBA!F$10)</f>
        <v>19.925359999999998</v>
      </c>
      <c r="AC571" s="46">
        <f>E571*(1+Code_VBA!F$9)</f>
        <v>4.7839999999999998</v>
      </c>
      <c r="AF571" s="6"/>
      <c r="AG571" s="9"/>
      <c r="AH571" s="6">
        <v>12.74</v>
      </c>
      <c r="AI571" s="6">
        <v>16.399999999999999</v>
      </c>
      <c r="AK571" s="46"/>
      <c r="AU571" s="46">
        <f>BR571*(1+Code_VBA!F$12)</f>
        <v>0</v>
      </c>
      <c r="AV571" s="46">
        <f>BV571*(1+Code_VBA!F$13)</f>
        <v>0</v>
      </c>
      <c r="AX571" s="46"/>
      <c r="AY571" s="46">
        <f>AX571*(1+Code_VBA!F$14)</f>
        <v>0</v>
      </c>
      <c r="BK571" s="15">
        <v>42814</v>
      </c>
      <c r="BL571" s="46"/>
      <c r="BM571" s="46">
        <f>BL571*(1+Code_VBA!F$15)</f>
        <v>0</v>
      </c>
      <c r="BR571" s="46"/>
      <c r="BS571" s="46"/>
      <c r="BT571" s="6">
        <v>16.920000000000002</v>
      </c>
      <c r="BV571" s="46"/>
    </row>
    <row r="572" spans="1:74" ht="13.15" customHeight="1" x14ac:dyDescent="0.2">
      <c r="B572" s="45">
        <v>1</v>
      </c>
      <c r="C572" s="1" t="s">
        <v>1741</v>
      </c>
      <c r="D572" s="46"/>
      <c r="E572" s="46"/>
      <c r="F572" s="7">
        <v>15.61</v>
      </c>
      <c r="G572" s="3" t="s">
        <v>1742</v>
      </c>
      <c r="H572" s="5" t="s">
        <v>1743</v>
      </c>
      <c r="I572" s="49" t="s">
        <v>2</v>
      </c>
      <c r="J572" s="5" t="s">
        <v>131</v>
      </c>
      <c r="L572" s="6">
        <v>15.4</v>
      </c>
      <c r="M572" s="6"/>
      <c r="N572" s="7">
        <v>15.4</v>
      </c>
      <c r="O572" s="6">
        <v>15.61</v>
      </c>
      <c r="P572" s="46">
        <f>D572*(1+Code_VBA!F$8)</f>
        <v>0</v>
      </c>
      <c r="Q572" s="5" t="s">
        <v>66</v>
      </c>
      <c r="Z572" s="9" t="s">
        <v>922</v>
      </c>
      <c r="AA572" s="46">
        <f>F572*(1+Code_VBA!F$11)</f>
        <v>18.669559999999997</v>
      </c>
      <c r="AB572" s="46">
        <f>O572*(1+Code_VBA!F$10)</f>
        <v>18.669559999999997</v>
      </c>
      <c r="AC572" s="46">
        <f>E572*(1+Code_VBA!F$9)</f>
        <v>0</v>
      </c>
      <c r="AF572" s="6"/>
      <c r="AG572" s="9"/>
      <c r="AH572" s="6">
        <v>15.25</v>
      </c>
      <c r="AI572" s="6">
        <v>15.4</v>
      </c>
      <c r="AK572" s="46"/>
      <c r="AU572" s="46">
        <f>BR572*(1+Code_VBA!F$12)</f>
        <v>0</v>
      </c>
      <c r="AV572" s="46">
        <f>BV572*(1+Code_VBA!F$13)</f>
        <v>0</v>
      </c>
      <c r="AX572" s="46"/>
      <c r="AY572" s="46">
        <f>AX572*(1+Code_VBA!F$14)</f>
        <v>0</v>
      </c>
      <c r="BL572" s="46"/>
      <c r="BM572" s="46">
        <f>BL572*(1+Code_VBA!F$15)</f>
        <v>0</v>
      </c>
      <c r="BR572" s="46"/>
      <c r="BS572" s="46"/>
      <c r="BT572" s="46"/>
      <c r="BV572" s="46"/>
    </row>
    <row r="573" spans="1:74" ht="13.15" customHeight="1" x14ac:dyDescent="0.2">
      <c r="B573" s="45">
        <v>1</v>
      </c>
      <c r="C573" s="1" t="s">
        <v>1744</v>
      </c>
      <c r="D573" s="46"/>
      <c r="E573" s="46"/>
      <c r="F573" s="7">
        <v>84.16</v>
      </c>
      <c r="G573" s="3" t="s">
        <v>1745</v>
      </c>
      <c r="I573" s="49" t="s">
        <v>48</v>
      </c>
      <c r="J573" s="5" t="s">
        <v>1599</v>
      </c>
      <c r="L573" s="46"/>
      <c r="M573" s="46"/>
      <c r="N573" s="7">
        <v>82.5</v>
      </c>
      <c r="O573" s="6">
        <v>84.16</v>
      </c>
      <c r="P573" s="46">
        <f>D573*(1+Code_VBA!F$8)</f>
        <v>0</v>
      </c>
      <c r="Y573" s="9" t="s">
        <v>1746</v>
      </c>
      <c r="AA573" s="46">
        <f>F573*(1+Code_VBA!F$11)</f>
        <v>100.65535999999999</v>
      </c>
      <c r="AB573" s="46">
        <f>O573*(1+Code_VBA!F$10)</f>
        <v>100.65535999999999</v>
      </c>
      <c r="AC573" s="46">
        <f>E573*(1+Code_VBA!F$9)</f>
        <v>0</v>
      </c>
      <c r="AH573" s="46"/>
      <c r="AI573" s="46"/>
      <c r="AK573" s="46"/>
      <c r="AU573" s="46">
        <f>BR573*(1+Code_VBA!F$12)</f>
        <v>0</v>
      </c>
      <c r="AV573" s="46">
        <f>BV573*(1+Code_VBA!F$13)</f>
        <v>0</v>
      </c>
      <c r="AX573" s="46"/>
      <c r="AY573" s="46">
        <f>AX573*(1+Code_VBA!F$14)</f>
        <v>0</v>
      </c>
      <c r="BL573" s="46"/>
      <c r="BM573" s="46">
        <f>BL573*(1+Code_VBA!F$15)</f>
        <v>0</v>
      </c>
      <c r="BR573" s="46"/>
      <c r="BS573" s="46"/>
      <c r="BT573" s="46"/>
      <c r="BV573" s="46"/>
    </row>
    <row r="574" spans="1:74" ht="13.15" customHeight="1" x14ac:dyDescent="0.2">
      <c r="B574" s="45">
        <v>1</v>
      </c>
      <c r="C574" s="1" t="s">
        <v>1747</v>
      </c>
      <c r="D574" s="46"/>
      <c r="E574" s="46"/>
      <c r="F574" s="7">
        <v>89.6</v>
      </c>
      <c r="G574" s="3" t="s">
        <v>1745</v>
      </c>
      <c r="I574" s="49" t="s">
        <v>22</v>
      </c>
      <c r="J574" s="5" t="s">
        <v>1748</v>
      </c>
      <c r="L574" s="46"/>
      <c r="M574" s="46"/>
      <c r="N574" s="7">
        <v>82.5</v>
      </c>
      <c r="O574" s="6">
        <v>89.6</v>
      </c>
      <c r="P574" s="46">
        <f>D574*(1+Code_VBA!F$8)</f>
        <v>0</v>
      </c>
      <c r="Y574" s="9" t="s">
        <v>1746</v>
      </c>
      <c r="Z574" s="9" t="s">
        <v>1749</v>
      </c>
      <c r="AA574" s="46">
        <f>F574*(1+Code_VBA!F$11)</f>
        <v>107.16159999999999</v>
      </c>
      <c r="AB574" s="46">
        <f>O574*(1+Code_VBA!F$10)</f>
        <v>107.16159999999999</v>
      </c>
      <c r="AC574" s="46">
        <f>E574*(1+Code_VBA!F$9)</f>
        <v>0</v>
      </c>
      <c r="AH574" s="46"/>
      <c r="AI574" s="46"/>
      <c r="AK574" s="46"/>
      <c r="AS574" s="5" t="s">
        <v>1750</v>
      </c>
      <c r="AU574" s="46">
        <f>BR574*(1+Code_VBA!F$12)</f>
        <v>0</v>
      </c>
      <c r="AV574" s="46">
        <f>BV574*(1+Code_VBA!F$13)</f>
        <v>0</v>
      </c>
      <c r="AX574" s="46"/>
      <c r="AY574" s="46">
        <f>AX574*(1+Code_VBA!F$14)</f>
        <v>0</v>
      </c>
      <c r="BL574" s="46"/>
      <c r="BM574" s="46">
        <f>BL574*(1+Code_VBA!F$15)</f>
        <v>0</v>
      </c>
      <c r="BR574" s="46"/>
      <c r="BS574" s="46"/>
      <c r="BT574" s="46"/>
      <c r="BV574" s="46"/>
    </row>
    <row r="575" spans="1:74" ht="13.15" customHeight="1" x14ac:dyDescent="0.2">
      <c r="B575" s="45">
        <v>1</v>
      </c>
      <c r="C575" s="1" t="s">
        <v>1751</v>
      </c>
      <c r="D575" s="46"/>
      <c r="E575" s="46"/>
      <c r="F575" s="7">
        <v>29.91</v>
      </c>
      <c r="G575" s="3" t="s">
        <v>1752</v>
      </c>
      <c r="I575" s="49" t="s">
        <v>148</v>
      </c>
      <c r="J575" s="5" t="s">
        <v>964</v>
      </c>
      <c r="L575" s="6">
        <v>29.1</v>
      </c>
      <c r="M575" s="6"/>
      <c r="N575" s="7">
        <v>29.3</v>
      </c>
      <c r="O575" s="6"/>
      <c r="P575" s="46">
        <f>D575*(1+Code_VBA!F$8)</f>
        <v>0</v>
      </c>
      <c r="AA575" s="46">
        <f>F575*(1+Code_VBA!F$11)</f>
        <v>35.772359999999999</v>
      </c>
      <c r="AB575" s="46">
        <f>O575*(1+Code_VBA!F$10)</f>
        <v>0</v>
      </c>
      <c r="AC575" s="46">
        <f>E575*(1+Code_VBA!F$9)</f>
        <v>0</v>
      </c>
      <c r="AF575" s="6"/>
      <c r="AG575" s="9"/>
      <c r="AH575" s="6">
        <v>26.73</v>
      </c>
      <c r="AI575" s="6">
        <v>28.4</v>
      </c>
      <c r="AK575" s="46"/>
      <c r="AU575" s="46">
        <f>BR575*(1+Code_VBA!F$12)</f>
        <v>0</v>
      </c>
      <c r="AV575" s="46">
        <f>BV575*(1+Code_VBA!F$13)</f>
        <v>0</v>
      </c>
      <c r="AX575" s="46"/>
      <c r="AY575" s="46">
        <f>AX575*(1+Code_VBA!F$14)</f>
        <v>0</v>
      </c>
      <c r="BL575" s="46"/>
      <c r="BM575" s="46">
        <f>BL575*(1+Code_VBA!F$15)</f>
        <v>0</v>
      </c>
      <c r="BR575" s="46"/>
      <c r="BS575" s="46"/>
      <c r="BT575" s="46"/>
      <c r="BV575" s="46"/>
    </row>
    <row r="576" spans="1:74" ht="13.15" customHeight="1" x14ac:dyDescent="0.2">
      <c r="B576" s="45">
        <v>1</v>
      </c>
      <c r="C576" s="1" t="s">
        <v>1753</v>
      </c>
      <c r="D576" s="46"/>
      <c r="E576" s="46"/>
      <c r="F576" s="7">
        <v>42.77</v>
      </c>
      <c r="G576" s="3" t="s">
        <v>1754</v>
      </c>
      <c r="I576" s="49" t="s">
        <v>31</v>
      </c>
      <c r="J576" s="5" t="s">
        <v>1553</v>
      </c>
      <c r="L576" s="6">
        <v>41.6</v>
      </c>
      <c r="M576" s="6"/>
      <c r="N576" s="7">
        <v>41.9</v>
      </c>
      <c r="O576" s="6"/>
      <c r="P576" s="46">
        <f>D576*(1+Code_VBA!F$8)</f>
        <v>0</v>
      </c>
      <c r="AA576" s="46">
        <f>F576*(1+Code_VBA!F$11)</f>
        <v>51.152920000000002</v>
      </c>
      <c r="AB576" s="46">
        <f>O576*(1+Code_VBA!F$10)</f>
        <v>0</v>
      </c>
      <c r="AC576" s="46">
        <f>E576*(1+Code_VBA!F$9)</f>
        <v>0</v>
      </c>
      <c r="AF576" s="6"/>
      <c r="AG576" s="9"/>
      <c r="AH576" s="6">
        <v>53.45</v>
      </c>
      <c r="AI576" s="6">
        <v>40.700000000000003</v>
      </c>
      <c r="AK576" s="46"/>
      <c r="AU576" s="46">
        <f>BR576*(1+Code_VBA!F$12)</f>
        <v>0</v>
      </c>
      <c r="AV576" s="46">
        <f>BV576*(1+Code_VBA!F$13)</f>
        <v>0</v>
      </c>
      <c r="AX576" s="46"/>
      <c r="AY576" s="46">
        <f>AX576*(1+Code_VBA!F$14)</f>
        <v>0</v>
      </c>
      <c r="BL576" s="46"/>
      <c r="BM576" s="46">
        <f>BL576*(1+Code_VBA!F$15)</f>
        <v>0</v>
      </c>
      <c r="BR576" s="46"/>
      <c r="BS576" s="46"/>
      <c r="BT576" s="46"/>
      <c r="BV576" s="46"/>
    </row>
    <row r="577" spans="2:74" ht="13.15" customHeight="1" x14ac:dyDescent="0.2">
      <c r="B577" s="45">
        <v>1</v>
      </c>
      <c r="C577" s="1" t="s">
        <v>1755</v>
      </c>
      <c r="D577" s="46"/>
      <c r="E577" s="46"/>
      <c r="F577" s="7">
        <v>44.93</v>
      </c>
      <c r="G577" s="3" t="s">
        <v>1756</v>
      </c>
      <c r="H577" s="5" t="s">
        <v>1757</v>
      </c>
      <c r="I577" s="49" t="s">
        <v>148</v>
      </c>
      <c r="J577" s="5" t="s">
        <v>1758</v>
      </c>
      <c r="L577" s="6">
        <v>43.7</v>
      </c>
      <c r="M577" s="6"/>
      <c r="N577" s="7">
        <v>44</v>
      </c>
      <c r="O577" s="6"/>
      <c r="P577" s="46">
        <f>D577*(1+Code_VBA!F$8)</f>
        <v>0</v>
      </c>
      <c r="AA577" s="46">
        <f>F577*(1+Code_VBA!F$11)</f>
        <v>53.736280000000001</v>
      </c>
      <c r="AB577" s="46">
        <f>O577*(1+Code_VBA!F$10)</f>
        <v>0</v>
      </c>
      <c r="AC577" s="46">
        <f>E577*(1+Code_VBA!F$9)</f>
        <v>0</v>
      </c>
      <c r="AF577" s="6"/>
      <c r="AG577" s="9"/>
      <c r="AH577" s="6">
        <v>85.28</v>
      </c>
      <c r="AI577" s="6">
        <v>42.7</v>
      </c>
      <c r="AK577" s="46"/>
      <c r="AL577" s="19" t="s">
        <v>1751</v>
      </c>
      <c r="AS577" s="5" t="s">
        <v>1759</v>
      </c>
      <c r="AU577" s="46">
        <f>BR577*(1+Code_VBA!F$12)</f>
        <v>0</v>
      </c>
      <c r="AV577" s="46">
        <f>BV577*(1+Code_VBA!F$13)</f>
        <v>0</v>
      </c>
      <c r="AX577" s="46"/>
      <c r="AY577" s="46">
        <f>AX577*(1+Code_VBA!F$14)</f>
        <v>0</v>
      </c>
      <c r="BL577" s="46"/>
      <c r="BM577" s="46">
        <f>BL577*(1+Code_VBA!F$15)</f>
        <v>0</v>
      </c>
      <c r="BR577" s="46"/>
      <c r="BS577" s="46"/>
      <c r="BT577" s="46"/>
      <c r="BV577" s="46"/>
    </row>
    <row r="578" spans="2:74" ht="13.15" customHeight="1" x14ac:dyDescent="0.2">
      <c r="B578" s="45">
        <v>2</v>
      </c>
      <c r="C578" s="1" t="s">
        <v>1760</v>
      </c>
      <c r="D578" s="46"/>
      <c r="E578" s="46"/>
      <c r="F578" s="7">
        <v>5.25</v>
      </c>
      <c r="G578" s="3" t="s">
        <v>1761</v>
      </c>
      <c r="I578" s="49" t="s">
        <v>31</v>
      </c>
      <c r="J578" s="5" t="s">
        <v>1762</v>
      </c>
      <c r="L578" s="6">
        <v>5.0999999999999996</v>
      </c>
      <c r="M578" s="6"/>
      <c r="N578" s="7">
        <v>5.0999999999999996</v>
      </c>
      <c r="O578" s="6">
        <v>5.25</v>
      </c>
      <c r="P578" s="46">
        <f>D578*(1+Code_VBA!F$8)</f>
        <v>0</v>
      </c>
      <c r="AA578" s="46">
        <f>F578*(1+Code_VBA!F$11)</f>
        <v>6.2789999999999999</v>
      </c>
      <c r="AB578" s="46">
        <f>O578*(1+Code_VBA!F$10)</f>
        <v>6.2789999999999999</v>
      </c>
      <c r="AC578" s="46">
        <f>E578*(1+Code_VBA!F$9)</f>
        <v>0</v>
      </c>
      <c r="AF578" s="6"/>
      <c r="AG578" s="9"/>
      <c r="AH578" s="6">
        <v>3.54</v>
      </c>
      <c r="AI578" s="6">
        <v>5</v>
      </c>
      <c r="AK578" s="46"/>
      <c r="AU578" s="46">
        <f>BR578*(1+Code_VBA!F$12)</f>
        <v>0</v>
      </c>
      <c r="AV578" s="46">
        <f>BV578*(1+Code_VBA!F$13)</f>
        <v>0</v>
      </c>
      <c r="AX578" s="46"/>
      <c r="AY578" s="46">
        <f>AX578*(1+Code_VBA!F$14)</f>
        <v>0</v>
      </c>
      <c r="BL578" s="46"/>
      <c r="BM578" s="46">
        <f>BL578*(1+Code_VBA!F$15)</f>
        <v>0</v>
      </c>
      <c r="BR578" s="46"/>
      <c r="BS578" s="46"/>
      <c r="BT578" s="46"/>
      <c r="BV578" s="46"/>
    </row>
    <row r="579" spans="2:74" ht="13.15" customHeight="1" x14ac:dyDescent="0.2">
      <c r="B579" s="45">
        <v>1</v>
      </c>
      <c r="C579" s="1" t="s">
        <v>1763</v>
      </c>
      <c r="D579" s="46"/>
      <c r="E579" s="46"/>
      <c r="F579" s="7">
        <v>243.69</v>
      </c>
      <c r="G579" s="3" t="s">
        <v>1764</v>
      </c>
      <c r="I579" s="49" t="s">
        <v>31</v>
      </c>
      <c r="J579" s="5" t="s">
        <v>1762</v>
      </c>
      <c r="L579" s="6">
        <v>237</v>
      </c>
      <c r="M579" s="6"/>
      <c r="N579" s="7">
        <v>239</v>
      </c>
      <c r="O579" s="6">
        <v>243.69</v>
      </c>
      <c r="P579" s="46">
        <f>D579*(1+Code_VBA!F$8)</f>
        <v>0</v>
      </c>
      <c r="AA579" s="46">
        <f>F579*(1+Code_VBA!F$11)</f>
        <v>291.45323999999999</v>
      </c>
      <c r="AB579" s="46">
        <f>O579*(1+Code_VBA!F$10)</f>
        <v>291.45323999999999</v>
      </c>
      <c r="AC579" s="46">
        <f>E579*(1+Code_VBA!F$9)</f>
        <v>0</v>
      </c>
      <c r="AF579" s="6"/>
      <c r="AG579" s="9"/>
      <c r="AH579" s="6">
        <v>119.73</v>
      </c>
      <c r="AI579" s="6">
        <v>232</v>
      </c>
      <c r="AK579" s="46"/>
      <c r="AU579" s="46">
        <f>BR579*(1+Code_VBA!F$12)</f>
        <v>0</v>
      </c>
      <c r="AV579" s="46">
        <f>BV579*(1+Code_VBA!F$13)</f>
        <v>0</v>
      </c>
      <c r="AX579" s="46"/>
      <c r="AY579" s="46">
        <f>AX579*(1+Code_VBA!F$14)</f>
        <v>0</v>
      </c>
      <c r="BL579" s="46"/>
      <c r="BM579" s="46">
        <f>BL579*(1+Code_VBA!F$15)</f>
        <v>0</v>
      </c>
      <c r="BR579" s="46"/>
      <c r="BS579" s="46"/>
      <c r="BT579" s="46"/>
      <c r="BV579" s="46"/>
    </row>
    <row r="580" spans="2:74" ht="13.15" customHeight="1" x14ac:dyDescent="0.2">
      <c r="B580" s="45">
        <v>1</v>
      </c>
      <c r="C580" s="1" t="s">
        <v>1765</v>
      </c>
      <c r="D580" s="46"/>
      <c r="E580" s="46"/>
      <c r="F580" s="7">
        <v>248.8</v>
      </c>
      <c r="G580" s="3" t="s">
        <v>1764</v>
      </c>
      <c r="I580" s="49" t="s">
        <v>31</v>
      </c>
      <c r="J580" s="5" t="s">
        <v>933</v>
      </c>
      <c r="L580" s="6">
        <v>242</v>
      </c>
      <c r="M580" s="6"/>
      <c r="N580" s="7">
        <v>244</v>
      </c>
      <c r="O580" s="6">
        <v>248.8</v>
      </c>
      <c r="P580" s="46">
        <f>D580*(1+Code_VBA!F$8)</f>
        <v>0</v>
      </c>
      <c r="AA580" s="46">
        <f>F580*(1+Code_VBA!F$11)</f>
        <v>297.56479999999999</v>
      </c>
      <c r="AB580" s="46">
        <f>O580*(1+Code_VBA!F$10)</f>
        <v>297.56479999999999</v>
      </c>
      <c r="AC580" s="46">
        <f>E580*(1+Code_VBA!F$9)</f>
        <v>0</v>
      </c>
      <c r="AF580" s="6"/>
      <c r="AG580" s="9"/>
      <c r="AH580" s="6">
        <v>200.6</v>
      </c>
      <c r="AI580" s="6">
        <v>237</v>
      </c>
      <c r="AK580" s="46"/>
      <c r="AU580" s="46">
        <f>BR580*(1+Code_VBA!F$12)</f>
        <v>0</v>
      </c>
      <c r="AV580" s="46">
        <f>BV580*(1+Code_VBA!F$13)</f>
        <v>0</v>
      </c>
      <c r="AX580" s="46"/>
      <c r="AY580" s="46">
        <f>AX580*(1+Code_VBA!F$14)</f>
        <v>0</v>
      </c>
      <c r="BL580" s="46"/>
      <c r="BM580" s="46">
        <f>BL580*(1+Code_VBA!F$15)</f>
        <v>0</v>
      </c>
      <c r="BR580" s="46"/>
      <c r="BS580" s="46"/>
      <c r="BT580" s="46"/>
      <c r="BV580" s="46"/>
    </row>
    <row r="581" spans="2:74" ht="13.15" customHeight="1" x14ac:dyDescent="0.2">
      <c r="B581" s="45">
        <v>2</v>
      </c>
      <c r="C581" s="1" t="s">
        <v>1766</v>
      </c>
      <c r="D581" s="46"/>
      <c r="E581" s="46"/>
      <c r="F581" s="7">
        <v>14.17</v>
      </c>
      <c r="G581" s="3" t="s">
        <v>1767</v>
      </c>
      <c r="H581" s="5" t="s">
        <v>1768</v>
      </c>
      <c r="I581" s="49" t="s">
        <v>530</v>
      </c>
      <c r="J581" s="5" t="s">
        <v>570</v>
      </c>
      <c r="L581" s="6">
        <v>13.8</v>
      </c>
      <c r="M581" s="6"/>
      <c r="N581" s="7">
        <v>13.9</v>
      </c>
      <c r="O581" s="6">
        <v>14.17</v>
      </c>
      <c r="P581" s="46">
        <f>D581*(1+Code_VBA!F$8)</f>
        <v>0</v>
      </c>
      <c r="AA581" s="46">
        <f>F581*(1+Code_VBA!F$11)</f>
        <v>16.947319999999998</v>
      </c>
      <c r="AB581" s="46">
        <f>O581*(1+Code_VBA!F$10)</f>
        <v>16.947319999999998</v>
      </c>
      <c r="AC581" s="46">
        <f>E581*(1+Code_VBA!F$9)</f>
        <v>0</v>
      </c>
      <c r="AF581" s="6"/>
      <c r="AG581" s="9"/>
      <c r="AH581" s="6">
        <v>11.49</v>
      </c>
      <c r="AI581" s="6">
        <v>13.5</v>
      </c>
      <c r="AK581" s="46"/>
      <c r="AU581" s="46">
        <f>BR581*(1+Code_VBA!F$12)</f>
        <v>0</v>
      </c>
      <c r="AV581" s="46">
        <f>BV581*(1+Code_VBA!F$13)</f>
        <v>0</v>
      </c>
      <c r="AX581" s="46"/>
      <c r="AY581" s="46">
        <f>AX581*(1+Code_VBA!F$14)</f>
        <v>0</v>
      </c>
      <c r="BL581" s="46"/>
      <c r="BM581" s="46">
        <f>BL581*(1+Code_VBA!F$15)</f>
        <v>0</v>
      </c>
      <c r="BR581" s="46"/>
      <c r="BS581" s="46"/>
      <c r="BT581" s="46"/>
      <c r="BV581" s="46"/>
    </row>
    <row r="582" spans="2:74" ht="13.15" customHeight="1" x14ac:dyDescent="0.2">
      <c r="B582" s="45">
        <v>1</v>
      </c>
      <c r="C582" s="1" t="s">
        <v>1769</v>
      </c>
      <c r="D582" s="46"/>
      <c r="E582" s="46"/>
      <c r="F582" s="7">
        <v>38.369999999999997</v>
      </c>
      <c r="G582" s="3" t="s">
        <v>1770</v>
      </c>
      <c r="H582" s="5" t="s">
        <v>1771</v>
      </c>
      <c r="I582" s="49" t="s">
        <v>1772</v>
      </c>
      <c r="J582" s="5" t="s">
        <v>1773</v>
      </c>
      <c r="L582" s="6">
        <v>37.299999999999997</v>
      </c>
      <c r="M582" s="6"/>
      <c r="N582" s="7">
        <v>37.6</v>
      </c>
      <c r="O582" s="6">
        <v>38.369999999999997</v>
      </c>
      <c r="P582" s="46">
        <f>D582*(1+Code_VBA!F$8)</f>
        <v>0</v>
      </c>
      <c r="Q582" s="5" t="s">
        <v>66</v>
      </c>
      <c r="AA582" s="46">
        <f>F582*(1+Code_VBA!F$11)</f>
        <v>45.890519999999995</v>
      </c>
      <c r="AB582" s="46">
        <f>O582*(1+Code_VBA!F$10)</f>
        <v>45.890519999999995</v>
      </c>
      <c r="AC582" s="46">
        <f>E582*(1+Code_VBA!F$9)</f>
        <v>0</v>
      </c>
      <c r="AF582" s="6"/>
      <c r="AG582" s="9"/>
      <c r="AH582" s="6">
        <v>10.6</v>
      </c>
      <c r="AI582" s="6">
        <v>36.5</v>
      </c>
      <c r="AK582" s="46"/>
      <c r="AS582" s="5" t="s">
        <v>1774</v>
      </c>
      <c r="AU582" s="46">
        <f>BR582*(1+Code_VBA!F$12)</f>
        <v>0</v>
      </c>
      <c r="AV582" s="46">
        <f>BV582*(1+Code_VBA!F$13)</f>
        <v>0</v>
      </c>
      <c r="AX582" s="46"/>
      <c r="AY582" s="46">
        <f>AX582*(1+Code_VBA!F$14)</f>
        <v>0</v>
      </c>
      <c r="BL582" s="46"/>
      <c r="BM582" s="46">
        <f>BL582*(1+Code_VBA!F$15)</f>
        <v>0</v>
      </c>
      <c r="BR582" s="46"/>
      <c r="BS582" s="46"/>
      <c r="BT582" s="46"/>
      <c r="BV582" s="46"/>
    </row>
    <row r="583" spans="2:74" ht="13.15" customHeight="1" x14ac:dyDescent="0.2">
      <c r="B583" s="45">
        <v>2</v>
      </c>
      <c r="C583" s="1" t="s">
        <v>1775</v>
      </c>
      <c r="D583" s="46"/>
      <c r="E583" s="46"/>
      <c r="F583" s="7">
        <v>19.61</v>
      </c>
      <c r="G583" s="3" t="s">
        <v>1767</v>
      </c>
      <c r="H583" s="5" t="s">
        <v>1776</v>
      </c>
      <c r="I583" s="49" t="s">
        <v>31</v>
      </c>
      <c r="J583" s="5" t="s">
        <v>1550</v>
      </c>
      <c r="L583" s="6">
        <v>19.100000000000001</v>
      </c>
      <c r="M583" s="6"/>
      <c r="N583" s="7">
        <v>19.2</v>
      </c>
      <c r="O583" s="6">
        <v>19.61</v>
      </c>
      <c r="P583" s="46">
        <f>D583*(1+Code_VBA!F$8)</f>
        <v>0</v>
      </c>
      <c r="AA583" s="46">
        <f>F583*(1+Code_VBA!F$11)</f>
        <v>23.45356</v>
      </c>
      <c r="AB583" s="46">
        <f>O583*(1+Code_VBA!F$10)</f>
        <v>23.45356</v>
      </c>
      <c r="AC583" s="46">
        <f>E583*(1+Code_VBA!F$9)</f>
        <v>0</v>
      </c>
      <c r="AF583" s="6"/>
      <c r="AG583" s="9"/>
      <c r="AH583" s="6">
        <v>12.37</v>
      </c>
      <c r="AI583" s="6">
        <v>18.7</v>
      </c>
      <c r="AK583" s="46"/>
      <c r="AU583" s="46">
        <f>BR583*(1+Code_VBA!F$12)</f>
        <v>0</v>
      </c>
      <c r="AV583" s="46">
        <f>BV583*(1+Code_VBA!F$13)</f>
        <v>0</v>
      </c>
      <c r="AX583" s="46"/>
      <c r="AY583" s="46">
        <f>AX583*(1+Code_VBA!F$14)</f>
        <v>0</v>
      </c>
      <c r="BL583" s="46"/>
      <c r="BM583" s="46">
        <f>BL583*(1+Code_VBA!F$15)</f>
        <v>0</v>
      </c>
      <c r="BR583" s="46"/>
      <c r="BS583" s="46"/>
      <c r="BT583" s="46"/>
      <c r="BV583" s="46"/>
    </row>
    <row r="584" spans="2:74" ht="13.15" customHeight="1" x14ac:dyDescent="0.2">
      <c r="B584" s="45">
        <v>1</v>
      </c>
      <c r="C584" s="1" t="s">
        <v>1777</v>
      </c>
      <c r="D584" s="46"/>
      <c r="E584" s="46"/>
      <c r="F584" s="7">
        <v>28.99</v>
      </c>
      <c r="G584" s="3" t="s">
        <v>1778</v>
      </c>
      <c r="H584" s="5" t="s">
        <v>1779</v>
      </c>
      <c r="I584" s="49" t="s">
        <v>530</v>
      </c>
      <c r="J584" s="5" t="s">
        <v>673</v>
      </c>
      <c r="L584" s="6">
        <v>28.2</v>
      </c>
      <c r="M584" s="6"/>
      <c r="N584" s="7">
        <v>28.4</v>
      </c>
      <c r="O584" s="6">
        <v>28.99</v>
      </c>
      <c r="P584" s="46">
        <f>D584*(1+Code_VBA!F$8)</f>
        <v>0</v>
      </c>
      <c r="AA584" s="46">
        <f>F584*(1+Code_VBA!F$11)</f>
        <v>34.672039999999996</v>
      </c>
      <c r="AB584" s="46">
        <f>O584*(1+Code_VBA!F$10)</f>
        <v>34.672039999999996</v>
      </c>
      <c r="AC584" s="46">
        <f>E584*(1+Code_VBA!F$9)</f>
        <v>0</v>
      </c>
      <c r="AF584" s="6"/>
      <c r="AG584" s="9"/>
      <c r="AH584" s="6">
        <v>29.16</v>
      </c>
      <c r="AI584" s="6">
        <v>27.6</v>
      </c>
      <c r="AK584" s="46"/>
      <c r="AU584" s="46">
        <f>BR584*(1+Code_VBA!F$12)</f>
        <v>0</v>
      </c>
      <c r="AV584" s="46">
        <f>BV584*(1+Code_VBA!F$13)</f>
        <v>0</v>
      </c>
      <c r="AX584" s="46"/>
      <c r="AY584" s="46">
        <f>AX584*(1+Code_VBA!F$14)</f>
        <v>0</v>
      </c>
      <c r="BL584" s="46"/>
      <c r="BM584" s="46">
        <f>BL584*(1+Code_VBA!F$15)</f>
        <v>0</v>
      </c>
      <c r="BR584" s="46"/>
      <c r="BS584" s="46"/>
      <c r="BT584" s="46"/>
      <c r="BV584" s="46"/>
    </row>
    <row r="585" spans="2:74" ht="13.15" customHeight="1" x14ac:dyDescent="0.2">
      <c r="B585" s="45">
        <v>1</v>
      </c>
      <c r="C585" s="1" t="s">
        <v>1780</v>
      </c>
      <c r="D585" s="46"/>
      <c r="E585" s="46"/>
      <c r="F585" s="7">
        <v>4.3899999999999997</v>
      </c>
      <c r="G585" s="3" t="s">
        <v>1781</v>
      </c>
      <c r="H585" s="5" t="s">
        <v>1782</v>
      </c>
      <c r="I585" s="49" t="s">
        <v>2</v>
      </c>
      <c r="J585" s="5" t="s">
        <v>1783</v>
      </c>
      <c r="L585" s="6">
        <v>4.2</v>
      </c>
      <c r="M585" s="6"/>
      <c r="N585" s="7">
        <v>4.3</v>
      </c>
      <c r="O585" s="6">
        <v>4.3899999999999997</v>
      </c>
      <c r="P585" s="46">
        <f>D585*(1+Code_VBA!F$8)</f>
        <v>0</v>
      </c>
      <c r="AA585" s="46">
        <f>F585*(1+Code_VBA!F$11)</f>
        <v>5.2504399999999993</v>
      </c>
      <c r="AB585" s="46">
        <f>O585*(1+Code_VBA!F$10)</f>
        <v>5.2504399999999993</v>
      </c>
      <c r="AC585" s="46">
        <f>E585*(1+Code_VBA!F$9)</f>
        <v>0</v>
      </c>
      <c r="AF585" s="6"/>
      <c r="AG585" s="9"/>
      <c r="AH585" s="6">
        <v>5.59</v>
      </c>
      <c r="AI585" s="6">
        <v>4.0999999999999996</v>
      </c>
      <c r="AK585" s="46"/>
      <c r="AU585" s="46">
        <f>BR585*(1+Code_VBA!F$12)</f>
        <v>0</v>
      </c>
      <c r="AV585" s="46">
        <f>BV585*(1+Code_VBA!F$13)</f>
        <v>0</v>
      </c>
      <c r="AX585" s="46"/>
      <c r="AY585" s="46">
        <f>AX585*(1+Code_VBA!F$14)</f>
        <v>0</v>
      </c>
      <c r="BL585" s="46"/>
      <c r="BM585" s="46">
        <f>BL585*(1+Code_VBA!F$15)</f>
        <v>0</v>
      </c>
      <c r="BR585" s="46"/>
      <c r="BS585" s="46"/>
      <c r="BT585" s="46"/>
      <c r="BV585" s="46"/>
    </row>
    <row r="586" spans="2:74" ht="13.15" customHeight="1" x14ac:dyDescent="0.2">
      <c r="B586" s="45">
        <v>2</v>
      </c>
      <c r="C586" s="1" t="s">
        <v>1784</v>
      </c>
      <c r="D586" s="46"/>
      <c r="E586" s="46"/>
      <c r="F586" s="7">
        <v>10.3</v>
      </c>
      <c r="G586" s="3" t="s">
        <v>1785</v>
      </c>
      <c r="H586" s="5" t="s">
        <v>1786</v>
      </c>
      <c r="I586" s="49" t="s">
        <v>31</v>
      </c>
      <c r="J586" s="5" t="s">
        <v>1550</v>
      </c>
      <c r="L586" s="6">
        <v>10</v>
      </c>
      <c r="M586" s="6"/>
      <c r="N586" s="7">
        <v>10</v>
      </c>
      <c r="O586" s="6">
        <v>10.3</v>
      </c>
      <c r="P586" s="46">
        <f>D586*(1+Code_VBA!F$8)</f>
        <v>0</v>
      </c>
      <c r="AA586" s="46">
        <f>F586*(1+Code_VBA!F$11)</f>
        <v>12.3188</v>
      </c>
      <c r="AB586" s="46">
        <f>O586*(1+Code_VBA!F$10)</f>
        <v>12.3188</v>
      </c>
      <c r="AC586" s="46">
        <f>E586*(1+Code_VBA!F$9)</f>
        <v>0</v>
      </c>
      <c r="AF586" s="6"/>
      <c r="AG586" s="9"/>
      <c r="AH586" s="6">
        <v>8.92</v>
      </c>
      <c r="AI586" s="6">
        <v>9.6999999999999993</v>
      </c>
      <c r="AK586" s="46"/>
      <c r="AU586" s="46">
        <f>BR586*(1+Code_VBA!F$12)</f>
        <v>0</v>
      </c>
      <c r="AV586" s="46">
        <f>BV586*(1+Code_VBA!F$13)</f>
        <v>0</v>
      </c>
      <c r="AX586" s="46"/>
      <c r="AY586" s="46">
        <f>AX586*(1+Code_VBA!F$14)</f>
        <v>0</v>
      </c>
      <c r="BL586" s="46"/>
      <c r="BM586" s="46">
        <f>BL586*(1+Code_VBA!F$15)</f>
        <v>0</v>
      </c>
      <c r="BR586" s="46"/>
      <c r="BS586" s="46"/>
      <c r="BT586" s="46"/>
      <c r="BV586" s="46"/>
    </row>
    <row r="587" spans="2:74" ht="13.15" customHeight="1" x14ac:dyDescent="0.2">
      <c r="B587" s="45">
        <v>1</v>
      </c>
      <c r="C587" s="1" t="s">
        <v>1787</v>
      </c>
      <c r="D587" s="46"/>
      <c r="E587" s="46"/>
      <c r="F587" s="7">
        <v>14.17</v>
      </c>
      <c r="G587" s="3" t="s">
        <v>1788</v>
      </c>
      <c r="H587" s="5" t="s">
        <v>1789</v>
      </c>
      <c r="I587" s="49" t="s">
        <v>2</v>
      </c>
      <c r="J587" s="5" t="s">
        <v>1783</v>
      </c>
      <c r="L587" s="6">
        <v>13.8</v>
      </c>
      <c r="M587" s="6"/>
      <c r="N587" s="7">
        <v>11.1</v>
      </c>
      <c r="O587" s="6">
        <v>14.17</v>
      </c>
      <c r="P587" s="46">
        <f>D587*(1+Code_VBA!F$8)</f>
        <v>0</v>
      </c>
      <c r="AA587" s="46">
        <f>F587*(1+Code_VBA!F$11)</f>
        <v>16.947319999999998</v>
      </c>
      <c r="AB587" s="46">
        <f>O587*(1+Code_VBA!F$10)</f>
        <v>16.947319999999998</v>
      </c>
      <c r="AC587" s="46">
        <f>E587*(1+Code_VBA!F$9)</f>
        <v>0</v>
      </c>
      <c r="AF587" s="6"/>
      <c r="AG587" s="9"/>
      <c r="AH587" s="6">
        <v>3.89</v>
      </c>
      <c r="AI587" s="6">
        <v>10.8</v>
      </c>
      <c r="AK587" s="46"/>
      <c r="AU587" s="46">
        <f>BR587*(1+Code_VBA!F$12)</f>
        <v>0</v>
      </c>
      <c r="AV587" s="46">
        <f>BV587*(1+Code_VBA!F$13)</f>
        <v>0</v>
      </c>
      <c r="AX587" s="46"/>
      <c r="AY587" s="46">
        <f>AX587*(1+Code_VBA!F$14)</f>
        <v>0</v>
      </c>
      <c r="BL587" s="46"/>
      <c r="BM587" s="46">
        <f>BL587*(1+Code_VBA!F$15)</f>
        <v>0</v>
      </c>
      <c r="BR587" s="46"/>
      <c r="BS587" s="46"/>
      <c r="BT587" s="46"/>
      <c r="BV587" s="46"/>
    </row>
    <row r="588" spans="2:74" ht="13.15" customHeight="1" x14ac:dyDescent="0.2">
      <c r="B588" s="45">
        <v>2</v>
      </c>
      <c r="C588" s="1" t="s">
        <v>1790</v>
      </c>
      <c r="D588" s="46"/>
      <c r="E588" s="46"/>
      <c r="F588" s="7">
        <v>10.039999999999999</v>
      </c>
      <c r="G588" s="3" t="s">
        <v>1791</v>
      </c>
      <c r="H588" s="5" t="s">
        <v>1792</v>
      </c>
      <c r="I588" s="49" t="s">
        <v>31</v>
      </c>
      <c r="J588" s="5" t="s">
        <v>447</v>
      </c>
      <c r="L588" s="6">
        <v>9.8000000000000007</v>
      </c>
      <c r="M588" s="6"/>
      <c r="N588" s="7">
        <v>9.8000000000000007</v>
      </c>
      <c r="O588" s="6">
        <v>10.039999999999999</v>
      </c>
      <c r="P588" s="46">
        <f>D588*(1+Code_VBA!F$8)</f>
        <v>0</v>
      </c>
      <c r="AA588" s="46">
        <f>F588*(1+Code_VBA!F$11)</f>
        <v>12.007839999999998</v>
      </c>
      <c r="AB588" s="46">
        <f>O588*(1+Code_VBA!F$10)</f>
        <v>12.007839999999998</v>
      </c>
      <c r="AC588" s="46">
        <f>E588*(1+Code_VBA!F$9)</f>
        <v>0</v>
      </c>
      <c r="AF588" s="6"/>
      <c r="AG588" s="9"/>
      <c r="AH588" s="6">
        <v>6.32</v>
      </c>
      <c r="AI588" s="6">
        <v>9.5</v>
      </c>
      <c r="AK588" s="46"/>
      <c r="AU588" s="46">
        <f>BR588*(1+Code_VBA!F$12)</f>
        <v>0</v>
      </c>
      <c r="AV588" s="46">
        <f>BV588*(1+Code_VBA!F$13)</f>
        <v>0</v>
      </c>
      <c r="AX588" s="46"/>
      <c r="AY588" s="46">
        <f>AX588*(1+Code_VBA!F$14)</f>
        <v>0</v>
      </c>
      <c r="BL588" s="46"/>
      <c r="BM588" s="46">
        <f>BL588*(1+Code_VBA!F$15)</f>
        <v>0</v>
      </c>
      <c r="BR588" s="46"/>
      <c r="BS588" s="46"/>
      <c r="BT588" s="46"/>
      <c r="BV588" s="46"/>
    </row>
    <row r="589" spans="2:74" ht="13.15" customHeight="1" x14ac:dyDescent="0.2">
      <c r="B589" s="45">
        <v>2</v>
      </c>
      <c r="C589" s="1" t="s">
        <v>1790</v>
      </c>
      <c r="D589" s="46"/>
      <c r="E589" s="46"/>
      <c r="F589" s="7">
        <v>10.039999999999999</v>
      </c>
      <c r="G589" s="3" t="s">
        <v>1793</v>
      </c>
      <c r="H589" s="5" t="s">
        <v>1792</v>
      </c>
      <c r="I589" s="49" t="s">
        <v>31</v>
      </c>
      <c r="J589" s="5" t="s">
        <v>447</v>
      </c>
      <c r="L589" s="6">
        <v>9.8000000000000007</v>
      </c>
      <c r="M589" s="6"/>
      <c r="N589" s="7">
        <v>9.8000000000000007</v>
      </c>
      <c r="O589" s="6">
        <v>10.039999999999999</v>
      </c>
      <c r="P589" s="46">
        <f>D589*(1+Code_VBA!F$8)</f>
        <v>0</v>
      </c>
      <c r="AA589" s="46">
        <f>F589*(1+Code_VBA!F$11)</f>
        <v>12.007839999999998</v>
      </c>
      <c r="AB589" s="46">
        <f>O589*(1+Code_VBA!F$10)</f>
        <v>12.007839999999998</v>
      </c>
      <c r="AC589" s="46">
        <f>E589*(1+Code_VBA!F$9)</f>
        <v>0</v>
      </c>
      <c r="AF589" s="6"/>
      <c r="AG589" s="9"/>
      <c r="AH589" s="6">
        <v>6.32</v>
      </c>
      <c r="AI589" s="6">
        <v>9.5</v>
      </c>
      <c r="AK589" s="46"/>
      <c r="AU589" s="46">
        <f>BR589*(1+Code_VBA!F$12)</f>
        <v>0</v>
      </c>
      <c r="AV589" s="46">
        <f>BV589*(1+Code_VBA!F$13)</f>
        <v>0</v>
      </c>
      <c r="AX589" s="46"/>
      <c r="AY589" s="46">
        <f>AX589*(1+Code_VBA!F$14)</f>
        <v>0</v>
      </c>
      <c r="BL589" s="46"/>
      <c r="BM589" s="46">
        <f>BL589*(1+Code_VBA!F$15)</f>
        <v>0</v>
      </c>
      <c r="BR589" s="46"/>
      <c r="BS589" s="46"/>
      <c r="BT589" s="46"/>
      <c r="BV589" s="46"/>
    </row>
    <row r="590" spans="2:74" ht="13.15" customHeight="1" x14ac:dyDescent="0.2">
      <c r="B590" s="45">
        <v>1</v>
      </c>
      <c r="C590" s="1" t="s">
        <v>1794</v>
      </c>
      <c r="D590" s="46"/>
      <c r="E590" s="46"/>
      <c r="F590" s="7">
        <v>13.25</v>
      </c>
      <c r="G590" s="3" t="s">
        <v>1795</v>
      </c>
      <c r="H590" s="5" t="s">
        <v>1796</v>
      </c>
      <c r="I590" s="49" t="s">
        <v>2</v>
      </c>
      <c r="J590" s="5" t="s">
        <v>184</v>
      </c>
      <c r="L590" s="6">
        <v>12.9</v>
      </c>
      <c r="M590" s="6"/>
      <c r="N590" s="7">
        <v>13</v>
      </c>
      <c r="O590" s="6">
        <v>13.25</v>
      </c>
      <c r="P590" s="46">
        <f>D590*(1+Code_VBA!F$8)</f>
        <v>0</v>
      </c>
      <c r="AA590" s="46">
        <f>F590*(1+Code_VBA!F$11)</f>
        <v>15.847</v>
      </c>
      <c r="AB590" s="46">
        <f>O590*(1+Code_VBA!F$10)</f>
        <v>15.847</v>
      </c>
      <c r="AC590" s="46">
        <f>E590*(1+Code_VBA!F$9)</f>
        <v>0</v>
      </c>
      <c r="AF590" s="6"/>
      <c r="AG590" s="9"/>
      <c r="AH590" s="6">
        <v>7.65</v>
      </c>
      <c r="AI590" s="6">
        <v>12.7</v>
      </c>
      <c r="AK590" s="46"/>
      <c r="AU590" s="46">
        <f>BR590*(1+Code_VBA!F$12)</f>
        <v>0</v>
      </c>
      <c r="AV590" s="46">
        <f>BV590*(1+Code_VBA!F$13)</f>
        <v>0</v>
      </c>
      <c r="AX590" s="46"/>
      <c r="AY590" s="46">
        <f>AX590*(1+Code_VBA!F$14)</f>
        <v>0</v>
      </c>
      <c r="BL590" s="46"/>
      <c r="BM590" s="46">
        <f>BL590*(1+Code_VBA!F$15)</f>
        <v>0</v>
      </c>
      <c r="BR590" s="46"/>
      <c r="BS590" s="46"/>
      <c r="BT590" s="46"/>
      <c r="BV590" s="46"/>
    </row>
    <row r="591" spans="2:74" ht="13.15" customHeight="1" x14ac:dyDescent="0.2">
      <c r="B591" s="45">
        <v>2</v>
      </c>
      <c r="C591" s="1" t="s">
        <v>1797</v>
      </c>
      <c r="D591" s="46"/>
      <c r="E591" s="46"/>
      <c r="F591" s="7">
        <v>16.329999999999998</v>
      </c>
      <c r="G591" s="3" t="s">
        <v>1798</v>
      </c>
      <c r="H591" s="5" t="s">
        <v>1799</v>
      </c>
      <c r="I591" s="49" t="s">
        <v>31</v>
      </c>
      <c r="J591" s="5" t="s">
        <v>933</v>
      </c>
      <c r="L591" s="6">
        <v>15.9</v>
      </c>
      <c r="M591" s="6"/>
      <c r="N591" s="7">
        <v>16</v>
      </c>
      <c r="O591" s="6">
        <v>16.329999999999998</v>
      </c>
      <c r="P591" s="46">
        <f>D591*(1+Code_VBA!F$8)</f>
        <v>0</v>
      </c>
      <c r="AA591" s="46">
        <f>F591*(1+Code_VBA!F$11)</f>
        <v>19.530679999999997</v>
      </c>
      <c r="AB591" s="46">
        <f>O591*(1+Code_VBA!F$10)</f>
        <v>19.530679999999997</v>
      </c>
      <c r="AC591" s="46">
        <f>E591*(1+Code_VBA!F$9)</f>
        <v>0</v>
      </c>
      <c r="AF591" s="6"/>
      <c r="AG591" s="9"/>
      <c r="AH591" s="6">
        <v>6.17</v>
      </c>
      <c r="AI591" s="6">
        <v>15.6</v>
      </c>
      <c r="AK591" s="46"/>
      <c r="AU591" s="46">
        <f>BR591*(1+Code_VBA!F$12)</f>
        <v>0</v>
      </c>
      <c r="AV591" s="46">
        <f>BV591*(1+Code_VBA!F$13)</f>
        <v>0</v>
      </c>
      <c r="AX591" s="46"/>
      <c r="AY591" s="46">
        <f>AX591*(1+Code_VBA!F$14)</f>
        <v>0</v>
      </c>
      <c r="BL591" s="46"/>
      <c r="BM591" s="46">
        <f>BL591*(1+Code_VBA!F$15)</f>
        <v>0</v>
      </c>
      <c r="BR591" s="46"/>
      <c r="BS591" s="46"/>
      <c r="BT591" s="46"/>
      <c r="BV591" s="46"/>
    </row>
    <row r="592" spans="2:74" ht="13.15" customHeight="1" x14ac:dyDescent="0.2">
      <c r="B592" s="45">
        <v>1</v>
      </c>
      <c r="C592" s="1" t="s">
        <v>1797</v>
      </c>
      <c r="D592" s="46"/>
      <c r="E592" s="46"/>
      <c r="F592" s="7">
        <v>16.329999999999998</v>
      </c>
      <c r="G592" s="3" t="s">
        <v>1800</v>
      </c>
      <c r="H592" s="5" t="s">
        <v>1801</v>
      </c>
      <c r="I592" s="49" t="s">
        <v>31</v>
      </c>
      <c r="J592" s="5" t="s">
        <v>1802</v>
      </c>
      <c r="L592" s="6">
        <v>15.9</v>
      </c>
      <c r="M592" s="6"/>
      <c r="N592" s="7">
        <v>16</v>
      </c>
      <c r="O592" s="6">
        <v>16.329999999999998</v>
      </c>
      <c r="P592" s="46">
        <f>D592*(1+Code_VBA!F$8)</f>
        <v>0</v>
      </c>
      <c r="AA592" s="46">
        <f>F592*(1+Code_VBA!F$11)</f>
        <v>19.530679999999997</v>
      </c>
      <c r="AB592" s="46">
        <f>O592*(1+Code_VBA!F$10)</f>
        <v>19.530679999999997</v>
      </c>
      <c r="AC592" s="46">
        <f>E592*(1+Code_VBA!F$9)</f>
        <v>0</v>
      </c>
      <c r="AF592" s="6"/>
      <c r="AG592" s="9"/>
      <c r="AH592" s="6">
        <v>6.17</v>
      </c>
      <c r="AI592" s="6">
        <v>15.6</v>
      </c>
      <c r="AK592" s="46"/>
      <c r="AU592" s="46">
        <f>BR592*(1+Code_VBA!F$12)</f>
        <v>0</v>
      </c>
      <c r="AV592" s="46">
        <f>BV592*(1+Code_VBA!F$13)</f>
        <v>0</v>
      </c>
      <c r="AX592" s="46"/>
      <c r="AY592" s="46">
        <f>AX592*(1+Code_VBA!F$14)</f>
        <v>0</v>
      </c>
      <c r="BL592" s="46"/>
      <c r="BM592" s="46">
        <f>BL592*(1+Code_VBA!F$15)</f>
        <v>0</v>
      </c>
      <c r="BR592" s="46"/>
      <c r="BS592" s="46"/>
      <c r="BT592" s="46"/>
      <c r="BV592" s="46"/>
    </row>
    <row r="593" spans="1:74" ht="13.15" customHeight="1" x14ac:dyDescent="0.2">
      <c r="B593" s="45">
        <v>2</v>
      </c>
      <c r="C593" s="1" t="s">
        <v>1803</v>
      </c>
      <c r="D593" s="46"/>
      <c r="E593" s="46"/>
      <c r="F593" s="7">
        <v>10.039999999999999</v>
      </c>
      <c r="G593" s="3" t="s">
        <v>1804</v>
      </c>
      <c r="H593" s="5" t="s">
        <v>1805</v>
      </c>
      <c r="I593" s="49" t="s">
        <v>2</v>
      </c>
      <c r="J593" s="5" t="s">
        <v>184</v>
      </c>
      <c r="L593" s="6">
        <v>9.8000000000000007</v>
      </c>
      <c r="M593" s="6"/>
      <c r="N593" s="7">
        <v>9.8000000000000007</v>
      </c>
      <c r="O593" s="6">
        <v>10.039999999999999</v>
      </c>
      <c r="P593" s="46">
        <f>D593*(1+Code_VBA!F$8)</f>
        <v>0</v>
      </c>
      <c r="AA593" s="46">
        <f>F593*(1+Code_VBA!F$11)</f>
        <v>12.007839999999998</v>
      </c>
      <c r="AB593" s="46">
        <f>O593*(1+Code_VBA!F$10)</f>
        <v>12.007839999999998</v>
      </c>
      <c r="AC593" s="46">
        <f>E593*(1+Code_VBA!F$9)</f>
        <v>0</v>
      </c>
      <c r="AF593" s="6"/>
      <c r="AG593" s="9"/>
      <c r="AH593" s="6">
        <v>3.82</v>
      </c>
      <c r="AI593" s="6">
        <v>9.5</v>
      </c>
      <c r="AK593" s="46"/>
      <c r="AU593" s="46">
        <f>BR593*(1+Code_VBA!F$12)</f>
        <v>0</v>
      </c>
      <c r="AV593" s="46">
        <f>BV593*(1+Code_VBA!F$13)</f>
        <v>0</v>
      </c>
      <c r="AX593" s="46"/>
      <c r="AY593" s="46">
        <f>AX593*(1+Code_VBA!F$14)</f>
        <v>0</v>
      </c>
      <c r="BL593" s="46"/>
      <c r="BM593" s="46">
        <f>BL593*(1+Code_VBA!F$15)</f>
        <v>0</v>
      </c>
      <c r="BR593" s="46"/>
      <c r="BS593" s="46"/>
      <c r="BT593" s="46"/>
      <c r="BV593" s="46"/>
    </row>
    <row r="594" spans="1:74" ht="13.15" customHeight="1" x14ac:dyDescent="0.2">
      <c r="B594" s="45">
        <v>1</v>
      </c>
      <c r="C594" s="1" t="s">
        <v>1806</v>
      </c>
      <c r="D594" s="46"/>
      <c r="E594" s="46"/>
      <c r="F594" s="46"/>
      <c r="G594" s="3" t="s">
        <v>1807</v>
      </c>
      <c r="I594" s="49" t="s">
        <v>2</v>
      </c>
      <c r="J594" s="5" t="s">
        <v>1608</v>
      </c>
      <c r="L594" s="46"/>
      <c r="M594" s="46"/>
      <c r="N594" s="46"/>
      <c r="O594" s="46"/>
      <c r="P594" s="46">
        <f>D594*(1+Code_VBA!F$8)</f>
        <v>0</v>
      </c>
      <c r="W594" s="9" t="s">
        <v>1808</v>
      </c>
      <c r="AA594" s="46">
        <f>F594*(1+Code_VBA!F$11)</f>
        <v>0</v>
      </c>
      <c r="AB594" s="46">
        <f>O594*(1+Code_VBA!F$10)</f>
        <v>0</v>
      </c>
      <c r="AC594" s="46">
        <f>E594*(1+Code_VBA!F$9)</f>
        <v>0</v>
      </c>
      <c r="AH594" s="46"/>
      <c r="AI594" s="46"/>
      <c r="AK594" s="46"/>
      <c r="AU594" s="46">
        <f>BR594*(1+Code_VBA!F$12)</f>
        <v>0</v>
      </c>
      <c r="AV594" s="46">
        <f>BV594*(1+Code_VBA!F$13)</f>
        <v>0</v>
      </c>
      <c r="AX594" s="46"/>
      <c r="AY594" s="46">
        <f>AX594*(1+Code_VBA!F$14)</f>
        <v>0</v>
      </c>
      <c r="BL594" s="46"/>
      <c r="BM594" s="46">
        <f>BL594*(1+Code_VBA!F$15)</f>
        <v>0</v>
      </c>
      <c r="BR594" s="46"/>
      <c r="BS594" s="46"/>
      <c r="BT594" s="46"/>
      <c r="BV594" s="46"/>
    </row>
    <row r="595" spans="1:74" ht="13.15" customHeight="1" x14ac:dyDescent="0.2">
      <c r="A595" s="8" t="s">
        <v>1809</v>
      </c>
      <c r="B595" s="45">
        <v>1</v>
      </c>
      <c r="C595" s="1" t="s">
        <v>1810</v>
      </c>
      <c r="D595" s="46"/>
      <c r="E595" s="46"/>
      <c r="F595" s="7">
        <v>167.53</v>
      </c>
      <c r="G595" s="3" t="s">
        <v>1811</v>
      </c>
      <c r="I595" s="49" t="s">
        <v>31</v>
      </c>
      <c r="J595" s="5" t="s">
        <v>933</v>
      </c>
      <c r="L595" s="6">
        <v>165</v>
      </c>
      <c r="M595" s="6"/>
      <c r="N595" s="7">
        <v>165</v>
      </c>
      <c r="O595" s="46"/>
      <c r="P595" s="46">
        <f>D595*(1+Code_VBA!F$8)</f>
        <v>0</v>
      </c>
      <c r="AA595" s="46">
        <f>F595*(1+Code_VBA!F$11)</f>
        <v>200.36588</v>
      </c>
      <c r="AB595" s="46">
        <f>O595*(1+Code_VBA!F$10)</f>
        <v>0</v>
      </c>
      <c r="AC595" s="46">
        <f>E595*(1+Code_VBA!F$9)</f>
        <v>0</v>
      </c>
      <c r="AF595" s="6"/>
      <c r="AG595" s="9"/>
      <c r="AH595" s="6"/>
      <c r="AI595" s="6">
        <v>164</v>
      </c>
      <c r="AK595" s="46"/>
      <c r="AU595" s="46">
        <f>BR595*(1+Code_VBA!F$12)</f>
        <v>0</v>
      </c>
      <c r="AV595" s="46">
        <f>BV595*(1+Code_VBA!F$13)</f>
        <v>0</v>
      </c>
      <c r="AX595" s="46"/>
      <c r="AY595" s="46">
        <f>AX595*(1+Code_VBA!F$14)</f>
        <v>0</v>
      </c>
      <c r="BL595" s="46"/>
      <c r="BM595" s="46">
        <f>BL595*(1+Code_VBA!F$15)</f>
        <v>0</v>
      </c>
      <c r="BR595" s="46"/>
      <c r="BS595" s="46"/>
      <c r="BT595" s="46"/>
      <c r="BV595" s="46"/>
    </row>
    <row r="596" spans="1:74" ht="13.15" customHeight="1" x14ac:dyDescent="0.2">
      <c r="A596" s="8" t="s">
        <v>1812</v>
      </c>
      <c r="B596" s="45">
        <v>1</v>
      </c>
      <c r="C596" s="1" t="s">
        <v>1813</v>
      </c>
      <c r="D596" s="46"/>
      <c r="E596" s="46"/>
      <c r="F596" s="7">
        <v>240.41</v>
      </c>
      <c r="G596" s="3" t="s">
        <v>1814</v>
      </c>
      <c r="I596" s="49" t="s">
        <v>31</v>
      </c>
      <c r="J596" s="5" t="s">
        <v>1815</v>
      </c>
      <c r="L596" s="46"/>
      <c r="M596" s="46"/>
      <c r="N596" s="7">
        <v>102</v>
      </c>
      <c r="O596" s="46"/>
      <c r="P596" s="46">
        <f>D596*(1+Code_VBA!F$8)</f>
        <v>0</v>
      </c>
      <c r="U596" s="9" t="s">
        <v>1816</v>
      </c>
      <c r="AA596" s="46">
        <f>F596*(1+Code_VBA!F$11)</f>
        <v>287.53035999999997</v>
      </c>
      <c r="AB596" s="46">
        <f>O596*(1+Code_VBA!F$10)</f>
        <v>0</v>
      </c>
      <c r="AC596" s="46">
        <f>E596*(1+Code_VBA!F$9)</f>
        <v>0</v>
      </c>
      <c r="AH596" s="46"/>
      <c r="AI596" s="46"/>
      <c r="AK596" s="46"/>
      <c r="AM596" s="5" t="s">
        <v>1816</v>
      </c>
      <c r="AS596" s="29" t="s">
        <v>4798</v>
      </c>
      <c r="AU596" s="46">
        <f>BR596*(1+Code_VBA!F$12)</f>
        <v>0</v>
      </c>
      <c r="AV596" s="46">
        <f>BV596*(1+Code_VBA!F$13)</f>
        <v>0</v>
      </c>
      <c r="AX596" s="46"/>
      <c r="AY596" s="46">
        <f>AX596*(1+Code_VBA!F$14)</f>
        <v>0</v>
      </c>
      <c r="BL596" s="46"/>
      <c r="BM596" s="46">
        <f>BL596*(1+Code_VBA!F$15)</f>
        <v>0</v>
      </c>
      <c r="BR596" s="46"/>
      <c r="BS596" s="46"/>
      <c r="BT596" s="46"/>
      <c r="BV596" s="46"/>
    </row>
    <row r="597" spans="1:74" ht="13.15" customHeight="1" x14ac:dyDescent="0.2">
      <c r="B597" s="47"/>
      <c r="C597" s="1" t="s">
        <v>1817</v>
      </c>
      <c r="D597" s="46"/>
      <c r="E597" s="46"/>
      <c r="F597" s="7">
        <v>340.31</v>
      </c>
      <c r="G597" s="3" t="s">
        <v>1818</v>
      </c>
      <c r="I597" s="49" t="s">
        <v>31</v>
      </c>
      <c r="J597" s="5" t="s">
        <v>933</v>
      </c>
      <c r="L597" s="6">
        <v>335</v>
      </c>
      <c r="M597" s="6"/>
      <c r="N597" s="7">
        <v>335</v>
      </c>
      <c r="O597" s="46"/>
      <c r="P597" s="46">
        <f>D597*(1+Code_VBA!F$8)</f>
        <v>0</v>
      </c>
      <c r="AA597" s="46">
        <f>F597*(1+Code_VBA!F$11)</f>
        <v>407.01076</v>
      </c>
      <c r="AB597" s="46">
        <f>O597*(1+Code_VBA!F$10)</f>
        <v>0</v>
      </c>
      <c r="AC597" s="46">
        <f>E597*(1+Code_VBA!F$9)</f>
        <v>0</v>
      </c>
      <c r="AF597" s="6"/>
      <c r="AG597" s="9"/>
      <c r="AH597" s="6"/>
      <c r="AI597" s="6">
        <v>334</v>
      </c>
      <c r="AK597" s="46"/>
      <c r="AU597" s="46">
        <f>BR597*(1+Code_VBA!F$12)</f>
        <v>0</v>
      </c>
      <c r="AV597" s="46">
        <f>BV597*(1+Code_VBA!F$13)</f>
        <v>0</v>
      </c>
      <c r="AX597" s="46"/>
      <c r="AY597" s="46">
        <f>AX597*(1+Code_VBA!F$14)</f>
        <v>0</v>
      </c>
      <c r="BL597" s="46"/>
      <c r="BM597" s="46">
        <f>BL597*(1+Code_VBA!F$15)</f>
        <v>0</v>
      </c>
      <c r="BR597" s="46"/>
      <c r="BS597" s="46"/>
      <c r="BT597" s="46"/>
      <c r="BV597" s="46"/>
    </row>
    <row r="598" spans="1:74" ht="13.15" customHeight="1" x14ac:dyDescent="0.2">
      <c r="B598" s="45">
        <v>2</v>
      </c>
      <c r="C598" s="1" t="s">
        <v>1819</v>
      </c>
      <c r="D598" s="46"/>
      <c r="E598" s="46"/>
      <c r="F598" s="46"/>
      <c r="G598" s="3" t="s">
        <v>1820</v>
      </c>
      <c r="I598" s="49" t="s">
        <v>2</v>
      </c>
      <c r="J598" s="5" t="s">
        <v>1821</v>
      </c>
      <c r="L598" s="46"/>
      <c r="M598" s="46"/>
      <c r="N598" s="46"/>
      <c r="O598" s="46"/>
      <c r="P598" s="46">
        <f>D598*(1+Code_VBA!F$8)</f>
        <v>0</v>
      </c>
      <c r="W598" s="9" t="s">
        <v>1822</v>
      </c>
      <c r="AA598" s="46">
        <f>F598*(1+Code_VBA!F$11)</f>
        <v>0</v>
      </c>
      <c r="AB598" s="46">
        <f>O598*(1+Code_VBA!F$10)</f>
        <v>0</v>
      </c>
      <c r="AC598" s="46">
        <f>E598*(1+Code_VBA!F$9)</f>
        <v>0</v>
      </c>
      <c r="AH598" s="46"/>
      <c r="AI598" s="46"/>
      <c r="AK598" s="46"/>
      <c r="AU598" s="46">
        <f>BR598*(1+Code_VBA!F$12)</f>
        <v>0</v>
      </c>
      <c r="AV598" s="46">
        <f>BV598*(1+Code_VBA!F$13)</f>
        <v>0</v>
      </c>
      <c r="AX598" s="46"/>
      <c r="AY598" s="46">
        <f>AX598*(1+Code_VBA!F$14)</f>
        <v>0</v>
      </c>
      <c r="BL598" s="46"/>
      <c r="BM598" s="46">
        <f>BL598*(1+Code_VBA!F$15)</f>
        <v>0</v>
      </c>
      <c r="BR598" s="46"/>
      <c r="BS598" s="46"/>
      <c r="BT598" s="46"/>
      <c r="BV598" s="46"/>
    </row>
    <row r="599" spans="1:74" ht="13.15" customHeight="1" x14ac:dyDescent="0.2">
      <c r="A599" s="8" t="s">
        <v>1823</v>
      </c>
      <c r="B599" s="45">
        <v>2</v>
      </c>
      <c r="C599" s="1" t="s">
        <v>1824</v>
      </c>
      <c r="D599" s="46"/>
      <c r="E599" s="46"/>
      <c r="F599" s="7">
        <v>39.42</v>
      </c>
      <c r="G599" s="3" t="s">
        <v>1825</v>
      </c>
      <c r="I599" s="49" t="s">
        <v>199</v>
      </c>
      <c r="J599" s="5" t="s">
        <v>1826</v>
      </c>
      <c r="L599" s="46"/>
      <c r="M599" s="46"/>
      <c r="N599" s="7">
        <v>38.799999999999997</v>
      </c>
      <c r="O599" s="46"/>
      <c r="P599" s="46">
        <f>D599*(1+Code_VBA!F$8)</f>
        <v>0</v>
      </c>
      <c r="AA599" s="46">
        <f>F599*(1+Code_VBA!F$11)</f>
        <v>47.146320000000003</v>
      </c>
      <c r="AB599" s="46">
        <f>O599*(1+Code_VBA!F$10)</f>
        <v>0</v>
      </c>
      <c r="AC599" s="46">
        <f>E599*(1+Code_VBA!F$9)</f>
        <v>0</v>
      </c>
      <c r="AH599" s="46"/>
      <c r="AI599" s="46"/>
      <c r="AK599" s="46"/>
      <c r="AQ599" s="5" t="s">
        <v>1827</v>
      </c>
      <c r="AU599" s="46">
        <f>BR599*(1+Code_VBA!F$12)</f>
        <v>0</v>
      </c>
      <c r="AV599" s="46">
        <f>BV599*(1+Code_VBA!F$13)</f>
        <v>0</v>
      </c>
      <c r="AX599" s="46"/>
      <c r="AY599" s="46">
        <f>AX599*(1+Code_VBA!F$14)</f>
        <v>0</v>
      </c>
      <c r="BL599" s="46"/>
      <c r="BM599" s="46">
        <f>BL599*(1+Code_VBA!F$15)</f>
        <v>0</v>
      </c>
      <c r="BR599" s="46"/>
      <c r="BS599" s="46"/>
      <c r="BT599" s="46"/>
      <c r="BV599" s="46"/>
    </row>
    <row r="600" spans="1:74" ht="13.15" customHeight="1" x14ac:dyDescent="0.2">
      <c r="A600" s="8" t="s">
        <v>1828</v>
      </c>
      <c r="B600" s="45">
        <v>2</v>
      </c>
      <c r="C600" s="1" t="s">
        <v>1829</v>
      </c>
      <c r="D600" s="46"/>
      <c r="E600" s="46"/>
      <c r="F600" s="7">
        <v>79.17</v>
      </c>
      <c r="G600" s="3" t="s">
        <v>1830</v>
      </c>
      <c r="I600" s="49" t="s">
        <v>199</v>
      </c>
      <c r="J600" s="5" t="s">
        <v>1831</v>
      </c>
      <c r="L600" s="46"/>
      <c r="M600" s="46"/>
      <c r="N600" s="7">
        <v>95.9</v>
      </c>
      <c r="O600" s="46"/>
      <c r="P600" s="46">
        <f>D600*(1+Code_VBA!F$8)</f>
        <v>0</v>
      </c>
      <c r="AA600" s="46">
        <f>F600*(1+Code_VBA!F$11)</f>
        <v>94.68732</v>
      </c>
      <c r="AB600" s="46">
        <f>O600*(1+Code_VBA!F$10)</f>
        <v>0</v>
      </c>
      <c r="AC600" s="46">
        <f>E600*(1+Code_VBA!F$9)</f>
        <v>0</v>
      </c>
      <c r="AH600" s="46"/>
      <c r="AI600" s="46"/>
      <c r="AK600" s="46"/>
      <c r="AR600" s="5" t="s">
        <v>1832</v>
      </c>
      <c r="AU600" s="46">
        <f>BR600*(1+Code_VBA!F$12)</f>
        <v>0</v>
      </c>
      <c r="AV600" s="46">
        <f>BV600*(1+Code_VBA!F$13)</f>
        <v>0</v>
      </c>
      <c r="AX600" s="46"/>
      <c r="AY600" s="46">
        <f>AX600*(1+Code_VBA!F$14)</f>
        <v>0</v>
      </c>
      <c r="BL600" s="46"/>
      <c r="BM600" s="46">
        <f>BL600*(1+Code_VBA!F$15)</f>
        <v>0</v>
      </c>
      <c r="BR600" s="46"/>
      <c r="BS600" s="46"/>
      <c r="BT600" s="46"/>
      <c r="BV600" s="46"/>
    </row>
    <row r="601" spans="1:74" ht="13.15" customHeight="1" x14ac:dyDescent="0.2">
      <c r="B601" s="45">
        <v>2</v>
      </c>
      <c r="C601" s="1" t="s">
        <v>1829</v>
      </c>
      <c r="D601" s="46"/>
      <c r="E601" s="46"/>
      <c r="F601" s="7">
        <v>79.17</v>
      </c>
      <c r="G601" s="3" t="s">
        <v>1833</v>
      </c>
      <c r="I601" s="49" t="s">
        <v>31</v>
      </c>
      <c r="J601" s="5" t="s">
        <v>1834</v>
      </c>
      <c r="L601" s="6">
        <v>95.9</v>
      </c>
      <c r="M601" s="6"/>
      <c r="N601" s="7">
        <v>95.9</v>
      </c>
      <c r="O601" s="46"/>
      <c r="P601" s="46">
        <f>D601*(1+Code_VBA!F$8)</f>
        <v>0</v>
      </c>
      <c r="AA601" s="46">
        <f>F601*(1+Code_VBA!F$11)</f>
        <v>94.68732</v>
      </c>
      <c r="AB601" s="46">
        <f>O601*(1+Code_VBA!F$10)</f>
        <v>0</v>
      </c>
      <c r="AC601" s="46">
        <f>E601*(1+Code_VBA!F$9)</f>
        <v>0</v>
      </c>
      <c r="AF601" s="6"/>
      <c r="AG601" s="9"/>
      <c r="AH601" s="6">
        <v>46.83</v>
      </c>
      <c r="AI601" s="6">
        <v>95.7</v>
      </c>
      <c r="AK601" s="46"/>
      <c r="AR601" s="5" t="s">
        <v>1835</v>
      </c>
      <c r="AU601" s="46">
        <f>BR601*(1+Code_VBA!F$12)</f>
        <v>0</v>
      </c>
      <c r="AV601" s="46">
        <f>BV601*(1+Code_VBA!F$13)</f>
        <v>0</v>
      </c>
      <c r="AX601" s="46"/>
      <c r="AY601" s="46">
        <f>AX601*(1+Code_VBA!F$14)</f>
        <v>0</v>
      </c>
      <c r="BL601" s="46"/>
      <c r="BM601" s="46">
        <f>BL601*(1+Code_VBA!F$15)</f>
        <v>0</v>
      </c>
      <c r="BR601" s="46"/>
      <c r="BS601" s="46"/>
      <c r="BT601" s="46"/>
      <c r="BV601" s="46"/>
    </row>
    <row r="602" spans="1:74" ht="13.15" customHeight="1" x14ac:dyDescent="0.2">
      <c r="A602" s="8" t="s">
        <v>1836</v>
      </c>
      <c r="B602" s="45">
        <v>1</v>
      </c>
      <c r="C602" s="1" t="s">
        <v>1836</v>
      </c>
      <c r="D602" s="46"/>
      <c r="E602" s="46"/>
      <c r="F602" s="7">
        <v>59.95</v>
      </c>
      <c r="G602" s="3" t="s">
        <v>1837</v>
      </c>
      <c r="I602" s="49" t="s">
        <v>199</v>
      </c>
      <c r="J602" s="5" t="s">
        <v>1838</v>
      </c>
      <c r="L602" s="46"/>
      <c r="M602" s="46"/>
      <c r="N602" s="7">
        <v>58.8</v>
      </c>
      <c r="O602" s="46"/>
      <c r="P602" s="46">
        <f>D602*(1+Code_VBA!F$8)</f>
        <v>0</v>
      </c>
      <c r="AA602" s="46">
        <f>F602*(1+Code_VBA!F$11)</f>
        <v>71.700199999999995</v>
      </c>
      <c r="AB602" s="46">
        <f>O602*(1+Code_VBA!F$10)</f>
        <v>0</v>
      </c>
      <c r="AC602" s="46">
        <f>E602*(1+Code_VBA!F$9)</f>
        <v>0</v>
      </c>
      <c r="AH602" s="46"/>
      <c r="AI602" s="46"/>
      <c r="AK602" s="46"/>
      <c r="AQ602" s="5" t="s">
        <v>1839</v>
      </c>
      <c r="AU602" s="46">
        <f>BR602*(1+Code_VBA!F$12)</f>
        <v>0</v>
      </c>
      <c r="AV602" s="46">
        <f>BV602*(1+Code_VBA!F$13)</f>
        <v>0</v>
      </c>
      <c r="AX602" s="46"/>
      <c r="AY602" s="46">
        <f>AX602*(1+Code_VBA!F$14)</f>
        <v>0</v>
      </c>
      <c r="BL602" s="46"/>
      <c r="BM602" s="46">
        <f>BL602*(1+Code_VBA!F$15)</f>
        <v>0</v>
      </c>
      <c r="BR602" s="46"/>
      <c r="BS602" s="46"/>
      <c r="BT602" s="46"/>
      <c r="BV602" s="46"/>
    </row>
    <row r="603" spans="1:74" ht="13.15" customHeight="1" x14ac:dyDescent="0.2">
      <c r="A603" s="8" t="s">
        <v>1840</v>
      </c>
      <c r="B603" s="45">
        <v>1</v>
      </c>
      <c r="C603" s="1" t="s">
        <v>1840</v>
      </c>
      <c r="D603" s="46"/>
      <c r="E603" s="46"/>
      <c r="F603" s="7">
        <v>103.58</v>
      </c>
      <c r="G603" s="3" t="s">
        <v>1841</v>
      </c>
      <c r="I603" s="49" t="s">
        <v>31</v>
      </c>
      <c r="J603" s="5" t="s">
        <v>1553</v>
      </c>
      <c r="L603" s="46"/>
      <c r="M603" s="46"/>
      <c r="N603" s="7">
        <v>102</v>
      </c>
      <c r="O603" s="46"/>
      <c r="P603" s="46">
        <f>D603*(1+Code_VBA!F$8)</f>
        <v>0</v>
      </c>
      <c r="S603" s="9" t="s">
        <v>1842</v>
      </c>
      <c r="AA603" s="46">
        <f>F603*(1+Code_VBA!F$11)</f>
        <v>123.88167999999999</v>
      </c>
      <c r="AB603" s="46">
        <f>O603*(1+Code_VBA!F$10)</f>
        <v>0</v>
      </c>
      <c r="AC603" s="46">
        <f>E603*(1+Code_VBA!F$9)</f>
        <v>0</v>
      </c>
      <c r="AH603" s="46"/>
      <c r="AI603" s="46"/>
      <c r="AK603" s="46"/>
      <c r="AR603" s="5" t="s">
        <v>1843</v>
      </c>
      <c r="AU603" s="46">
        <f>BR603*(1+Code_VBA!F$12)</f>
        <v>0</v>
      </c>
      <c r="AV603" s="46">
        <f>BV603*(1+Code_VBA!F$13)</f>
        <v>0</v>
      </c>
      <c r="AX603" s="46"/>
      <c r="AY603" s="46">
        <f>AX603*(1+Code_VBA!F$14)</f>
        <v>0</v>
      </c>
      <c r="BL603" s="46"/>
      <c r="BM603" s="46">
        <f>BL603*(1+Code_VBA!F$15)</f>
        <v>0</v>
      </c>
      <c r="BR603" s="46"/>
      <c r="BS603" s="46"/>
      <c r="BT603" s="46"/>
      <c r="BV603" s="46"/>
    </row>
    <row r="604" spans="1:74" ht="13.15" customHeight="1" x14ac:dyDescent="0.2">
      <c r="A604" s="8" t="s">
        <v>1844</v>
      </c>
      <c r="B604" s="45">
        <v>1</v>
      </c>
      <c r="C604" s="1" t="s">
        <v>1845</v>
      </c>
      <c r="D604" s="46"/>
      <c r="E604" s="46"/>
      <c r="F604" s="7">
        <v>175.53</v>
      </c>
      <c r="G604" s="3" t="s">
        <v>1846</v>
      </c>
      <c r="I604" s="49" t="s">
        <v>48</v>
      </c>
      <c r="J604" s="5" t="s">
        <v>559</v>
      </c>
      <c r="L604" s="46"/>
      <c r="M604" s="46"/>
      <c r="N604" s="7">
        <v>172</v>
      </c>
      <c r="O604" s="46"/>
      <c r="P604" s="46">
        <f>D604*(1+Code_VBA!F$8)</f>
        <v>0</v>
      </c>
      <c r="S604" s="9" t="s">
        <v>1847</v>
      </c>
      <c r="U604" s="9" t="s">
        <v>1842</v>
      </c>
      <c r="AA604" s="46">
        <f>F604*(1+Code_VBA!F$11)</f>
        <v>209.93387999999999</v>
      </c>
      <c r="AB604" s="46">
        <f>O604*(1+Code_VBA!F$10)</f>
        <v>0</v>
      </c>
      <c r="AC604" s="46">
        <f>E604*(1+Code_VBA!F$9)</f>
        <v>0</v>
      </c>
      <c r="AH604" s="46"/>
      <c r="AI604" s="46"/>
      <c r="AK604" s="46"/>
      <c r="AU604" s="46">
        <f>BR604*(1+Code_VBA!F$12)</f>
        <v>0</v>
      </c>
      <c r="AV604" s="46">
        <f>BV604*(1+Code_VBA!F$13)</f>
        <v>0</v>
      </c>
      <c r="AX604" s="46"/>
      <c r="AY604" s="46">
        <f>AX604*(1+Code_VBA!F$14)</f>
        <v>0</v>
      </c>
      <c r="BL604" s="46"/>
      <c r="BM604" s="46">
        <f>BL604*(1+Code_VBA!F$15)</f>
        <v>0</v>
      </c>
      <c r="BR604" s="46"/>
      <c r="BS604" s="46"/>
      <c r="BT604" s="46"/>
      <c r="BV604" s="46"/>
    </row>
    <row r="605" spans="1:74" ht="13.15" customHeight="1" x14ac:dyDescent="0.2">
      <c r="B605" s="45">
        <v>1</v>
      </c>
      <c r="C605" s="1" t="s">
        <v>1848</v>
      </c>
      <c r="D605" s="46"/>
      <c r="E605" s="46"/>
      <c r="F605" s="7">
        <v>68.42</v>
      </c>
      <c r="G605" s="3" t="s">
        <v>1849</v>
      </c>
      <c r="I605" s="49" t="s">
        <v>530</v>
      </c>
      <c r="J605" s="5" t="s">
        <v>673</v>
      </c>
      <c r="L605" s="6">
        <v>66.599999999999994</v>
      </c>
      <c r="M605" s="6"/>
      <c r="N605" s="7">
        <v>67.099999999999994</v>
      </c>
      <c r="O605" s="46"/>
      <c r="P605" s="46">
        <f>D605*(1+Code_VBA!F$8)</f>
        <v>0</v>
      </c>
      <c r="AA605" s="46">
        <f>F605*(1+Code_VBA!F$11)</f>
        <v>81.83032</v>
      </c>
      <c r="AB605" s="46">
        <f>O605*(1+Code_VBA!F$10)</f>
        <v>0</v>
      </c>
      <c r="AC605" s="46">
        <f>E605*(1+Code_VBA!F$9)</f>
        <v>0</v>
      </c>
      <c r="AF605" s="6"/>
      <c r="AG605" s="9"/>
      <c r="AH605" s="6">
        <v>73.349999999999994</v>
      </c>
      <c r="AI605" s="6">
        <v>65.099999999999994</v>
      </c>
      <c r="AK605" s="46"/>
      <c r="AU605" s="46">
        <f>BR605*(1+Code_VBA!F$12)</f>
        <v>0</v>
      </c>
      <c r="AV605" s="46">
        <f>BV605*(1+Code_VBA!F$13)</f>
        <v>0</v>
      </c>
      <c r="AX605" s="46"/>
      <c r="AY605" s="46">
        <f>AX605*(1+Code_VBA!F$14)</f>
        <v>0</v>
      </c>
      <c r="BL605" s="46"/>
      <c r="BM605" s="46">
        <f>BL605*(1+Code_VBA!F$15)</f>
        <v>0</v>
      </c>
      <c r="BR605" s="46"/>
      <c r="BS605" s="46"/>
      <c r="BT605" s="46"/>
      <c r="BV605" s="46"/>
    </row>
    <row r="606" spans="1:74" ht="13.15" customHeight="1" x14ac:dyDescent="0.2">
      <c r="A606" s="8" t="s">
        <v>1850</v>
      </c>
      <c r="B606" s="45">
        <v>4</v>
      </c>
      <c r="C606" s="1" t="s">
        <v>1850</v>
      </c>
      <c r="D606" s="46"/>
      <c r="E606" s="46"/>
      <c r="F606" s="7">
        <v>11.09</v>
      </c>
      <c r="G606" s="3" t="s">
        <v>1851</v>
      </c>
      <c r="I606" s="49" t="s">
        <v>199</v>
      </c>
      <c r="J606" s="5" t="s">
        <v>1852</v>
      </c>
      <c r="L606" s="46"/>
      <c r="M606" s="46"/>
      <c r="N606" s="7">
        <v>10.9</v>
      </c>
      <c r="O606" s="46"/>
      <c r="P606" s="46">
        <f>D606*(1+Code_VBA!F$8)</f>
        <v>0</v>
      </c>
      <c r="AA606" s="46">
        <f>F606*(1+Code_VBA!F$11)</f>
        <v>13.263639999999999</v>
      </c>
      <c r="AB606" s="46">
        <f>O606*(1+Code_VBA!F$10)</f>
        <v>0</v>
      </c>
      <c r="AC606" s="46">
        <f>E606*(1+Code_VBA!F$9)</f>
        <v>0</v>
      </c>
      <c r="AH606" s="46"/>
      <c r="AI606" s="46"/>
      <c r="AK606" s="46"/>
      <c r="AR606" s="5" t="s">
        <v>1853</v>
      </c>
      <c r="AU606" s="46">
        <f>BR606*(1+Code_VBA!F$12)</f>
        <v>0</v>
      </c>
      <c r="AV606" s="46">
        <f>BV606*(1+Code_VBA!F$13)</f>
        <v>0</v>
      </c>
      <c r="AX606" s="46"/>
      <c r="AY606" s="46">
        <f>AX606*(1+Code_VBA!F$14)</f>
        <v>0</v>
      </c>
      <c r="BL606" s="46"/>
      <c r="BM606" s="46">
        <f>BL606*(1+Code_VBA!F$15)</f>
        <v>0</v>
      </c>
      <c r="BR606" s="46"/>
      <c r="BS606" s="46"/>
      <c r="BT606" s="46"/>
      <c r="BV606" s="46"/>
    </row>
    <row r="607" spans="1:74" ht="13.15" customHeight="1" x14ac:dyDescent="0.2">
      <c r="A607" s="8" t="s">
        <v>1854</v>
      </c>
      <c r="B607" s="45">
        <v>4</v>
      </c>
      <c r="C607" s="1" t="s">
        <v>1855</v>
      </c>
      <c r="D607" s="46"/>
      <c r="E607" s="46"/>
      <c r="F607" s="7">
        <v>3.67</v>
      </c>
      <c r="G607" s="3" t="s">
        <v>1856</v>
      </c>
      <c r="I607" s="49" t="s">
        <v>199</v>
      </c>
      <c r="J607" s="5" t="s">
        <v>1624</v>
      </c>
      <c r="L607" s="46"/>
      <c r="M607" s="46"/>
      <c r="N607" s="7">
        <v>3.6</v>
      </c>
      <c r="O607" s="46"/>
      <c r="P607" s="46">
        <f>D607*(1+Code_VBA!F$8)</f>
        <v>0</v>
      </c>
      <c r="AA607" s="46">
        <f>F607*(1+Code_VBA!F$11)</f>
        <v>4.3893199999999997</v>
      </c>
      <c r="AB607" s="46">
        <f>O607*(1+Code_VBA!F$10)</f>
        <v>0</v>
      </c>
      <c r="AC607" s="46">
        <f>E607*(1+Code_VBA!F$9)</f>
        <v>0</v>
      </c>
      <c r="AH607" s="46"/>
      <c r="AI607" s="46"/>
      <c r="AK607" s="46"/>
      <c r="AQ607" s="5" t="s">
        <v>1857</v>
      </c>
      <c r="AU607" s="46">
        <f>BR607*(1+Code_VBA!F$12)</f>
        <v>0</v>
      </c>
      <c r="AV607" s="46">
        <f>BV607*(1+Code_VBA!F$13)</f>
        <v>0</v>
      </c>
      <c r="AX607" s="46"/>
      <c r="AY607" s="46">
        <f>AX607*(1+Code_VBA!F$14)</f>
        <v>0</v>
      </c>
      <c r="BL607" s="46"/>
      <c r="BM607" s="46">
        <f>BL607*(1+Code_VBA!F$15)</f>
        <v>0</v>
      </c>
      <c r="BR607" s="46"/>
      <c r="BS607" s="46"/>
      <c r="BT607" s="46"/>
      <c r="BV607" s="46"/>
    </row>
    <row r="608" spans="1:74" ht="13.15" customHeight="1" x14ac:dyDescent="0.2">
      <c r="B608" s="45">
        <v>1</v>
      </c>
      <c r="C608" s="1" t="s">
        <v>1858</v>
      </c>
      <c r="D608" s="46"/>
      <c r="E608" s="46"/>
      <c r="F608" s="7">
        <v>86.98</v>
      </c>
      <c r="G608" s="3" t="s">
        <v>1859</v>
      </c>
      <c r="I608" s="49" t="s">
        <v>31</v>
      </c>
      <c r="J608" s="5" t="s">
        <v>1553</v>
      </c>
      <c r="L608" s="46"/>
      <c r="M608" s="46"/>
      <c r="N608" s="7">
        <v>85.3</v>
      </c>
      <c r="O608" s="46"/>
      <c r="P608" s="46">
        <f>D608*(1+Code_VBA!F$8)</f>
        <v>0</v>
      </c>
      <c r="U608" s="9" t="s">
        <v>1860</v>
      </c>
      <c r="AA608" s="46">
        <f>F608*(1+Code_VBA!F$11)</f>
        <v>104.02808</v>
      </c>
      <c r="AB608" s="46">
        <f>O608*(1+Code_VBA!F$10)</f>
        <v>0</v>
      </c>
      <c r="AC608" s="46">
        <f>E608*(1+Code_VBA!F$9)</f>
        <v>0</v>
      </c>
      <c r="AH608" s="46"/>
      <c r="AI608" s="46"/>
      <c r="AK608" s="46"/>
      <c r="AU608" s="46">
        <f>BR608*(1+Code_VBA!F$12)</f>
        <v>0</v>
      </c>
      <c r="AV608" s="46">
        <f>BV608*(1+Code_VBA!F$13)</f>
        <v>0</v>
      </c>
      <c r="AX608" s="46"/>
      <c r="AY608" s="46">
        <f>AX608*(1+Code_VBA!F$14)</f>
        <v>0</v>
      </c>
      <c r="BL608" s="46"/>
      <c r="BM608" s="46">
        <f>BL608*(1+Code_VBA!F$15)</f>
        <v>0</v>
      </c>
      <c r="BR608" s="46"/>
      <c r="BS608" s="46"/>
      <c r="BT608" s="46"/>
      <c r="BV608" s="46"/>
    </row>
    <row r="609" spans="1:74" ht="13.15" customHeight="1" x14ac:dyDescent="0.2">
      <c r="A609" s="8" t="s">
        <v>1861</v>
      </c>
      <c r="B609" s="45">
        <v>1</v>
      </c>
      <c r="C609" s="1" t="s">
        <v>1861</v>
      </c>
      <c r="D609" s="46"/>
      <c r="E609" s="46"/>
      <c r="F609" s="7">
        <v>59.95</v>
      </c>
      <c r="G609" s="3" t="s">
        <v>1862</v>
      </c>
      <c r="I609" s="49" t="s">
        <v>199</v>
      </c>
      <c r="J609" s="5" t="s">
        <v>1838</v>
      </c>
      <c r="L609" s="46"/>
      <c r="M609" s="46"/>
      <c r="N609" s="7">
        <v>58.5</v>
      </c>
      <c r="O609" s="46"/>
      <c r="P609" s="46">
        <f>D609*(1+Code_VBA!F$8)</f>
        <v>0</v>
      </c>
      <c r="AA609" s="46">
        <f>F609*(1+Code_VBA!F$11)</f>
        <v>71.700199999999995</v>
      </c>
      <c r="AB609" s="46">
        <f>O609*(1+Code_VBA!F$10)</f>
        <v>0</v>
      </c>
      <c r="AC609" s="46">
        <f>E609*(1+Code_VBA!F$9)</f>
        <v>0</v>
      </c>
      <c r="AH609" s="46"/>
      <c r="AI609" s="46"/>
      <c r="AK609" s="46"/>
      <c r="AQ609" s="5" t="s">
        <v>1863</v>
      </c>
      <c r="AU609" s="46">
        <f>BR609*(1+Code_VBA!F$12)</f>
        <v>0</v>
      </c>
      <c r="AV609" s="46">
        <f>BV609*(1+Code_VBA!F$13)</f>
        <v>0</v>
      </c>
      <c r="AX609" s="46"/>
      <c r="AY609" s="46">
        <f>AX609*(1+Code_VBA!F$14)</f>
        <v>0</v>
      </c>
      <c r="BL609" s="46"/>
      <c r="BM609" s="46">
        <f>BL609*(1+Code_VBA!F$15)</f>
        <v>0</v>
      </c>
      <c r="BR609" s="46"/>
      <c r="BS609" s="46"/>
      <c r="BT609" s="46"/>
      <c r="BV609" s="46"/>
    </row>
    <row r="610" spans="1:74" ht="13.15" customHeight="1" x14ac:dyDescent="0.2">
      <c r="B610" s="45">
        <v>1</v>
      </c>
      <c r="C610" s="1" t="s">
        <v>1864</v>
      </c>
      <c r="D610" s="46"/>
      <c r="E610" s="46"/>
      <c r="F610" s="7">
        <v>68.42</v>
      </c>
      <c r="G610" s="3" t="s">
        <v>1865</v>
      </c>
      <c r="I610" s="49" t="s">
        <v>530</v>
      </c>
      <c r="J610" s="5" t="s">
        <v>1866</v>
      </c>
      <c r="L610" s="6">
        <v>66.599999999999994</v>
      </c>
      <c r="M610" s="6"/>
      <c r="N610" s="7">
        <v>67.099999999999994</v>
      </c>
      <c r="O610" s="46"/>
      <c r="P610" s="46">
        <f>D610*(1+Code_VBA!F$8)</f>
        <v>0</v>
      </c>
      <c r="AA610" s="46">
        <f>F610*(1+Code_VBA!F$11)</f>
        <v>81.83032</v>
      </c>
      <c r="AB610" s="46">
        <f>O610*(1+Code_VBA!F$10)</f>
        <v>0</v>
      </c>
      <c r="AC610" s="46">
        <f>E610*(1+Code_VBA!F$9)</f>
        <v>0</v>
      </c>
      <c r="AF610" s="6"/>
      <c r="AG610" s="9"/>
      <c r="AH610" s="6">
        <v>105.27</v>
      </c>
      <c r="AI610" s="6">
        <v>65.099999999999994</v>
      </c>
      <c r="AK610" s="46"/>
      <c r="AU610" s="46">
        <f>BR610*(1+Code_VBA!F$12)</f>
        <v>0</v>
      </c>
      <c r="AV610" s="46">
        <f>BV610*(1+Code_VBA!F$13)</f>
        <v>0</v>
      </c>
      <c r="AX610" s="46"/>
      <c r="AY610" s="46">
        <f>AX610*(1+Code_VBA!F$14)</f>
        <v>0</v>
      </c>
      <c r="BL610" s="46"/>
      <c r="BM610" s="46">
        <f>BL610*(1+Code_VBA!F$15)</f>
        <v>0</v>
      </c>
      <c r="BR610" s="46"/>
      <c r="BS610" s="46"/>
      <c r="BT610" s="46"/>
      <c r="BV610" s="46"/>
    </row>
    <row r="611" spans="1:74" ht="13.15" customHeight="1" x14ac:dyDescent="0.2">
      <c r="B611" s="45">
        <v>1</v>
      </c>
      <c r="C611" s="1" t="s">
        <v>1867</v>
      </c>
      <c r="D611" s="46"/>
      <c r="E611" s="46"/>
      <c r="F611" s="7">
        <v>34.9</v>
      </c>
      <c r="G611" s="3" t="s">
        <v>1868</v>
      </c>
      <c r="I611" s="49" t="s">
        <v>31</v>
      </c>
      <c r="J611" s="5" t="s">
        <v>1561</v>
      </c>
      <c r="L611" s="6">
        <v>33.9</v>
      </c>
      <c r="M611" s="6"/>
      <c r="N611" s="7">
        <v>34.200000000000003</v>
      </c>
      <c r="O611" s="46"/>
      <c r="P611" s="46">
        <f>D611*(1+Code_VBA!F$8)</f>
        <v>0</v>
      </c>
      <c r="AA611" s="46">
        <f>F611*(1+Code_VBA!F$11)</f>
        <v>41.740399999999994</v>
      </c>
      <c r="AB611" s="46">
        <f>O611*(1+Code_VBA!F$10)</f>
        <v>0</v>
      </c>
      <c r="AC611" s="46">
        <f>E611*(1+Code_VBA!F$9)</f>
        <v>0</v>
      </c>
      <c r="AF611" s="6"/>
      <c r="AG611" s="9"/>
      <c r="AH611" s="6">
        <v>26.73</v>
      </c>
      <c r="AI611" s="6">
        <v>33.200000000000003</v>
      </c>
      <c r="AK611" s="46"/>
      <c r="AU611" s="46">
        <f>BR611*(1+Code_VBA!F$12)</f>
        <v>0</v>
      </c>
      <c r="AV611" s="46">
        <f>BV611*(1+Code_VBA!F$13)</f>
        <v>0</v>
      </c>
      <c r="AX611" s="46"/>
      <c r="AY611" s="46">
        <f>AX611*(1+Code_VBA!F$14)</f>
        <v>0</v>
      </c>
      <c r="BL611" s="46"/>
      <c r="BM611" s="46">
        <f>BL611*(1+Code_VBA!F$15)</f>
        <v>0</v>
      </c>
      <c r="BR611" s="46"/>
      <c r="BS611" s="46"/>
      <c r="BT611" s="46"/>
      <c r="BV611" s="46"/>
    </row>
    <row r="612" spans="1:74" ht="13.15" customHeight="1" x14ac:dyDescent="0.2">
      <c r="B612" s="45">
        <v>1</v>
      </c>
      <c r="C612" s="1" t="s">
        <v>1869</v>
      </c>
      <c r="D612" s="46"/>
      <c r="E612" s="46"/>
      <c r="F612" s="7">
        <v>34.9</v>
      </c>
      <c r="G612" s="3" t="s">
        <v>1870</v>
      </c>
      <c r="I612" s="49" t="s">
        <v>31</v>
      </c>
      <c r="J612" s="5" t="s">
        <v>1561</v>
      </c>
      <c r="L612" s="6">
        <v>33.9</v>
      </c>
      <c r="M612" s="6"/>
      <c r="N612" s="7">
        <v>34.200000000000003</v>
      </c>
      <c r="O612" s="46"/>
      <c r="P612" s="46">
        <f>D612*(1+Code_VBA!F$8)</f>
        <v>0</v>
      </c>
      <c r="AA612" s="46">
        <f>F612*(1+Code_VBA!F$11)</f>
        <v>41.740399999999994</v>
      </c>
      <c r="AB612" s="46">
        <f>O612*(1+Code_VBA!F$10)</f>
        <v>0</v>
      </c>
      <c r="AC612" s="46">
        <f>E612*(1+Code_VBA!F$9)</f>
        <v>0</v>
      </c>
      <c r="AF612" s="6"/>
      <c r="AG612" s="9"/>
      <c r="AH612" s="6">
        <v>26.73</v>
      </c>
      <c r="AI612" s="6">
        <v>33.200000000000003</v>
      </c>
      <c r="AK612" s="46"/>
      <c r="AU612" s="46">
        <f>BR612*(1+Code_VBA!F$12)</f>
        <v>0</v>
      </c>
      <c r="AV612" s="46">
        <f>BV612*(1+Code_VBA!F$13)</f>
        <v>0</v>
      </c>
      <c r="AX612" s="46"/>
      <c r="AY612" s="46">
        <f>AX612*(1+Code_VBA!F$14)</f>
        <v>0</v>
      </c>
      <c r="BL612" s="46"/>
      <c r="BM612" s="46">
        <f>BL612*(1+Code_VBA!F$15)</f>
        <v>0</v>
      </c>
      <c r="BR612" s="46"/>
      <c r="BS612" s="46"/>
      <c r="BT612" s="46"/>
      <c r="BV612" s="46"/>
    </row>
    <row r="613" spans="1:74" ht="13.15" customHeight="1" x14ac:dyDescent="0.2">
      <c r="A613" s="8" t="s">
        <v>1871</v>
      </c>
      <c r="B613" s="45">
        <v>1</v>
      </c>
      <c r="C613" s="1" t="s">
        <v>1872</v>
      </c>
      <c r="D613" s="46"/>
      <c r="E613" s="46"/>
      <c r="F613" s="7">
        <v>131.58000000000001</v>
      </c>
      <c r="G613" s="3" t="s">
        <v>1873</v>
      </c>
      <c r="I613" s="49" t="s">
        <v>31</v>
      </c>
      <c r="J613" s="5" t="s">
        <v>933</v>
      </c>
      <c r="L613" s="6">
        <v>129</v>
      </c>
      <c r="M613" s="6"/>
      <c r="N613" s="7">
        <v>129</v>
      </c>
      <c r="O613" s="46"/>
      <c r="P613" s="46">
        <f>D613*(1+Code_VBA!F$8)</f>
        <v>0</v>
      </c>
      <c r="AA613" s="46">
        <f>F613*(1+Code_VBA!F$11)</f>
        <v>157.36968000000002</v>
      </c>
      <c r="AB613" s="46">
        <f>O613*(1+Code_VBA!F$10)</f>
        <v>0</v>
      </c>
      <c r="AC613" s="46">
        <f>E613*(1+Code_VBA!F$9)</f>
        <v>0</v>
      </c>
      <c r="AF613" s="6"/>
      <c r="AG613" s="9"/>
      <c r="AH613" s="6"/>
      <c r="AI613" s="6">
        <v>129</v>
      </c>
      <c r="AK613" s="46"/>
      <c r="AU613" s="46">
        <f>BR613*(1+Code_VBA!F$12)</f>
        <v>0</v>
      </c>
      <c r="AV613" s="46">
        <f>BV613*(1+Code_VBA!F$13)</f>
        <v>0</v>
      </c>
      <c r="AX613" s="46"/>
      <c r="AY613" s="46">
        <f>AX613*(1+Code_VBA!F$14)</f>
        <v>0</v>
      </c>
      <c r="BL613" s="46"/>
      <c r="BM613" s="46">
        <f>BL613*(1+Code_VBA!F$15)</f>
        <v>0</v>
      </c>
      <c r="BR613" s="46"/>
      <c r="BS613" s="46"/>
      <c r="BT613" s="46"/>
      <c r="BV613" s="46"/>
    </row>
    <row r="614" spans="1:74" ht="13.15" customHeight="1" x14ac:dyDescent="0.2">
      <c r="A614" s="8" t="s">
        <v>1874</v>
      </c>
      <c r="B614" s="45">
        <v>2</v>
      </c>
      <c r="C614" s="1" t="s">
        <v>1875</v>
      </c>
      <c r="D614" s="46"/>
      <c r="E614" s="46"/>
      <c r="F614" s="7">
        <v>34.630000000000003</v>
      </c>
      <c r="G614" s="3" t="s">
        <v>1876</v>
      </c>
      <c r="I614" s="49" t="s">
        <v>199</v>
      </c>
      <c r="J614" s="5" t="s">
        <v>1624</v>
      </c>
      <c r="L614" s="46"/>
      <c r="M614" s="46"/>
      <c r="N614" s="7">
        <v>34.1</v>
      </c>
      <c r="O614" s="46"/>
      <c r="P614" s="46">
        <f>D614*(1+Code_VBA!F$8)</f>
        <v>0</v>
      </c>
      <c r="AA614" s="46">
        <f>F614*(1+Code_VBA!F$11)</f>
        <v>41.417480000000005</v>
      </c>
      <c r="AB614" s="46">
        <f>O614*(1+Code_VBA!F$10)</f>
        <v>0</v>
      </c>
      <c r="AC614" s="46">
        <f>E614*(1+Code_VBA!F$9)</f>
        <v>0</v>
      </c>
      <c r="AH614" s="46"/>
      <c r="AI614" s="46"/>
      <c r="AK614" s="46"/>
      <c r="AQ614" s="5" t="s">
        <v>1877</v>
      </c>
      <c r="AU614" s="46">
        <f>BR614*(1+Code_VBA!F$12)</f>
        <v>0</v>
      </c>
      <c r="AV614" s="46">
        <f>BV614*(1+Code_VBA!F$13)</f>
        <v>0</v>
      </c>
      <c r="AX614" s="46"/>
      <c r="AY614" s="46">
        <f>AX614*(1+Code_VBA!F$14)</f>
        <v>0</v>
      </c>
      <c r="BL614" s="46"/>
      <c r="BM614" s="46">
        <f>BL614*(1+Code_VBA!F$15)</f>
        <v>0</v>
      </c>
      <c r="BR614" s="46"/>
      <c r="BS614" s="46"/>
      <c r="BT614" s="46"/>
      <c r="BV614" s="46"/>
    </row>
    <row r="615" spans="1:74" ht="13.15" customHeight="1" x14ac:dyDescent="0.2">
      <c r="B615" s="45">
        <v>1</v>
      </c>
      <c r="C615" s="1" t="s">
        <v>1878</v>
      </c>
      <c r="D615" s="46"/>
      <c r="E615" s="46"/>
      <c r="F615" s="46"/>
      <c r="G615" s="3" t="s">
        <v>1879</v>
      </c>
      <c r="I615" s="49" t="s">
        <v>48</v>
      </c>
      <c r="J615" s="5" t="s">
        <v>559</v>
      </c>
      <c r="L615" s="46"/>
      <c r="M615" s="46"/>
      <c r="N615" s="46"/>
      <c r="O615" s="46"/>
      <c r="P615" s="46">
        <f>D615*(1+Code_VBA!F$8)</f>
        <v>0</v>
      </c>
      <c r="S615" s="9" t="s">
        <v>1880</v>
      </c>
      <c r="AA615" s="46">
        <f>F615*(1+Code_VBA!F$11)</f>
        <v>0</v>
      </c>
      <c r="AB615" s="46">
        <f>O615*(1+Code_VBA!F$10)</f>
        <v>0</v>
      </c>
      <c r="AC615" s="46">
        <f>E615*(1+Code_VBA!F$9)</f>
        <v>0</v>
      </c>
      <c r="AH615" s="46"/>
      <c r="AI615" s="46"/>
      <c r="AK615" s="46"/>
      <c r="AU615" s="46">
        <f>BR615*(1+Code_VBA!F$12)</f>
        <v>0</v>
      </c>
      <c r="AV615" s="46">
        <f>BV615*(1+Code_VBA!F$13)</f>
        <v>0</v>
      </c>
      <c r="AX615" s="46"/>
      <c r="AY615" s="46">
        <f>AX615*(1+Code_VBA!F$14)</f>
        <v>0</v>
      </c>
      <c r="BL615" s="46"/>
      <c r="BM615" s="46">
        <f>BL615*(1+Code_VBA!F$15)</f>
        <v>0</v>
      </c>
      <c r="BR615" s="46"/>
      <c r="BS615" s="46"/>
      <c r="BT615" s="46"/>
      <c r="BV615" s="46"/>
    </row>
    <row r="616" spans="1:74" ht="13.15" customHeight="1" x14ac:dyDescent="0.2">
      <c r="A616" s="8" t="s">
        <v>1881</v>
      </c>
      <c r="B616" s="45">
        <v>1</v>
      </c>
      <c r="C616" s="1" t="s">
        <v>1881</v>
      </c>
      <c r="D616" s="46"/>
      <c r="E616" s="46"/>
      <c r="F616" s="7">
        <v>82.39</v>
      </c>
      <c r="G616" s="3" t="s">
        <v>1882</v>
      </c>
      <c r="I616" s="49" t="s">
        <v>199</v>
      </c>
      <c r="J616" s="5" t="s">
        <v>1838</v>
      </c>
      <c r="L616" s="46"/>
      <c r="M616" s="46"/>
      <c r="N616" s="7">
        <v>80.8</v>
      </c>
      <c r="O616" s="46"/>
      <c r="P616" s="46">
        <f>D616*(1+Code_VBA!F$8)</f>
        <v>0</v>
      </c>
      <c r="AA616" s="46">
        <f>F616*(1+Code_VBA!F$11)</f>
        <v>98.538439999999994</v>
      </c>
      <c r="AB616" s="46">
        <f>O616*(1+Code_VBA!F$10)</f>
        <v>0</v>
      </c>
      <c r="AC616" s="46">
        <f>E616*(1+Code_VBA!F$9)</f>
        <v>0</v>
      </c>
      <c r="AH616" s="46"/>
      <c r="AI616" s="46"/>
      <c r="AK616" s="46"/>
      <c r="AQ616" s="5" t="s">
        <v>1883</v>
      </c>
      <c r="AU616" s="46">
        <f>BR616*(1+Code_VBA!F$12)</f>
        <v>0</v>
      </c>
      <c r="AV616" s="46">
        <f>BV616*(1+Code_VBA!F$13)</f>
        <v>0</v>
      </c>
      <c r="AX616" s="46"/>
      <c r="AY616" s="46">
        <f>AX616*(1+Code_VBA!F$14)</f>
        <v>0</v>
      </c>
      <c r="BL616" s="46"/>
      <c r="BM616" s="46">
        <f>BL616*(1+Code_VBA!F$15)</f>
        <v>0</v>
      </c>
      <c r="BR616" s="46"/>
      <c r="BS616" s="46"/>
      <c r="BT616" s="46"/>
      <c r="BV616" s="46"/>
    </row>
    <row r="617" spans="1:74" ht="13.15" customHeight="1" x14ac:dyDescent="0.2">
      <c r="A617" s="8" t="s">
        <v>1884</v>
      </c>
      <c r="B617" s="45">
        <v>4</v>
      </c>
      <c r="C617" s="1" t="s">
        <v>1884</v>
      </c>
      <c r="D617" s="46"/>
      <c r="E617" s="46"/>
      <c r="F617" s="7">
        <v>11.54</v>
      </c>
      <c r="G617" s="3" t="s">
        <v>1885</v>
      </c>
      <c r="I617" s="49" t="s">
        <v>199</v>
      </c>
      <c r="J617" s="5" t="s">
        <v>1624</v>
      </c>
      <c r="L617" s="46"/>
      <c r="M617" s="46"/>
      <c r="N617" s="7">
        <v>11.3</v>
      </c>
      <c r="O617" s="46"/>
      <c r="P617" s="46">
        <f>D617*(1+Code_VBA!F$8)</f>
        <v>0</v>
      </c>
      <c r="AA617" s="46">
        <f>F617*(1+Code_VBA!F$11)</f>
        <v>13.801839999999999</v>
      </c>
      <c r="AB617" s="46">
        <f>O617*(1+Code_VBA!F$10)</f>
        <v>0</v>
      </c>
      <c r="AC617" s="46">
        <f>E617*(1+Code_VBA!F$9)</f>
        <v>0</v>
      </c>
      <c r="AH617" s="46"/>
      <c r="AI617" s="46"/>
      <c r="AK617" s="46"/>
      <c r="AQ617" s="5" t="s">
        <v>1886</v>
      </c>
      <c r="AU617" s="46">
        <f>BR617*(1+Code_VBA!F$12)</f>
        <v>0</v>
      </c>
      <c r="AV617" s="46">
        <f>BV617*(1+Code_VBA!F$13)</f>
        <v>0</v>
      </c>
      <c r="AX617" s="46"/>
      <c r="AY617" s="46">
        <f>AX617*(1+Code_VBA!F$14)</f>
        <v>0</v>
      </c>
      <c r="BL617" s="46"/>
      <c r="BM617" s="46">
        <f>BL617*(1+Code_VBA!F$15)</f>
        <v>0</v>
      </c>
      <c r="BR617" s="46"/>
      <c r="BS617" s="46"/>
      <c r="BT617" s="46"/>
      <c r="BV617" s="46"/>
    </row>
    <row r="618" spans="1:74" ht="13.15" customHeight="1" x14ac:dyDescent="0.2">
      <c r="A618" s="8" t="s">
        <v>1887</v>
      </c>
      <c r="B618" s="45">
        <v>4</v>
      </c>
      <c r="C618" s="1" t="s">
        <v>1888</v>
      </c>
      <c r="D618" s="46"/>
      <c r="E618" s="46"/>
      <c r="F618" s="7">
        <v>11.54</v>
      </c>
      <c r="G618" s="3" t="s">
        <v>1889</v>
      </c>
      <c r="I618" s="49" t="s">
        <v>31</v>
      </c>
      <c r="J618" s="5" t="s">
        <v>1125</v>
      </c>
      <c r="L618" s="6">
        <v>11.2</v>
      </c>
      <c r="M618" s="6"/>
      <c r="N618" s="7">
        <v>11.3</v>
      </c>
      <c r="O618" s="6">
        <v>11.54</v>
      </c>
      <c r="P618" s="46">
        <f>D618*(1+Code_VBA!F$8)</f>
        <v>0</v>
      </c>
      <c r="AA618" s="46">
        <f>F618*(1+Code_VBA!F$11)</f>
        <v>13.801839999999999</v>
      </c>
      <c r="AB618" s="46">
        <f>O618*(1+Code_VBA!F$10)</f>
        <v>13.801839999999999</v>
      </c>
      <c r="AC618" s="46">
        <f>E618*(1+Code_VBA!F$9)</f>
        <v>0</v>
      </c>
      <c r="AF618" s="6"/>
      <c r="AG618" s="9"/>
      <c r="AH618" s="6">
        <v>7.07</v>
      </c>
      <c r="AI618" s="6">
        <v>11</v>
      </c>
      <c r="AK618" s="46"/>
      <c r="AR618" s="5" t="s">
        <v>1890</v>
      </c>
      <c r="AU618" s="46">
        <f>BR618*(1+Code_VBA!F$12)</f>
        <v>0</v>
      </c>
      <c r="AV618" s="46">
        <f>BV618*(1+Code_VBA!F$13)</f>
        <v>0</v>
      </c>
      <c r="AX618" s="46"/>
      <c r="AY618" s="46">
        <f>AX618*(1+Code_VBA!F$14)</f>
        <v>0</v>
      </c>
      <c r="BL618" s="46"/>
      <c r="BM618" s="46">
        <f>BL618*(1+Code_VBA!F$15)</f>
        <v>0</v>
      </c>
      <c r="BR618" s="46"/>
      <c r="BS618" s="46"/>
      <c r="BT618" s="46"/>
      <c r="BV618" s="46"/>
    </row>
    <row r="619" spans="1:74" ht="13.15" customHeight="1" x14ac:dyDescent="0.2">
      <c r="B619" s="45">
        <v>1</v>
      </c>
      <c r="C619" s="1" t="s">
        <v>1891</v>
      </c>
      <c r="D619" s="46"/>
      <c r="E619" s="46"/>
      <c r="F619" s="7">
        <v>248.08</v>
      </c>
      <c r="G619" s="3" t="s">
        <v>1892</v>
      </c>
      <c r="I619" s="49" t="s">
        <v>25</v>
      </c>
      <c r="J619" s="5" t="s">
        <v>1893</v>
      </c>
      <c r="L619" s="46"/>
      <c r="M619" s="46"/>
      <c r="N619" s="46"/>
      <c r="O619" s="46"/>
      <c r="P619" s="46">
        <f>D619*(1+Code_VBA!F$8)</f>
        <v>0</v>
      </c>
      <c r="AA619" s="46">
        <f>F619*(1+Code_VBA!F$11)</f>
        <v>296.70368000000002</v>
      </c>
      <c r="AB619" s="46">
        <f>O619*(1+Code_VBA!F$10)</f>
        <v>0</v>
      </c>
      <c r="AC619" s="46">
        <f>E619*(1+Code_VBA!F$9)</f>
        <v>0</v>
      </c>
      <c r="AH619" s="46"/>
      <c r="AI619" s="46"/>
      <c r="AK619" s="46"/>
      <c r="AP619" s="5" t="s">
        <v>1894</v>
      </c>
      <c r="AU619" s="46">
        <f>BR619*(1+Code_VBA!F$12)</f>
        <v>0</v>
      </c>
      <c r="AV619" s="46">
        <f>BV619*(1+Code_VBA!F$13)</f>
        <v>0</v>
      </c>
      <c r="AX619" s="46"/>
      <c r="AY619" s="46">
        <f>AX619*(1+Code_VBA!F$14)</f>
        <v>0</v>
      </c>
      <c r="BL619" s="46"/>
      <c r="BM619" s="46">
        <f>BL619*(1+Code_VBA!F$15)</f>
        <v>0</v>
      </c>
      <c r="BR619" s="46"/>
      <c r="BS619" s="46"/>
      <c r="BT619" s="46"/>
      <c r="BV619" s="46"/>
    </row>
    <row r="620" spans="1:74" ht="13.15" customHeight="1" x14ac:dyDescent="0.2">
      <c r="B620" s="45">
        <v>1</v>
      </c>
      <c r="C620" s="1" t="s">
        <v>1895</v>
      </c>
      <c r="D620" s="46"/>
      <c r="E620" s="46"/>
      <c r="F620" s="7">
        <v>81.599999999999994</v>
      </c>
      <c r="G620" s="3" t="s">
        <v>1896</v>
      </c>
      <c r="I620" s="49" t="s">
        <v>48</v>
      </c>
      <c r="J620"/>
      <c r="L620" s="46"/>
      <c r="M620" s="46"/>
      <c r="N620" s="7">
        <v>79.900000000000006</v>
      </c>
      <c r="O620" s="46"/>
      <c r="P620" s="46">
        <f>D620*(1+Code_VBA!F$8)</f>
        <v>0</v>
      </c>
      <c r="S620" s="9" t="s">
        <v>1897</v>
      </c>
      <c r="AA620" s="46">
        <f>F620*(1+Code_VBA!F$11)</f>
        <v>97.593599999999995</v>
      </c>
      <c r="AB620" s="46">
        <f>O620*(1+Code_VBA!F$10)</f>
        <v>0</v>
      </c>
      <c r="AC620" s="46">
        <f>E620*(1+Code_VBA!F$9)</f>
        <v>0</v>
      </c>
      <c r="AH620" s="46"/>
      <c r="AI620" s="46"/>
      <c r="AK620" s="46"/>
      <c r="AU620" s="46">
        <f>BR620*(1+Code_VBA!F$12)</f>
        <v>0</v>
      </c>
      <c r="AV620" s="46">
        <f>BV620*(1+Code_VBA!F$13)</f>
        <v>0</v>
      </c>
      <c r="AX620" s="46"/>
      <c r="AY620" s="46">
        <f>AX620*(1+Code_VBA!F$14)</f>
        <v>0</v>
      </c>
      <c r="BL620" s="46"/>
      <c r="BM620" s="46">
        <f>BL620*(1+Code_VBA!F$15)</f>
        <v>0</v>
      </c>
      <c r="BR620" s="46"/>
      <c r="BS620" s="46"/>
      <c r="BT620" s="46"/>
      <c r="BV620" s="46"/>
    </row>
    <row r="621" spans="1:74" ht="13.15" customHeight="1" x14ac:dyDescent="0.2">
      <c r="A621" s="8" t="s">
        <v>1898</v>
      </c>
      <c r="B621" s="45">
        <v>1</v>
      </c>
      <c r="C621" s="1" t="s">
        <v>1898</v>
      </c>
      <c r="D621" s="46"/>
      <c r="E621" s="46"/>
      <c r="F621" s="7">
        <v>24.6</v>
      </c>
      <c r="G621" s="3" t="s">
        <v>1899</v>
      </c>
      <c r="H621" s="5" t="s">
        <v>1900</v>
      </c>
      <c r="I621" s="49" t="s">
        <v>31</v>
      </c>
      <c r="J621" s="5" t="s">
        <v>1707</v>
      </c>
      <c r="L621" s="46"/>
      <c r="M621" s="46"/>
      <c r="N621" s="7">
        <v>24.2</v>
      </c>
      <c r="O621" s="6">
        <v>24.6</v>
      </c>
      <c r="P621" s="46">
        <f>D621*(1+Code_VBA!F$8)</f>
        <v>0</v>
      </c>
      <c r="AA621" s="46">
        <f>F621*(1+Code_VBA!F$11)</f>
        <v>29.421600000000002</v>
      </c>
      <c r="AB621" s="46">
        <f>O621*(1+Code_VBA!F$10)</f>
        <v>29.421600000000002</v>
      </c>
      <c r="AC621" s="46">
        <f>E621*(1+Code_VBA!F$9)</f>
        <v>0</v>
      </c>
      <c r="AH621" s="46"/>
      <c r="AI621" s="46"/>
      <c r="AK621" s="46"/>
      <c r="AR621" s="5" t="s">
        <v>1901</v>
      </c>
      <c r="AU621" s="46">
        <f>BR621*(1+Code_VBA!F$12)</f>
        <v>0</v>
      </c>
      <c r="AV621" s="46">
        <f>BV621*(1+Code_VBA!F$13)</f>
        <v>0</v>
      </c>
      <c r="AX621" s="46"/>
      <c r="AY621" s="46">
        <f>AX621*(1+Code_VBA!F$14)</f>
        <v>0</v>
      </c>
      <c r="BL621" s="46"/>
      <c r="BM621" s="46">
        <f>BL621*(1+Code_VBA!F$15)</f>
        <v>0</v>
      </c>
      <c r="BR621" s="46"/>
      <c r="BS621" s="46"/>
      <c r="BT621" s="46"/>
      <c r="BV621" s="46"/>
    </row>
    <row r="622" spans="1:74" ht="13.15" customHeight="1" x14ac:dyDescent="0.2">
      <c r="A622" s="8" t="s">
        <v>1902</v>
      </c>
      <c r="B622" s="45">
        <v>2</v>
      </c>
      <c r="C622" s="1" t="s">
        <v>1903</v>
      </c>
      <c r="D622" s="46"/>
      <c r="E622" s="46"/>
      <c r="F622" s="7">
        <v>13.71</v>
      </c>
      <c r="G622" s="3" t="s">
        <v>1904</v>
      </c>
      <c r="H622" s="5" t="s">
        <v>1905</v>
      </c>
      <c r="I622" s="49" t="s">
        <v>31</v>
      </c>
      <c r="J622" s="5" t="s">
        <v>559</v>
      </c>
      <c r="L622" s="46"/>
      <c r="M622" s="46"/>
      <c r="N622" s="7">
        <v>13.5</v>
      </c>
      <c r="O622" s="6">
        <v>13.71</v>
      </c>
      <c r="P622" s="46">
        <f>D622*(1+Code_VBA!F$8)</f>
        <v>0</v>
      </c>
      <c r="AA622" s="46">
        <f>F622*(1+Code_VBA!F$11)</f>
        <v>16.39716</v>
      </c>
      <c r="AB622" s="46">
        <f>O622*(1+Code_VBA!F$10)</f>
        <v>16.39716</v>
      </c>
      <c r="AC622" s="46">
        <f>E622*(1+Code_VBA!F$9)</f>
        <v>0</v>
      </c>
      <c r="AH622" s="46"/>
      <c r="AI622" s="46"/>
      <c r="AK622" s="46"/>
      <c r="AQ622" s="5" t="s">
        <v>1906</v>
      </c>
      <c r="AR622" s="12" t="s">
        <v>1907</v>
      </c>
      <c r="AS622" s="5" t="s">
        <v>1908</v>
      </c>
      <c r="AU622" s="46">
        <f>BR622*(1+Code_VBA!F$12)</f>
        <v>0</v>
      </c>
      <c r="AV622" s="46">
        <f>BV622*(1+Code_VBA!F$13)</f>
        <v>0</v>
      </c>
      <c r="AX622" s="46"/>
      <c r="AY622" s="46">
        <f>AX622*(1+Code_VBA!F$14)</f>
        <v>0</v>
      </c>
      <c r="BL622" s="46"/>
      <c r="BM622" s="46">
        <f>BL622*(1+Code_VBA!F$15)</f>
        <v>0</v>
      </c>
      <c r="BR622" s="46"/>
      <c r="BS622" s="46"/>
      <c r="BT622" s="46"/>
      <c r="BV622" s="46"/>
    </row>
    <row r="623" spans="1:74" ht="13.15" customHeight="1" x14ac:dyDescent="0.2">
      <c r="A623" s="8" t="s">
        <v>1909</v>
      </c>
      <c r="B623" s="45">
        <v>1</v>
      </c>
      <c r="C623" s="1" t="s">
        <v>1909</v>
      </c>
      <c r="D623" s="46"/>
      <c r="E623" s="46"/>
      <c r="F623" s="7">
        <v>85.67</v>
      </c>
      <c r="G623" s="3" t="s">
        <v>1910</v>
      </c>
      <c r="I623" s="49" t="s">
        <v>199</v>
      </c>
      <c r="J623" s="5" t="s">
        <v>1911</v>
      </c>
      <c r="L623" s="46"/>
      <c r="M623" s="46"/>
      <c r="N623" s="7">
        <v>84</v>
      </c>
      <c r="O623" s="46"/>
      <c r="P623" s="46">
        <f>D623*(1+Code_VBA!F$8)</f>
        <v>0</v>
      </c>
      <c r="U623" s="9" t="s">
        <v>1912</v>
      </c>
      <c r="AA623" s="46">
        <f>F623*(1+Code_VBA!F$11)</f>
        <v>102.46132</v>
      </c>
      <c r="AB623" s="46">
        <f>O623*(1+Code_VBA!F$10)</f>
        <v>0</v>
      </c>
      <c r="AC623" s="46">
        <f>E623*(1+Code_VBA!F$9)</f>
        <v>0</v>
      </c>
      <c r="AH623" s="46"/>
      <c r="AI623" s="46"/>
      <c r="AK623" s="46"/>
      <c r="AR623" s="5" t="s">
        <v>1913</v>
      </c>
      <c r="AU623" s="46">
        <f>BR623*(1+Code_VBA!F$12)</f>
        <v>0</v>
      </c>
      <c r="AV623" s="46">
        <f>BV623*(1+Code_VBA!F$13)</f>
        <v>0</v>
      </c>
      <c r="AX623" s="46"/>
      <c r="AY623" s="46">
        <f>AX623*(1+Code_VBA!F$14)</f>
        <v>0</v>
      </c>
      <c r="BL623" s="46"/>
      <c r="BM623" s="46">
        <f>BL623*(1+Code_VBA!F$15)</f>
        <v>0</v>
      </c>
      <c r="BR623" s="46"/>
      <c r="BS623" s="46"/>
      <c r="BT623" s="46"/>
      <c r="BV623" s="46"/>
    </row>
    <row r="624" spans="1:74" ht="13.15" customHeight="1" x14ac:dyDescent="0.2">
      <c r="A624" s="8" t="s">
        <v>1914</v>
      </c>
      <c r="B624" s="45">
        <v>1</v>
      </c>
      <c r="C624" s="1" t="s">
        <v>1914</v>
      </c>
      <c r="D624" s="46"/>
      <c r="E624" s="46"/>
      <c r="F624" s="46"/>
      <c r="G624" s="3" t="s">
        <v>1915</v>
      </c>
      <c r="I624" s="49" t="s">
        <v>199</v>
      </c>
      <c r="J624" s="5" t="s">
        <v>1838</v>
      </c>
      <c r="L624" s="46"/>
      <c r="M624" s="46"/>
      <c r="N624" s="7">
        <v>80.8</v>
      </c>
      <c r="O624" s="46"/>
      <c r="P624" s="46">
        <f>D624*(1+Code_VBA!F$8)</f>
        <v>0</v>
      </c>
      <c r="AA624" s="46">
        <f>F624*(1+Code_VBA!F$11)</f>
        <v>0</v>
      </c>
      <c r="AB624" s="46">
        <f>O624*(1+Code_VBA!F$10)</f>
        <v>0</v>
      </c>
      <c r="AC624" s="46">
        <f>E624*(1+Code_VBA!F$9)</f>
        <v>0</v>
      </c>
      <c r="AH624" s="46"/>
      <c r="AI624" s="46"/>
      <c r="AK624" s="46"/>
      <c r="AQ624" s="5" t="s">
        <v>1916</v>
      </c>
      <c r="AU624" s="46">
        <f>BR624*(1+Code_VBA!F$12)</f>
        <v>0</v>
      </c>
      <c r="AV624" s="46">
        <f>BV624*(1+Code_VBA!F$13)</f>
        <v>0</v>
      </c>
      <c r="AX624" s="46"/>
      <c r="AY624" s="46">
        <f>AX624*(1+Code_VBA!F$14)</f>
        <v>0</v>
      </c>
      <c r="BL624" s="46"/>
      <c r="BM624" s="46">
        <f>BL624*(1+Code_VBA!F$15)</f>
        <v>0</v>
      </c>
      <c r="BR624" s="46"/>
      <c r="BS624" s="46"/>
      <c r="BT624" s="46"/>
      <c r="BV624" s="46"/>
    </row>
    <row r="625" spans="1:74" ht="13.15" customHeight="1" x14ac:dyDescent="0.2">
      <c r="B625" s="45">
        <v>1</v>
      </c>
      <c r="C625" s="1" t="s">
        <v>1917</v>
      </c>
      <c r="D625" s="46"/>
      <c r="E625" s="46"/>
      <c r="F625" s="7">
        <v>248.08</v>
      </c>
      <c r="G625" s="3" t="s">
        <v>1918</v>
      </c>
      <c r="I625" s="49" t="s">
        <v>25</v>
      </c>
      <c r="J625" s="5" t="s">
        <v>1893</v>
      </c>
      <c r="L625" s="46"/>
      <c r="M625" s="46"/>
      <c r="N625" s="46"/>
      <c r="O625" s="46"/>
      <c r="P625" s="46">
        <f>D625*(1+Code_VBA!F$8)</f>
        <v>0</v>
      </c>
      <c r="AA625" s="46">
        <f>F625*(1+Code_VBA!F$11)</f>
        <v>296.70368000000002</v>
      </c>
      <c r="AB625" s="46">
        <f>O625*(1+Code_VBA!F$10)</f>
        <v>0</v>
      </c>
      <c r="AC625" s="46">
        <f>E625*(1+Code_VBA!F$9)</f>
        <v>0</v>
      </c>
      <c r="AH625" s="46"/>
      <c r="AI625" s="46"/>
      <c r="AK625" s="46"/>
      <c r="AP625" s="5" t="s">
        <v>1919</v>
      </c>
      <c r="AU625" s="46">
        <f>BR625*(1+Code_VBA!F$12)</f>
        <v>0</v>
      </c>
      <c r="AV625" s="46">
        <f>BV625*(1+Code_VBA!F$13)</f>
        <v>0</v>
      </c>
      <c r="AX625" s="46"/>
      <c r="AY625" s="46">
        <f>AX625*(1+Code_VBA!F$14)</f>
        <v>0</v>
      </c>
      <c r="BL625" s="46"/>
      <c r="BM625" s="46">
        <f>BL625*(1+Code_VBA!F$15)</f>
        <v>0</v>
      </c>
      <c r="BR625" s="46"/>
      <c r="BS625" s="46"/>
      <c r="BT625" s="46"/>
      <c r="BV625" s="46"/>
    </row>
    <row r="626" spans="1:74" ht="13.15" customHeight="1" x14ac:dyDescent="0.2">
      <c r="A626" s="8" t="s">
        <v>1920</v>
      </c>
      <c r="B626" s="45">
        <v>1</v>
      </c>
      <c r="C626" s="1" t="s">
        <v>1920</v>
      </c>
      <c r="D626" s="46"/>
      <c r="E626" s="46"/>
      <c r="F626" s="7">
        <v>103.58</v>
      </c>
      <c r="G626" s="3" t="s">
        <v>1921</v>
      </c>
      <c r="I626" s="49" t="s">
        <v>199</v>
      </c>
      <c r="J626" s="5" t="s">
        <v>1911</v>
      </c>
      <c r="L626" s="46"/>
      <c r="M626" s="46"/>
      <c r="N626" s="7">
        <v>102</v>
      </c>
      <c r="O626" s="46"/>
      <c r="P626" s="46">
        <f>D626*(1+Code_VBA!F$8)</f>
        <v>0</v>
      </c>
      <c r="U626" s="9" t="s">
        <v>1912</v>
      </c>
      <c r="AA626" s="46">
        <f>F626*(1+Code_VBA!F$11)</f>
        <v>123.88167999999999</v>
      </c>
      <c r="AB626" s="46">
        <f>O626*(1+Code_VBA!F$10)</f>
        <v>0</v>
      </c>
      <c r="AC626" s="46">
        <f>E626*(1+Code_VBA!F$9)</f>
        <v>0</v>
      </c>
      <c r="AH626" s="46"/>
      <c r="AI626" s="46"/>
      <c r="AK626" s="46"/>
      <c r="AR626" s="5" t="s">
        <v>1922</v>
      </c>
      <c r="AU626" s="46">
        <f>BR626*(1+Code_VBA!F$12)</f>
        <v>0</v>
      </c>
      <c r="AV626" s="46">
        <f>BV626*(1+Code_VBA!F$13)</f>
        <v>0</v>
      </c>
      <c r="AX626" s="46"/>
      <c r="AY626" s="46">
        <f>AX626*(1+Code_VBA!F$14)</f>
        <v>0</v>
      </c>
      <c r="BL626" s="46"/>
      <c r="BM626" s="46">
        <f>BL626*(1+Code_VBA!F$15)</f>
        <v>0</v>
      </c>
      <c r="BR626" s="46"/>
      <c r="BS626" s="46"/>
      <c r="BT626" s="46"/>
      <c r="BV626" s="46"/>
    </row>
    <row r="627" spans="1:74" ht="13.15" customHeight="1" x14ac:dyDescent="0.2">
      <c r="B627" s="45">
        <v>1</v>
      </c>
      <c r="C627" s="1" t="s">
        <v>1923</v>
      </c>
      <c r="D627" s="46"/>
      <c r="E627" s="46"/>
      <c r="F627" s="7">
        <v>72.349999999999994</v>
      </c>
      <c r="G627" s="3" t="s">
        <v>1924</v>
      </c>
      <c r="I627" s="49" t="s">
        <v>25</v>
      </c>
      <c r="J627" s="5" t="s">
        <v>1893</v>
      </c>
      <c r="L627" s="46"/>
      <c r="M627" s="46"/>
      <c r="N627" s="46"/>
      <c r="O627" s="46"/>
      <c r="P627" s="46">
        <f>D627*(1+Code_VBA!F$8)</f>
        <v>0</v>
      </c>
      <c r="AA627" s="46">
        <f>F627*(1+Code_VBA!F$11)</f>
        <v>86.530599999999993</v>
      </c>
      <c r="AB627" s="46">
        <f>O627*(1+Code_VBA!F$10)</f>
        <v>0</v>
      </c>
      <c r="AC627" s="46">
        <f>E627*(1+Code_VBA!F$9)</f>
        <v>0</v>
      </c>
      <c r="AH627" s="46"/>
      <c r="AI627" s="46"/>
      <c r="AK627" s="46"/>
      <c r="AP627" s="5" t="s">
        <v>1925</v>
      </c>
      <c r="AU627" s="46">
        <f>BR627*(1+Code_VBA!F$12)</f>
        <v>0</v>
      </c>
      <c r="AV627" s="46">
        <f>BV627*(1+Code_VBA!F$13)</f>
        <v>0</v>
      </c>
      <c r="AX627" s="46"/>
      <c r="AY627" s="46">
        <f>AX627*(1+Code_VBA!F$14)</f>
        <v>0</v>
      </c>
      <c r="BL627" s="46"/>
      <c r="BM627" s="46">
        <f>BL627*(1+Code_VBA!F$15)</f>
        <v>0</v>
      </c>
      <c r="BR627" s="46"/>
      <c r="BS627" s="46"/>
      <c r="BT627" s="46"/>
      <c r="BV627" s="46"/>
    </row>
    <row r="628" spans="1:74" ht="13.15" customHeight="1" x14ac:dyDescent="0.2">
      <c r="B628" s="45">
        <v>2</v>
      </c>
      <c r="C628" s="1" t="s">
        <v>1926</v>
      </c>
      <c r="D628" s="46"/>
      <c r="E628" s="46"/>
      <c r="F628" s="7">
        <v>25.78</v>
      </c>
      <c r="G628" s="3" t="s">
        <v>1927</v>
      </c>
      <c r="I628" s="49" t="s">
        <v>2</v>
      </c>
      <c r="J628" s="5" t="s">
        <v>570</v>
      </c>
      <c r="L628" s="6">
        <v>46.2</v>
      </c>
      <c r="M628" s="6"/>
      <c r="N628" s="7">
        <v>25.2</v>
      </c>
      <c r="O628" s="46"/>
      <c r="P628" s="46">
        <f>D628*(1+Code_VBA!F$8)</f>
        <v>0</v>
      </c>
      <c r="AA628" s="46">
        <f>F628*(1+Code_VBA!F$11)</f>
        <v>30.832879999999999</v>
      </c>
      <c r="AB628" s="46">
        <f>O628*(1+Code_VBA!F$10)</f>
        <v>0</v>
      </c>
      <c r="AC628" s="46">
        <f>E628*(1+Code_VBA!F$9)</f>
        <v>0</v>
      </c>
      <c r="AF628" s="6"/>
      <c r="AG628" s="9"/>
      <c r="AH628" s="6">
        <v>49.63</v>
      </c>
      <c r="AI628" s="6">
        <v>45.2</v>
      </c>
      <c r="AK628" s="46"/>
      <c r="AU628" s="46">
        <f>BR628*(1+Code_VBA!F$12)</f>
        <v>0</v>
      </c>
      <c r="AV628" s="46">
        <f>BV628*(1+Code_VBA!F$13)</f>
        <v>0</v>
      </c>
      <c r="AX628" s="46"/>
      <c r="AY628" s="46">
        <f>AX628*(1+Code_VBA!F$14)</f>
        <v>0</v>
      </c>
      <c r="BL628" s="46"/>
      <c r="BM628" s="46">
        <f>BL628*(1+Code_VBA!F$15)</f>
        <v>0</v>
      </c>
      <c r="BR628" s="46"/>
      <c r="BS628" s="46"/>
      <c r="BT628" s="46"/>
      <c r="BV628" s="46"/>
    </row>
    <row r="629" spans="1:74" ht="13.15" customHeight="1" x14ac:dyDescent="0.2">
      <c r="B629" s="45">
        <v>2</v>
      </c>
      <c r="C629" s="1" t="s">
        <v>1928</v>
      </c>
      <c r="D629" s="46"/>
      <c r="E629" s="46"/>
      <c r="F629" s="7">
        <v>47.49</v>
      </c>
      <c r="G629" s="3" t="s">
        <v>1929</v>
      </c>
      <c r="I629" s="49" t="s">
        <v>530</v>
      </c>
      <c r="J629" s="5" t="s">
        <v>673</v>
      </c>
      <c r="L629" s="6">
        <v>46.2</v>
      </c>
      <c r="M629" s="6"/>
      <c r="N629" s="7">
        <v>46.6</v>
      </c>
      <c r="O629" s="46"/>
      <c r="P629" s="46">
        <f>D629*(1+Code_VBA!F$8)</f>
        <v>0</v>
      </c>
      <c r="AA629" s="46">
        <f>F629*(1+Code_VBA!F$11)</f>
        <v>56.79804</v>
      </c>
      <c r="AB629" s="46">
        <f>O629*(1+Code_VBA!F$10)</f>
        <v>0</v>
      </c>
      <c r="AC629" s="46">
        <f>E629*(1+Code_VBA!F$9)</f>
        <v>0</v>
      </c>
      <c r="AF629" s="6"/>
      <c r="AG629" s="9"/>
      <c r="AH629" s="6"/>
      <c r="AI629" s="6">
        <v>45.2</v>
      </c>
      <c r="AK629" s="46"/>
      <c r="AU629" s="46">
        <f>BR629*(1+Code_VBA!F$12)</f>
        <v>0</v>
      </c>
      <c r="AV629" s="46">
        <f>BV629*(1+Code_VBA!F$13)</f>
        <v>0</v>
      </c>
      <c r="AX629" s="46"/>
      <c r="AY629" s="46">
        <f>AX629*(1+Code_VBA!F$14)</f>
        <v>0</v>
      </c>
      <c r="BL629" s="46"/>
      <c r="BM629" s="46">
        <f>BL629*(1+Code_VBA!F$15)</f>
        <v>0</v>
      </c>
      <c r="BR629" s="46"/>
      <c r="BS629" s="46"/>
      <c r="BT629" s="46"/>
      <c r="BV629" s="46"/>
    </row>
    <row r="630" spans="1:74" ht="13.15" customHeight="1" x14ac:dyDescent="0.2">
      <c r="B630" s="45">
        <v>2</v>
      </c>
      <c r="C630" s="1" t="s">
        <v>1930</v>
      </c>
      <c r="D630" s="6">
        <v>22.53</v>
      </c>
      <c r="E630" s="46"/>
      <c r="F630" s="7">
        <v>102.72</v>
      </c>
      <c r="G630" s="3" t="s">
        <v>1931</v>
      </c>
      <c r="H630" s="5" t="s">
        <v>1932</v>
      </c>
      <c r="I630" s="49" t="s">
        <v>530</v>
      </c>
      <c r="J630" s="5" t="s">
        <v>673</v>
      </c>
      <c r="L630" s="6">
        <v>99.9</v>
      </c>
      <c r="M630" s="6"/>
      <c r="N630" s="7">
        <v>101</v>
      </c>
      <c r="O630" s="46"/>
      <c r="P630" s="46">
        <f>D630*(1+Code_VBA!F$8)</f>
        <v>26.945879999999999</v>
      </c>
      <c r="AA630" s="46">
        <f>F630*(1+Code_VBA!F$11)</f>
        <v>122.85311999999999</v>
      </c>
      <c r="AB630" s="46">
        <f>O630*(1+Code_VBA!F$10)</f>
        <v>0</v>
      </c>
      <c r="AC630" s="46">
        <f>E630*(1+Code_VBA!F$9)</f>
        <v>0</v>
      </c>
      <c r="AF630" s="6"/>
      <c r="AG630" s="9"/>
      <c r="AH630" s="6">
        <v>101.86</v>
      </c>
      <c r="AI630" s="6">
        <v>97.7</v>
      </c>
      <c r="AK630" s="46"/>
      <c r="AU630" s="46">
        <f>BR630*(1+Code_VBA!F$12)</f>
        <v>0</v>
      </c>
      <c r="AV630" s="46">
        <f>BV630*(1+Code_VBA!F$13)</f>
        <v>0</v>
      </c>
      <c r="AX630" s="46"/>
      <c r="AY630" s="46">
        <f>AX630*(1+Code_VBA!F$14)</f>
        <v>0</v>
      </c>
      <c r="BK630" s="15">
        <v>39160</v>
      </c>
      <c r="BL630" s="46"/>
      <c r="BM630" s="46">
        <f>BL630*(1+Code_VBA!F$15)</f>
        <v>0</v>
      </c>
      <c r="BR630" s="46"/>
      <c r="BS630" s="46"/>
      <c r="BT630" s="46"/>
      <c r="BV630" s="46"/>
    </row>
    <row r="631" spans="1:74" ht="12" customHeight="1" x14ac:dyDescent="0.2">
      <c r="B631" s="47"/>
      <c r="C631" s="1" t="s">
        <v>1933</v>
      </c>
      <c r="D631" s="6">
        <v>3.53</v>
      </c>
      <c r="E631" s="46"/>
      <c r="F631" s="46"/>
      <c r="G631" s="3" t="s">
        <v>1934</v>
      </c>
      <c r="I631" s="49" t="s">
        <v>676</v>
      </c>
      <c r="J631"/>
      <c r="L631" s="46"/>
      <c r="M631" s="46"/>
      <c r="N631" s="46"/>
      <c r="O631" s="46"/>
      <c r="P631" s="46">
        <f>D631*(1+Code_VBA!F$8)</f>
        <v>4.2218799999999996</v>
      </c>
      <c r="AA631" s="46">
        <f>F631*(1+Code_VBA!F$11)</f>
        <v>0</v>
      </c>
      <c r="AB631" s="46">
        <f>O631*(1+Code_VBA!F$10)</f>
        <v>0</v>
      </c>
      <c r="AC631" s="46">
        <f>E631*(1+Code_VBA!F$9)</f>
        <v>0</v>
      </c>
      <c r="AH631" s="46"/>
      <c r="AI631" s="46"/>
      <c r="AK631" s="46"/>
      <c r="AU631" s="46">
        <f>BR631*(1+Code_VBA!F$12)</f>
        <v>0</v>
      </c>
      <c r="AV631" s="46">
        <f>BV631*(1+Code_VBA!F$13)</f>
        <v>0</v>
      </c>
      <c r="AX631" s="46"/>
      <c r="AY631" s="46">
        <f>AX631*(1+Code_VBA!F$14)</f>
        <v>0</v>
      </c>
      <c r="BK631" s="15">
        <v>39255</v>
      </c>
      <c r="BL631" s="46"/>
      <c r="BM631" s="46">
        <f>BL631*(1+Code_VBA!F$15)</f>
        <v>0</v>
      </c>
      <c r="BR631" s="46"/>
      <c r="BS631" s="46"/>
      <c r="BT631" s="46"/>
      <c r="BV631" s="46"/>
    </row>
    <row r="632" spans="1:74" ht="13.15" customHeight="1" x14ac:dyDescent="0.2">
      <c r="B632" s="45">
        <v>1</v>
      </c>
      <c r="C632" s="1" t="s">
        <v>1935</v>
      </c>
      <c r="D632" s="46"/>
      <c r="E632" s="46"/>
      <c r="F632" s="7">
        <v>798.63</v>
      </c>
      <c r="G632" s="3" t="s">
        <v>1936</v>
      </c>
      <c r="I632" s="49" t="s">
        <v>169</v>
      </c>
      <c r="J632" s="5" t="s">
        <v>170</v>
      </c>
      <c r="L632" s="6">
        <v>777</v>
      </c>
      <c r="M632" s="6"/>
      <c r="N632" s="7">
        <v>783</v>
      </c>
      <c r="O632" s="46"/>
      <c r="P632" s="46">
        <f>D632*(1+Code_VBA!F$8)</f>
        <v>0</v>
      </c>
      <c r="Z632" s="9" t="s">
        <v>1937</v>
      </c>
      <c r="AA632" s="46">
        <f>F632*(1+Code_VBA!F$11)</f>
        <v>955.16147999999998</v>
      </c>
      <c r="AB632" s="46">
        <f>O632*(1+Code_VBA!F$10)</f>
        <v>0</v>
      </c>
      <c r="AC632" s="46">
        <f>E632*(1+Code_VBA!F$9)</f>
        <v>0</v>
      </c>
      <c r="AF632" s="6"/>
      <c r="AG632" s="9"/>
      <c r="AH632" s="6">
        <v>767.44</v>
      </c>
      <c r="AI632" s="6">
        <v>760</v>
      </c>
      <c r="AK632" s="46"/>
      <c r="AU632" s="46">
        <f>BR632*(1+Code_VBA!F$12)</f>
        <v>0</v>
      </c>
      <c r="AV632" s="46">
        <f>BV632*(1+Code_VBA!F$13)</f>
        <v>0</v>
      </c>
      <c r="AX632" s="46"/>
      <c r="AY632" s="46">
        <f>AX632*(1+Code_VBA!F$14)</f>
        <v>0</v>
      </c>
      <c r="BL632" s="46"/>
      <c r="BM632" s="46">
        <f>BL632*(1+Code_VBA!F$15)</f>
        <v>0</v>
      </c>
      <c r="BR632" s="46"/>
      <c r="BS632" s="46"/>
      <c r="BT632" s="46"/>
      <c r="BV632" s="46"/>
    </row>
    <row r="633" spans="1:74" ht="13.15" customHeight="1" x14ac:dyDescent="0.2">
      <c r="B633" s="45">
        <v>1</v>
      </c>
      <c r="C633" s="1" t="s">
        <v>1938</v>
      </c>
      <c r="D633" s="46"/>
      <c r="E633" s="7">
        <v>45.36</v>
      </c>
      <c r="F633" s="7">
        <v>263.17</v>
      </c>
      <c r="G633" s="3" t="s">
        <v>1939</v>
      </c>
      <c r="I633" s="49" t="s">
        <v>2</v>
      </c>
      <c r="J633" s="5" t="s">
        <v>1489</v>
      </c>
      <c r="L633" s="6">
        <v>256</v>
      </c>
      <c r="M633" s="6"/>
      <c r="N633" s="7">
        <v>258</v>
      </c>
      <c r="O633" s="46"/>
      <c r="P633" s="46">
        <f>D633*(1+Code_VBA!F$8)</f>
        <v>0</v>
      </c>
      <c r="W633" s="9" t="s">
        <v>1940</v>
      </c>
      <c r="AA633" s="46">
        <f>F633*(1+Code_VBA!F$11)</f>
        <v>314.75132000000002</v>
      </c>
      <c r="AB633" s="46">
        <f>O633*(1+Code_VBA!F$10)</f>
        <v>0</v>
      </c>
      <c r="AC633" s="46">
        <f>E633*(1+Code_VBA!F$9)</f>
        <v>54.25056</v>
      </c>
      <c r="AF633" s="6"/>
      <c r="AG633" s="9"/>
      <c r="AH633" s="6">
        <v>286.45999999999998</v>
      </c>
      <c r="AI633" s="6">
        <v>250</v>
      </c>
      <c r="AK633" s="46"/>
      <c r="AU633" s="46">
        <f>BR633*(1+Code_VBA!F$12)</f>
        <v>0</v>
      </c>
      <c r="AV633" s="46">
        <f>BV633*(1+Code_VBA!F$13)</f>
        <v>0</v>
      </c>
      <c r="AX633" s="46"/>
      <c r="AY633" s="46">
        <f>AX633*(1+Code_VBA!F$14)</f>
        <v>0</v>
      </c>
      <c r="BL633" s="46"/>
      <c r="BM633" s="46">
        <f>BL633*(1+Code_VBA!F$15)</f>
        <v>0</v>
      </c>
      <c r="BR633" s="46"/>
      <c r="BS633" s="46"/>
      <c r="BT633" s="46"/>
      <c r="BV633" s="46"/>
    </row>
    <row r="634" spans="1:74" ht="13.15" customHeight="1" x14ac:dyDescent="0.2">
      <c r="B634" s="45">
        <v>1</v>
      </c>
      <c r="C634" s="1" t="s">
        <v>1941</v>
      </c>
      <c r="D634" s="46"/>
      <c r="E634" s="46"/>
      <c r="F634" s="7">
        <v>263.17</v>
      </c>
      <c r="G634" s="3" t="s">
        <v>1942</v>
      </c>
      <c r="I634" s="49" t="s">
        <v>169</v>
      </c>
      <c r="J634" s="5" t="s">
        <v>170</v>
      </c>
      <c r="L634" s="6">
        <v>256</v>
      </c>
      <c r="M634" s="6"/>
      <c r="N634" s="7">
        <v>258</v>
      </c>
      <c r="O634" s="46"/>
      <c r="P634" s="46">
        <f>D634*(1+Code_VBA!F$8)</f>
        <v>0</v>
      </c>
      <c r="Z634" s="9" t="s">
        <v>1943</v>
      </c>
      <c r="AA634" s="46">
        <f>F634*(1+Code_VBA!F$11)</f>
        <v>314.75132000000002</v>
      </c>
      <c r="AB634" s="46">
        <f>O634*(1+Code_VBA!F$10)</f>
        <v>0</v>
      </c>
      <c r="AC634" s="46">
        <f>E634*(1+Code_VBA!F$9)</f>
        <v>0</v>
      </c>
      <c r="AF634" s="6"/>
      <c r="AG634" s="9"/>
      <c r="AH634" s="6">
        <v>286.45999999999998</v>
      </c>
      <c r="AI634" s="6">
        <v>250</v>
      </c>
      <c r="AK634" s="46"/>
      <c r="AU634" s="46">
        <f>BR634*(1+Code_VBA!F$12)</f>
        <v>0</v>
      </c>
      <c r="AV634" s="46">
        <f>BV634*(1+Code_VBA!F$13)</f>
        <v>0</v>
      </c>
      <c r="AX634" s="46"/>
      <c r="AY634" s="46">
        <f>AX634*(1+Code_VBA!F$14)</f>
        <v>0</v>
      </c>
      <c r="BL634" s="46"/>
      <c r="BM634" s="46">
        <f>BL634*(1+Code_VBA!F$15)</f>
        <v>0</v>
      </c>
      <c r="BR634" s="46"/>
      <c r="BS634" s="46"/>
      <c r="BT634" s="46"/>
      <c r="BV634" s="46"/>
    </row>
    <row r="635" spans="1:74" ht="13.15" customHeight="1" x14ac:dyDescent="0.2">
      <c r="B635" s="45">
        <v>1</v>
      </c>
      <c r="C635" s="1" t="s">
        <v>1944</v>
      </c>
      <c r="D635" s="46"/>
      <c r="E635" s="46"/>
      <c r="F635" s="7">
        <v>263.17</v>
      </c>
      <c r="G635" s="3" t="s">
        <v>1942</v>
      </c>
      <c r="I635" s="49" t="s">
        <v>1945</v>
      </c>
      <c r="J635" s="5" t="s">
        <v>722</v>
      </c>
      <c r="L635" s="6">
        <v>256</v>
      </c>
      <c r="M635" s="6"/>
      <c r="N635" s="7">
        <v>258</v>
      </c>
      <c r="O635" s="46"/>
      <c r="P635" s="46">
        <f>D635*(1+Code_VBA!F$8)</f>
        <v>0</v>
      </c>
      <c r="AA635" s="46">
        <f>F635*(1+Code_VBA!F$11)</f>
        <v>314.75132000000002</v>
      </c>
      <c r="AB635" s="46">
        <f>O635*(1+Code_VBA!F$10)</f>
        <v>0</v>
      </c>
      <c r="AC635" s="46">
        <f>E635*(1+Code_VBA!F$9)</f>
        <v>0</v>
      </c>
      <c r="AF635" s="6"/>
      <c r="AG635" s="9"/>
      <c r="AH635" s="6">
        <v>286.45999999999998</v>
      </c>
      <c r="AI635" s="6">
        <v>250</v>
      </c>
      <c r="AK635" s="46"/>
      <c r="AU635" s="46">
        <f>BR635*(1+Code_VBA!F$12)</f>
        <v>0</v>
      </c>
      <c r="AV635" s="46">
        <f>BV635*(1+Code_VBA!F$13)</f>
        <v>0</v>
      </c>
      <c r="AX635" s="46"/>
      <c r="AY635" s="46">
        <f>AX635*(1+Code_VBA!F$14)</f>
        <v>0</v>
      </c>
      <c r="BL635" s="46"/>
      <c r="BM635" s="46">
        <f>BL635*(1+Code_VBA!F$15)</f>
        <v>0</v>
      </c>
      <c r="BR635" s="46"/>
      <c r="BS635" s="46"/>
      <c r="BT635" s="46"/>
      <c r="BV635" s="46"/>
    </row>
    <row r="636" spans="1:74" ht="13.15" customHeight="1" x14ac:dyDescent="0.2">
      <c r="B636" s="45">
        <v>1</v>
      </c>
      <c r="C636" s="1" t="s">
        <v>1946</v>
      </c>
      <c r="D636" s="46"/>
      <c r="E636" s="46"/>
      <c r="F636" s="7">
        <v>200.79</v>
      </c>
      <c r="G636" s="3" t="s">
        <v>1942</v>
      </c>
      <c r="I636" s="49" t="s">
        <v>31</v>
      </c>
      <c r="J636" s="5" t="s">
        <v>567</v>
      </c>
      <c r="L636" s="6">
        <v>195</v>
      </c>
      <c r="M636" s="6"/>
      <c r="N636" s="7">
        <v>197</v>
      </c>
      <c r="O636" s="46"/>
      <c r="P636" s="46">
        <f>D636*(1+Code_VBA!F$8)</f>
        <v>0</v>
      </c>
      <c r="AA636" s="46">
        <f>F636*(1+Code_VBA!F$11)</f>
        <v>240.14483999999999</v>
      </c>
      <c r="AB636" s="46">
        <f>O636*(1+Code_VBA!F$10)</f>
        <v>0</v>
      </c>
      <c r="AC636" s="46">
        <f>E636*(1+Code_VBA!F$9)</f>
        <v>0</v>
      </c>
      <c r="AF636" s="6"/>
      <c r="AG636" s="9"/>
      <c r="AH636" s="6"/>
      <c r="AI636" s="6">
        <v>191</v>
      </c>
      <c r="AK636" s="46"/>
      <c r="AU636" s="46">
        <f>BR636*(1+Code_VBA!F$12)</f>
        <v>0</v>
      </c>
      <c r="AV636" s="46">
        <f>BV636*(1+Code_VBA!F$13)</f>
        <v>0</v>
      </c>
      <c r="AX636" s="46"/>
      <c r="AY636" s="46">
        <f>AX636*(1+Code_VBA!F$14)</f>
        <v>0</v>
      </c>
      <c r="BL636" s="46"/>
      <c r="BM636" s="46">
        <f>BL636*(1+Code_VBA!F$15)</f>
        <v>0</v>
      </c>
      <c r="BR636" s="46"/>
      <c r="BS636" s="46"/>
      <c r="BT636" s="46"/>
      <c r="BV636" s="46"/>
    </row>
    <row r="637" spans="1:74" ht="13.15" customHeight="1" x14ac:dyDescent="0.2">
      <c r="B637" s="45">
        <v>1</v>
      </c>
      <c r="C637" s="1" t="s">
        <v>1947</v>
      </c>
      <c r="D637" s="46"/>
      <c r="E637" s="46"/>
      <c r="F637" s="7">
        <v>187.67</v>
      </c>
      <c r="G637" s="3" t="s">
        <v>1942</v>
      </c>
      <c r="I637" s="49" t="s">
        <v>148</v>
      </c>
      <c r="J637" s="5" t="s">
        <v>673</v>
      </c>
      <c r="L637" s="6">
        <v>183</v>
      </c>
      <c r="M637" s="6"/>
      <c r="N637" s="7">
        <v>184</v>
      </c>
      <c r="O637" s="46"/>
      <c r="P637" s="46">
        <f>D637*(1+Code_VBA!F$8)</f>
        <v>0</v>
      </c>
      <c r="AA637" s="46">
        <f>F637*(1+Code_VBA!F$11)</f>
        <v>224.45331999999996</v>
      </c>
      <c r="AB637" s="46">
        <f>O637*(1+Code_VBA!F$10)</f>
        <v>0</v>
      </c>
      <c r="AC637" s="46">
        <f>E637*(1+Code_VBA!F$9)</f>
        <v>0</v>
      </c>
      <c r="AF637" s="6"/>
      <c r="AG637" s="9"/>
      <c r="AH637" s="6"/>
      <c r="AI637" s="6">
        <v>179</v>
      </c>
      <c r="AK637" s="46"/>
      <c r="AU637" s="46">
        <f>BR637*(1+Code_VBA!F$12)</f>
        <v>0</v>
      </c>
      <c r="AV637" s="46">
        <f>BV637*(1+Code_VBA!F$13)</f>
        <v>0</v>
      </c>
      <c r="AX637" s="46"/>
      <c r="AY637" s="46">
        <f>AX637*(1+Code_VBA!F$14)</f>
        <v>0</v>
      </c>
      <c r="BL637" s="46"/>
      <c r="BM637" s="46">
        <f>BL637*(1+Code_VBA!F$15)</f>
        <v>0</v>
      </c>
      <c r="BR637" s="46"/>
      <c r="BS637" s="46"/>
      <c r="BT637" s="46"/>
      <c r="BV637" s="46"/>
    </row>
    <row r="638" spans="1:74" ht="13.15" customHeight="1" x14ac:dyDescent="0.2">
      <c r="B638" s="45">
        <v>1</v>
      </c>
      <c r="C638" s="1" t="s">
        <v>1948</v>
      </c>
      <c r="D638" s="46"/>
      <c r="E638" s="46"/>
      <c r="F638" s="7">
        <v>47.49</v>
      </c>
      <c r="G638" s="3" t="s">
        <v>1949</v>
      </c>
      <c r="H638" s="5" t="s">
        <v>1950</v>
      </c>
      <c r="I638" s="49">
        <v>456</v>
      </c>
      <c r="J638" s="5" t="s">
        <v>131</v>
      </c>
      <c r="L638" s="6">
        <v>46.2</v>
      </c>
      <c r="M638" s="6"/>
      <c r="N638" s="7">
        <v>46.6</v>
      </c>
      <c r="O638" s="46"/>
      <c r="P638" s="46">
        <f>D638*(1+Code_VBA!F$8)</f>
        <v>0</v>
      </c>
      <c r="Z638" s="9" t="s">
        <v>1937</v>
      </c>
      <c r="AA638" s="46">
        <f>F638*(1+Code_VBA!F$11)</f>
        <v>56.79804</v>
      </c>
      <c r="AB638" s="46">
        <f>O638*(1+Code_VBA!F$10)</f>
        <v>0</v>
      </c>
      <c r="AC638" s="46">
        <f>E638*(1+Code_VBA!F$9)</f>
        <v>0</v>
      </c>
      <c r="AF638" s="6"/>
      <c r="AG638" s="9"/>
      <c r="AH638" s="6">
        <v>30.25</v>
      </c>
      <c r="AI638" s="6">
        <v>45.2</v>
      </c>
      <c r="AK638" s="46"/>
      <c r="AU638" s="46">
        <f>BR638*(1+Code_VBA!F$12)</f>
        <v>0</v>
      </c>
      <c r="AV638" s="46">
        <f>BV638*(1+Code_VBA!F$13)</f>
        <v>0</v>
      </c>
      <c r="AX638" s="46"/>
      <c r="AY638" s="46">
        <f>AX638*(1+Code_VBA!F$14)</f>
        <v>0</v>
      </c>
      <c r="BL638" s="46"/>
      <c r="BM638" s="46">
        <f>BL638*(1+Code_VBA!F$15)</f>
        <v>0</v>
      </c>
      <c r="BR638" s="46"/>
      <c r="BS638" s="46"/>
      <c r="BT638" s="46"/>
      <c r="BV638" s="46"/>
    </row>
    <row r="639" spans="1:74" ht="13.15" customHeight="1" x14ac:dyDescent="0.2">
      <c r="A639" s="8" t="s">
        <v>1951</v>
      </c>
      <c r="B639" s="45">
        <v>1</v>
      </c>
      <c r="C639" s="1" t="s">
        <v>1952</v>
      </c>
      <c r="D639" s="46"/>
      <c r="E639" s="46"/>
      <c r="F639" s="7">
        <v>99.38</v>
      </c>
      <c r="G639" s="3" t="s">
        <v>1953</v>
      </c>
      <c r="H639" s="5" t="s">
        <v>1954</v>
      </c>
      <c r="I639" s="49">
        <v>56</v>
      </c>
      <c r="J639" s="5" t="s">
        <v>170</v>
      </c>
      <c r="L639" s="6">
        <v>96.7</v>
      </c>
      <c r="M639" s="6"/>
      <c r="N639" s="7">
        <v>97.5</v>
      </c>
      <c r="O639" s="46"/>
      <c r="P639" s="46">
        <f>D639*(1+Code_VBA!F$8)</f>
        <v>0</v>
      </c>
      <c r="Z639" s="9" t="s">
        <v>1937</v>
      </c>
      <c r="AA639" s="46">
        <f>F639*(1+Code_VBA!F$11)</f>
        <v>118.85847999999999</v>
      </c>
      <c r="AB639" s="46">
        <f>O639*(1+Code_VBA!F$10)</f>
        <v>0</v>
      </c>
      <c r="AC639" s="46">
        <f>E639*(1+Code_VBA!F$9)</f>
        <v>0</v>
      </c>
      <c r="AF639" s="6"/>
      <c r="AG639" s="9"/>
      <c r="AH639" s="6">
        <v>54.89</v>
      </c>
      <c r="AI639" s="6">
        <v>94.6</v>
      </c>
      <c r="AK639" s="46"/>
      <c r="AU639" s="46">
        <f>BR639*(1+Code_VBA!F$12)</f>
        <v>0</v>
      </c>
      <c r="AV639" s="46">
        <f>BV639*(1+Code_VBA!F$13)</f>
        <v>0</v>
      </c>
      <c r="AX639" s="46"/>
      <c r="AY639" s="46">
        <f>AX639*(1+Code_VBA!F$14)</f>
        <v>0</v>
      </c>
      <c r="BL639" s="46"/>
      <c r="BM639" s="46">
        <f>BL639*(1+Code_VBA!F$15)</f>
        <v>0</v>
      </c>
      <c r="BR639" s="46"/>
      <c r="BS639" s="46"/>
      <c r="BT639" s="46"/>
      <c r="BV639" s="46"/>
    </row>
    <row r="640" spans="1:74" ht="13.15" customHeight="1" x14ac:dyDescent="0.2">
      <c r="B640" s="45">
        <v>1</v>
      </c>
      <c r="C640" s="1" t="s">
        <v>1955</v>
      </c>
      <c r="D640" s="46"/>
      <c r="E640" s="46"/>
      <c r="F640" s="7">
        <v>489.28</v>
      </c>
      <c r="G640" s="3" t="s">
        <v>1956</v>
      </c>
      <c r="I640" s="49" t="s">
        <v>22</v>
      </c>
      <c r="J640" s="5" t="s">
        <v>1957</v>
      </c>
      <c r="L640" s="46"/>
      <c r="M640" s="46"/>
      <c r="N640" s="46"/>
      <c r="O640" s="46"/>
      <c r="P640" s="46">
        <f>D640*(1+Code_VBA!F$8)</f>
        <v>0</v>
      </c>
      <c r="AA640" s="46">
        <f>F640*(1+Code_VBA!F$11)</f>
        <v>585.17887999999994</v>
      </c>
      <c r="AB640" s="46">
        <f>O640*(1+Code_VBA!F$10)</f>
        <v>0</v>
      </c>
      <c r="AC640" s="46">
        <f>E640*(1+Code_VBA!F$9)</f>
        <v>0</v>
      </c>
      <c r="AH640" s="46"/>
      <c r="AI640" s="6">
        <v>648.5</v>
      </c>
      <c r="AK640" s="46"/>
      <c r="AU640" s="46">
        <f>BR640*(1+Code_VBA!F$12)</f>
        <v>0</v>
      </c>
      <c r="AV640" s="46">
        <f>BV640*(1+Code_VBA!F$13)</f>
        <v>0</v>
      </c>
      <c r="AX640" s="46"/>
      <c r="AY640" s="46">
        <f>AX640*(1+Code_VBA!F$14)</f>
        <v>0</v>
      </c>
      <c r="BL640" s="46"/>
      <c r="BM640" s="46">
        <f>BL640*(1+Code_VBA!F$15)</f>
        <v>0</v>
      </c>
      <c r="BR640" s="46"/>
      <c r="BS640" s="46"/>
      <c r="BT640" s="46"/>
      <c r="BV640" s="46"/>
    </row>
    <row r="641" spans="1:74" ht="13.15" customHeight="1" x14ac:dyDescent="0.2">
      <c r="B641" s="45">
        <v>1</v>
      </c>
      <c r="C641" s="1" t="s">
        <v>1958</v>
      </c>
      <c r="D641" s="46"/>
      <c r="E641" s="46"/>
      <c r="F641" s="7">
        <v>81.99</v>
      </c>
      <c r="G641" s="3" t="s">
        <v>1959</v>
      </c>
      <c r="I641" s="49" t="s">
        <v>2</v>
      </c>
      <c r="J641" s="5" t="s">
        <v>131</v>
      </c>
      <c r="L641" s="6">
        <v>79.7</v>
      </c>
      <c r="M641" s="6"/>
      <c r="N641" s="7">
        <v>80.400000000000006</v>
      </c>
      <c r="O641" s="46"/>
      <c r="P641" s="46">
        <f>D641*(1+Code_VBA!F$8)</f>
        <v>0</v>
      </c>
      <c r="Z641" s="9" t="s">
        <v>954</v>
      </c>
      <c r="AA641" s="46">
        <f>F641*(1+Code_VBA!F$11)</f>
        <v>98.060039999999987</v>
      </c>
      <c r="AB641" s="46">
        <f>O641*(1+Code_VBA!F$10)</f>
        <v>0</v>
      </c>
      <c r="AC641" s="46">
        <f>E641*(1+Code_VBA!F$9)</f>
        <v>0</v>
      </c>
      <c r="AF641" s="6"/>
      <c r="AG641" s="9"/>
      <c r="AH641" s="6">
        <v>73.209999999999994</v>
      </c>
      <c r="AI641" s="6">
        <v>78</v>
      </c>
      <c r="AK641" s="46"/>
      <c r="AU641" s="46">
        <f>BR641*(1+Code_VBA!F$12)</f>
        <v>0</v>
      </c>
      <c r="AV641" s="46">
        <f>BV641*(1+Code_VBA!F$13)</f>
        <v>0</v>
      </c>
      <c r="AX641" s="46"/>
      <c r="AY641" s="46">
        <f>AX641*(1+Code_VBA!F$14)</f>
        <v>0</v>
      </c>
      <c r="BL641" s="46"/>
      <c r="BM641" s="46">
        <f>BL641*(1+Code_VBA!F$15)</f>
        <v>0</v>
      </c>
      <c r="BR641" s="46"/>
      <c r="BS641" s="46"/>
      <c r="BT641" s="46"/>
      <c r="BV641" s="46"/>
    </row>
    <row r="642" spans="1:74" ht="13.15" customHeight="1" x14ac:dyDescent="0.2">
      <c r="B642" s="45">
        <v>1</v>
      </c>
      <c r="C642" s="1" t="s">
        <v>1960</v>
      </c>
      <c r="D642" s="46"/>
      <c r="E642" s="7">
        <v>17.559999999999999</v>
      </c>
      <c r="F642" s="7">
        <v>101.87</v>
      </c>
      <c r="G642" s="3" t="s">
        <v>1961</v>
      </c>
      <c r="I642" s="49" t="s">
        <v>179</v>
      </c>
      <c r="J642" s="5" t="s">
        <v>570</v>
      </c>
      <c r="L642" s="46"/>
      <c r="M642" s="46"/>
      <c r="N642" s="7">
        <v>99.8</v>
      </c>
      <c r="O642" s="46"/>
      <c r="P642" s="46">
        <f>D642*(1+Code_VBA!F$8)</f>
        <v>0</v>
      </c>
      <c r="AA642" s="46">
        <f>F642*(1+Code_VBA!F$11)</f>
        <v>121.83652000000001</v>
      </c>
      <c r="AB642" s="46">
        <f>O642*(1+Code_VBA!F$10)</f>
        <v>0</v>
      </c>
      <c r="AC642" s="46">
        <f>E642*(1+Code_VBA!F$9)</f>
        <v>21.001759999999997</v>
      </c>
      <c r="AH642" s="46"/>
      <c r="AI642" s="46"/>
      <c r="AK642" s="46"/>
      <c r="AU642" s="46">
        <f>BR642*(1+Code_VBA!F$12)</f>
        <v>0</v>
      </c>
      <c r="AV642" s="46">
        <f>BV642*(1+Code_VBA!F$13)</f>
        <v>0</v>
      </c>
      <c r="AX642" s="46"/>
      <c r="AY642" s="46">
        <f>AX642*(1+Code_VBA!F$14)</f>
        <v>0</v>
      </c>
      <c r="BL642" s="46"/>
      <c r="BM642" s="46">
        <f>BL642*(1+Code_VBA!F$15)</f>
        <v>0</v>
      </c>
      <c r="BR642" s="46"/>
      <c r="BS642" s="46"/>
      <c r="BT642" s="46"/>
      <c r="BV642" s="46"/>
    </row>
    <row r="643" spans="1:74" ht="13.15" customHeight="1" x14ac:dyDescent="0.2">
      <c r="B643" s="45">
        <v>1</v>
      </c>
      <c r="C643" s="1" t="s">
        <v>1962</v>
      </c>
      <c r="D643" s="6">
        <v>20.59</v>
      </c>
      <c r="E643" s="7">
        <v>17.559999999999999</v>
      </c>
      <c r="F643" s="7">
        <v>101.87</v>
      </c>
      <c r="G643" s="3" t="s">
        <v>1963</v>
      </c>
      <c r="H643" s="5" t="s">
        <v>1964</v>
      </c>
      <c r="I643" s="49" t="s">
        <v>2</v>
      </c>
      <c r="J643" s="5" t="s">
        <v>1965</v>
      </c>
      <c r="L643" s="6">
        <v>99</v>
      </c>
      <c r="M643" s="6"/>
      <c r="N643" s="7">
        <v>99.8</v>
      </c>
      <c r="O643" s="46"/>
      <c r="P643" s="46">
        <f>D643*(1+Code_VBA!F$8)</f>
        <v>24.625639999999997</v>
      </c>
      <c r="Z643" s="9" t="s">
        <v>1966</v>
      </c>
      <c r="AA643" s="46">
        <f>F643*(1+Code_VBA!F$11)</f>
        <v>121.83652000000001</v>
      </c>
      <c r="AB643" s="46">
        <f>O643*(1+Code_VBA!F$10)</f>
        <v>0</v>
      </c>
      <c r="AC643" s="46">
        <f>E643*(1+Code_VBA!F$9)</f>
        <v>21.001759999999997</v>
      </c>
      <c r="AF643" s="6"/>
      <c r="AG643" s="9"/>
      <c r="AH643" s="6">
        <v>77.709999999999994</v>
      </c>
      <c r="AI643" s="6">
        <v>96.7</v>
      </c>
      <c r="AK643" s="46"/>
      <c r="AU643" s="46">
        <f>BR643*(1+Code_VBA!F$12)</f>
        <v>0</v>
      </c>
      <c r="AV643" s="46">
        <f>BV643*(1+Code_VBA!F$13)</f>
        <v>0</v>
      </c>
      <c r="AX643" s="46"/>
      <c r="AY643" s="46">
        <f>AX643*(1+Code_VBA!F$14)</f>
        <v>0</v>
      </c>
      <c r="BK643" s="15">
        <v>38174</v>
      </c>
      <c r="BL643" s="46"/>
      <c r="BM643" s="46">
        <f>BL643*(1+Code_VBA!F$15)</f>
        <v>0</v>
      </c>
      <c r="BR643" s="46"/>
      <c r="BS643" s="46"/>
      <c r="BT643" s="46"/>
      <c r="BV643" s="46"/>
    </row>
    <row r="644" spans="1:74" ht="13.15" customHeight="1" x14ac:dyDescent="0.2">
      <c r="B644" s="45">
        <v>1</v>
      </c>
      <c r="C644" s="1" t="s">
        <v>1967</v>
      </c>
      <c r="D644" s="6">
        <v>14.57</v>
      </c>
      <c r="E644" s="7">
        <v>12.45</v>
      </c>
      <c r="F644" s="7">
        <v>70.38</v>
      </c>
      <c r="G644" s="3" t="s">
        <v>1968</v>
      </c>
      <c r="H644" s="5" t="s">
        <v>1969</v>
      </c>
      <c r="I644" s="49" t="s">
        <v>87</v>
      </c>
      <c r="J644" s="5" t="s">
        <v>1970</v>
      </c>
      <c r="L644" s="6">
        <v>68.5</v>
      </c>
      <c r="M644" s="6"/>
      <c r="N644" s="7">
        <v>69</v>
      </c>
      <c r="O644" s="6">
        <v>70.45</v>
      </c>
      <c r="P644" s="46">
        <f>D644*(1+Code_VBA!F$8)</f>
        <v>17.425719999999998</v>
      </c>
      <c r="AA644" s="46">
        <f>F644*(1+Code_VBA!F$11)</f>
        <v>84.174479999999988</v>
      </c>
      <c r="AB644" s="46">
        <f>O644*(1+Code_VBA!F$10)</f>
        <v>84.258200000000002</v>
      </c>
      <c r="AC644" s="46">
        <f>E644*(1+Code_VBA!F$9)</f>
        <v>14.890199999999998</v>
      </c>
      <c r="AF644" s="6"/>
      <c r="AG644" s="9"/>
      <c r="AH644" s="6">
        <v>69.430000000000007</v>
      </c>
      <c r="AI644" s="6">
        <v>67</v>
      </c>
      <c r="AK644" s="46"/>
      <c r="AU644" s="46">
        <f>BR644*(1+Code_VBA!F$12)</f>
        <v>0</v>
      </c>
      <c r="AV644" s="46">
        <f>BV644*(1+Code_VBA!F$13)</f>
        <v>0</v>
      </c>
      <c r="AX644" s="46"/>
      <c r="AY644" s="46">
        <f>AX644*(1+Code_VBA!F$14)</f>
        <v>0</v>
      </c>
      <c r="BK644" s="15">
        <v>38174</v>
      </c>
      <c r="BL644" s="46"/>
      <c r="BM644" s="46">
        <f>BL644*(1+Code_VBA!F$15)</f>
        <v>0</v>
      </c>
      <c r="BR644" s="46"/>
      <c r="BS644" s="46"/>
      <c r="BT644" s="46"/>
      <c r="BV644" s="46"/>
    </row>
    <row r="645" spans="1:74" ht="13.15" customHeight="1" x14ac:dyDescent="0.2">
      <c r="B645" s="45">
        <v>1</v>
      </c>
      <c r="C645" s="1" t="s">
        <v>1971</v>
      </c>
      <c r="D645" s="46"/>
      <c r="E645" s="7">
        <v>15.53</v>
      </c>
      <c r="F645" s="7">
        <v>90.06</v>
      </c>
      <c r="G645" s="3" t="s">
        <v>1972</v>
      </c>
      <c r="H645" s="5" t="s">
        <v>1973</v>
      </c>
      <c r="I645" s="49" t="s">
        <v>1974</v>
      </c>
      <c r="J645" s="5" t="s">
        <v>1975</v>
      </c>
      <c r="L645" s="6">
        <v>87.6</v>
      </c>
      <c r="M645" s="6"/>
      <c r="N645" s="7">
        <v>88.3</v>
      </c>
      <c r="O645" s="46"/>
      <c r="P645" s="46">
        <f>D645*(1+Code_VBA!F$8)</f>
        <v>0</v>
      </c>
      <c r="AA645" s="46">
        <f>F645*(1+Code_VBA!F$11)</f>
        <v>107.71176</v>
      </c>
      <c r="AB645" s="46">
        <f>O645*(1+Code_VBA!F$10)</f>
        <v>0</v>
      </c>
      <c r="AC645" s="46">
        <f>E645*(1+Code_VBA!F$9)</f>
        <v>18.573879999999999</v>
      </c>
      <c r="AF645" s="6"/>
      <c r="AG645" s="9"/>
      <c r="AH645" s="6">
        <v>77.709999999999994</v>
      </c>
      <c r="AI645" s="6">
        <v>85.7</v>
      </c>
      <c r="AK645" s="46"/>
      <c r="AU645" s="46">
        <f>BR645*(1+Code_VBA!F$12)</f>
        <v>0</v>
      </c>
      <c r="AV645" s="46">
        <f>BV645*(1+Code_VBA!F$13)</f>
        <v>0</v>
      </c>
      <c r="AX645" s="46"/>
      <c r="AY645" s="46">
        <f>AX645*(1+Code_VBA!F$14)</f>
        <v>0</v>
      </c>
      <c r="BL645" s="46"/>
      <c r="BM645" s="46">
        <f>BL645*(1+Code_VBA!F$15)</f>
        <v>0</v>
      </c>
      <c r="BR645" s="46"/>
      <c r="BS645" s="46"/>
      <c r="BT645" s="46"/>
      <c r="BV645" s="46"/>
    </row>
    <row r="646" spans="1:74" ht="13.15" customHeight="1" x14ac:dyDescent="0.2">
      <c r="B646" s="45">
        <v>1</v>
      </c>
      <c r="C646" s="1" t="s">
        <v>1976</v>
      </c>
      <c r="D646" s="46"/>
      <c r="E646" s="7">
        <v>15.29</v>
      </c>
      <c r="F646" s="7">
        <v>88.75</v>
      </c>
      <c r="G646" s="3" t="s">
        <v>1977</v>
      </c>
      <c r="I646" s="49" t="s">
        <v>2</v>
      </c>
      <c r="J646" s="5" t="s">
        <v>131</v>
      </c>
      <c r="L646" s="6">
        <v>86.3</v>
      </c>
      <c r="M646" s="6">
        <v>87</v>
      </c>
      <c r="N646" s="7">
        <v>87</v>
      </c>
      <c r="O646" s="6">
        <v>88.75</v>
      </c>
      <c r="P646" s="46">
        <f>D646*(1+Code_VBA!F$8)</f>
        <v>0</v>
      </c>
      <c r="Q646" s="5" t="s">
        <v>66</v>
      </c>
      <c r="Z646" s="9" t="s">
        <v>1978</v>
      </c>
      <c r="AA646" s="46">
        <f>F646*(1+Code_VBA!F$11)</f>
        <v>106.145</v>
      </c>
      <c r="AB646" s="46">
        <f>O646*(1+Code_VBA!F$10)</f>
        <v>106.145</v>
      </c>
      <c r="AC646" s="46">
        <f>E646*(1+Code_VBA!F$9)</f>
        <v>18.286839999999998</v>
      </c>
      <c r="AF646" s="6"/>
      <c r="AG646" s="9"/>
      <c r="AH646" s="6">
        <v>70.930000000000007</v>
      </c>
      <c r="AI646" s="6">
        <v>84.4</v>
      </c>
      <c r="AK646" s="46"/>
      <c r="AU646" s="46">
        <f>BR646*(1+Code_VBA!F$12)</f>
        <v>0</v>
      </c>
      <c r="AV646" s="46">
        <f>BV646*(1+Code_VBA!F$13)</f>
        <v>0</v>
      </c>
      <c r="AX646" s="46"/>
      <c r="AY646" s="46">
        <f>AX646*(1+Code_VBA!F$14)</f>
        <v>0</v>
      </c>
      <c r="BL646" s="46"/>
      <c r="BM646" s="46">
        <f>BL646*(1+Code_VBA!F$15)</f>
        <v>0</v>
      </c>
      <c r="BR646" s="46"/>
      <c r="BS646" s="46"/>
      <c r="BT646" s="46"/>
      <c r="BV646" s="46"/>
    </row>
    <row r="647" spans="1:74" ht="13.15" customHeight="1" x14ac:dyDescent="0.2">
      <c r="A647" s="8" t="s">
        <v>1979</v>
      </c>
      <c r="B647" s="45">
        <v>1</v>
      </c>
      <c r="C647" s="1" t="s">
        <v>1980</v>
      </c>
      <c r="D647" s="46"/>
      <c r="E647" s="7">
        <v>2993</v>
      </c>
      <c r="F647" s="7">
        <v>16.86</v>
      </c>
      <c r="G647" s="3" t="s">
        <v>1981</v>
      </c>
      <c r="H647" s="5" t="s">
        <v>1982</v>
      </c>
      <c r="I647" s="49" t="s">
        <v>530</v>
      </c>
      <c r="J647" s="5" t="s">
        <v>1983</v>
      </c>
      <c r="L647" s="6">
        <v>16.5</v>
      </c>
      <c r="M647" s="6"/>
      <c r="N647" s="7">
        <v>16.7</v>
      </c>
      <c r="O647" s="46"/>
      <c r="P647" s="46">
        <f>D647*(1+Code_VBA!F$8)</f>
        <v>0</v>
      </c>
      <c r="AA647" s="46">
        <f>F647*(1+Code_VBA!F$11)</f>
        <v>20.164559999999998</v>
      </c>
      <c r="AB647" s="46">
        <f>O647*(1+Code_VBA!F$10)</f>
        <v>0</v>
      </c>
      <c r="AC647" s="46">
        <f>E647*(1+Code_VBA!F$9)</f>
        <v>3579.6279999999997</v>
      </c>
      <c r="AF647" s="6"/>
      <c r="AG647" s="9"/>
      <c r="AH647" s="6">
        <v>17.850000000000001</v>
      </c>
      <c r="AI647" s="6">
        <v>16.2</v>
      </c>
      <c r="AK647" s="46"/>
      <c r="AL647" s="19" t="s">
        <v>1984</v>
      </c>
      <c r="AU647" s="46">
        <f>BR647*(1+Code_VBA!F$12)</f>
        <v>0</v>
      </c>
      <c r="AV647" s="46">
        <f>BV647*(1+Code_VBA!F$13)</f>
        <v>0</v>
      </c>
      <c r="AX647" s="46"/>
      <c r="AY647" s="46">
        <f>AX647*(1+Code_VBA!F$14)</f>
        <v>0</v>
      </c>
      <c r="BL647" s="46"/>
      <c r="BM647" s="46">
        <f>BL647*(1+Code_VBA!F$15)</f>
        <v>0</v>
      </c>
      <c r="BR647" s="46"/>
      <c r="BS647" s="46"/>
      <c r="BT647" s="46"/>
      <c r="BV647" s="46"/>
    </row>
    <row r="648" spans="1:74" ht="13.15" customHeight="1" x14ac:dyDescent="0.2">
      <c r="B648" s="45">
        <v>1</v>
      </c>
      <c r="C648" s="1" t="s">
        <v>1985</v>
      </c>
      <c r="D648" s="46"/>
      <c r="E648" s="7">
        <v>3</v>
      </c>
      <c r="F648" s="7">
        <v>17.38</v>
      </c>
      <c r="G648" s="3" t="s">
        <v>1986</v>
      </c>
      <c r="H648" s="5" t="s">
        <v>1987</v>
      </c>
      <c r="I648" s="49" t="s">
        <v>31</v>
      </c>
      <c r="J648" s="5" t="s">
        <v>447</v>
      </c>
      <c r="L648" s="6">
        <v>17</v>
      </c>
      <c r="M648" s="6"/>
      <c r="N648" s="7">
        <v>17.100000000000001</v>
      </c>
      <c r="O648" s="46"/>
      <c r="P648" s="46">
        <f>D648*(1+Code_VBA!F$8)</f>
        <v>0</v>
      </c>
      <c r="AA648" s="46">
        <f>F648*(1+Code_VBA!F$11)</f>
        <v>20.786479999999997</v>
      </c>
      <c r="AB648" s="46">
        <f>O648*(1+Code_VBA!F$10)</f>
        <v>0</v>
      </c>
      <c r="AC648" s="46">
        <f>E648*(1+Code_VBA!F$9)</f>
        <v>3.5880000000000001</v>
      </c>
      <c r="AF648" s="6"/>
      <c r="AG648" s="9"/>
      <c r="AH648" s="6">
        <v>13.93</v>
      </c>
      <c r="AI648" s="6">
        <v>16.600000000000001</v>
      </c>
      <c r="AK648" s="46"/>
      <c r="AU648" s="46">
        <f>BR648*(1+Code_VBA!F$12)</f>
        <v>0</v>
      </c>
      <c r="AV648" s="46">
        <f>BV648*(1+Code_VBA!F$13)</f>
        <v>0</v>
      </c>
      <c r="AX648" s="46"/>
      <c r="AY648" s="46">
        <f>AX648*(1+Code_VBA!F$14)</f>
        <v>0</v>
      </c>
      <c r="BL648" s="46"/>
      <c r="BM648" s="46">
        <f>BL648*(1+Code_VBA!F$15)</f>
        <v>0</v>
      </c>
      <c r="BR648" s="46"/>
      <c r="BS648" s="46"/>
      <c r="BT648" s="46"/>
      <c r="BV648" s="46"/>
    </row>
    <row r="649" spans="1:74" ht="13.15" customHeight="1" x14ac:dyDescent="0.2">
      <c r="B649" s="45">
        <v>1</v>
      </c>
      <c r="C649" s="1" t="s">
        <v>1984</v>
      </c>
      <c r="D649" s="46"/>
      <c r="E649" s="7">
        <v>2.86</v>
      </c>
      <c r="F649" s="7">
        <v>16.53</v>
      </c>
      <c r="G649" s="3" t="s">
        <v>1988</v>
      </c>
      <c r="H649" s="5" t="s">
        <v>1982</v>
      </c>
      <c r="I649" s="49" t="s">
        <v>2</v>
      </c>
      <c r="J649" s="5" t="s">
        <v>570</v>
      </c>
      <c r="L649" s="6">
        <v>16.100000000000001</v>
      </c>
      <c r="M649" s="6"/>
      <c r="N649" s="7">
        <v>16.2</v>
      </c>
      <c r="O649" s="46"/>
      <c r="P649" s="46">
        <f>D649*(1+Code_VBA!F$8)</f>
        <v>0</v>
      </c>
      <c r="AA649" s="46">
        <f>F649*(1+Code_VBA!F$11)</f>
        <v>19.769880000000001</v>
      </c>
      <c r="AB649" s="46">
        <f>O649*(1+Code_VBA!F$10)</f>
        <v>0</v>
      </c>
      <c r="AC649" s="46">
        <f>E649*(1+Code_VBA!F$9)</f>
        <v>3.4205599999999996</v>
      </c>
      <c r="AF649" s="6"/>
      <c r="AG649" s="9"/>
      <c r="AH649" s="6">
        <v>15.25</v>
      </c>
      <c r="AI649" s="6">
        <v>15.8</v>
      </c>
      <c r="AK649" s="46"/>
      <c r="AU649" s="46">
        <f>BR649*(1+Code_VBA!F$12)</f>
        <v>0</v>
      </c>
      <c r="AV649" s="46">
        <f>BV649*(1+Code_VBA!F$13)</f>
        <v>0</v>
      </c>
      <c r="AX649" s="46"/>
      <c r="AY649" s="46">
        <f>AX649*(1+Code_VBA!F$14)</f>
        <v>0</v>
      </c>
      <c r="BL649" s="46"/>
      <c r="BM649" s="46">
        <f>BL649*(1+Code_VBA!F$15)</f>
        <v>0</v>
      </c>
      <c r="BR649" s="46"/>
      <c r="BS649" s="46"/>
      <c r="BT649" s="46"/>
      <c r="BV649" s="46"/>
    </row>
    <row r="650" spans="1:74" ht="13.15" customHeight="1" x14ac:dyDescent="0.2">
      <c r="B650" s="45">
        <v>1</v>
      </c>
      <c r="C650" s="1" t="s">
        <v>1989</v>
      </c>
      <c r="D650" s="46"/>
      <c r="E650" s="46"/>
      <c r="F650" s="7">
        <v>219.94</v>
      </c>
      <c r="G650" s="3" t="s">
        <v>1990</v>
      </c>
      <c r="I650" s="49" t="s">
        <v>2</v>
      </c>
      <c r="J650" s="5" t="s">
        <v>131</v>
      </c>
      <c r="L650" s="6">
        <v>214</v>
      </c>
      <c r="M650" s="6"/>
      <c r="N650" s="7">
        <v>216</v>
      </c>
      <c r="O650" s="46"/>
      <c r="P650" s="46">
        <f>D650*(1+Code_VBA!F$8)</f>
        <v>0</v>
      </c>
      <c r="Z650" s="9" t="s">
        <v>1692</v>
      </c>
      <c r="AA650" s="46">
        <f>F650*(1+Code_VBA!F$11)</f>
        <v>263.04823999999996</v>
      </c>
      <c r="AB650" s="46">
        <f>O650*(1+Code_VBA!F$10)</f>
        <v>0</v>
      </c>
      <c r="AC650" s="46">
        <f>E650*(1+Code_VBA!F$9)</f>
        <v>0</v>
      </c>
      <c r="AF650" s="6"/>
      <c r="AG650" s="9"/>
      <c r="AH650" s="6">
        <v>175.72</v>
      </c>
      <c r="AI650" s="6">
        <v>209</v>
      </c>
      <c r="AK650" s="46"/>
      <c r="AU650" s="46">
        <f>BR650*(1+Code_VBA!F$12)</f>
        <v>0</v>
      </c>
      <c r="AV650" s="46">
        <f>BV650*(1+Code_VBA!F$13)</f>
        <v>0</v>
      </c>
      <c r="AX650" s="46"/>
      <c r="AY650" s="46">
        <f>AX650*(1+Code_VBA!F$14)</f>
        <v>0</v>
      </c>
      <c r="BL650" s="46"/>
      <c r="BM650" s="46">
        <f>BL650*(1+Code_VBA!F$15)</f>
        <v>0</v>
      </c>
      <c r="BR650" s="46"/>
      <c r="BS650" s="46"/>
      <c r="BT650" s="46"/>
      <c r="BV650" s="46"/>
    </row>
    <row r="651" spans="1:74" ht="13.15" customHeight="1" x14ac:dyDescent="0.2">
      <c r="B651" s="45">
        <v>1</v>
      </c>
      <c r="C651" s="1" t="s">
        <v>1991</v>
      </c>
      <c r="D651" s="6">
        <v>16.309999999999999</v>
      </c>
      <c r="E651" s="46"/>
      <c r="F651" s="7">
        <v>83.31</v>
      </c>
      <c r="G651" s="3" t="s">
        <v>1992</v>
      </c>
      <c r="H651" s="5" t="s">
        <v>1993</v>
      </c>
      <c r="I651" s="49" t="s">
        <v>2</v>
      </c>
      <c r="J651" s="5" t="s">
        <v>131</v>
      </c>
      <c r="L651" s="6">
        <v>81</v>
      </c>
      <c r="M651" s="6"/>
      <c r="N651" s="7">
        <v>81.599999999999994</v>
      </c>
      <c r="O651" s="6">
        <v>83.31</v>
      </c>
      <c r="P651" s="46">
        <f>D651*(1+Code_VBA!F$8)</f>
        <v>19.506759999999996</v>
      </c>
      <c r="Z651" s="9" t="s">
        <v>78</v>
      </c>
      <c r="AA651" s="46">
        <f>F651*(1+Code_VBA!F$11)</f>
        <v>99.638760000000005</v>
      </c>
      <c r="AB651" s="46">
        <f>O651*(1+Code_VBA!F$10)</f>
        <v>99.638760000000005</v>
      </c>
      <c r="AC651" s="46">
        <f>E651*(1+Code_VBA!F$9)</f>
        <v>0</v>
      </c>
      <c r="AF651" s="6"/>
      <c r="AG651" s="9"/>
      <c r="AH651" s="6">
        <v>77.36</v>
      </c>
      <c r="AI651" s="6">
        <v>79.2</v>
      </c>
      <c r="AK651" s="46"/>
      <c r="AS651" s="5" t="s">
        <v>1994</v>
      </c>
      <c r="AU651" s="46">
        <f>BR651*(1+Code_VBA!F$12)</f>
        <v>19.506759999999996</v>
      </c>
      <c r="AV651" s="46">
        <f>BV651*(1+Code_VBA!F$13)</f>
        <v>0</v>
      </c>
      <c r="AX651" s="7">
        <v>13.94</v>
      </c>
      <c r="AY651" s="46">
        <f>AX651*(1+Code_VBA!F$14)</f>
        <v>16.672239999999999</v>
      </c>
      <c r="BK651" s="15">
        <v>37803</v>
      </c>
      <c r="BL651" s="46"/>
      <c r="BM651" s="46">
        <f>BL651*(1+Code_VBA!F$15)</f>
        <v>0</v>
      </c>
      <c r="BR651" s="6">
        <v>16.309999999999999</v>
      </c>
      <c r="BS651" s="46"/>
      <c r="BT651" s="46"/>
      <c r="BV651" s="46"/>
    </row>
    <row r="652" spans="1:74" ht="13.15" customHeight="1" x14ac:dyDescent="0.2">
      <c r="A652" s="8" t="s">
        <v>1995</v>
      </c>
      <c r="B652" s="45">
        <v>1</v>
      </c>
      <c r="C652" s="1" t="s">
        <v>1996</v>
      </c>
      <c r="D652" s="46"/>
      <c r="E652" s="46"/>
      <c r="F652" s="7">
        <v>380.46</v>
      </c>
      <c r="G652" s="3" t="s">
        <v>1997</v>
      </c>
      <c r="I652" s="46"/>
      <c r="J652" s="5" t="s">
        <v>1998</v>
      </c>
      <c r="L652" s="6">
        <v>370</v>
      </c>
      <c r="M652" s="6"/>
      <c r="N652" s="7">
        <v>373</v>
      </c>
      <c r="O652" s="46"/>
      <c r="P652" s="46">
        <f>D652*(1+Code_VBA!F$8)</f>
        <v>0</v>
      </c>
      <c r="R652" s="9" t="s">
        <v>1999</v>
      </c>
      <c r="S652" s="9" t="s">
        <v>2000</v>
      </c>
      <c r="T652" s="9" t="s">
        <v>2001</v>
      </c>
      <c r="U652" s="9" t="s">
        <v>2000</v>
      </c>
      <c r="V652" s="9" t="s">
        <v>2000</v>
      </c>
      <c r="AA652" s="46">
        <f>F652*(1+Code_VBA!F$11)</f>
        <v>455.03015999999997</v>
      </c>
      <c r="AB652" s="46">
        <f>O652*(1+Code_VBA!F$10)</f>
        <v>0</v>
      </c>
      <c r="AC652" s="46">
        <f>E652*(1+Code_VBA!F$9)</f>
        <v>0</v>
      </c>
      <c r="AF652" s="6"/>
      <c r="AG652" s="9"/>
      <c r="AH652" s="6">
        <v>420.11</v>
      </c>
      <c r="AI652" s="6">
        <v>362</v>
      </c>
      <c r="AK652" s="46"/>
      <c r="AM652" s="5" t="s">
        <v>2001</v>
      </c>
      <c r="AQ652" s="5" t="s">
        <v>2002</v>
      </c>
      <c r="AR652" s="5" t="s">
        <v>2002</v>
      </c>
      <c r="AU652" s="46">
        <f>BR652*(1+Code_VBA!F$12)</f>
        <v>0</v>
      </c>
      <c r="AV652" s="46">
        <f>BV652*(1+Code_VBA!F$13)</f>
        <v>0</v>
      </c>
      <c r="AX652" s="46"/>
      <c r="AY652" s="46">
        <f>AX652*(1+Code_VBA!F$14)</f>
        <v>0</v>
      </c>
      <c r="BK652" s="15">
        <v>42123</v>
      </c>
      <c r="BL652" s="46"/>
      <c r="BM652" s="46">
        <f>BL652*(1+Code_VBA!F$15)</f>
        <v>0</v>
      </c>
      <c r="BR652" s="46"/>
      <c r="BS652" s="46"/>
      <c r="BT652" s="46"/>
      <c r="BV652" s="46"/>
    </row>
    <row r="653" spans="1:74" ht="13.15" customHeight="1" x14ac:dyDescent="0.2">
      <c r="A653" s="8" t="s">
        <v>2003</v>
      </c>
      <c r="B653" s="45">
        <v>1</v>
      </c>
      <c r="C653" s="1" t="s">
        <v>2004</v>
      </c>
      <c r="D653" s="46"/>
      <c r="E653" s="46"/>
      <c r="F653" s="7">
        <v>461.53</v>
      </c>
      <c r="G653" s="3" t="s">
        <v>2005</v>
      </c>
      <c r="I653" s="49" t="s">
        <v>179</v>
      </c>
      <c r="J653" s="5" t="s">
        <v>2006</v>
      </c>
      <c r="L653" s="6">
        <v>449</v>
      </c>
      <c r="M653" s="6"/>
      <c r="N653" s="7">
        <v>452</v>
      </c>
      <c r="O653" s="6">
        <v>461.53</v>
      </c>
      <c r="P653" s="46">
        <f>D653*(1+Code_VBA!F$8)</f>
        <v>0</v>
      </c>
      <c r="W653" s="9" t="s">
        <v>2007</v>
      </c>
      <c r="X653" s="9" t="s">
        <v>2008</v>
      </c>
      <c r="Y653" s="9" t="s">
        <v>2009</v>
      </c>
      <c r="Z653" s="9" t="s">
        <v>2010</v>
      </c>
      <c r="AA653" s="46">
        <f>F653*(1+Code_VBA!F$11)</f>
        <v>551.98987999999997</v>
      </c>
      <c r="AB653" s="46">
        <f>O653*(1+Code_VBA!F$10)</f>
        <v>551.98987999999997</v>
      </c>
      <c r="AC653" s="46">
        <f>E653*(1+Code_VBA!F$9)</f>
        <v>0</v>
      </c>
      <c r="AF653" s="6"/>
      <c r="AG653" s="9"/>
      <c r="AH653" s="6">
        <v>502.85</v>
      </c>
      <c r="AI653" s="6">
        <v>439</v>
      </c>
      <c r="AK653" s="46"/>
      <c r="AP653" s="5" t="s">
        <v>2008</v>
      </c>
      <c r="AU653" s="46">
        <f>BR653*(1+Code_VBA!F$12)</f>
        <v>0</v>
      </c>
      <c r="AV653" s="46">
        <f>BV653*(1+Code_VBA!F$13)</f>
        <v>0</v>
      </c>
      <c r="AX653" s="46"/>
      <c r="AY653" s="46">
        <f>AX653*(1+Code_VBA!F$14)</f>
        <v>0</v>
      </c>
      <c r="BK653" s="15">
        <v>43036</v>
      </c>
      <c r="BL653" s="46"/>
      <c r="BM653" s="46">
        <f>BL653*(1+Code_VBA!F$15)</f>
        <v>0</v>
      </c>
      <c r="BR653" s="46"/>
      <c r="BS653" s="46"/>
      <c r="BT653" s="46"/>
      <c r="BV653" s="46"/>
    </row>
    <row r="654" spans="1:74" ht="13.15" customHeight="1" x14ac:dyDescent="0.2">
      <c r="B654" s="45">
        <v>1</v>
      </c>
      <c r="C654" s="1" t="s">
        <v>2011</v>
      </c>
      <c r="D654" s="46"/>
      <c r="E654" s="46"/>
      <c r="F654" s="7">
        <v>16.07</v>
      </c>
      <c r="G654" s="3" t="s">
        <v>2012</v>
      </c>
      <c r="I654" s="49" t="s">
        <v>22</v>
      </c>
      <c r="J654" s="5" t="s">
        <v>2013</v>
      </c>
      <c r="L654" s="46"/>
      <c r="M654" s="46"/>
      <c r="N654" s="7">
        <v>15.8</v>
      </c>
      <c r="O654" s="6">
        <v>16.07</v>
      </c>
      <c r="P654" s="46">
        <f>D654*(1+Code_VBA!F$8)</f>
        <v>0</v>
      </c>
      <c r="Z654" s="9" t="s">
        <v>2014</v>
      </c>
      <c r="AA654" s="46">
        <f>F654*(1+Code_VBA!F$11)</f>
        <v>19.219719999999999</v>
      </c>
      <c r="AB654" s="46">
        <f>O654*(1+Code_VBA!F$10)</f>
        <v>19.219719999999999</v>
      </c>
      <c r="AC654" s="46">
        <f>E654*(1+Code_VBA!F$9)</f>
        <v>0</v>
      </c>
      <c r="AH654" s="46"/>
      <c r="AI654" s="46"/>
      <c r="AK654" s="46"/>
      <c r="AP654" s="5" t="s">
        <v>2015</v>
      </c>
      <c r="AU654" s="46">
        <f>BR654*(1+Code_VBA!F$12)</f>
        <v>0</v>
      </c>
      <c r="AV654" s="46">
        <f>BV654*(1+Code_VBA!F$13)</f>
        <v>0</v>
      </c>
      <c r="AX654" s="46"/>
      <c r="AY654" s="46">
        <f>AX654*(1+Code_VBA!F$14)</f>
        <v>0</v>
      </c>
      <c r="BL654" s="46"/>
      <c r="BM654" s="46">
        <f>BL654*(1+Code_VBA!F$15)</f>
        <v>0</v>
      </c>
      <c r="BR654" s="46"/>
      <c r="BS654" s="46"/>
      <c r="BT654" s="46"/>
      <c r="BV654" s="46"/>
    </row>
    <row r="655" spans="1:74" ht="13.15" customHeight="1" x14ac:dyDescent="0.2">
      <c r="B655" s="45">
        <v>1</v>
      </c>
      <c r="C655" s="1" t="s">
        <v>2016</v>
      </c>
      <c r="D655" s="46"/>
      <c r="E655" s="46"/>
      <c r="F655" s="7">
        <v>41.26</v>
      </c>
      <c r="G655" s="3" t="s">
        <v>2012</v>
      </c>
      <c r="I655" s="49" t="s">
        <v>48</v>
      </c>
      <c r="J655" s="5" t="s">
        <v>2017</v>
      </c>
      <c r="L655" s="46"/>
      <c r="M655" s="46"/>
      <c r="N655" s="7">
        <v>40.4</v>
      </c>
      <c r="O655" s="46"/>
      <c r="P655" s="46">
        <f>D655*(1+Code_VBA!F$8)</f>
        <v>0</v>
      </c>
      <c r="Y655" s="9" t="s">
        <v>2018</v>
      </c>
      <c r="AA655" s="46">
        <f>F655*(1+Code_VBA!F$11)</f>
        <v>49.346959999999996</v>
      </c>
      <c r="AB655" s="46">
        <f>O655*(1+Code_VBA!F$10)</f>
        <v>0</v>
      </c>
      <c r="AC655" s="46">
        <f>E655*(1+Code_VBA!F$9)</f>
        <v>0</v>
      </c>
      <c r="AH655" s="46"/>
      <c r="AI655" s="46"/>
      <c r="AK655" s="46"/>
      <c r="AU655" s="46">
        <f>BR655*(1+Code_VBA!F$12)</f>
        <v>0</v>
      </c>
      <c r="AV655" s="46">
        <f>BV655*(1+Code_VBA!F$13)</f>
        <v>0</v>
      </c>
      <c r="AX655" s="46"/>
      <c r="AY655" s="46">
        <f>AX655*(1+Code_VBA!F$14)</f>
        <v>0</v>
      </c>
      <c r="BL655" s="46"/>
      <c r="BM655" s="46">
        <f>BL655*(1+Code_VBA!F$15)</f>
        <v>0</v>
      </c>
      <c r="BR655" s="46"/>
      <c r="BS655" s="46"/>
      <c r="BT655" s="46"/>
      <c r="BV655" s="46"/>
    </row>
    <row r="656" spans="1:74" ht="13.15" customHeight="1" x14ac:dyDescent="0.2">
      <c r="B656" s="45">
        <v>4</v>
      </c>
      <c r="C656" s="1" t="s">
        <v>2019</v>
      </c>
      <c r="D656" s="46"/>
      <c r="E656" s="46"/>
      <c r="F656" s="7">
        <v>11.22</v>
      </c>
      <c r="G656" s="3" t="s">
        <v>2020</v>
      </c>
      <c r="I656" s="49" t="s">
        <v>530</v>
      </c>
      <c r="J656" s="5" t="s">
        <v>673</v>
      </c>
      <c r="L656" s="6">
        <v>10.7</v>
      </c>
      <c r="M656" s="6"/>
      <c r="N656" s="7">
        <v>10.9</v>
      </c>
      <c r="O656" s="46"/>
      <c r="P656" s="46">
        <f>D656*(1+Code_VBA!F$8)</f>
        <v>0</v>
      </c>
      <c r="Q656" s="5" t="s">
        <v>66</v>
      </c>
      <c r="AA656" s="46">
        <f>F656*(1+Code_VBA!F$11)</f>
        <v>13.419119999999999</v>
      </c>
      <c r="AB656" s="46">
        <f>O656*(1+Code_VBA!F$10)</f>
        <v>0</v>
      </c>
      <c r="AC656" s="46">
        <f>E656*(1+Code_VBA!F$9)</f>
        <v>0</v>
      </c>
      <c r="AF656" s="6"/>
      <c r="AG656" s="9"/>
      <c r="AH656" s="6">
        <v>10.89</v>
      </c>
      <c r="AI656" s="6">
        <v>103</v>
      </c>
      <c r="AK656" s="46"/>
      <c r="AU656" s="46">
        <f>BR656*(1+Code_VBA!F$12)</f>
        <v>0</v>
      </c>
      <c r="AV656" s="46">
        <f>BV656*(1+Code_VBA!F$13)</f>
        <v>0</v>
      </c>
      <c r="AX656" s="46"/>
      <c r="AY656" s="46">
        <f>AX656*(1+Code_VBA!F$14)</f>
        <v>0</v>
      </c>
      <c r="BL656" s="46"/>
      <c r="BM656" s="46">
        <f>BL656*(1+Code_VBA!F$15)</f>
        <v>0</v>
      </c>
      <c r="BR656" s="46"/>
      <c r="BS656" s="46"/>
      <c r="BT656" s="46"/>
      <c r="BV656" s="46"/>
    </row>
    <row r="657" spans="1:74" ht="13.15" customHeight="1" x14ac:dyDescent="0.2">
      <c r="B657" s="45">
        <v>1</v>
      </c>
      <c r="C657" s="1" t="s">
        <v>2021</v>
      </c>
      <c r="D657" s="46"/>
      <c r="E657" s="46"/>
      <c r="F657" s="7">
        <v>891.9</v>
      </c>
      <c r="G657" s="3" t="s">
        <v>2022</v>
      </c>
      <c r="H657" s="5" t="s">
        <v>217</v>
      </c>
      <c r="I657" s="49" t="s">
        <v>25</v>
      </c>
      <c r="J657" s="5" t="s">
        <v>509</v>
      </c>
      <c r="L657" s="46"/>
      <c r="M657" s="46"/>
      <c r="N657" s="46"/>
      <c r="O657" s="46"/>
      <c r="P657" s="46">
        <f>D657*(1+Code_VBA!F$8)</f>
        <v>0</v>
      </c>
      <c r="Y657" s="9" t="s">
        <v>2023</v>
      </c>
      <c r="Z657" s="9" t="s">
        <v>2024</v>
      </c>
      <c r="AA657" s="46">
        <f>F657*(1+Code_VBA!F$11)</f>
        <v>1066.7123999999999</v>
      </c>
      <c r="AB657" s="46">
        <f>O657*(1+Code_VBA!F$10)</f>
        <v>0</v>
      </c>
      <c r="AC657" s="46">
        <f>E657*(1+Code_VBA!F$9)</f>
        <v>0</v>
      </c>
      <c r="AH657" s="46"/>
      <c r="AI657" s="46"/>
      <c r="AK657" s="46"/>
      <c r="AS657" s="5" t="s">
        <v>2025</v>
      </c>
      <c r="AU657" s="46">
        <f>BR657*(1+Code_VBA!F$12)</f>
        <v>0</v>
      </c>
      <c r="AV657" s="46">
        <f>BV657*(1+Code_VBA!F$13)</f>
        <v>0</v>
      </c>
      <c r="AX657" s="46"/>
      <c r="AY657" s="46">
        <f>AX657*(1+Code_VBA!F$14)</f>
        <v>0</v>
      </c>
      <c r="BL657" s="46"/>
      <c r="BM657" s="46">
        <f>BL657*(1+Code_VBA!F$15)</f>
        <v>0</v>
      </c>
      <c r="BR657" s="46"/>
      <c r="BS657" s="46"/>
      <c r="BT657" s="46"/>
      <c r="BV657" s="46"/>
    </row>
    <row r="658" spans="1:74" ht="13.15" customHeight="1" x14ac:dyDescent="0.2">
      <c r="A658" s="8" t="s">
        <v>2026</v>
      </c>
      <c r="B658" s="45">
        <v>1</v>
      </c>
      <c r="C658" s="1" t="s">
        <v>2027</v>
      </c>
      <c r="D658" s="46"/>
      <c r="E658" s="46"/>
      <c r="F658" s="7">
        <v>287.97000000000003</v>
      </c>
      <c r="G658" s="3" t="s">
        <v>2028</v>
      </c>
      <c r="I658" s="49" t="s">
        <v>25</v>
      </c>
      <c r="J658" s="5" t="s">
        <v>895</v>
      </c>
      <c r="L658" s="46"/>
      <c r="M658" s="46"/>
      <c r="N658" s="7">
        <v>283</v>
      </c>
      <c r="O658" s="46"/>
      <c r="P658" s="46">
        <f>D658*(1+Code_VBA!F$8)</f>
        <v>0</v>
      </c>
      <c r="Y658" s="9" t="s">
        <v>2029</v>
      </c>
      <c r="Z658" s="9" t="s">
        <v>2030</v>
      </c>
      <c r="AA658" s="46">
        <f>F658*(1+Code_VBA!F$11)</f>
        <v>344.41212000000002</v>
      </c>
      <c r="AB658" s="46">
        <f>O658*(1+Code_VBA!F$10)</f>
        <v>0</v>
      </c>
      <c r="AC658" s="46">
        <f>E658*(1+Code_VBA!F$9)</f>
        <v>0</v>
      </c>
      <c r="AH658" s="46"/>
      <c r="AI658" s="46"/>
      <c r="AK658" s="46"/>
      <c r="AU658" s="46">
        <f>BR658*(1+Code_VBA!F$12)</f>
        <v>0</v>
      </c>
      <c r="AV658" s="46">
        <f>BV658*(1+Code_VBA!F$13)</f>
        <v>0</v>
      </c>
      <c r="AX658" s="46"/>
      <c r="AY658" s="46">
        <f>AX658*(1+Code_VBA!F$14)</f>
        <v>0</v>
      </c>
      <c r="BL658" s="46"/>
      <c r="BM658" s="46">
        <f>BL658*(1+Code_VBA!F$15)</f>
        <v>0</v>
      </c>
      <c r="BR658" s="46"/>
      <c r="BS658" s="46"/>
      <c r="BT658" s="46"/>
      <c r="BV658" s="46"/>
    </row>
    <row r="659" spans="1:74" ht="13.15" customHeight="1" x14ac:dyDescent="0.2">
      <c r="B659" s="45">
        <v>1</v>
      </c>
      <c r="C659" s="1" t="s">
        <v>2031</v>
      </c>
      <c r="D659" s="46"/>
      <c r="E659" s="46"/>
      <c r="F659" s="7">
        <v>305.68</v>
      </c>
      <c r="G659" s="3" t="s">
        <v>2032</v>
      </c>
      <c r="I659" s="49" t="s">
        <v>530</v>
      </c>
      <c r="J659" s="5" t="s">
        <v>673</v>
      </c>
      <c r="L659" s="6">
        <v>297</v>
      </c>
      <c r="M659" s="6"/>
      <c r="N659" s="7">
        <v>300</v>
      </c>
      <c r="O659" s="46"/>
      <c r="P659" s="46">
        <f>D659*(1+Code_VBA!F$8)</f>
        <v>0</v>
      </c>
      <c r="AA659" s="46">
        <f>F659*(1+Code_VBA!F$11)</f>
        <v>365.59327999999999</v>
      </c>
      <c r="AB659" s="46">
        <f>O659*(1+Code_VBA!F$10)</f>
        <v>0</v>
      </c>
      <c r="AC659" s="46">
        <f>E659*(1+Code_VBA!F$9)</f>
        <v>0</v>
      </c>
      <c r="AF659" s="6"/>
      <c r="AG659" s="9"/>
      <c r="AH659" s="6">
        <v>300.44</v>
      </c>
      <c r="AI659" s="6">
        <v>291</v>
      </c>
      <c r="AK659" s="46"/>
      <c r="AU659" s="46">
        <f>BR659*(1+Code_VBA!F$12)</f>
        <v>0</v>
      </c>
      <c r="AV659" s="46">
        <f>BV659*(1+Code_VBA!F$13)</f>
        <v>0</v>
      </c>
      <c r="AX659" s="46"/>
      <c r="AY659" s="46">
        <f>AX659*(1+Code_VBA!F$14)</f>
        <v>0</v>
      </c>
      <c r="BL659" s="46"/>
      <c r="BM659" s="46">
        <f>BL659*(1+Code_VBA!F$15)</f>
        <v>0</v>
      </c>
      <c r="BR659" s="46"/>
      <c r="BS659" s="46"/>
      <c r="BT659" s="46"/>
      <c r="BV659" s="46"/>
    </row>
    <row r="660" spans="1:74" ht="13.15" customHeight="1" x14ac:dyDescent="0.2">
      <c r="B660" s="45">
        <v>2</v>
      </c>
      <c r="C660" s="1" t="s">
        <v>2033</v>
      </c>
      <c r="D660" s="46"/>
      <c r="E660" s="46"/>
      <c r="F660" s="7">
        <v>6.1</v>
      </c>
      <c r="G660" s="3" t="s">
        <v>2034</v>
      </c>
      <c r="I660" s="49" t="s">
        <v>25</v>
      </c>
      <c r="J660" s="5" t="s">
        <v>673</v>
      </c>
      <c r="L660" s="6">
        <v>5.9</v>
      </c>
      <c r="M660" s="6"/>
      <c r="N660" s="7">
        <v>6</v>
      </c>
      <c r="O660" s="46"/>
      <c r="P660" s="46">
        <f>D660*(1+Code_VBA!F$8)</f>
        <v>0</v>
      </c>
      <c r="AA660" s="46">
        <f>F660*(1+Code_VBA!F$11)</f>
        <v>7.2955999999999994</v>
      </c>
      <c r="AB660" s="46">
        <f>O660*(1+Code_VBA!F$10)</f>
        <v>0</v>
      </c>
      <c r="AC660" s="46">
        <f>E660*(1+Code_VBA!F$9)</f>
        <v>0</v>
      </c>
      <c r="AF660" s="6"/>
      <c r="AG660" s="9"/>
      <c r="AH660" s="6">
        <v>5.93</v>
      </c>
      <c r="AI660" s="6">
        <v>5.8</v>
      </c>
      <c r="AK660" s="46"/>
      <c r="AU660" s="46">
        <f>BR660*(1+Code_VBA!F$12)</f>
        <v>0</v>
      </c>
      <c r="AV660" s="46">
        <f>BV660*(1+Code_VBA!F$13)</f>
        <v>0</v>
      </c>
      <c r="AX660" s="46"/>
      <c r="AY660" s="46">
        <f>AX660*(1+Code_VBA!F$14)</f>
        <v>0</v>
      </c>
      <c r="BL660" s="46"/>
      <c r="BM660" s="46">
        <f>BL660*(1+Code_VBA!F$15)</f>
        <v>0</v>
      </c>
      <c r="BR660" s="46"/>
      <c r="BS660" s="46"/>
      <c r="BT660" s="46"/>
      <c r="BV660" s="46"/>
    </row>
    <row r="661" spans="1:74" ht="13.15" customHeight="1" x14ac:dyDescent="0.2">
      <c r="B661" s="45">
        <v>2</v>
      </c>
      <c r="C661" s="1" t="s">
        <v>2035</v>
      </c>
      <c r="D661" s="46"/>
      <c r="E661" s="46"/>
      <c r="F661" s="7">
        <v>55.82</v>
      </c>
      <c r="G661" s="3" t="s">
        <v>2036</v>
      </c>
      <c r="I661" s="49" t="s">
        <v>31</v>
      </c>
      <c r="J661" s="5" t="s">
        <v>1762</v>
      </c>
      <c r="L661" s="6">
        <v>54.3</v>
      </c>
      <c r="M661" s="6"/>
      <c r="N661" s="7">
        <v>54.7</v>
      </c>
      <c r="O661" s="46"/>
      <c r="P661" s="46">
        <f>D661*(1+Code_VBA!F$8)</f>
        <v>0</v>
      </c>
      <c r="AA661" s="46">
        <f>F661*(1+Code_VBA!F$11)</f>
        <v>66.760719999999992</v>
      </c>
      <c r="AB661" s="46">
        <f>O661*(1+Code_VBA!F$10)</f>
        <v>0</v>
      </c>
      <c r="AC661" s="46">
        <f>E661*(1+Code_VBA!F$9)</f>
        <v>0</v>
      </c>
      <c r="AF661" s="6"/>
      <c r="AG661" s="9"/>
      <c r="AH661" s="6"/>
      <c r="AI661" s="6">
        <v>53.1</v>
      </c>
      <c r="AK661" s="46"/>
      <c r="AU661" s="46">
        <f>BR661*(1+Code_VBA!F$12)</f>
        <v>0</v>
      </c>
      <c r="AV661" s="46">
        <f>BV661*(1+Code_VBA!F$13)</f>
        <v>0</v>
      </c>
      <c r="AX661" s="46"/>
      <c r="AY661" s="46">
        <f>AX661*(1+Code_VBA!F$14)</f>
        <v>0</v>
      </c>
      <c r="BL661" s="46"/>
      <c r="BM661" s="46">
        <f>BL661*(1+Code_VBA!F$15)</f>
        <v>0</v>
      </c>
      <c r="BR661" s="46"/>
      <c r="BS661" s="46"/>
      <c r="BT661" s="46"/>
      <c r="BV661" s="46"/>
    </row>
    <row r="662" spans="1:74" ht="13.15" customHeight="1" x14ac:dyDescent="0.2">
      <c r="B662" s="45">
        <v>2</v>
      </c>
      <c r="C662" s="1" t="s">
        <v>2037</v>
      </c>
      <c r="D662" s="46"/>
      <c r="E662" s="46"/>
      <c r="F662" s="7">
        <v>169.83</v>
      </c>
      <c r="G662" s="3" t="s">
        <v>2038</v>
      </c>
      <c r="I662" s="49" t="s">
        <v>530</v>
      </c>
      <c r="J662" s="5" t="s">
        <v>673</v>
      </c>
      <c r="L662" s="6">
        <v>165</v>
      </c>
      <c r="M662" s="6"/>
      <c r="N662" s="7">
        <v>167</v>
      </c>
      <c r="O662" s="46"/>
      <c r="P662" s="46">
        <f>D662*(1+Code_VBA!F$8)</f>
        <v>0</v>
      </c>
      <c r="AA662" s="46">
        <f>F662*(1+Code_VBA!F$11)</f>
        <v>203.11668</v>
      </c>
      <c r="AB662" s="46">
        <f>O662*(1+Code_VBA!F$10)</f>
        <v>0</v>
      </c>
      <c r="AC662" s="46">
        <f>E662*(1+Code_VBA!F$9)</f>
        <v>0</v>
      </c>
      <c r="AF662" s="6"/>
      <c r="AG662" s="9"/>
      <c r="AH662" s="6">
        <v>148.94</v>
      </c>
      <c r="AI662" s="6">
        <v>162</v>
      </c>
      <c r="AK662" s="46"/>
      <c r="AU662" s="46">
        <f>BR662*(1+Code_VBA!F$12)</f>
        <v>0</v>
      </c>
      <c r="AV662" s="46">
        <f>BV662*(1+Code_VBA!F$13)</f>
        <v>0</v>
      </c>
      <c r="AX662" s="46"/>
      <c r="AY662" s="46">
        <f>AX662*(1+Code_VBA!F$14)</f>
        <v>0</v>
      </c>
      <c r="BL662" s="46"/>
      <c r="BM662" s="46">
        <f>BL662*(1+Code_VBA!F$15)</f>
        <v>0</v>
      </c>
      <c r="BR662" s="46"/>
      <c r="BS662" s="46"/>
      <c r="BT662" s="46"/>
      <c r="BV662" s="46"/>
    </row>
    <row r="663" spans="1:74" ht="13.15" customHeight="1" x14ac:dyDescent="0.2">
      <c r="B663" s="45">
        <v>1</v>
      </c>
      <c r="C663" s="1" t="s">
        <v>2039</v>
      </c>
      <c r="D663" s="46"/>
      <c r="E663" s="46"/>
      <c r="F663" s="7">
        <v>87.83</v>
      </c>
      <c r="G663" s="3" t="s">
        <v>2040</v>
      </c>
      <c r="H663" s="5" t="s">
        <v>2041</v>
      </c>
      <c r="I663" s="46"/>
      <c r="J663" s="5" t="s">
        <v>2042</v>
      </c>
      <c r="L663" s="6">
        <v>85.5</v>
      </c>
      <c r="M663" s="6"/>
      <c r="N663" s="7">
        <v>86.1</v>
      </c>
      <c r="O663" s="46"/>
      <c r="P663" s="46">
        <f>D663*(1+Code_VBA!F$8)</f>
        <v>0</v>
      </c>
      <c r="AA663" s="46">
        <f>F663*(1+Code_VBA!F$11)</f>
        <v>105.04468</v>
      </c>
      <c r="AB663" s="46">
        <f>O663*(1+Code_VBA!F$10)</f>
        <v>0</v>
      </c>
      <c r="AC663" s="46">
        <f>E663*(1+Code_VBA!F$9)</f>
        <v>0</v>
      </c>
      <c r="AF663" s="6"/>
      <c r="AG663" s="9"/>
      <c r="AH663" s="6">
        <v>57.62</v>
      </c>
      <c r="AI663" s="6">
        <v>83.6</v>
      </c>
      <c r="AK663" s="46"/>
      <c r="AU663" s="46">
        <f>BR663*(1+Code_VBA!F$12)</f>
        <v>0</v>
      </c>
      <c r="AV663" s="46">
        <f>BV663*(1+Code_VBA!F$13)</f>
        <v>0</v>
      </c>
      <c r="AX663" s="46"/>
      <c r="AY663" s="46">
        <f>AX663*(1+Code_VBA!F$14)</f>
        <v>0</v>
      </c>
      <c r="BL663" s="46"/>
      <c r="BM663" s="46">
        <f>BL663*(1+Code_VBA!F$15)</f>
        <v>0</v>
      </c>
      <c r="BR663" s="46"/>
      <c r="BS663" s="46"/>
      <c r="BT663" s="46"/>
      <c r="BV663" s="46"/>
    </row>
    <row r="664" spans="1:74" ht="13.15" customHeight="1" x14ac:dyDescent="0.2">
      <c r="B664" s="45">
        <v>1</v>
      </c>
      <c r="C664" s="1" t="s">
        <v>2043</v>
      </c>
      <c r="D664" s="6">
        <v>16.3</v>
      </c>
      <c r="E664" s="46"/>
      <c r="F664" s="7">
        <v>80.62</v>
      </c>
      <c r="G664" s="3" t="s">
        <v>2040</v>
      </c>
      <c r="H664" s="5" t="s">
        <v>2044</v>
      </c>
      <c r="I664" s="49" t="s">
        <v>2</v>
      </c>
      <c r="J664" s="5" t="s">
        <v>114</v>
      </c>
      <c r="L664" s="6">
        <v>78.5</v>
      </c>
      <c r="M664" s="6">
        <v>79.099999999999994</v>
      </c>
      <c r="N664" s="7">
        <v>79.099999999999994</v>
      </c>
      <c r="O664" s="46"/>
      <c r="P664" s="46">
        <f>D664*(1+Code_VBA!F$8)</f>
        <v>19.494800000000001</v>
      </c>
      <c r="AA664" s="46">
        <f>F664*(1+Code_VBA!F$11)</f>
        <v>96.421520000000001</v>
      </c>
      <c r="AB664" s="46">
        <f>O664*(1+Code_VBA!F$10)</f>
        <v>0</v>
      </c>
      <c r="AC664" s="46">
        <f>E664*(1+Code_VBA!F$9)</f>
        <v>0</v>
      </c>
      <c r="AF664" s="6"/>
      <c r="AG664" s="9"/>
      <c r="AH664" s="6">
        <v>64.61</v>
      </c>
      <c r="AI664" s="6">
        <v>76.7</v>
      </c>
      <c r="AK664" s="46"/>
      <c r="AU664" s="46">
        <f>BR664*(1+Code_VBA!F$12)</f>
        <v>18.908760000000001</v>
      </c>
      <c r="AV664" s="46">
        <f>BV664*(1+Code_VBA!F$13)</f>
        <v>0</v>
      </c>
      <c r="AX664" s="46"/>
      <c r="AY664" s="46">
        <f>AX664*(1+Code_VBA!F$14)</f>
        <v>0</v>
      </c>
      <c r="BK664" s="15">
        <v>38162</v>
      </c>
      <c r="BL664" s="46"/>
      <c r="BM664" s="46">
        <f>BL664*(1+Code_VBA!F$15)</f>
        <v>0</v>
      </c>
      <c r="BR664" s="6">
        <v>15.81</v>
      </c>
      <c r="BS664" s="11">
        <v>84.36</v>
      </c>
      <c r="BT664" s="6">
        <v>81.86</v>
      </c>
      <c r="BV664" s="46"/>
    </row>
    <row r="665" spans="1:74" ht="13.15" customHeight="1" x14ac:dyDescent="0.2">
      <c r="B665" s="45">
        <v>1</v>
      </c>
      <c r="C665" s="1" t="s">
        <v>2045</v>
      </c>
      <c r="D665" s="46"/>
      <c r="E665" s="46"/>
      <c r="F665" s="7">
        <v>30.96</v>
      </c>
      <c r="G665" s="3" t="s">
        <v>2046</v>
      </c>
      <c r="H665" s="5" t="s">
        <v>2047</v>
      </c>
      <c r="I665" s="46"/>
      <c r="J665" s="5" t="s">
        <v>2042</v>
      </c>
      <c r="L665" s="6">
        <v>30.1</v>
      </c>
      <c r="M665" s="6"/>
      <c r="N665" s="7">
        <v>30.4</v>
      </c>
      <c r="O665" s="6">
        <v>30.96</v>
      </c>
      <c r="P665" s="46">
        <f>D665*(1+Code_VBA!F$8)</f>
        <v>0</v>
      </c>
      <c r="AA665" s="46">
        <f>F665*(1+Code_VBA!F$11)</f>
        <v>37.02816</v>
      </c>
      <c r="AB665" s="46">
        <f>O665*(1+Code_VBA!F$10)</f>
        <v>37.02816</v>
      </c>
      <c r="AC665" s="46">
        <f>E665*(1+Code_VBA!F$9)</f>
        <v>0</v>
      </c>
      <c r="AF665" s="6"/>
      <c r="AG665" s="9"/>
      <c r="AH665" s="6">
        <v>25.99</v>
      </c>
      <c r="AI665" s="6">
        <v>29.5</v>
      </c>
      <c r="AK665" s="46"/>
      <c r="AU665" s="46">
        <f>BR665*(1+Code_VBA!F$12)</f>
        <v>0</v>
      </c>
      <c r="AV665" s="46">
        <f>BV665*(1+Code_VBA!F$13)</f>
        <v>0</v>
      </c>
      <c r="AX665" s="46"/>
      <c r="AY665" s="46">
        <f>AX665*(1+Code_VBA!F$14)</f>
        <v>0</v>
      </c>
      <c r="BL665" s="46"/>
      <c r="BM665" s="46">
        <f>BL665*(1+Code_VBA!F$15)</f>
        <v>0</v>
      </c>
      <c r="BR665" s="46"/>
      <c r="BS665" s="46"/>
      <c r="BT665" s="46"/>
      <c r="BV665" s="46"/>
    </row>
    <row r="666" spans="1:74" ht="13.15" customHeight="1" x14ac:dyDescent="0.2">
      <c r="B666" s="45">
        <v>1</v>
      </c>
      <c r="C666" s="1" t="s">
        <v>2048</v>
      </c>
      <c r="D666" s="46"/>
      <c r="E666" s="46"/>
      <c r="F666" s="7">
        <v>30.96</v>
      </c>
      <c r="G666" s="3" t="s">
        <v>2046</v>
      </c>
      <c r="H666" s="5" t="s">
        <v>2049</v>
      </c>
      <c r="I666" s="49" t="s">
        <v>2</v>
      </c>
      <c r="J666" s="5" t="s">
        <v>88</v>
      </c>
      <c r="L666" s="6">
        <v>30.1</v>
      </c>
      <c r="M666" s="6"/>
      <c r="N666" s="7">
        <v>30.4</v>
      </c>
      <c r="O666" s="46"/>
      <c r="P666" s="46">
        <f>D666*(1+Code_VBA!F$8)</f>
        <v>0</v>
      </c>
      <c r="AA666" s="46">
        <f>F666*(1+Code_VBA!F$11)</f>
        <v>37.02816</v>
      </c>
      <c r="AB666" s="46">
        <f>O666*(1+Code_VBA!F$10)</f>
        <v>0</v>
      </c>
      <c r="AC666" s="46">
        <f>E666*(1+Code_VBA!F$9)</f>
        <v>0</v>
      </c>
      <c r="AF666" s="6"/>
      <c r="AG666" s="9"/>
      <c r="AH666" s="6">
        <v>28.72</v>
      </c>
      <c r="AI666" s="6">
        <v>29.5</v>
      </c>
      <c r="AK666" s="46"/>
      <c r="AU666" s="46">
        <f>BR666*(1+Code_VBA!F$12)</f>
        <v>0</v>
      </c>
      <c r="AV666" s="46">
        <f>BV666*(1+Code_VBA!F$13)</f>
        <v>0</v>
      </c>
      <c r="AX666" s="46"/>
      <c r="AY666" s="46">
        <f>AX666*(1+Code_VBA!F$14)</f>
        <v>0</v>
      </c>
      <c r="BK666" s="15">
        <v>40122</v>
      </c>
      <c r="BL666" s="46"/>
      <c r="BM666" s="46">
        <f>BL666*(1+Code_VBA!F$15)</f>
        <v>0</v>
      </c>
      <c r="BR666" s="46"/>
      <c r="BS666" s="46"/>
      <c r="BT666" s="46"/>
      <c r="BV666" s="46"/>
    </row>
    <row r="667" spans="1:74" ht="13.15" customHeight="1" x14ac:dyDescent="0.2">
      <c r="B667" s="45">
        <v>1</v>
      </c>
      <c r="C667" s="1" t="s">
        <v>2050</v>
      </c>
      <c r="D667" s="46"/>
      <c r="E667" s="46"/>
      <c r="F667" s="7">
        <v>160</v>
      </c>
      <c r="G667" s="3" t="s">
        <v>2051</v>
      </c>
      <c r="H667" s="5" t="s">
        <v>2052</v>
      </c>
      <c r="I667" s="49" t="s">
        <v>22</v>
      </c>
      <c r="J667" s="5" t="s">
        <v>2053</v>
      </c>
      <c r="L667" s="6">
        <v>180</v>
      </c>
      <c r="M667" s="6"/>
      <c r="N667" s="46"/>
      <c r="O667" s="6">
        <v>160</v>
      </c>
      <c r="P667" s="46">
        <f>D667*(1+Code_VBA!F$8)</f>
        <v>0</v>
      </c>
      <c r="W667" s="9" t="s">
        <v>2054</v>
      </c>
      <c r="AA667" s="46">
        <f>F667*(1+Code_VBA!F$11)</f>
        <v>191.35999999999999</v>
      </c>
      <c r="AB667" s="46">
        <f>O667*(1+Code_VBA!F$10)</f>
        <v>191.35999999999999</v>
      </c>
      <c r="AC667" s="46">
        <f>E667*(1+Code_VBA!F$9)</f>
        <v>0</v>
      </c>
      <c r="AF667" s="6"/>
      <c r="AG667" s="9"/>
      <c r="AH667" s="6">
        <v>150</v>
      </c>
      <c r="AI667" s="6"/>
      <c r="AK667" s="46"/>
      <c r="AP667" s="5" t="s">
        <v>2055</v>
      </c>
      <c r="AS667" s="5" t="s">
        <v>2056</v>
      </c>
      <c r="AT667" s="5" t="s">
        <v>2057</v>
      </c>
      <c r="AU667" s="46">
        <f>BR667*(1+Code_VBA!F$12)</f>
        <v>0</v>
      </c>
      <c r="AV667" s="46">
        <f>BV667*(1+Code_VBA!F$13)</f>
        <v>0</v>
      </c>
      <c r="AX667" s="46"/>
      <c r="AY667" s="46">
        <f>AX667*(1+Code_VBA!F$14)</f>
        <v>0</v>
      </c>
      <c r="BK667" s="15">
        <v>39129</v>
      </c>
      <c r="BL667" s="46"/>
      <c r="BM667" s="46">
        <f>BL667*(1+Code_VBA!F$15)</f>
        <v>0</v>
      </c>
      <c r="BR667" s="46"/>
      <c r="BS667" s="46"/>
      <c r="BT667" s="6">
        <v>182</v>
      </c>
      <c r="BV667" s="46"/>
    </row>
    <row r="668" spans="1:74" ht="12" customHeight="1" x14ac:dyDescent="0.2">
      <c r="B668" s="45">
        <v>1</v>
      </c>
      <c r="C668" s="1" t="s">
        <v>2058</v>
      </c>
      <c r="D668" s="46"/>
      <c r="E668" s="46"/>
      <c r="F668" s="7">
        <v>160</v>
      </c>
      <c r="G668" s="3" t="s">
        <v>2051</v>
      </c>
      <c r="H668" s="5" t="s">
        <v>1425</v>
      </c>
      <c r="I668" s="49" t="s">
        <v>2059</v>
      </c>
      <c r="J668" s="5" t="s">
        <v>2060</v>
      </c>
      <c r="L668" s="6">
        <v>180</v>
      </c>
      <c r="M668" s="6"/>
      <c r="N668" s="46"/>
      <c r="O668" s="6">
        <v>160</v>
      </c>
      <c r="P668" s="46">
        <f>D668*(1+Code_VBA!F$8)</f>
        <v>0</v>
      </c>
      <c r="Y668" s="9" t="s">
        <v>2061</v>
      </c>
      <c r="Z668" s="9" t="s">
        <v>2062</v>
      </c>
      <c r="AA668" s="46">
        <f>F668*(1+Code_VBA!F$11)</f>
        <v>191.35999999999999</v>
      </c>
      <c r="AB668" s="46">
        <f>O668*(1+Code_VBA!F$10)</f>
        <v>191.35999999999999</v>
      </c>
      <c r="AC668" s="46">
        <f>E668*(1+Code_VBA!F$9)</f>
        <v>0</v>
      </c>
      <c r="AF668" s="6"/>
      <c r="AG668" s="9"/>
      <c r="AH668" s="6">
        <v>150</v>
      </c>
      <c r="AI668" s="6"/>
      <c r="AK668" s="46"/>
      <c r="AU668" s="46">
        <f>BR668*(1+Code_VBA!F$12)</f>
        <v>0</v>
      </c>
      <c r="AV668" s="46">
        <f>BV668*(1+Code_VBA!F$13)</f>
        <v>0</v>
      </c>
      <c r="AX668" s="46"/>
      <c r="AY668" s="46">
        <f>AX668*(1+Code_VBA!F$14)</f>
        <v>0</v>
      </c>
      <c r="BK668" s="15">
        <v>38938</v>
      </c>
      <c r="BL668" s="46"/>
      <c r="BM668" s="46">
        <f>BL668*(1+Code_VBA!F$15)</f>
        <v>0</v>
      </c>
      <c r="BR668" s="46"/>
      <c r="BS668" s="46"/>
      <c r="BT668" s="6">
        <v>182</v>
      </c>
      <c r="BV668" s="46"/>
    </row>
    <row r="669" spans="1:74" ht="13.15" customHeight="1" x14ac:dyDescent="0.2">
      <c r="A669" s="8" t="s">
        <v>1423</v>
      </c>
      <c r="B669" s="45">
        <v>1</v>
      </c>
      <c r="C669" s="1" t="s">
        <v>2058</v>
      </c>
      <c r="D669" s="46"/>
      <c r="E669" s="46"/>
      <c r="F669" s="7">
        <v>160</v>
      </c>
      <c r="G669" s="3" t="s">
        <v>2063</v>
      </c>
      <c r="H669" s="5" t="s">
        <v>1425</v>
      </c>
      <c r="I669" s="49" t="s">
        <v>25</v>
      </c>
      <c r="J669" s="5" t="s">
        <v>170</v>
      </c>
      <c r="L669" s="6">
        <v>180</v>
      </c>
      <c r="M669" s="6"/>
      <c r="N669" s="46"/>
      <c r="O669" s="6">
        <v>160</v>
      </c>
      <c r="P669" s="46">
        <f>D669*(1+Code_VBA!F$8)</f>
        <v>0</v>
      </c>
      <c r="AA669" s="46">
        <f>F669*(1+Code_VBA!F$11)</f>
        <v>191.35999999999999</v>
      </c>
      <c r="AB669" s="46">
        <f>O669*(1+Code_VBA!F$10)</f>
        <v>191.35999999999999</v>
      </c>
      <c r="AC669" s="46">
        <f>E669*(1+Code_VBA!F$9)</f>
        <v>0</v>
      </c>
      <c r="AF669" s="6"/>
      <c r="AG669" s="9"/>
      <c r="AH669" s="6">
        <v>150</v>
      </c>
      <c r="AI669" s="6"/>
      <c r="AK669" s="46"/>
      <c r="AS669" s="5" t="s">
        <v>1259</v>
      </c>
      <c r="AU669" s="46">
        <f>BR669*(1+Code_VBA!F$12)</f>
        <v>0</v>
      </c>
      <c r="AV669" s="46">
        <f>BV669*(1+Code_VBA!F$13)</f>
        <v>0</v>
      </c>
      <c r="AX669" s="46"/>
      <c r="AY669" s="46">
        <f>AX669*(1+Code_VBA!F$14)</f>
        <v>0</v>
      </c>
      <c r="BK669" s="15">
        <v>38938</v>
      </c>
      <c r="BL669" s="46"/>
      <c r="BM669" s="46">
        <f>BL669*(1+Code_VBA!F$15)</f>
        <v>0</v>
      </c>
      <c r="BR669" s="46"/>
      <c r="BS669" s="46"/>
      <c r="BT669" s="6">
        <v>182</v>
      </c>
      <c r="BV669" s="46"/>
    </row>
    <row r="670" spans="1:74" ht="13.15" customHeight="1" x14ac:dyDescent="0.2">
      <c r="B670" s="45">
        <v>1</v>
      </c>
      <c r="C670" s="1" t="s">
        <v>2064</v>
      </c>
      <c r="D670" s="46"/>
      <c r="E670" s="7">
        <v>71.78</v>
      </c>
      <c r="F670" s="7">
        <v>416.47</v>
      </c>
      <c r="G670" s="3" t="s">
        <v>2065</v>
      </c>
      <c r="H670" s="5" t="s">
        <v>2066</v>
      </c>
      <c r="I670" s="49" t="s">
        <v>2059</v>
      </c>
      <c r="J670" s="3" t="s">
        <v>102</v>
      </c>
      <c r="K670" s="4" t="s">
        <v>616</v>
      </c>
      <c r="L670" s="6">
        <v>405</v>
      </c>
      <c r="M670" s="6"/>
      <c r="N670" s="7">
        <v>408</v>
      </c>
      <c r="O670" s="46"/>
      <c r="P670" s="46">
        <f>D670*(1+Code_VBA!F$8)</f>
        <v>0</v>
      </c>
      <c r="W670" s="9" t="s">
        <v>2054</v>
      </c>
      <c r="Y670" s="9" t="s">
        <v>2061</v>
      </c>
      <c r="Z670" s="9" t="s">
        <v>2062</v>
      </c>
      <c r="AA670" s="46">
        <f>F670*(1+Code_VBA!F$11)</f>
        <v>498.09811999999999</v>
      </c>
      <c r="AB670" s="46">
        <f>O670*(1+Code_VBA!F$10)</f>
        <v>0</v>
      </c>
      <c r="AC670" s="46">
        <f>E670*(1+Code_VBA!F$9)</f>
        <v>85.848879999999994</v>
      </c>
      <c r="AF670" s="6"/>
      <c r="AG670" s="9"/>
      <c r="AH670" s="6">
        <v>313.47000000000003</v>
      </c>
      <c r="AI670" s="6">
        <v>396</v>
      </c>
      <c r="AK670" s="46"/>
      <c r="AL670" s="19" t="s">
        <v>2067</v>
      </c>
      <c r="AP670" s="5" t="s">
        <v>2055</v>
      </c>
      <c r="AS670" s="5" t="s">
        <v>2068</v>
      </c>
      <c r="AT670" s="5" t="s">
        <v>2057</v>
      </c>
      <c r="AU670" s="46">
        <f>BR670*(1+Code_VBA!F$12)</f>
        <v>0</v>
      </c>
      <c r="AV670" s="46">
        <f>BV670*(1+Code_VBA!F$13)</f>
        <v>0</v>
      </c>
      <c r="AX670" s="46"/>
      <c r="AY670" s="46">
        <f>AX670*(1+Code_VBA!F$14)</f>
        <v>0</v>
      </c>
      <c r="BK670" s="15">
        <v>38938</v>
      </c>
      <c r="BL670" s="46"/>
      <c r="BM670" s="46">
        <f>BL670*(1+Code_VBA!F$15)</f>
        <v>0</v>
      </c>
      <c r="BR670" s="46"/>
      <c r="BS670" s="46"/>
      <c r="BT670" s="46"/>
      <c r="BV670" s="46"/>
    </row>
    <row r="671" spans="1:74" ht="13.15" customHeight="1" x14ac:dyDescent="0.2">
      <c r="A671" s="8" t="s">
        <v>2069</v>
      </c>
      <c r="B671" s="45">
        <v>1</v>
      </c>
      <c r="C671" s="1" t="s">
        <v>2069</v>
      </c>
      <c r="D671" s="46"/>
      <c r="E671" s="46"/>
      <c r="F671" s="7">
        <v>330.8</v>
      </c>
      <c r="G671" s="3" t="s">
        <v>2070</v>
      </c>
      <c r="I671" s="49" t="s">
        <v>2</v>
      </c>
      <c r="J671" s="5" t="s">
        <v>2071</v>
      </c>
      <c r="L671" s="46"/>
      <c r="M671" s="46"/>
      <c r="N671" s="7">
        <v>322</v>
      </c>
      <c r="O671" s="46"/>
      <c r="P671" s="46">
        <f>D671*(1+Code_VBA!F$8)</f>
        <v>0</v>
      </c>
      <c r="W671" s="9" t="s">
        <v>2072</v>
      </c>
      <c r="AA671" s="46">
        <f>F671*(1+Code_VBA!F$11)</f>
        <v>395.63679999999999</v>
      </c>
      <c r="AB671" s="46">
        <f>O671*(1+Code_VBA!F$10)</f>
        <v>0</v>
      </c>
      <c r="AC671" s="46">
        <f>E671*(1+Code_VBA!F$9)</f>
        <v>0</v>
      </c>
      <c r="AH671" s="46"/>
      <c r="AI671" s="46"/>
      <c r="AK671" s="46"/>
      <c r="AN671" s="5" t="s">
        <v>2073</v>
      </c>
      <c r="AO671" s="5" t="s">
        <v>2073</v>
      </c>
      <c r="AU671" s="46">
        <f>BR671*(1+Code_VBA!F$12)</f>
        <v>0</v>
      </c>
      <c r="AV671" s="46">
        <f>BV671*(1+Code_VBA!F$13)</f>
        <v>0</v>
      </c>
      <c r="AX671" s="46"/>
      <c r="AY671" s="46">
        <f>AX671*(1+Code_VBA!F$14)</f>
        <v>0</v>
      </c>
      <c r="BL671" s="46"/>
      <c r="BM671" s="46">
        <f>BL671*(1+Code_VBA!F$15)</f>
        <v>0</v>
      </c>
      <c r="BR671" s="46"/>
      <c r="BS671" s="46"/>
      <c r="BT671" s="46"/>
      <c r="BV671" s="46"/>
    </row>
    <row r="672" spans="1:74" ht="13.15" customHeight="1" x14ac:dyDescent="0.2">
      <c r="B672" s="45">
        <v>1</v>
      </c>
      <c r="C672" s="1" t="s">
        <v>2074</v>
      </c>
      <c r="D672" s="46"/>
      <c r="E672" s="46"/>
      <c r="F672" s="7">
        <v>511.06</v>
      </c>
      <c r="G672" s="3" t="s">
        <v>2075</v>
      </c>
      <c r="I672" s="49" t="s">
        <v>25</v>
      </c>
      <c r="J672" s="5" t="s">
        <v>509</v>
      </c>
      <c r="L672" s="46"/>
      <c r="M672" s="46"/>
      <c r="N672" s="7">
        <v>497</v>
      </c>
      <c r="O672" s="46"/>
      <c r="P672" s="46">
        <f>D672*(1+Code_VBA!F$8)</f>
        <v>0</v>
      </c>
      <c r="Y672" s="9" t="s">
        <v>2076</v>
      </c>
      <c r="Z672" s="9" t="s">
        <v>2077</v>
      </c>
      <c r="AA672" s="46">
        <f>F672*(1+Code_VBA!F$11)</f>
        <v>611.22775999999999</v>
      </c>
      <c r="AB672" s="46">
        <f>O672*(1+Code_VBA!F$10)</f>
        <v>0</v>
      </c>
      <c r="AC672" s="46">
        <f>E672*(1+Code_VBA!F$9)</f>
        <v>0</v>
      </c>
      <c r="AH672" s="46"/>
      <c r="AI672" s="46"/>
      <c r="AK672" s="46"/>
      <c r="AU672" s="46">
        <f>BR672*(1+Code_VBA!F$12)</f>
        <v>0</v>
      </c>
      <c r="AV672" s="46">
        <f>BV672*(1+Code_VBA!F$13)</f>
        <v>0</v>
      </c>
      <c r="AX672" s="46"/>
      <c r="AY672" s="46">
        <f>AX672*(1+Code_VBA!F$14)</f>
        <v>0</v>
      </c>
      <c r="BL672" s="46"/>
      <c r="BM672" s="46">
        <f>BL672*(1+Code_VBA!F$15)</f>
        <v>0</v>
      </c>
      <c r="BR672" s="46"/>
      <c r="BS672" s="46"/>
      <c r="BT672" s="46"/>
      <c r="BV672" s="46"/>
    </row>
    <row r="673" spans="1:74" ht="13.15" customHeight="1" x14ac:dyDescent="0.2">
      <c r="B673" s="45">
        <v>1</v>
      </c>
      <c r="C673" s="1" t="s">
        <v>2078</v>
      </c>
      <c r="D673" s="46"/>
      <c r="E673" s="46"/>
      <c r="F673" s="7">
        <v>160.97</v>
      </c>
      <c r="G673" s="3" t="s">
        <v>2079</v>
      </c>
      <c r="I673" s="49" t="s">
        <v>2</v>
      </c>
      <c r="J673" s="5" t="s">
        <v>262</v>
      </c>
      <c r="L673" s="6">
        <v>156</v>
      </c>
      <c r="M673" s="6"/>
      <c r="N673" s="7">
        <v>158</v>
      </c>
      <c r="O673" s="46"/>
      <c r="P673" s="46">
        <f>D673*(1+Code_VBA!F$8)</f>
        <v>0</v>
      </c>
      <c r="AA673" s="46">
        <f>F673*(1+Code_VBA!F$11)</f>
        <v>192.52011999999999</v>
      </c>
      <c r="AB673" s="46">
        <f>O673*(1+Code_VBA!F$10)</f>
        <v>0</v>
      </c>
      <c r="AC673" s="46">
        <f>E673*(1+Code_VBA!F$9)</f>
        <v>0</v>
      </c>
      <c r="AF673" s="6"/>
      <c r="AG673" s="9"/>
      <c r="AH673" s="6">
        <v>168.66</v>
      </c>
      <c r="AI673" s="6">
        <v>153</v>
      </c>
      <c r="AK673" s="46"/>
      <c r="AU673" s="46">
        <f>BR673*(1+Code_VBA!F$12)</f>
        <v>0</v>
      </c>
      <c r="AV673" s="46">
        <f>BV673*(1+Code_VBA!F$13)</f>
        <v>0</v>
      </c>
      <c r="AX673" s="46"/>
      <c r="AY673" s="46">
        <f>AX673*(1+Code_VBA!F$14)</f>
        <v>0</v>
      </c>
      <c r="BL673" s="46"/>
      <c r="BM673" s="46">
        <f>BL673*(1+Code_VBA!F$15)</f>
        <v>0</v>
      </c>
      <c r="BR673" s="46"/>
      <c r="BS673" s="46"/>
      <c r="BT673" s="46"/>
      <c r="BV673" s="46"/>
    </row>
    <row r="674" spans="1:74" ht="13.15" customHeight="1" x14ac:dyDescent="0.2">
      <c r="B674" s="45">
        <v>1</v>
      </c>
      <c r="C674" s="1" t="s">
        <v>2080</v>
      </c>
      <c r="D674" s="46"/>
      <c r="E674" s="46"/>
      <c r="F674" s="7">
        <v>160.05000000000001</v>
      </c>
      <c r="G674" s="3" t="s">
        <v>2081</v>
      </c>
      <c r="I674" s="46"/>
      <c r="J674" s="5" t="s">
        <v>170</v>
      </c>
      <c r="L674" s="6">
        <v>156</v>
      </c>
      <c r="M674" s="6"/>
      <c r="N674" s="7">
        <v>157</v>
      </c>
      <c r="O674" s="46"/>
      <c r="P674" s="46">
        <f>D674*(1+Code_VBA!F$8)</f>
        <v>0</v>
      </c>
      <c r="Z674" s="9" t="s">
        <v>2082</v>
      </c>
      <c r="AA674" s="46">
        <f>F674*(1+Code_VBA!F$11)</f>
        <v>191.41980000000001</v>
      </c>
      <c r="AB674" s="46">
        <f>O674*(1+Code_VBA!F$10)</f>
        <v>0</v>
      </c>
      <c r="AC674" s="46">
        <f>E674*(1+Code_VBA!F$9)</f>
        <v>0</v>
      </c>
      <c r="AF674" s="6"/>
      <c r="AG674" s="9"/>
      <c r="AH674" s="6">
        <v>175.92</v>
      </c>
      <c r="AI674" s="6">
        <v>152</v>
      </c>
      <c r="AK674" s="46"/>
      <c r="AU674" s="46">
        <f>BR674*(1+Code_VBA!F$12)</f>
        <v>0</v>
      </c>
      <c r="AV674" s="46">
        <f>BV674*(1+Code_VBA!F$13)</f>
        <v>0</v>
      </c>
      <c r="AX674" s="46"/>
      <c r="AY674" s="46">
        <f>AX674*(1+Code_VBA!F$14)</f>
        <v>0</v>
      </c>
      <c r="BL674" s="46"/>
      <c r="BM674" s="46">
        <f>BL674*(1+Code_VBA!F$15)</f>
        <v>0</v>
      </c>
      <c r="BR674" s="46"/>
      <c r="BS674" s="46"/>
      <c r="BT674" s="46"/>
      <c r="BV674" s="46"/>
    </row>
    <row r="675" spans="1:74" ht="13.15" customHeight="1" x14ac:dyDescent="0.2">
      <c r="B675" s="45">
        <v>1</v>
      </c>
      <c r="C675" s="1" t="s">
        <v>2083</v>
      </c>
      <c r="D675" s="46"/>
      <c r="E675" s="46"/>
      <c r="F675" s="7">
        <v>147.85</v>
      </c>
      <c r="G675" s="3" t="s">
        <v>2084</v>
      </c>
      <c r="I675" s="49" t="s">
        <v>31</v>
      </c>
      <c r="J675" s="5" t="s">
        <v>6</v>
      </c>
      <c r="L675" s="6">
        <v>144</v>
      </c>
      <c r="M675" s="6"/>
      <c r="N675" s="7">
        <v>145</v>
      </c>
      <c r="O675" s="46"/>
      <c r="P675" s="46">
        <f>D675*(1+Code_VBA!F$8)</f>
        <v>0</v>
      </c>
      <c r="AA675" s="46">
        <f>F675*(1+Code_VBA!F$11)</f>
        <v>176.82859999999999</v>
      </c>
      <c r="AB675" s="46">
        <f>O675*(1+Code_VBA!F$10)</f>
        <v>0</v>
      </c>
      <c r="AC675" s="46">
        <f>E675*(1+Code_VBA!F$9)</f>
        <v>0</v>
      </c>
      <c r="AF675" s="6"/>
      <c r="AG675" s="9"/>
      <c r="AH675" s="6">
        <v>134.41999999999999</v>
      </c>
      <c r="AI675" s="6">
        <v>141</v>
      </c>
      <c r="AK675" s="46"/>
      <c r="AU675" s="46">
        <f>BR675*(1+Code_VBA!F$12)</f>
        <v>0</v>
      </c>
      <c r="AV675" s="46">
        <f>BV675*(1+Code_VBA!F$13)</f>
        <v>0</v>
      </c>
      <c r="AX675" s="46"/>
      <c r="AY675" s="46">
        <f>AX675*(1+Code_VBA!F$14)</f>
        <v>0</v>
      </c>
      <c r="BL675" s="46"/>
      <c r="BM675" s="46">
        <f>BL675*(1+Code_VBA!F$15)</f>
        <v>0</v>
      </c>
      <c r="BR675" s="46"/>
      <c r="BS675" s="46"/>
      <c r="BT675" s="46"/>
      <c r="BV675" s="46"/>
    </row>
    <row r="676" spans="1:74" ht="13.15" customHeight="1" x14ac:dyDescent="0.2">
      <c r="B676" s="45">
        <v>1</v>
      </c>
      <c r="C676" s="1" t="s">
        <v>2085</v>
      </c>
      <c r="D676" s="46"/>
      <c r="E676" s="46"/>
      <c r="F676" s="7">
        <v>9.84</v>
      </c>
      <c r="G676" s="3" t="s">
        <v>2086</v>
      </c>
      <c r="I676" s="49" t="s">
        <v>2087</v>
      </c>
      <c r="J676" s="5" t="s">
        <v>110</v>
      </c>
      <c r="L676" s="6">
        <v>9.5</v>
      </c>
      <c r="M676" s="6"/>
      <c r="N676" s="7">
        <v>9.6</v>
      </c>
      <c r="O676" s="46"/>
      <c r="P676" s="46">
        <f>D676*(1+Code_VBA!F$8)</f>
        <v>0</v>
      </c>
      <c r="W676" s="9" t="s">
        <v>2088</v>
      </c>
      <c r="Z676" s="9" t="s">
        <v>2089</v>
      </c>
      <c r="AA676" s="46">
        <f>F676*(1+Code_VBA!F$11)</f>
        <v>11.76864</v>
      </c>
      <c r="AB676" s="46">
        <f>O676*(1+Code_VBA!F$10)</f>
        <v>0</v>
      </c>
      <c r="AC676" s="46">
        <f>E676*(1+Code_VBA!F$9)</f>
        <v>0</v>
      </c>
      <c r="AF676" s="6"/>
      <c r="AG676" s="9"/>
      <c r="AH676" s="6">
        <v>10.19</v>
      </c>
      <c r="AI676" s="6">
        <v>9.3000000000000007</v>
      </c>
      <c r="AK676" s="46"/>
      <c r="AP676" s="5" t="s">
        <v>1735</v>
      </c>
      <c r="AU676" s="46">
        <f>BR676*(1+Code_VBA!F$12)</f>
        <v>0</v>
      </c>
      <c r="AV676" s="46">
        <f>BV676*(1+Code_VBA!F$13)</f>
        <v>0</v>
      </c>
      <c r="AX676" s="46"/>
      <c r="AY676" s="46">
        <f>AX676*(1+Code_VBA!F$14)</f>
        <v>0</v>
      </c>
      <c r="BK676" s="15">
        <v>40697</v>
      </c>
      <c r="BL676" s="46"/>
      <c r="BM676" s="46">
        <f>BL676*(1+Code_VBA!F$15)</f>
        <v>0</v>
      </c>
      <c r="BR676" s="46"/>
      <c r="BS676" s="46"/>
      <c r="BT676" s="6">
        <v>9.9700000000000006</v>
      </c>
      <c r="BV676" s="46"/>
    </row>
    <row r="677" spans="1:74" ht="13.15" customHeight="1" x14ac:dyDescent="0.2">
      <c r="B677" s="45">
        <v>1</v>
      </c>
      <c r="C677" s="1" t="s">
        <v>2090</v>
      </c>
      <c r="D677" s="46"/>
      <c r="E677" s="46"/>
      <c r="F677" s="7">
        <v>130.6</v>
      </c>
      <c r="G677" s="3" t="s">
        <v>2091</v>
      </c>
      <c r="H677" s="5" t="s">
        <v>467</v>
      </c>
      <c r="I677" s="49" t="s">
        <v>2</v>
      </c>
      <c r="J677" s="5" t="s">
        <v>102</v>
      </c>
      <c r="L677" s="46"/>
      <c r="M677" s="46"/>
      <c r="N677" s="7">
        <v>128</v>
      </c>
      <c r="O677" s="46"/>
      <c r="P677" s="46">
        <f>D677*(1+Code_VBA!F$8)</f>
        <v>0</v>
      </c>
      <c r="Z677" s="9" t="s">
        <v>2092</v>
      </c>
      <c r="AA677" s="46">
        <f>F677*(1+Code_VBA!F$11)</f>
        <v>156.19759999999999</v>
      </c>
      <c r="AB677" s="46">
        <f>O677*(1+Code_VBA!F$10)</f>
        <v>0</v>
      </c>
      <c r="AC677" s="46">
        <f>E677*(1+Code_VBA!F$9)</f>
        <v>0</v>
      </c>
      <c r="AH677" s="46"/>
      <c r="AI677" s="46"/>
      <c r="AK677" s="46"/>
      <c r="AU677" s="46">
        <f>BR677*(1+Code_VBA!F$12)</f>
        <v>0</v>
      </c>
      <c r="AV677" s="46">
        <f>BV677*(1+Code_VBA!F$13)</f>
        <v>0</v>
      </c>
      <c r="AX677" s="46"/>
      <c r="AY677" s="46">
        <f>AX677*(1+Code_VBA!F$14)</f>
        <v>0</v>
      </c>
      <c r="BL677" s="46"/>
      <c r="BM677" s="46">
        <f>BL677*(1+Code_VBA!F$15)</f>
        <v>0</v>
      </c>
      <c r="BR677" s="46"/>
      <c r="BS677" s="46"/>
      <c r="BT677" s="46"/>
      <c r="BV677" s="46"/>
    </row>
    <row r="678" spans="1:74" ht="13.15" customHeight="1" x14ac:dyDescent="0.2">
      <c r="B678" s="45">
        <v>1</v>
      </c>
      <c r="C678" s="1" t="s">
        <v>2093</v>
      </c>
      <c r="D678" s="46"/>
      <c r="E678" s="46"/>
      <c r="F678" s="7">
        <v>32.729999999999997</v>
      </c>
      <c r="G678" s="3" t="s">
        <v>2094</v>
      </c>
      <c r="I678" s="49" t="s">
        <v>179</v>
      </c>
      <c r="J678" s="5" t="s">
        <v>94</v>
      </c>
      <c r="L678" s="46"/>
      <c r="M678" s="46"/>
      <c r="N678" s="7">
        <v>32.1</v>
      </c>
      <c r="O678" s="6">
        <v>32.729999999999997</v>
      </c>
      <c r="P678" s="46">
        <f>D678*(1+Code_VBA!F$8)</f>
        <v>0</v>
      </c>
      <c r="Z678" s="9" t="s">
        <v>2095</v>
      </c>
      <c r="AA678" s="46">
        <f>F678*(1+Code_VBA!F$11)</f>
        <v>39.145079999999993</v>
      </c>
      <c r="AB678" s="46">
        <f>O678*(1+Code_VBA!F$10)</f>
        <v>39.145079999999993</v>
      </c>
      <c r="AC678" s="46">
        <f>E678*(1+Code_VBA!F$9)</f>
        <v>0</v>
      </c>
      <c r="AH678" s="46"/>
      <c r="AI678" s="46"/>
      <c r="AK678" s="46"/>
      <c r="AU678" s="46">
        <f>BR678*(1+Code_VBA!F$12)</f>
        <v>0</v>
      </c>
      <c r="AV678" s="46">
        <f>BV678*(1+Code_VBA!F$13)</f>
        <v>0</v>
      </c>
      <c r="AX678" s="46"/>
      <c r="AY678" s="46">
        <f>AX678*(1+Code_VBA!F$14)</f>
        <v>0</v>
      </c>
      <c r="BL678" s="46"/>
      <c r="BM678" s="46">
        <f>BL678*(1+Code_VBA!F$15)</f>
        <v>0</v>
      </c>
      <c r="BR678" s="46"/>
      <c r="BS678" s="46"/>
      <c r="BT678" s="46"/>
      <c r="BV678" s="46"/>
    </row>
    <row r="679" spans="1:74" ht="13.15" customHeight="1" x14ac:dyDescent="0.2">
      <c r="A679" s="8" t="s">
        <v>2096</v>
      </c>
      <c r="B679" s="45">
        <v>1</v>
      </c>
      <c r="C679" s="1" t="s">
        <v>2097</v>
      </c>
      <c r="D679" s="46"/>
      <c r="E679" s="46"/>
      <c r="F679" s="7">
        <v>2103.65</v>
      </c>
      <c r="G679" s="3" t="s">
        <v>2098</v>
      </c>
      <c r="H679" s="5" t="s">
        <v>2099</v>
      </c>
      <c r="I679" s="49" t="s">
        <v>48</v>
      </c>
      <c r="J679" s="5" t="s">
        <v>1357</v>
      </c>
      <c r="L679" s="46"/>
      <c r="M679" s="46"/>
      <c r="N679" s="7">
        <v>2062</v>
      </c>
      <c r="O679" s="46"/>
      <c r="P679" s="46">
        <f>D679*(1+Code_VBA!F$8)</f>
        <v>0</v>
      </c>
      <c r="Y679" s="9" t="s">
        <v>2100</v>
      </c>
      <c r="AA679" s="46">
        <f>F679*(1+Code_VBA!F$11)</f>
        <v>2515.9654</v>
      </c>
      <c r="AB679" s="46">
        <f>O679*(1+Code_VBA!F$10)</f>
        <v>0</v>
      </c>
      <c r="AC679" s="46">
        <f>E679*(1+Code_VBA!F$9)</f>
        <v>0</v>
      </c>
      <c r="AH679" s="46"/>
      <c r="AI679" s="46"/>
      <c r="AK679" s="46"/>
      <c r="AU679" s="46">
        <f>BR679*(1+Code_VBA!F$12)</f>
        <v>0</v>
      </c>
      <c r="AV679" s="46">
        <f>BV679*(1+Code_VBA!F$13)</f>
        <v>0</v>
      </c>
      <c r="AX679" s="46"/>
      <c r="AY679" s="46">
        <f>AX679*(1+Code_VBA!F$14)</f>
        <v>0</v>
      </c>
      <c r="BL679" s="46"/>
      <c r="BM679" s="46">
        <f>BL679*(1+Code_VBA!F$15)</f>
        <v>0</v>
      </c>
      <c r="BR679" s="46"/>
      <c r="BS679" s="46"/>
      <c r="BT679" s="46"/>
      <c r="BV679" s="46"/>
    </row>
    <row r="680" spans="1:74" ht="13.15" customHeight="1" x14ac:dyDescent="0.2">
      <c r="A680" s="8" t="s">
        <v>2101</v>
      </c>
      <c r="B680" s="45">
        <v>1</v>
      </c>
      <c r="C680" s="1" t="s">
        <v>2102</v>
      </c>
      <c r="D680" s="46"/>
      <c r="E680" s="46"/>
      <c r="F680" s="7">
        <v>2103.65</v>
      </c>
      <c r="G680" s="3" t="s">
        <v>2098</v>
      </c>
      <c r="H680" s="5" t="s">
        <v>2099</v>
      </c>
      <c r="I680" s="49" t="s">
        <v>22</v>
      </c>
      <c r="J680" s="5" t="s">
        <v>2103</v>
      </c>
      <c r="L680" s="46"/>
      <c r="M680" s="46"/>
      <c r="N680" s="7">
        <v>2062</v>
      </c>
      <c r="O680" s="46"/>
      <c r="P680" s="46">
        <f>D680*(1+Code_VBA!F$8)</f>
        <v>0</v>
      </c>
      <c r="W680" s="9" t="s">
        <v>2104</v>
      </c>
      <c r="Z680" s="9" t="s">
        <v>2105</v>
      </c>
      <c r="AA680" s="46">
        <f>F680*(1+Code_VBA!F$11)</f>
        <v>2515.9654</v>
      </c>
      <c r="AB680" s="46">
        <f>O680*(1+Code_VBA!F$10)</f>
        <v>0</v>
      </c>
      <c r="AC680" s="46">
        <f>E680*(1+Code_VBA!F$9)</f>
        <v>0</v>
      </c>
      <c r="AH680" s="46"/>
      <c r="AI680" s="46"/>
      <c r="AK680" s="46"/>
      <c r="AP680" s="5" t="s">
        <v>2106</v>
      </c>
      <c r="AU680" s="46">
        <f>BR680*(1+Code_VBA!F$12)</f>
        <v>0</v>
      </c>
      <c r="AV680" s="46">
        <f>BV680*(1+Code_VBA!F$13)</f>
        <v>0</v>
      </c>
      <c r="AX680" s="46"/>
      <c r="AY680" s="46">
        <f>AX680*(1+Code_VBA!F$14)</f>
        <v>0</v>
      </c>
      <c r="BL680" s="46"/>
      <c r="BM680" s="46">
        <f>BL680*(1+Code_VBA!F$15)</f>
        <v>0</v>
      </c>
      <c r="BR680" s="46"/>
      <c r="BS680" s="46"/>
      <c r="BT680" s="46"/>
      <c r="BV680" s="46"/>
    </row>
    <row r="681" spans="1:74" ht="13.15" customHeight="1" x14ac:dyDescent="0.2">
      <c r="B681" s="45">
        <v>1</v>
      </c>
      <c r="C681" s="1" t="s">
        <v>2107</v>
      </c>
      <c r="D681" s="46"/>
      <c r="E681" s="46"/>
      <c r="F681" s="7">
        <v>107.71</v>
      </c>
      <c r="G681" s="3" t="s">
        <v>2108</v>
      </c>
      <c r="H681" s="5" t="s">
        <v>1273</v>
      </c>
      <c r="I681" s="49" t="s">
        <v>22</v>
      </c>
      <c r="J681" s="5" t="s">
        <v>2109</v>
      </c>
      <c r="L681" s="46"/>
      <c r="M681" s="46"/>
      <c r="N681" s="46"/>
      <c r="O681" s="46"/>
      <c r="P681" s="46">
        <f>D681*(1+Code_VBA!F$8)</f>
        <v>0</v>
      </c>
      <c r="AA681" s="46">
        <f>F681*(1+Code_VBA!F$11)</f>
        <v>128.82115999999999</v>
      </c>
      <c r="AB681" s="46">
        <f>O681*(1+Code_VBA!F$10)</f>
        <v>0</v>
      </c>
      <c r="AC681" s="46">
        <f>E681*(1+Code_VBA!F$9)</f>
        <v>0</v>
      </c>
      <c r="AH681" s="46"/>
      <c r="AI681" s="46"/>
      <c r="AK681" s="46"/>
      <c r="AU681" s="46">
        <f>BR681*(1+Code_VBA!F$12)</f>
        <v>0</v>
      </c>
      <c r="AV681" s="46">
        <f>BV681*(1+Code_VBA!F$13)</f>
        <v>0</v>
      </c>
      <c r="AX681" s="46"/>
      <c r="AY681" s="46">
        <f>AX681*(1+Code_VBA!F$14)</f>
        <v>0</v>
      </c>
      <c r="BL681" s="46"/>
      <c r="BM681" s="46">
        <f>BL681*(1+Code_VBA!F$15)</f>
        <v>0</v>
      </c>
      <c r="BR681" s="46"/>
      <c r="BS681" s="46"/>
      <c r="BT681" s="46"/>
      <c r="BV681" s="46"/>
    </row>
    <row r="682" spans="1:74" ht="13.15" customHeight="1" x14ac:dyDescent="0.2">
      <c r="B682" s="45">
        <v>1</v>
      </c>
      <c r="C682" s="1" t="s">
        <v>2110</v>
      </c>
      <c r="D682" s="46"/>
      <c r="E682" s="46"/>
      <c r="F682" s="7">
        <v>192.26</v>
      </c>
      <c r="G682" s="3" t="s">
        <v>2111</v>
      </c>
      <c r="I682" s="46"/>
      <c r="J682"/>
      <c r="L682" s="46"/>
      <c r="M682" s="46"/>
      <c r="N682" s="46"/>
      <c r="O682" s="46"/>
      <c r="P682" s="46">
        <f>D682*(1+Code_VBA!F$8)</f>
        <v>0</v>
      </c>
      <c r="AA682" s="46">
        <f>F682*(1+Code_VBA!F$11)</f>
        <v>229.94295999999997</v>
      </c>
      <c r="AB682" s="46">
        <f>O682*(1+Code_VBA!F$10)</f>
        <v>0</v>
      </c>
      <c r="AC682" s="46">
        <f>E682*(1+Code_VBA!F$9)</f>
        <v>0</v>
      </c>
      <c r="AH682" s="46"/>
      <c r="AI682" s="46"/>
      <c r="AK682" s="46"/>
      <c r="AU682" s="46">
        <f>BR682*(1+Code_VBA!F$12)</f>
        <v>0</v>
      </c>
      <c r="AV682" s="46">
        <f>BV682*(1+Code_VBA!F$13)</f>
        <v>0</v>
      </c>
      <c r="AX682" s="46"/>
      <c r="AY682" s="46">
        <f>AX682*(1+Code_VBA!F$14)</f>
        <v>0</v>
      </c>
      <c r="BL682" s="46"/>
      <c r="BM682" s="46">
        <f>BL682*(1+Code_VBA!F$15)</f>
        <v>0</v>
      </c>
      <c r="BR682" s="46"/>
      <c r="BS682" s="46"/>
      <c r="BT682" s="46"/>
      <c r="BV682" s="46"/>
    </row>
    <row r="683" spans="1:74" ht="13.15" customHeight="1" x14ac:dyDescent="0.2">
      <c r="B683" s="45">
        <v>1</v>
      </c>
      <c r="C683" s="1" t="s">
        <v>2112</v>
      </c>
      <c r="D683" s="46"/>
      <c r="E683" s="46"/>
      <c r="F683" s="7">
        <v>2478.4699999999998</v>
      </c>
      <c r="G683" s="3" t="s">
        <v>2098</v>
      </c>
      <c r="H683" s="5" t="s">
        <v>2099</v>
      </c>
      <c r="I683" s="49" t="s">
        <v>48</v>
      </c>
      <c r="J683" s="5" t="s">
        <v>1306</v>
      </c>
      <c r="L683" s="46"/>
      <c r="M683" s="46"/>
      <c r="N683" s="7">
        <v>2430</v>
      </c>
      <c r="O683" s="46"/>
      <c r="P683" s="46">
        <f>D683*(1+Code_VBA!F$8)</f>
        <v>0</v>
      </c>
      <c r="X683" s="9" t="s">
        <v>2113</v>
      </c>
      <c r="AA683" s="46">
        <f>F683*(1+Code_VBA!F$11)</f>
        <v>2964.2501199999997</v>
      </c>
      <c r="AB683" s="46">
        <f>O683*(1+Code_VBA!F$10)</f>
        <v>0</v>
      </c>
      <c r="AC683" s="46">
        <f>E683*(1+Code_VBA!F$9)</f>
        <v>0</v>
      </c>
      <c r="AH683" s="46"/>
      <c r="AI683" s="46"/>
      <c r="AK683" s="46"/>
      <c r="AN683" s="5" t="s">
        <v>2114</v>
      </c>
      <c r="AO683" s="5" t="s">
        <v>2114</v>
      </c>
      <c r="AU683" s="46">
        <f>BR683*(1+Code_VBA!F$12)</f>
        <v>0</v>
      </c>
      <c r="AV683" s="46">
        <f>BV683*(1+Code_VBA!F$13)</f>
        <v>0</v>
      </c>
      <c r="AX683" s="46"/>
      <c r="AY683" s="46">
        <f>AX683*(1+Code_VBA!F$14)</f>
        <v>0</v>
      </c>
      <c r="BL683" s="46"/>
      <c r="BM683" s="46">
        <f>BL683*(1+Code_VBA!F$15)</f>
        <v>0</v>
      </c>
      <c r="BR683" s="46"/>
      <c r="BS683" s="46"/>
      <c r="BT683" s="46"/>
      <c r="BV683" s="46"/>
    </row>
    <row r="684" spans="1:74" ht="13.15" customHeight="1" x14ac:dyDescent="0.2">
      <c r="B684" s="45">
        <v>1</v>
      </c>
      <c r="C684" s="1" t="s">
        <v>2115</v>
      </c>
      <c r="D684" s="46"/>
      <c r="E684" s="46"/>
      <c r="F684" s="7">
        <v>47.75</v>
      </c>
      <c r="G684" s="3" t="s">
        <v>2116</v>
      </c>
      <c r="I684" s="49" t="s">
        <v>2</v>
      </c>
      <c r="J684"/>
      <c r="L684" s="46"/>
      <c r="M684" s="46"/>
      <c r="N684" s="46"/>
      <c r="O684" s="46"/>
      <c r="P684" s="46">
        <f>D684*(1+Code_VBA!F$8)</f>
        <v>0</v>
      </c>
      <c r="AA684" s="46">
        <f>F684*(1+Code_VBA!F$11)</f>
        <v>57.108999999999995</v>
      </c>
      <c r="AB684" s="46">
        <f>O684*(1+Code_VBA!F$10)</f>
        <v>0</v>
      </c>
      <c r="AC684" s="46">
        <f>E684*(1+Code_VBA!F$9)</f>
        <v>0</v>
      </c>
      <c r="AH684" s="46"/>
      <c r="AI684" s="46"/>
      <c r="AK684" s="46"/>
      <c r="AU684" s="46">
        <f>BR684*(1+Code_VBA!F$12)</f>
        <v>0</v>
      </c>
      <c r="AV684" s="46">
        <f>BV684*(1+Code_VBA!F$13)</f>
        <v>0</v>
      </c>
      <c r="AX684" s="46"/>
      <c r="AY684" s="46">
        <f>AX684*(1+Code_VBA!F$14)</f>
        <v>0</v>
      </c>
      <c r="BL684" s="46"/>
      <c r="BM684" s="46">
        <f>BL684*(1+Code_VBA!F$15)</f>
        <v>0</v>
      </c>
      <c r="BR684" s="46"/>
      <c r="BS684" s="46"/>
      <c r="BT684" s="46"/>
      <c r="BV684" s="46"/>
    </row>
    <row r="685" spans="1:74" ht="13.15" customHeight="1" x14ac:dyDescent="0.2">
      <c r="A685" s="8" t="s">
        <v>2117</v>
      </c>
      <c r="B685" s="45">
        <v>1</v>
      </c>
      <c r="C685" s="1" t="s">
        <v>2118</v>
      </c>
      <c r="D685" s="46"/>
      <c r="E685" s="46"/>
      <c r="F685" s="7">
        <v>16.07</v>
      </c>
      <c r="G685" s="3" t="s">
        <v>2119</v>
      </c>
      <c r="I685" s="49" t="s">
        <v>2</v>
      </c>
      <c r="J685"/>
      <c r="L685" s="46"/>
      <c r="M685" s="46"/>
      <c r="N685" s="7">
        <v>25.52</v>
      </c>
      <c r="O685" s="46"/>
      <c r="P685" s="46">
        <f>D685*(1+Code_VBA!F$8)</f>
        <v>0</v>
      </c>
      <c r="AA685" s="46">
        <f>F685*(1+Code_VBA!F$11)</f>
        <v>19.219719999999999</v>
      </c>
      <c r="AB685" s="46">
        <f>O685*(1+Code_VBA!F$10)</f>
        <v>0</v>
      </c>
      <c r="AC685" s="46">
        <f>E685*(1+Code_VBA!F$9)</f>
        <v>0</v>
      </c>
      <c r="AH685" s="46"/>
      <c r="AI685" s="46"/>
      <c r="AK685" s="46"/>
      <c r="AU685" s="46">
        <f>BR685*(1+Code_VBA!F$12)</f>
        <v>0</v>
      </c>
      <c r="AV685" s="46">
        <f>BV685*(1+Code_VBA!F$13)</f>
        <v>0</v>
      </c>
      <c r="AX685" s="46"/>
      <c r="AY685" s="46">
        <f>AX685*(1+Code_VBA!F$14)</f>
        <v>0</v>
      </c>
      <c r="BL685" s="46"/>
      <c r="BM685" s="46">
        <f>BL685*(1+Code_VBA!F$15)</f>
        <v>0</v>
      </c>
      <c r="BR685" s="46"/>
      <c r="BS685" s="46"/>
      <c r="BT685" s="46"/>
      <c r="BV685" s="46"/>
    </row>
    <row r="686" spans="1:74" ht="13.15" customHeight="1" x14ac:dyDescent="0.2">
      <c r="A686" s="8" t="s">
        <v>2120</v>
      </c>
      <c r="B686" s="45">
        <v>1</v>
      </c>
      <c r="C686" s="1" t="s">
        <v>2121</v>
      </c>
      <c r="D686" s="46"/>
      <c r="E686" s="46"/>
      <c r="F686" s="7">
        <v>16.07</v>
      </c>
      <c r="G686" s="3" t="s">
        <v>2122</v>
      </c>
      <c r="I686" s="49" t="s">
        <v>2</v>
      </c>
      <c r="J686"/>
      <c r="L686" s="46"/>
      <c r="M686" s="46"/>
      <c r="N686" s="7">
        <v>25.52</v>
      </c>
      <c r="O686" s="46"/>
      <c r="P686" s="46">
        <f>D686*(1+Code_VBA!F$8)</f>
        <v>0</v>
      </c>
      <c r="AA686" s="46">
        <f>F686*(1+Code_VBA!F$11)</f>
        <v>19.219719999999999</v>
      </c>
      <c r="AB686" s="46">
        <f>O686*(1+Code_VBA!F$10)</f>
        <v>0</v>
      </c>
      <c r="AC686" s="46">
        <f>E686*(1+Code_VBA!F$9)</f>
        <v>0</v>
      </c>
      <c r="AH686" s="46"/>
      <c r="AI686" s="46"/>
      <c r="AK686" s="46"/>
      <c r="AU686" s="46">
        <f>BR686*(1+Code_VBA!F$12)</f>
        <v>0</v>
      </c>
      <c r="AV686" s="46">
        <f>BV686*(1+Code_VBA!F$13)</f>
        <v>0</v>
      </c>
      <c r="AX686" s="46"/>
      <c r="AY686" s="46">
        <f>AX686*(1+Code_VBA!F$14)</f>
        <v>0</v>
      </c>
      <c r="BL686" s="46"/>
      <c r="BM686" s="46">
        <f>BL686*(1+Code_VBA!F$15)</f>
        <v>0</v>
      </c>
      <c r="BR686" s="46"/>
      <c r="BS686" s="46"/>
      <c r="BT686" s="46"/>
      <c r="BV686" s="46"/>
    </row>
    <row r="687" spans="1:74" ht="13.15" customHeight="1" x14ac:dyDescent="0.2">
      <c r="B687" s="45">
        <v>1</v>
      </c>
      <c r="C687" s="1" t="s">
        <v>2123</v>
      </c>
      <c r="D687" s="46"/>
      <c r="E687" s="46"/>
      <c r="F687" s="7">
        <v>27.68</v>
      </c>
      <c r="G687" s="3" t="s">
        <v>2124</v>
      </c>
      <c r="H687" s="5" t="s">
        <v>2125</v>
      </c>
      <c r="I687" s="49" t="s">
        <v>31</v>
      </c>
      <c r="J687" s="5" t="s">
        <v>2126</v>
      </c>
      <c r="L687" s="46"/>
      <c r="M687" s="46"/>
      <c r="N687" s="7">
        <v>27.1</v>
      </c>
      <c r="O687" s="46"/>
      <c r="P687" s="46">
        <f>D687*(1+Code_VBA!F$8)</f>
        <v>0</v>
      </c>
      <c r="AA687" s="46">
        <f>F687*(1+Code_VBA!F$11)</f>
        <v>33.10528</v>
      </c>
      <c r="AB687" s="46">
        <f>O687*(1+Code_VBA!F$10)</f>
        <v>0</v>
      </c>
      <c r="AC687" s="46">
        <f>E687*(1+Code_VBA!F$9)</f>
        <v>0</v>
      </c>
      <c r="AH687" s="46"/>
      <c r="AI687" s="46"/>
      <c r="AK687" s="46"/>
      <c r="AN687" s="5" t="s">
        <v>2127</v>
      </c>
      <c r="AO687" s="5" t="s">
        <v>2127</v>
      </c>
      <c r="AS687" s="5" t="s">
        <v>2128</v>
      </c>
      <c r="AU687" s="46">
        <f>BR687*(1+Code_VBA!F$12)</f>
        <v>0</v>
      </c>
      <c r="AV687" s="46">
        <f>BV687*(1+Code_VBA!F$13)</f>
        <v>0</v>
      </c>
      <c r="AX687" s="46"/>
      <c r="AY687" s="46">
        <f>AX687*(1+Code_VBA!F$14)</f>
        <v>0</v>
      </c>
      <c r="BL687" s="46"/>
      <c r="BM687" s="46">
        <f>BL687*(1+Code_VBA!F$15)</f>
        <v>0</v>
      </c>
      <c r="BR687" s="46"/>
      <c r="BS687" s="46"/>
      <c r="BT687" s="46"/>
      <c r="BV687" s="46"/>
    </row>
    <row r="688" spans="1:74" ht="13.15" customHeight="1" x14ac:dyDescent="0.2">
      <c r="B688" s="45">
        <v>1</v>
      </c>
      <c r="C688" s="1" t="s">
        <v>2129</v>
      </c>
      <c r="D688" s="46"/>
      <c r="E688" s="46"/>
      <c r="F688" s="7">
        <v>27.68</v>
      </c>
      <c r="G688" s="3" t="s">
        <v>2130</v>
      </c>
      <c r="H688" s="5" t="s">
        <v>2131</v>
      </c>
      <c r="I688" s="49" t="s">
        <v>31</v>
      </c>
      <c r="J688" s="5" t="s">
        <v>2126</v>
      </c>
      <c r="L688" s="46"/>
      <c r="M688" s="46"/>
      <c r="N688" s="7">
        <v>27.1</v>
      </c>
      <c r="O688" s="46"/>
      <c r="P688" s="46">
        <f>D688*(1+Code_VBA!F$8)</f>
        <v>0</v>
      </c>
      <c r="AA688" s="46">
        <f>F688*(1+Code_VBA!F$11)</f>
        <v>33.10528</v>
      </c>
      <c r="AB688" s="46">
        <f>O688*(1+Code_VBA!F$10)</f>
        <v>0</v>
      </c>
      <c r="AC688" s="46">
        <f>E688*(1+Code_VBA!F$9)</f>
        <v>0</v>
      </c>
      <c r="AH688" s="46"/>
      <c r="AI688" s="46"/>
      <c r="AK688" s="46"/>
      <c r="AN688" s="5" t="s">
        <v>2132</v>
      </c>
      <c r="AO688" s="5" t="s">
        <v>2132</v>
      </c>
      <c r="AS688" s="5" t="s">
        <v>2133</v>
      </c>
      <c r="AU688" s="46">
        <f>BR688*(1+Code_VBA!F$12)</f>
        <v>0</v>
      </c>
      <c r="AV688" s="46">
        <f>BV688*(1+Code_VBA!F$13)</f>
        <v>0</v>
      </c>
      <c r="AX688" s="46"/>
      <c r="AY688" s="46">
        <f>AX688*(1+Code_VBA!F$14)</f>
        <v>0</v>
      </c>
      <c r="BL688" s="46"/>
      <c r="BM688" s="46">
        <f>BL688*(1+Code_VBA!F$15)</f>
        <v>0</v>
      </c>
      <c r="BR688" s="46"/>
      <c r="BS688" s="46"/>
      <c r="BT688" s="46"/>
      <c r="BV688" s="46"/>
    </row>
    <row r="689" spans="1:74" ht="13.15" customHeight="1" x14ac:dyDescent="0.2">
      <c r="B689" s="45">
        <v>1</v>
      </c>
      <c r="C689" s="1" t="s">
        <v>2134</v>
      </c>
      <c r="D689" s="46"/>
      <c r="E689" s="46"/>
      <c r="F689" s="7">
        <v>43.36</v>
      </c>
      <c r="G689" s="3" t="s">
        <v>2135</v>
      </c>
      <c r="H689" s="5" t="s">
        <v>2136</v>
      </c>
      <c r="I689" s="49" t="s">
        <v>31</v>
      </c>
      <c r="J689" s="5" t="s">
        <v>2126</v>
      </c>
      <c r="L689" s="46"/>
      <c r="M689" s="46"/>
      <c r="N689" s="7">
        <v>42.5</v>
      </c>
      <c r="O689" s="46"/>
      <c r="P689" s="46">
        <f>D689*(1+Code_VBA!F$8)</f>
        <v>0</v>
      </c>
      <c r="AA689" s="46">
        <f>F689*(1+Code_VBA!F$11)</f>
        <v>51.858559999999997</v>
      </c>
      <c r="AB689" s="46">
        <f>O689*(1+Code_VBA!F$10)</f>
        <v>0</v>
      </c>
      <c r="AC689" s="46">
        <f>E689*(1+Code_VBA!F$9)</f>
        <v>0</v>
      </c>
      <c r="AH689" s="46"/>
      <c r="AI689" s="46"/>
      <c r="AK689" s="46"/>
      <c r="AN689" s="5" t="s">
        <v>2137</v>
      </c>
      <c r="AO689" s="5" t="s">
        <v>2137</v>
      </c>
      <c r="AS689" s="5" t="s">
        <v>2138</v>
      </c>
      <c r="AU689" s="46">
        <f>BR689*(1+Code_VBA!F$12)</f>
        <v>0</v>
      </c>
      <c r="AV689" s="46">
        <f>BV689*(1+Code_VBA!F$13)</f>
        <v>0</v>
      </c>
      <c r="AX689" s="46"/>
      <c r="AY689" s="46">
        <f>AX689*(1+Code_VBA!F$14)</f>
        <v>0</v>
      </c>
      <c r="BL689" s="46"/>
      <c r="BM689" s="46">
        <f>BL689*(1+Code_VBA!F$15)</f>
        <v>0</v>
      </c>
      <c r="BR689" s="46"/>
      <c r="BS689" s="46"/>
      <c r="BT689" s="46"/>
      <c r="BV689" s="46"/>
    </row>
    <row r="690" spans="1:74" ht="13.15" customHeight="1" x14ac:dyDescent="0.2">
      <c r="B690" s="45">
        <v>1</v>
      </c>
      <c r="C690" s="1" t="s">
        <v>2139</v>
      </c>
      <c r="D690" s="46"/>
      <c r="E690" s="46"/>
      <c r="F690" s="7">
        <v>43.36</v>
      </c>
      <c r="G690" s="3" t="s">
        <v>2140</v>
      </c>
      <c r="H690" s="5" t="s">
        <v>2141</v>
      </c>
      <c r="I690" s="49" t="s">
        <v>31</v>
      </c>
      <c r="J690" s="5" t="s">
        <v>928</v>
      </c>
      <c r="L690" s="46"/>
      <c r="M690" s="46"/>
      <c r="N690" s="7">
        <v>42.5</v>
      </c>
      <c r="O690" s="46"/>
      <c r="P690" s="46">
        <f>D690*(1+Code_VBA!F$8)</f>
        <v>0</v>
      </c>
      <c r="AA690" s="46">
        <f>F690*(1+Code_VBA!F$11)</f>
        <v>51.858559999999997</v>
      </c>
      <c r="AB690" s="46">
        <f>O690*(1+Code_VBA!F$10)</f>
        <v>0</v>
      </c>
      <c r="AC690" s="46">
        <f>E690*(1+Code_VBA!F$9)</f>
        <v>0</v>
      </c>
      <c r="AH690" s="46"/>
      <c r="AI690" s="46"/>
      <c r="AK690" s="46"/>
      <c r="AN690" s="5" t="s">
        <v>2142</v>
      </c>
      <c r="AO690" s="5" t="s">
        <v>2142</v>
      </c>
      <c r="AS690" s="5" t="s">
        <v>2138</v>
      </c>
      <c r="AU690" s="46">
        <f>BR690*(1+Code_VBA!F$12)</f>
        <v>0</v>
      </c>
      <c r="AV690" s="46">
        <f>BV690*(1+Code_VBA!F$13)</f>
        <v>0</v>
      </c>
      <c r="AX690" s="46"/>
      <c r="AY690" s="46">
        <f>AX690*(1+Code_VBA!F$14)</f>
        <v>0</v>
      </c>
      <c r="BL690" s="46"/>
      <c r="BM690" s="46">
        <f>BL690*(1+Code_VBA!F$15)</f>
        <v>0</v>
      </c>
      <c r="BR690" s="46"/>
      <c r="BS690" s="46"/>
      <c r="BT690" s="46"/>
      <c r="BV690" s="46"/>
    </row>
    <row r="691" spans="1:74" ht="13.15" customHeight="1" x14ac:dyDescent="0.2">
      <c r="A691" s="8" t="s">
        <v>2143</v>
      </c>
      <c r="B691" s="45">
        <v>1</v>
      </c>
      <c r="C691" s="1" t="s">
        <v>2144</v>
      </c>
      <c r="D691" s="46"/>
      <c r="E691" s="46"/>
      <c r="F691" s="7">
        <v>82.26</v>
      </c>
      <c r="G691" s="3" t="s">
        <v>2145</v>
      </c>
      <c r="I691" s="46"/>
      <c r="J691"/>
      <c r="L691" s="46"/>
      <c r="M691" s="46"/>
      <c r="N691" s="7">
        <v>80.599999999999994</v>
      </c>
      <c r="O691" s="46"/>
      <c r="P691" s="46">
        <f>D691*(1+Code_VBA!F$8)</f>
        <v>0</v>
      </c>
      <c r="AA691" s="46">
        <f>F691*(1+Code_VBA!F$11)</f>
        <v>98.382959999999997</v>
      </c>
      <c r="AB691" s="46">
        <f>O691*(1+Code_VBA!F$10)</f>
        <v>0</v>
      </c>
      <c r="AC691" s="46">
        <f>E691*(1+Code_VBA!F$9)</f>
        <v>0</v>
      </c>
      <c r="AH691" s="46"/>
      <c r="AI691" s="46"/>
      <c r="AK691" s="46"/>
      <c r="AS691" s="5" t="s">
        <v>2146</v>
      </c>
      <c r="AU691" s="46">
        <f>BR691*(1+Code_VBA!F$12)</f>
        <v>0</v>
      </c>
      <c r="AV691" s="46">
        <f>BV691*(1+Code_VBA!F$13)</f>
        <v>0</v>
      </c>
      <c r="AX691" s="46"/>
      <c r="AY691" s="46">
        <f>AX691*(1+Code_VBA!F$14)</f>
        <v>0</v>
      </c>
      <c r="BL691" s="46"/>
      <c r="BM691" s="46">
        <f>BL691*(1+Code_VBA!F$15)</f>
        <v>0</v>
      </c>
      <c r="BR691" s="46"/>
      <c r="BS691" s="46"/>
      <c r="BT691" s="46"/>
      <c r="BV691" s="46"/>
    </row>
    <row r="692" spans="1:74" ht="13.15" customHeight="1" x14ac:dyDescent="0.2">
      <c r="A692" s="8" t="s">
        <v>2147</v>
      </c>
      <c r="B692" s="45">
        <v>1</v>
      </c>
      <c r="C692" s="1" t="s">
        <v>2147</v>
      </c>
      <c r="D692" s="46"/>
      <c r="E692" s="46"/>
      <c r="F692" s="7">
        <v>354.09</v>
      </c>
      <c r="G692" s="3" t="s">
        <v>2148</v>
      </c>
      <c r="I692" s="49" t="s">
        <v>31</v>
      </c>
      <c r="J692" s="5" t="s">
        <v>570</v>
      </c>
      <c r="L692" s="46"/>
      <c r="M692" s="46"/>
      <c r="N692" s="7">
        <v>347</v>
      </c>
      <c r="O692" s="46"/>
      <c r="P692" s="46">
        <f>D692*(1+Code_VBA!F$8)</f>
        <v>0</v>
      </c>
      <c r="AA692" s="46">
        <f>F692*(1+Code_VBA!F$11)</f>
        <v>423.49163999999996</v>
      </c>
      <c r="AB692" s="46">
        <f>O692*(1+Code_VBA!F$10)</f>
        <v>0</v>
      </c>
      <c r="AC692" s="46">
        <f>E692*(1+Code_VBA!F$9)</f>
        <v>0</v>
      </c>
      <c r="AH692" s="46"/>
      <c r="AI692" s="46"/>
      <c r="AK692" s="46"/>
      <c r="AO692" s="5" t="s">
        <v>2149</v>
      </c>
      <c r="AU692" s="46">
        <f>BR692*(1+Code_VBA!F$12)</f>
        <v>0</v>
      </c>
      <c r="AV692" s="46">
        <f>BV692*(1+Code_VBA!F$13)</f>
        <v>0</v>
      </c>
      <c r="AX692" s="46"/>
      <c r="AY692" s="46">
        <f>AX692*(1+Code_VBA!F$14)</f>
        <v>0</v>
      </c>
      <c r="BL692" s="46"/>
      <c r="BM692" s="46">
        <f>BL692*(1+Code_VBA!F$15)</f>
        <v>0</v>
      </c>
      <c r="BR692" s="46"/>
      <c r="BS692" s="46"/>
      <c r="BT692" s="46"/>
      <c r="BV692" s="46"/>
    </row>
    <row r="693" spans="1:74" ht="13.15" customHeight="1" x14ac:dyDescent="0.2">
      <c r="B693" s="45">
        <v>1</v>
      </c>
      <c r="C693" s="1" t="s">
        <v>2150</v>
      </c>
      <c r="D693" s="46"/>
      <c r="E693" s="46"/>
      <c r="F693" s="7">
        <v>331.65</v>
      </c>
      <c r="G693" s="3" t="s">
        <v>2148</v>
      </c>
      <c r="I693" s="49" t="s">
        <v>22</v>
      </c>
      <c r="J693" s="5" t="s">
        <v>2151</v>
      </c>
      <c r="L693" s="46"/>
      <c r="M693" s="46"/>
      <c r="N693" s="7">
        <v>325</v>
      </c>
      <c r="O693" s="46"/>
      <c r="P693" s="46">
        <f>D693*(1+Code_VBA!F$8)</f>
        <v>0</v>
      </c>
      <c r="Z693" s="9" t="s">
        <v>2092</v>
      </c>
      <c r="AA693" s="46">
        <f>F693*(1+Code_VBA!F$11)</f>
        <v>396.65339999999998</v>
      </c>
      <c r="AB693" s="46">
        <f>O693*(1+Code_VBA!F$10)</f>
        <v>0</v>
      </c>
      <c r="AC693" s="46">
        <f>E693*(1+Code_VBA!F$9)</f>
        <v>0</v>
      </c>
      <c r="AH693" s="46"/>
      <c r="AI693" s="46"/>
      <c r="AK693" s="46"/>
      <c r="AU693" s="46">
        <f>BR693*(1+Code_VBA!F$12)</f>
        <v>0</v>
      </c>
      <c r="AV693" s="46">
        <f>BV693*(1+Code_VBA!F$13)</f>
        <v>0</v>
      </c>
      <c r="AX693" s="46"/>
      <c r="AY693" s="46">
        <f>AX693*(1+Code_VBA!F$14)</f>
        <v>0</v>
      </c>
      <c r="BL693" s="46"/>
      <c r="BM693" s="46">
        <f>BL693*(1+Code_VBA!F$15)</f>
        <v>0</v>
      </c>
      <c r="BR693" s="46"/>
      <c r="BS693" s="46"/>
      <c r="BT693" s="46"/>
      <c r="BV693" s="46"/>
    </row>
    <row r="694" spans="1:74" ht="13.15" customHeight="1" x14ac:dyDescent="0.2">
      <c r="A694" s="8" t="s">
        <v>2152</v>
      </c>
      <c r="B694" s="45">
        <v>1</v>
      </c>
      <c r="C694" s="1" t="s">
        <v>2152</v>
      </c>
      <c r="D694" s="46"/>
      <c r="E694" s="46"/>
      <c r="F694" s="7">
        <v>331.65</v>
      </c>
      <c r="G694" s="3" t="s">
        <v>2148</v>
      </c>
      <c r="I694" s="49" t="s">
        <v>22</v>
      </c>
      <c r="J694" s="5" t="s">
        <v>570</v>
      </c>
      <c r="L694" s="46"/>
      <c r="M694" s="46"/>
      <c r="N694" s="7">
        <v>325</v>
      </c>
      <c r="O694" s="46"/>
      <c r="P694" s="46">
        <f>D694*(1+Code_VBA!F$8)</f>
        <v>0</v>
      </c>
      <c r="W694" s="9" t="s">
        <v>2153</v>
      </c>
      <c r="AA694" s="46">
        <f>F694*(1+Code_VBA!F$11)</f>
        <v>396.65339999999998</v>
      </c>
      <c r="AB694" s="46">
        <f>O694*(1+Code_VBA!F$10)</f>
        <v>0</v>
      </c>
      <c r="AC694" s="46">
        <f>E694*(1+Code_VBA!F$9)</f>
        <v>0</v>
      </c>
      <c r="AH694" s="46"/>
      <c r="AI694" s="46"/>
      <c r="AK694" s="46"/>
      <c r="AU694" s="46">
        <f>BR694*(1+Code_VBA!F$12)</f>
        <v>0</v>
      </c>
      <c r="AV694" s="46">
        <f>BV694*(1+Code_VBA!F$13)</f>
        <v>0</v>
      </c>
      <c r="AX694" s="46"/>
      <c r="AY694" s="46">
        <f>AX694*(1+Code_VBA!F$14)</f>
        <v>0</v>
      </c>
      <c r="BL694" s="46"/>
      <c r="BM694" s="46">
        <f>BL694*(1+Code_VBA!F$15)</f>
        <v>0</v>
      </c>
      <c r="BR694" s="46"/>
      <c r="BS694" s="46"/>
      <c r="BT694" s="46"/>
      <c r="BV694" s="46"/>
    </row>
    <row r="695" spans="1:74" ht="13.15" customHeight="1" x14ac:dyDescent="0.2">
      <c r="B695" s="45">
        <v>1</v>
      </c>
      <c r="C695" s="1" t="s">
        <v>2154</v>
      </c>
      <c r="D695" s="46"/>
      <c r="E695" s="46"/>
      <c r="F695" s="7">
        <v>39.03</v>
      </c>
      <c r="G695" s="3" t="s">
        <v>2155</v>
      </c>
      <c r="I695" s="49" t="s">
        <v>31</v>
      </c>
      <c r="J695" s="5" t="s">
        <v>1821</v>
      </c>
      <c r="L695" s="46"/>
      <c r="M695" s="46"/>
      <c r="N695" s="7">
        <v>38.299999999999997</v>
      </c>
      <c r="O695" s="46"/>
      <c r="P695" s="46">
        <f>D695*(1+Code_VBA!F$8)</f>
        <v>0</v>
      </c>
      <c r="AA695" s="46">
        <f>F695*(1+Code_VBA!F$11)</f>
        <v>46.679879999999997</v>
      </c>
      <c r="AB695" s="46">
        <f>O695*(1+Code_VBA!F$10)</f>
        <v>0</v>
      </c>
      <c r="AC695" s="46">
        <f>E695*(1+Code_VBA!F$9)</f>
        <v>0</v>
      </c>
      <c r="AH695" s="46"/>
      <c r="AI695" s="46"/>
      <c r="AK695" s="46"/>
      <c r="AN695" s="5" t="s">
        <v>2156</v>
      </c>
      <c r="AO695" s="5" t="s">
        <v>2157</v>
      </c>
      <c r="AS695" s="5" t="s">
        <v>2158</v>
      </c>
      <c r="AU695" s="46">
        <f>BR695*(1+Code_VBA!F$12)</f>
        <v>0</v>
      </c>
      <c r="AV695" s="46">
        <f>BV695*(1+Code_VBA!F$13)</f>
        <v>0</v>
      </c>
      <c r="AX695" s="46"/>
      <c r="AY695" s="46">
        <f>AX695*(1+Code_VBA!F$14)</f>
        <v>0</v>
      </c>
      <c r="BL695" s="46"/>
      <c r="BM695" s="46">
        <f>BL695*(1+Code_VBA!F$15)</f>
        <v>0</v>
      </c>
      <c r="BR695" s="46"/>
      <c r="BS695" s="46"/>
      <c r="BT695" s="46"/>
      <c r="BV695" s="46"/>
    </row>
    <row r="696" spans="1:74" ht="13.15" customHeight="1" x14ac:dyDescent="0.2">
      <c r="B696" s="45">
        <v>1</v>
      </c>
      <c r="C696" s="1" t="s">
        <v>2159</v>
      </c>
      <c r="D696" s="46"/>
      <c r="E696" s="46"/>
      <c r="F696" s="7">
        <v>50.38</v>
      </c>
      <c r="G696" s="3" t="s">
        <v>2155</v>
      </c>
      <c r="I696" s="49" t="s">
        <v>22</v>
      </c>
      <c r="J696" s="5" t="s">
        <v>2160</v>
      </c>
      <c r="L696" s="46"/>
      <c r="M696" s="46"/>
      <c r="N696" s="7">
        <v>49.4</v>
      </c>
      <c r="O696" s="46"/>
      <c r="P696" s="46">
        <f>D696*(1+Code_VBA!F$8)</f>
        <v>0</v>
      </c>
      <c r="W696" s="9" t="s">
        <v>2161</v>
      </c>
      <c r="Z696" s="9" t="s">
        <v>2092</v>
      </c>
      <c r="AA696" s="46">
        <f>F696*(1+Code_VBA!F$11)</f>
        <v>60.254480000000001</v>
      </c>
      <c r="AB696" s="46">
        <f>O696*(1+Code_VBA!F$10)</f>
        <v>0</v>
      </c>
      <c r="AC696" s="46">
        <f>E696*(1+Code_VBA!F$9)</f>
        <v>0</v>
      </c>
      <c r="AH696" s="46"/>
      <c r="AI696" s="46"/>
      <c r="AK696" s="46"/>
      <c r="AS696" s="5" t="s">
        <v>2162</v>
      </c>
      <c r="AU696" s="46">
        <f>BR696*(1+Code_VBA!F$12)</f>
        <v>0</v>
      </c>
      <c r="AV696" s="46">
        <f>BV696*(1+Code_VBA!F$13)</f>
        <v>0</v>
      </c>
      <c r="AX696" s="46"/>
      <c r="AY696" s="46">
        <f>AX696*(1+Code_VBA!F$14)</f>
        <v>0</v>
      </c>
      <c r="BL696" s="46"/>
      <c r="BM696" s="46">
        <f>BL696*(1+Code_VBA!F$15)</f>
        <v>0</v>
      </c>
      <c r="BR696" s="46"/>
      <c r="BS696" s="46"/>
      <c r="BT696" s="46"/>
      <c r="BV696" s="46"/>
    </row>
    <row r="697" spans="1:74" ht="13.15" customHeight="1" x14ac:dyDescent="0.2">
      <c r="B697" s="45">
        <v>1</v>
      </c>
      <c r="C697" s="1" t="s">
        <v>2163</v>
      </c>
      <c r="D697" s="46"/>
      <c r="E697" s="46"/>
      <c r="F697" s="7">
        <v>694.59</v>
      </c>
      <c r="G697" s="3" t="s">
        <v>2164</v>
      </c>
      <c r="I697" s="49" t="s">
        <v>5</v>
      </c>
      <c r="J697" s="5" t="s">
        <v>472</v>
      </c>
      <c r="L697" s="6">
        <v>676</v>
      </c>
      <c r="M697" s="6"/>
      <c r="N697" s="7">
        <v>681</v>
      </c>
      <c r="O697" s="46"/>
      <c r="P697" s="46">
        <f>D697*(1+Code_VBA!F$8)</f>
        <v>0</v>
      </c>
      <c r="AA697" s="46">
        <f>F697*(1+Code_VBA!F$11)</f>
        <v>830.72964000000002</v>
      </c>
      <c r="AB697" s="46">
        <f>O697*(1+Code_VBA!F$10)</f>
        <v>0</v>
      </c>
      <c r="AC697" s="46">
        <f>E697*(1+Code_VBA!F$9)</f>
        <v>0</v>
      </c>
      <c r="AF697" s="6"/>
      <c r="AG697" s="9"/>
      <c r="AH697" s="6"/>
      <c r="AI697" s="6">
        <v>661</v>
      </c>
      <c r="AK697" s="46"/>
      <c r="AU697" s="46">
        <f>BR697*(1+Code_VBA!F$12)</f>
        <v>0</v>
      </c>
      <c r="AV697" s="46">
        <f>BV697*(1+Code_VBA!F$13)</f>
        <v>0</v>
      </c>
      <c r="AX697" s="46"/>
      <c r="AY697" s="46">
        <f>AX697*(1+Code_VBA!F$14)</f>
        <v>0</v>
      </c>
      <c r="BL697" s="46"/>
      <c r="BM697" s="46">
        <f>BL697*(1+Code_VBA!F$15)</f>
        <v>0</v>
      </c>
      <c r="BR697" s="46"/>
      <c r="BS697" s="46"/>
      <c r="BT697" s="46"/>
      <c r="BV697" s="46"/>
    </row>
    <row r="698" spans="1:74" ht="13.15" customHeight="1" x14ac:dyDescent="0.2">
      <c r="B698" s="45">
        <v>1</v>
      </c>
      <c r="C698" s="1" t="s">
        <v>2165</v>
      </c>
      <c r="D698" s="46"/>
      <c r="E698" s="7">
        <v>119.74</v>
      </c>
      <c r="F698" s="7">
        <v>694.59</v>
      </c>
      <c r="G698" s="3" t="s">
        <v>2166</v>
      </c>
      <c r="I698" s="49" t="s">
        <v>58</v>
      </c>
      <c r="J698" s="5" t="s">
        <v>110</v>
      </c>
      <c r="L698" s="6">
        <v>676</v>
      </c>
      <c r="M698" s="6"/>
      <c r="N698" s="7">
        <v>681</v>
      </c>
      <c r="O698" s="46"/>
      <c r="P698" s="46">
        <f>D698*(1+Code_VBA!F$8)</f>
        <v>0</v>
      </c>
      <c r="Z698" s="9" t="s">
        <v>2092</v>
      </c>
      <c r="AA698" s="46">
        <f>F698*(1+Code_VBA!F$11)</f>
        <v>830.72964000000002</v>
      </c>
      <c r="AB698" s="46">
        <f>O698*(1+Code_VBA!F$10)</f>
        <v>0</v>
      </c>
      <c r="AC698" s="46">
        <f>E698*(1+Code_VBA!F$9)</f>
        <v>143.20903999999999</v>
      </c>
      <c r="AF698" s="6"/>
      <c r="AG698" s="9"/>
      <c r="AH698" s="6"/>
      <c r="AI698" s="6">
        <v>661</v>
      </c>
      <c r="AK698" s="46"/>
      <c r="AP698" s="5" t="s">
        <v>2167</v>
      </c>
      <c r="AU698" s="46">
        <f>BR698*(1+Code_VBA!F$12)</f>
        <v>0</v>
      </c>
      <c r="AV698" s="46">
        <f>BV698*(1+Code_VBA!F$13)</f>
        <v>0</v>
      </c>
      <c r="AX698" s="46"/>
      <c r="AY698" s="46">
        <f>AX698*(1+Code_VBA!F$14)</f>
        <v>0</v>
      </c>
      <c r="BL698" s="46"/>
      <c r="BM698" s="46">
        <f>BL698*(1+Code_VBA!F$15)</f>
        <v>0</v>
      </c>
      <c r="BR698" s="46"/>
      <c r="BS698" s="46"/>
      <c r="BT698" s="46"/>
      <c r="BV698" s="46"/>
    </row>
    <row r="699" spans="1:74" ht="13.15" customHeight="1" x14ac:dyDescent="0.2">
      <c r="A699" s="8" t="s">
        <v>2168</v>
      </c>
      <c r="B699" s="45">
        <v>1</v>
      </c>
      <c r="C699" s="1" t="s">
        <v>2169</v>
      </c>
      <c r="D699" s="46"/>
      <c r="E699" s="46"/>
      <c r="F699" s="7">
        <v>2639.77</v>
      </c>
      <c r="G699" s="3" t="s">
        <v>2170</v>
      </c>
      <c r="I699" s="46"/>
      <c r="J699"/>
      <c r="L699" s="46"/>
      <c r="M699" s="46"/>
      <c r="N699" s="7">
        <v>2588</v>
      </c>
      <c r="O699" s="46"/>
      <c r="P699" s="46">
        <f>D699*(1+Code_VBA!F$8)</f>
        <v>0</v>
      </c>
      <c r="AA699" s="46">
        <f>F699*(1+Code_VBA!F$11)</f>
        <v>3157.1649199999997</v>
      </c>
      <c r="AB699" s="46">
        <f>O699*(1+Code_VBA!F$10)</f>
        <v>0</v>
      </c>
      <c r="AC699" s="46">
        <f>E699*(1+Code_VBA!F$9)</f>
        <v>0</v>
      </c>
      <c r="AH699" s="46"/>
      <c r="AI699" s="46"/>
      <c r="AK699" s="46"/>
      <c r="AN699" s="5" t="s">
        <v>814</v>
      </c>
      <c r="AO699" s="5" t="s">
        <v>814</v>
      </c>
      <c r="AU699" s="46">
        <f>BR699*(1+Code_VBA!F$12)</f>
        <v>0</v>
      </c>
      <c r="AV699" s="46">
        <f>BV699*(1+Code_VBA!F$13)</f>
        <v>0</v>
      </c>
      <c r="AX699" s="46"/>
      <c r="AY699" s="46">
        <f>AX699*(1+Code_VBA!F$14)</f>
        <v>0</v>
      </c>
      <c r="BL699" s="46"/>
      <c r="BM699" s="46">
        <f>BL699*(1+Code_VBA!F$15)</f>
        <v>0</v>
      </c>
      <c r="BR699" s="46"/>
      <c r="BS699" s="46"/>
      <c r="BT699" s="46"/>
      <c r="BV699" s="46"/>
    </row>
    <row r="700" spans="1:74" ht="13.15" customHeight="1" x14ac:dyDescent="0.2">
      <c r="B700" s="45">
        <v>4</v>
      </c>
      <c r="C700" s="1" t="s">
        <v>2171</v>
      </c>
      <c r="D700" s="46"/>
      <c r="E700" s="46"/>
      <c r="F700" s="7">
        <v>135</v>
      </c>
      <c r="G700" s="3" t="s">
        <v>2172</v>
      </c>
      <c r="H700" s="5" t="s">
        <v>2173</v>
      </c>
      <c r="I700" s="46"/>
      <c r="J700" s="5" t="s">
        <v>1332</v>
      </c>
      <c r="L700" s="6">
        <v>131</v>
      </c>
      <c r="M700" s="6"/>
      <c r="N700" s="7">
        <v>132</v>
      </c>
      <c r="O700" s="46"/>
      <c r="P700" s="46">
        <f>D700*(1+Code_VBA!F$8)</f>
        <v>0</v>
      </c>
      <c r="Z700" s="9" t="s">
        <v>2174</v>
      </c>
      <c r="AA700" s="46">
        <f>F700*(1+Code_VBA!F$11)</f>
        <v>161.45999999999998</v>
      </c>
      <c r="AB700" s="46">
        <f>O700*(1+Code_VBA!F$10)</f>
        <v>0</v>
      </c>
      <c r="AC700" s="46">
        <f>E700*(1+Code_VBA!F$9)</f>
        <v>0</v>
      </c>
      <c r="AF700" s="6"/>
      <c r="AG700" s="9"/>
      <c r="AH700" s="6">
        <v>127.31</v>
      </c>
      <c r="AI700" s="6">
        <v>128</v>
      </c>
      <c r="AK700" s="46"/>
      <c r="AU700" s="46">
        <f>BR700*(1+Code_VBA!F$12)</f>
        <v>0</v>
      </c>
      <c r="AV700" s="46">
        <f>BV700*(1+Code_VBA!F$13)</f>
        <v>0</v>
      </c>
      <c r="AX700" s="46"/>
      <c r="AY700" s="46">
        <f>AX700*(1+Code_VBA!F$14)</f>
        <v>0</v>
      </c>
      <c r="BL700" s="46"/>
      <c r="BM700" s="46">
        <f>BL700*(1+Code_VBA!F$15)</f>
        <v>0</v>
      </c>
      <c r="BR700" s="46"/>
      <c r="BS700" s="46"/>
      <c r="BT700" s="46"/>
      <c r="BV700" s="46"/>
    </row>
    <row r="701" spans="1:74" ht="13.15" customHeight="1" x14ac:dyDescent="0.2">
      <c r="B701" s="45">
        <v>1</v>
      </c>
      <c r="C701" s="1" t="s">
        <v>2175</v>
      </c>
      <c r="D701" s="46"/>
      <c r="E701" s="46"/>
      <c r="F701" s="7">
        <v>649.91999999999996</v>
      </c>
      <c r="G701" s="3" t="s">
        <v>2176</v>
      </c>
      <c r="I701" s="49" t="s">
        <v>22</v>
      </c>
      <c r="J701" s="5" t="s">
        <v>2126</v>
      </c>
      <c r="L701" s="46"/>
      <c r="M701" s="46"/>
      <c r="N701" s="7">
        <v>637</v>
      </c>
      <c r="O701" s="46"/>
      <c r="P701" s="46">
        <f>D701*(1+Code_VBA!F$8)</f>
        <v>0</v>
      </c>
      <c r="AA701" s="46">
        <f>F701*(1+Code_VBA!F$11)</f>
        <v>777.30431999999996</v>
      </c>
      <c r="AB701" s="46">
        <f>O701*(1+Code_VBA!F$10)</f>
        <v>0</v>
      </c>
      <c r="AC701" s="46">
        <f>E701*(1+Code_VBA!F$9)</f>
        <v>0</v>
      </c>
      <c r="AH701" s="46"/>
      <c r="AI701" s="46"/>
      <c r="AK701" s="46"/>
      <c r="AU701" s="46">
        <f>BR701*(1+Code_VBA!F$12)</f>
        <v>0</v>
      </c>
      <c r="AV701" s="46">
        <f>BV701*(1+Code_VBA!F$13)</f>
        <v>0</v>
      </c>
      <c r="AX701" s="46"/>
      <c r="AY701" s="46">
        <f>AX701*(1+Code_VBA!F$14)</f>
        <v>0</v>
      </c>
      <c r="BL701" s="46"/>
      <c r="BM701" s="46">
        <f>BL701*(1+Code_VBA!F$15)</f>
        <v>0</v>
      </c>
      <c r="BR701" s="46"/>
      <c r="BS701" s="46"/>
      <c r="BT701" s="46"/>
      <c r="BV701" s="46"/>
    </row>
    <row r="702" spans="1:74" ht="12" customHeight="1" x14ac:dyDescent="0.2">
      <c r="A702" s="8" t="s">
        <v>2177</v>
      </c>
      <c r="B702" s="45">
        <v>1</v>
      </c>
      <c r="C702" s="1" t="s">
        <v>2177</v>
      </c>
      <c r="D702" s="6">
        <v>5.39</v>
      </c>
      <c r="E702" s="7">
        <v>4.7</v>
      </c>
      <c r="F702" s="46"/>
      <c r="G702" s="3" t="s">
        <v>2178</v>
      </c>
      <c r="H702" s="5" t="s">
        <v>2179</v>
      </c>
      <c r="I702" s="49" t="s">
        <v>2180</v>
      </c>
      <c r="J702" s="5" t="s">
        <v>2181</v>
      </c>
      <c r="L702" s="46"/>
      <c r="M702" s="6"/>
      <c r="N702" s="46"/>
      <c r="O702" s="46"/>
      <c r="P702" s="46">
        <f>D702*(1+Code_VBA!F$8)</f>
        <v>6.4464399999999991</v>
      </c>
      <c r="W702" s="9" t="s">
        <v>2182</v>
      </c>
      <c r="Y702" s="9" t="s">
        <v>954</v>
      </c>
      <c r="Z702" s="9" t="s">
        <v>2183</v>
      </c>
      <c r="AA702" s="46">
        <f>F702*(1+Code_VBA!F$11)</f>
        <v>0</v>
      </c>
      <c r="AB702" s="46">
        <f>O702*(1+Code_VBA!F$10)</f>
        <v>0</v>
      </c>
      <c r="AC702" s="46">
        <f>E702*(1+Code_VBA!F$9)</f>
        <v>5.6212</v>
      </c>
      <c r="AF702" s="6"/>
      <c r="AG702" s="9"/>
      <c r="AH702" s="46"/>
      <c r="AI702" s="46"/>
      <c r="AK702" s="46"/>
      <c r="AN702" s="5" t="s">
        <v>2184</v>
      </c>
      <c r="AS702" s="5" t="s">
        <v>2185</v>
      </c>
      <c r="AU702" s="46">
        <f>BR702*(1+Code_VBA!F$12)</f>
        <v>5.6092400000000007</v>
      </c>
      <c r="AV702" s="46">
        <f>BV702*(1+Code_VBA!F$13)</f>
        <v>0</v>
      </c>
      <c r="AX702" s="46"/>
      <c r="AY702" s="46">
        <f>AX702*(1+Code_VBA!F$14)</f>
        <v>0</v>
      </c>
      <c r="BD702" s="65"/>
      <c r="BH702" s="6">
        <v>0</v>
      </c>
      <c r="BI702" s="6">
        <v>0</v>
      </c>
      <c r="BJ702" s="6">
        <v>0</v>
      </c>
      <c r="BK702" s="15">
        <v>41054</v>
      </c>
      <c r="BL702" s="6">
        <v>0</v>
      </c>
      <c r="BM702" s="46">
        <f>BL702*(1+Code_VBA!F$15)</f>
        <v>0</v>
      </c>
      <c r="BN702" s="6">
        <v>0</v>
      </c>
      <c r="BO702" s="3">
        <v>0</v>
      </c>
      <c r="BR702" s="6">
        <v>4.6900000000000004</v>
      </c>
      <c r="BS702" s="46"/>
      <c r="BT702" s="46"/>
      <c r="BV702" s="46"/>
    </row>
    <row r="703" spans="1:74" ht="13.15" customHeight="1" x14ac:dyDescent="0.2">
      <c r="A703" s="8" t="s">
        <v>2186</v>
      </c>
      <c r="B703" s="45">
        <v>1</v>
      </c>
      <c r="C703" s="1" t="s">
        <v>2187</v>
      </c>
      <c r="D703" s="46"/>
      <c r="E703" s="46"/>
      <c r="F703" s="7">
        <v>1716.44</v>
      </c>
      <c r="G703" s="3" t="s">
        <v>2188</v>
      </c>
      <c r="I703" s="49" t="s">
        <v>2</v>
      </c>
      <c r="J703" s="5" t="s">
        <v>2189</v>
      </c>
      <c r="L703" s="6">
        <v>1688</v>
      </c>
      <c r="M703" s="6"/>
      <c r="N703" s="7">
        <v>1688</v>
      </c>
      <c r="O703" s="6">
        <v>1707</v>
      </c>
      <c r="P703" s="46">
        <f>D703*(1+Code_VBA!F$8)</f>
        <v>0</v>
      </c>
      <c r="W703" s="9" t="s">
        <v>2190</v>
      </c>
      <c r="Y703" s="9" t="s">
        <v>2191</v>
      </c>
      <c r="Z703" s="9" t="s">
        <v>2092</v>
      </c>
      <c r="AA703" s="46">
        <f>F703*(1+Code_VBA!F$11)</f>
        <v>2052.8622399999999</v>
      </c>
      <c r="AB703" s="46">
        <f>O703*(1+Code_VBA!F$10)</f>
        <v>2041.5719999999999</v>
      </c>
      <c r="AC703" s="46">
        <f>E703*(1+Code_VBA!F$9)</f>
        <v>0</v>
      </c>
      <c r="AF703" s="6"/>
      <c r="AG703" s="9"/>
      <c r="AH703" s="6"/>
      <c r="AI703" s="6">
        <v>1874</v>
      </c>
      <c r="AK703" s="46"/>
      <c r="AN703" s="5" t="s">
        <v>2192</v>
      </c>
      <c r="AO703" s="5" t="s">
        <v>2192</v>
      </c>
      <c r="AU703" s="46">
        <f>BR703*(1+Code_VBA!F$12)</f>
        <v>0</v>
      </c>
      <c r="AV703" s="46">
        <f>BV703*(1+Code_VBA!F$13)</f>
        <v>0</v>
      </c>
      <c r="AX703" s="46"/>
      <c r="AY703" s="46">
        <f>AX703*(1+Code_VBA!F$14)</f>
        <v>0</v>
      </c>
      <c r="BL703" s="46"/>
      <c r="BM703" s="46">
        <f>BL703*(1+Code_VBA!F$15)</f>
        <v>0</v>
      </c>
      <c r="BR703" s="46"/>
      <c r="BS703" s="46"/>
      <c r="BT703" s="46"/>
      <c r="BV703" s="46"/>
    </row>
    <row r="704" spans="1:74" ht="13.15" customHeight="1" x14ac:dyDescent="0.2">
      <c r="B704" s="45">
        <v>1</v>
      </c>
      <c r="C704" s="1" t="s">
        <v>2193</v>
      </c>
      <c r="D704" s="46"/>
      <c r="E704" s="46"/>
      <c r="F704" s="7">
        <v>4.3899999999999997</v>
      </c>
      <c r="G704" s="3" t="s">
        <v>2194</v>
      </c>
      <c r="I704" s="49" t="s">
        <v>2</v>
      </c>
      <c r="J704" s="5" t="s">
        <v>97</v>
      </c>
      <c r="L704" s="6">
        <v>4.2</v>
      </c>
      <c r="M704" s="6"/>
      <c r="N704" s="7">
        <v>4.3</v>
      </c>
      <c r="O704" s="46"/>
      <c r="P704" s="46">
        <f>D704*(1+Code_VBA!F$8)</f>
        <v>0</v>
      </c>
      <c r="AA704" s="46">
        <f>F704*(1+Code_VBA!F$11)</f>
        <v>5.2504399999999993</v>
      </c>
      <c r="AB704" s="46">
        <f>O704*(1+Code_VBA!F$10)</f>
        <v>0</v>
      </c>
      <c r="AC704" s="46">
        <f>E704*(1+Code_VBA!F$9)</f>
        <v>0</v>
      </c>
      <c r="AF704" s="6"/>
      <c r="AG704" s="9"/>
      <c r="AH704" s="6">
        <v>5.09</v>
      </c>
      <c r="AI704" s="6">
        <v>4.0999999999999996</v>
      </c>
      <c r="AK704" s="46"/>
      <c r="AU704" s="46">
        <f>BR704*(1+Code_VBA!F$12)</f>
        <v>0</v>
      </c>
      <c r="AV704" s="46">
        <f>BV704*(1+Code_VBA!F$13)</f>
        <v>0</v>
      </c>
      <c r="AX704" s="46"/>
      <c r="AY704" s="46">
        <f>AX704*(1+Code_VBA!F$14)</f>
        <v>0</v>
      </c>
      <c r="BL704" s="46"/>
      <c r="BM704" s="46">
        <f>BL704*(1+Code_VBA!F$15)</f>
        <v>0</v>
      </c>
      <c r="BR704" s="46"/>
      <c r="BS704" s="46"/>
      <c r="BT704" s="46"/>
      <c r="BV704" s="46"/>
    </row>
    <row r="705" spans="1:74" ht="13.15" customHeight="1" x14ac:dyDescent="0.2">
      <c r="B705" s="45">
        <v>1</v>
      </c>
      <c r="C705" s="1" t="s">
        <v>2195</v>
      </c>
      <c r="D705" s="46"/>
      <c r="E705" s="46"/>
      <c r="F705" s="7">
        <v>119.25</v>
      </c>
      <c r="G705" s="3" t="s">
        <v>2196</v>
      </c>
      <c r="I705" s="49" t="s">
        <v>31</v>
      </c>
      <c r="J705" s="5" t="s">
        <v>2197</v>
      </c>
      <c r="L705" s="46"/>
      <c r="M705" s="46"/>
      <c r="N705" s="7">
        <v>117</v>
      </c>
      <c r="O705" s="46"/>
      <c r="P705" s="46">
        <f>D705*(1+Code_VBA!F$8)</f>
        <v>0</v>
      </c>
      <c r="AA705" s="46">
        <f>F705*(1+Code_VBA!F$11)</f>
        <v>142.62299999999999</v>
      </c>
      <c r="AB705" s="46">
        <f>O705*(1+Code_VBA!F$10)</f>
        <v>0</v>
      </c>
      <c r="AC705" s="46">
        <f>E705*(1+Code_VBA!F$9)</f>
        <v>0</v>
      </c>
      <c r="AH705" s="46"/>
      <c r="AI705" s="46"/>
      <c r="AK705" s="46"/>
      <c r="AN705" s="5" t="s">
        <v>2198</v>
      </c>
      <c r="AO705" s="5" t="s">
        <v>805</v>
      </c>
      <c r="AU705" s="46">
        <f>BR705*(1+Code_VBA!F$12)</f>
        <v>0</v>
      </c>
      <c r="AV705" s="46">
        <f>BV705*(1+Code_VBA!F$13)</f>
        <v>0</v>
      </c>
      <c r="AX705" s="46"/>
      <c r="AY705" s="46">
        <f>AX705*(1+Code_VBA!F$14)</f>
        <v>0</v>
      </c>
      <c r="BL705" s="46"/>
      <c r="BM705" s="46">
        <f>BL705*(1+Code_VBA!F$15)</f>
        <v>0</v>
      </c>
      <c r="BR705" s="46"/>
      <c r="BS705" s="46"/>
      <c r="BT705" s="46"/>
      <c r="BV705" s="46"/>
    </row>
    <row r="706" spans="1:74" ht="13.15" customHeight="1" x14ac:dyDescent="0.2">
      <c r="B706" s="45">
        <v>2</v>
      </c>
      <c r="C706" s="1" t="s">
        <v>2199</v>
      </c>
      <c r="D706" s="6">
        <v>9.44</v>
      </c>
      <c r="E706" s="46"/>
      <c r="F706" s="7">
        <v>46.44</v>
      </c>
      <c r="G706" s="3" t="s">
        <v>2200</v>
      </c>
      <c r="H706" s="5" t="s">
        <v>2201</v>
      </c>
      <c r="I706" s="49" t="s">
        <v>31</v>
      </c>
      <c r="J706" s="5" t="s">
        <v>462</v>
      </c>
      <c r="L706" s="6">
        <v>45.2</v>
      </c>
      <c r="M706" s="6">
        <v>45.5</v>
      </c>
      <c r="N706" s="7">
        <v>45.5</v>
      </c>
      <c r="O706" s="6">
        <v>46.44</v>
      </c>
      <c r="P706" s="46">
        <f>D706*(1+Code_VBA!F$8)</f>
        <v>11.290239999999999</v>
      </c>
      <c r="AA706" s="46">
        <f>F706*(1+Code_VBA!F$11)</f>
        <v>55.542239999999993</v>
      </c>
      <c r="AB706" s="46">
        <f>O706*(1+Code_VBA!F$10)</f>
        <v>55.542239999999993</v>
      </c>
      <c r="AC706" s="46">
        <f>E706*(1+Code_VBA!F$9)</f>
        <v>0</v>
      </c>
      <c r="AF706" s="6"/>
      <c r="AG706" s="9"/>
      <c r="AH706" s="6">
        <v>28.5</v>
      </c>
      <c r="AI706" s="6">
        <v>44.2</v>
      </c>
      <c r="AK706" s="46"/>
      <c r="AU706" s="46">
        <f>BR706*(1+Code_VBA!F$12)</f>
        <v>0</v>
      </c>
      <c r="AV706" s="46">
        <f>BV706*(1+Code_VBA!F$13)</f>
        <v>0</v>
      </c>
      <c r="AX706" s="46"/>
      <c r="AY706" s="46">
        <f>AX706*(1+Code_VBA!F$14)</f>
        <v>0</v>
      </c>
      <c r="BK706" s="15">
        <v>38275</v>
      </c>
      <c r="BL706" s="46"/>
      <c r="BM706" s="46">
        <f>BL706*(1+Code_VBA!F$15)</f>
        <v>0</v>
      </c>
      <c r="BR706" s="46"/>
      <c r="BS706" s="46"/>
      <c r="BT706" s="46"/>
      <c r="BV706" s="46"/>
    </row>
    <row r="707" spans="1:74" ht="13.15" customHeight="1" x14ac:dyDescent="0.2">
      <c r="B707" s="45">
        <v>2</v>
      </c>
      <c r="C707" s="1" t="s">
        <v>2202</v>
      </c>
      <c r="D707" s="46"/>
      <c r="E707" s="46"/>
      <c r="F707" s="7">
        <v>32.270000000000003</v>
      </c>
      <c r="G707" s="3" t="s">
        <v>2203</v>
      </c>
      <c r="H707" s="5" t="s">
        <v>2204</v>
      </c>
      <c r="I707" s="49" t="s">
        <v>148</v>
      </c>
      <c r="J707" s="5" t="s">
        <v>2205</v>
      </c>
      <c r="L707" s="6">
        <v>31.4</v>
      </c>
      <c r="M707" s="6"/>
      <c r="N707" s="7">
        <v>31.6</v>
      </c>
      <c r="O707" s="46"/>
      <c r="P707" s="46">
        <f>D707*(1+Code_VBA!F$8)</f>
        <v>0</v>
      </c>
      <c r="AA707" s="46">
        <f>F707*(1+Code_VBA!F$11)</f>
        <v>38.594920000000002</v>
      </c>
      <c r="AB707" s="46">
        <f>O707*(1+Code_VBA!F$10)</f>
        <v>0</v>
      </c>
      <c r="AC707" s="46">
        <f>E707*(1+Code_VBA!F$9)</f>
        <v>0</v>
      </c>
      <c r="AF707" s="6"/>
      <c r="AG707" s="9"/>
      <c r="AH707" s="6">
        <v>38.200000000000003</v>
      </c>
      <c r="AI707" s="6">
        <v>30.7</v>
      </c>
      <c r="AK707" s="46"/>
      <c r="AU707" s="46">
        <f>BR707*(1+Code_VBA!F$12)</f>
        <v>0</v>
      </c>
      <c r="AV707" s="46">
        <f>BV707*(1+Code_VBA!F$13)</f>
        <v>0</v>
      </c>
      <c r="AX707" s="46"/>
      <c r="AY707" s="46">
        <f>AX707*(1+Code_VBA!F$14)</f>
        <v>0</v>
      </c>
      <c r="BL707" s="46"/>
      <c r="BM707" s="46">
        <f>BL707*(1+Code_VBA!F$15)</f>
        <v>0</v>
      </c>
      <c r="BR707" s="46"/>
      <c r="BS707" s="46"/>
      <c r="BT707" s="46"/>
      <c r="BV707" s="46"/>
    </row>
    <row r="708" spans="1:74" ht="13.15" customHeight="1" x14ac:dyDescent="0.2">
      <c r="B708" s="45">
        <v>2</v>
      </c>
      <c r="C708" s="1" t="s">
        <v>2206</v>
      </c>
      <c r="D708" s="6">
        <v>4.21</v>
      </c>
      <c r="E708" s="46"/>
      <c r="F708" s="7">
        <v>21.32</v>
      </c>
      <c r="G708" s="3" t="s">
        <v>2207</v>
      </c>
      <c r="I708" s="49" t="s">
        <v>2</v>
      </c>
      <c r="J708" s="5" t="s">
        <v>131</v>
      </c>
      <c r="L708" s="6">
        <v>24.2</v>
      </c>
      <c r="M708" s="6"/>
      <c r="N708" s="7">
        <v>24.6</v>
      </c>
      <c r="O708" s="46"/>
      <c r="P708" s="46">
        <f>D708*(1+Code_VBA!F$8)</f>
        <v>5.0351599999999994</v>
      </c>
      <c r="Z708" s="9" t="s">
        <v>2208</v>
      </c>
      <c r="AA708" s="46">
        <f>F708*(1+Code_VBA!F$11)</f>
        <v>25.498719999999999</v>
      </c>
      <c r="AB708" s="46">
        <f>O708*(1+Code_VBA!F$10)</f>
        <v>0</v>
      </c>
      <c r="AC708" s="46">
        <f>E708*(1+Code_VBA!F$9)</f>
        <v>0</v>
      </c>
      <c r="AF708" s="6"/>
      <c r="AG708" s="9"/>
      <c r="AH708" s="6">
        <v>21.36</v>
      </c>
      <c r="AI708" s="6">
        <v>23.2</v>
      </c>
      <c r="AK708" s="46"/>
      <c r="AU708" s="46">
        <f>BR708*(1+Code_VBA!F$12)</f>
        <v>5.0351599999999994</v>
      </c>
      <c r="AV708" s="46">
        <f>BV708*(1+Code_VBA!F$13)</f>
        <v>0</v>
      </c>
      <c r="AX708" s="46"/>
      <c r="AY708" s="46">
        <f>AX708*(1+Code_VBA!F$14)</f>
        <v>0</v>
      </c>
      <c r="BK708" s="15">
        <v>37991</v>
      </c>
      <c r="BL708" s="46"/>
      <c r="BM708" s="46">
        <f>BL708*(1+Code_VBA!F$15)</f>
        <v>0</v>
      </c>
      <c r="BR708" s="6">
        <v>4.21</v>
      </c>
      <c r="BS708" s="46"/>
      <c r="BT708" s="46"/>
      <c r="BV708" s="46"/>
    </row>
    <row r="709" spans="1:74" ht="13.15" customHeight="1" x14ac:dyDescent="0.2">
      <c r="B709" s="45">
        <v>3</v>
      </c>
      <c r="C709" s="1" t="s">
        <v>2209</v>
      </c>
      <c r="D709" s="6">
        <v>3.88</v>
      </c>
      <c r="E709" s="46"/>
      <c r="F709" s="7">
        <v>19.149999999999999</v>
      </c>
      <c r="G709" s="3" t="s">
        <v>2210</v>
      </c>
      <c r="H709" s="5" t="s">
        <v>2211</v>
      </c>
      <c r="I709" s="49" t="s">
        <v>2</v>
      </c>
      <c r="J709" s="5" t="s">
        <v>131</v>
      </c>
      <c r="L709" s="6">
        <v>18.7</v>
      </c>
      <c r="M709" s="6"/>
      <c r="N709" s="7">
        <v>18.8</v>
      </c>
      <c r="O709" s="6">
        <v>19.190000000000001</v>
      </c>
      <c r="P709" s="46">
        <f>D709*(1+Code_VBA!F$8)</f>
        <v>4.6404799999999993</v>
      </c>
      <c r="Z709" s="9" t="s">
        <v>2212</v>
      </c>
      <c r="AA709" s="46">
        <f>F709*(1+Code_VBA!F$11)</f>
        <v>22.903399999999998</v>
      </c>
      <c r="AB709" s="46">
        <f>O709*(1+Code_VBA!F$10)</f>
        <v>22.951240000000002</v>
      </c>
      <c r="AC709" s="46">
        <f>E709*(1+Code_VBA!F$9)</f>
        <v>0</v>
      </c>
      <c r="AF709" s="6"/>
      <c r="AG709" s="9"/>
      <c r="AH709" s="6">
        <v>15.3</v>
      </c>
      <c r="AI709" s="6">
        <v>18.3</v>
      </c>
      <c r="AK709" s="46"/>
      <c r="AL709" s="19" t="s">
        <v>2213</v>
      </c>
      <c r="AS709" s="5" t="s">
        <v>2214</v>
      </c>
      <c r="AU709" s="46">
        <f>BR709*(1+Code_VBA!F$12)</f>
        <v>4.5567599999999997</v>
      </c>
      <c r="AV709" s="46">
        <f>BV709*(1+Code_VBA!F$13)</f>
        <v>0</v>
      </c>
      <c r="AX709" s="46"/>
      <c r="AY709" s="46">
        <f>AX709*(1+Code_VBA!F$14)</f>
        <v>0</v>
      </c>
      <c r="BK709" s="15">
        <v>38174</v>
      </c>
      <c r="BL709" s="46"/>
      <c r="BM709" s="46">
        <f>BL709*(1+Code_VBA!F$15)</f>
        <v>0</v>
      </c>
      <c r="BR709" s="6">
        <v>3.81</v>
      </c>
      <c r="BS709" s="46"/>
      <c r="BT709" s="46"/>
      <c r="BV709" s="46"/>
    </row>
    <row r="710" spans="1:74" ht="13.15" customHeight="1" x14ac:dyDescent="0.2">
      <c r="B710" s="47"/>
      <c r="C710" s="1" t="s">
        <v>2213</v>
      </c>
      <c r="D710" s="46"/>
      <c r="E710" s="46"/>
      <c r="F710" s="46"/>
      <c r="G710" s="3" t="s">
        <v>2215</v>
      </c>
      <c r="I710" s="49" t="s">
        <v>2</v>
      </c>
      <c r="J710" s="5" t="s">
        <v>131</v>
      </c>
      <c r="L710" s="46"/>
      <c r="M710" s="46"/>
      <c r="N710" s="46"/>
      <c r="O710" s="46"/>
      <c r="P710" s="46">
        <f>D710*(1+Code_VBA!F$8)</f>
        <v>0</v>
      </c>
      <c r="AA710" s="46">
        <f>F710*(1+Code_VBA!F$11)</f>
        <v>0</v>
      </c>
      <c r="AB710" s="46">
        <f>O710*(1+Code_VBA!F$10)</f>
        <v>0</v>
      </c>
      <c r="AC710" s="46">
        <f>E710*(1+Code_VBA!F$9)</f>
        <v>0</v>
      </c>
      <c r="AH710" s="46"/>
      <c r="AI710" s="46"/>
      <c r="AK710" s="46"/>
      <c r="AU710" s="46">
        <f>BR710*(1+Code_VBA!F$12)</f>
        <v>0</v>
      </c>
      <c r="AV710" s="46">
        <f>BV710*(1+Code_VBA!F$13)</f>
        <v>0</v>
      </c>
      <c r="AX710" s="46"/>
      <c r="AY710" s="46">
        <f>AX710*(1+Code_VBA!F$14)</f>
        <v>0</v>
      </c>
      <c r="BL710" s="46"/>
      <c r="BM710" s="46">
        <f>BL710*(1+Code_VBA!F$15)</f>
        <v>0</v>
      </c>
      <c r="BR710" s="46"/>
      <c r="BS710" s="46"/>
      <c r="BT710" s="46"/>
      <c r="BV710" s="46"/>
    </row>
    <row r="711" spans="1:74" ht="13.15" customHeight="1" x14ac:dyDescent="0.2">
      <c r="B711" s="45">
        <v>1</v>
      </c>
      <c r="C711" s="1" t="s">
        <v>2216</v>
      </c>
      <c r="D711" s="46"/>
      <c r="E711" s="46"/>
      <c r="F711" s="7">
        <v>44.47</v>
      </c>
      <c r="G711" s="3" t="s">
        <v>2217</v>
      </c>
      <c r="H711" s="5" t="s">
        <v>2218</v>
      </c>
      <c r="I711" s="49" t="s">
        <v>2</v>
      </c>
      <c r="J711" s="5" t="s">
        <v>97</v>
      </c>
      <c r="L711" s="6">
        <v>43.3</v>
      </c>
      <c r="M711" s="6"/>
      <c r="N711" s="7">
        <v>43.6</v>
      </c>
      <c r="O711" s="46"/>
      <c r="P711" s="46">
        <f>D711*(1+Code_VBA!F$8)</f>
        <v>0</v>
      </c>
      <c r="AA711" s="46">
        <f>F711*(1+Code_VBA!F$11)</f>
        <v>53.186119999999995</v>
      </c>
      <c r="AB711" s="46">
        <f>O711*(1+Code_VBA!F$10)</f>
        <v>0</v>
      </c>
      <c r="AC711" s="46">
        <f>E711*(1+Code_VBA!F$9)</f>
        <v>0</v>
      </c>
      <c r="AF711" s="6"/>
      <c r="AG711" s="9"/>
      <c r="AH711" s="6">
        <v>42.02</v>
      </c>
      <c r="AI711" s="6">
        <v>42.3</v>
      </c>
      <c r="AK711" s="46"/>
      <c r="AU711" s="46">
        <f>BR711*(1+Code_VBA!F$12)</f>
        <v>0</v>
      </c>
      <c r="AV711" s="46">
        <f>BV711*(1+Code_VBA!F$13)</f>
        <v>0</v>
      </c>
      <c r="AX711" s="46"/>
      <c r="AY711" s="46">
        <f>AX711*(1+Code_VBA!F$14)</f>
        <v>0</v>
      </c>
      <c r="BL711" s="46"/>
      <c r="BM711" s="46">
        <f>BL711*(1+Code_VBA!F$15)</f>
        <v>0</v>
      </c>
      <c r="BR711" s="46"/>
      <c r="BS711" s="46"/>
      <c r="BT711" s="46"/>
      <c r="BV711" s="46"/>
    </row>
    <row r="712" spans="1:74" ht="13.15" customHeight="1" x14ac:dyDescent="0.2">
      <c r="A712" s="8" t="s">
        <v>2219</v>
      </c>
      <c r="B712" s="45">
        <v>1</v>
      </c>
      <c r="C712" s="1" t="s">
        <v>2220</v>
      </c>
      <c r="D712" s="46"/>
      <c r="E712" s="46"/>
      <c r="F712" s="7">
        <v>110.73</v>
      </c>
      <c r="G712" s="3" t="s">
        <v>2221</v>
      </c>
      <c r="H712" s="5" t="s">
        <v>1973</v>
      </c>
      <c r="I712" s="49" t="s">
        <v>87</v>
      </c>
      <c r="J712" s="5" t="s">
        <v>964</v>
      </c>
      <c r="L712" s="6">
        <v>108</v>
      </c>
      <c r="M712" s="6"/>
      <c r="N712" s="7">
        <v>109</v>
      </c>
      <c r="O712" s="46"/>
      <c r="P712" s="46">
        <f>D712*(1+Code_VBA!F$8)</f>
        <v>0</v>
      </c>
      <c r="AA712" s="46">
        <f>F712*(1+Code_VBA!F$11)</f>
        <v>132.43307999999999</v>
      </c>
      <c r="AB712" s="46">
        <f>O712*(1+Code_VBA!F$10)</f>
        <v>0</v>
      </c>
      <c r="AC712" s="46">
        <f>E712*(1+Code_VBA!F$9)</f>
        <v>0</v>
      </c>
      <c r="AF712" s="6"/>
      <c r="AG712" s="9"/>
      <c r="AH712" s="6"/>
      <c r="AI712" s="6"/>
      <c r="AK712" s="46"/>
      <c r="AU712" s="46">
        <f>BR712*(1+Code_VBA!F$12)</f>
        <v>0</v>
      </c>
      <c r="AV712" s="46">
        <f>BV712*(1+Code_VBA!F$13)</f>
        <v>0</v>
      </c>
      <c r="AX712" s="46"/>
      <c r="AY712" s="46">
        <f>AX712*(1+Code_VBA!F$14)</f>
        <v>0</v>
      </c>
      <c r="BL712" s="46"/>
      <c r="BM712" s="46">
        <f>BL712*(1+Code_VBA!F$15)</f>
        <v>0</v>
      </c>
      <c r="BR712" s="46"/>
      <c r="BS712" s="46"/>
      <c r="BT712" s="46"/>
      <c r="BV712" s="46"/>
    </row>
    <row r="713" spans="1:74" ht="13.15" customHeight="1" x14ac:dyDescent="0.2">
      <c r="B713" s="45">
        <v>1</v>
      </c>
      <c r="C713" s="1" t="s">
        <v>2222</v>
      </c>
      <c r="D713" s="6">
        <v>47.5</v>
      </c>
      <c r="E713" s="46"/>
      <c r="F713" s="7">
        <v>226.9</v>
      </c>
      <c r="G713" s="3" t="s">
        <v>2223</v>
      </c>
      <c r="H713" s="5" t="s">
        <v>2224</v>
      </c>
      <c r="I713" s="49" t="s">
        <v>2</v>
      </c>
      <c r="J713" s="5" t="s">
        <v>2225</v>
      </c>
      <c r="L713" s="6">
        <v>224</v>
      </c>
      <c r="M713" s="6"/>
      <c r="N713" s="7">
        <v>224</v>
      </c>
      <c r="O713" s="46"/>
      <c r="P713" s="46">
        <f>D713*(1+Code_VBA!F$8)</f>
        <v>56.809999999999995</v>
      </c>
      <c r="W713" s="9" t="s">
        <v>2226</v>
      </c>
      <c r="Y713" s="9" t="s">
        <v>2227</v>
      </c>
      <c r="Z713" s="9" t="s">
        <v>2228</v>
      </c>
      <c r="AA713" s="46">
        <f>F713*(1+Code_VBA!F$11)</f>
        <v>271.37239999999997</v>
      </c>
      <c r="AB713" s="46">
        <f>O713*(1+Code_VBA!F$10)</f>
        <v>0</v>
      </c>
      <c r="AC713" s="46">
        <f>E713*(1+Code_VBA!F$9)</f>
        <v>0</v>
      </c>
      <c r="AF713" s="6"/>
      <c r="AG713" s="9"/>
      <c r="AH713" s="6">
        <v>276.26</v>
      </c>
      <c r="AI713" s="6">
        <v>223</v>
      </c>
      <c r="AK713" s="46"/>
      <c r="AN713" s="5" t="s">
        <v>2229</v>
      </c>
      <c r="AO713" s="5" t="s">
        <v>2229</v>
      </c>
      <c r="AS713" s="5" t="s">
        <v>2224</v>
      </c>
      <c r="AU713" s="46">
        <f>BR713*(1+Code_VBA!F$12)</f>
        <v>0</v>
      </c>
      <c r="AV713" s="46">
        <f>BV713*(1+Code_VBA!F$13)</f>
        <v>0</v>
      </c>
      <c r="AX713" s="46"/>
      <c r="AY713" s="46">
        <f>AX713*(1+Code_VBA!F$14)</f>
        <v>0</v>
      </c>
      <c r="BK713" s="15">
        <v>39926</v>
      </c>
      <c r="BL713" s="46"/>
      <c r="BM713" s="46">
        <f>BL713*(1+Code_VBA!F$15)</f>
        <v>0</v>
      </c>
      <c r="BR713" s="46"/>
      <c r="BS713" s="46"/>
      <c r="BT713" s="46"/>
      <c r="BV713" s="46"/>
    </row>
    <row r="714" spans="1:74" ht="13.15" customHeight="1" x14ac:dyDescent="0.2">
      <c r="B714" s="45">
        <v>1</v>
      </c>
      <c r="C714" s="1" t="s">
        <v>2230</v>
      </c>
      <c r="D714" s="46"/>
      <c r="E714" s="46"/>
      <c r="F714" s="7">
        <v>34.9</v>
      </c>
      <c r="G714" s="3" t="s">
        <v>2091</v>
      </c>
      <c r="H714" s="5" t="s">
        <v>467</v>
      </c>
      <c r="I714" s="49" t="s">
        <v>1488</v>
      </c>
      <c r="J714" s="5" t="s">
        <v>1534</v>
      </c>
      <c r="L714" s="46"/>
      <c r="M714" s="46"/>
      <c r="N714" s="7">
        <v>34.200000000000003</v>
      </c>
      <c r="O714" s="46"/>
      <c r="P714" s="46">
        <f>D714*(1+Code_VBA!F$8)</f>
        <v>0</v>
      </c>
      <c r="AA714" s="46">
        <f>F714*(1+Code_VBA!F$11)</f>
        <v>41.740399999999994</v>
      </c>
      <c r="AB714" s="46">
        <f>O714*(1+Code_VBA!F$10)</f>
        <v>0</v>
      </c>
      <c r="AC714" s="46">
        <f>E714*(1+Code_VBA!F$9)</f>
        <v>0</v>
      </c>
      <c r="AH714" s="46"/>
      <c r="AI714" s="46"/>
      <c r="AK714" s="46"/>
      <c r="AU714" s="46">
        <f>BR714*(1+Code_VBA!F$12)</f>
        <v>0</v>
      </c>
      <c r="AV714" s="46">
        <f>BV714*(1+Code_VBA!F$13)</f>
        <v>0</v>
      </c>
      <c r="AX714" s="46"/>
      <c r="AY714" s="46">
        <f>AX714*(1+Code_VBA!F$14)</f>
        <v>0</v>
      </c>
      <c r="BL714" s="46"/>
      <c r="BM714" s="46">
        <f>BL714*(1+Code_VBA!F$15)</f>
        <v>0</v>
      </c>
      <c r="BR714" s="46"/>
      <c r="BS714" s="46"/>
      <c r="BT714" s="46"/>
      <c r="BV714" s="46"/>
    </row>
    <row r="715" spans="1:74" ht="13.15" customHeight="1" x14ac:dyDescent="0.2">
      <c r="B715" s="45">
        <v>1</v>
      </c>
      <c r="C715" s="1" t="s">
        <v>2230</v>
      </c>
      <c r="D715" s="46"/>
      <c r="E715" s="46"/>
      <c r="F715" s="7">
        <v>34.9</v>
      </c>
      <c r="G715" s="3" t="s">
        <v>2231</v>
      </c>
      <c r="H715" s="5" t="s">
        <v>467</v>
      </c>
      <c r="I715" s="49" t="s">
        <v>2232</v>
      </c>
      <c r="J715" s="5" t="s">
        <v>722</v>
      </c>
      <c r="L715" s="46"/>
      <c r="M715" s="46"/>
      <c r="N715" s="7">
        <v>34.200000000000003</v>
      </c>
      <c r="O715" s="46"/>
      <c r="P715" s="46">
        <f>D715*(1+Code_VBA!F$8)</f>
        <v>0</v>
      </c>
      <c r="AA715" s="46">
        <f>F715*(1+Code_VBA!F$11)</f>
        <v>41.740399999999994</v>
      </c>
      <c r="AB715" s="46">
        <f>O715*(1+Code_VBA!F$10)</f>
        <v>0</v>
      </c>
      <c r="AC715" s="46">
        <f>E715*(1+Code_VBA!F$9)</f>
        <v>0</v>
      </c>
      <c r="AH715" s="46"/>
      <c r="AI715" s="46"/>
      <c r="AK715" s="46"/>
      <c r="AU715" s="46">
        <f>BR715*(1+Code_VBA!F$12)</f>
        <v>0</v>
      </c>
      <c r="AV715" s="46">
        <f>BV715*(1+Code_VBA!F$13)</f>
        <v>0</v>
      </c>
      <c r="AX715" s="46"/>
      <c r="AY715" s="46">
        <f>AX715*(1+Code_VBA!F$14)</f>
        <v>0</v>
      </c>
      <c r="BL715" s="46"/>
      <c r="BM715" s="46">
        <f>BL715*(1+Code_VBA!F$15)</f>
        <v>0</v>
      </c>
      <c r="BR715" s="46"/>
      <c r="BS715" s="46"/>
      <c r="BT715" s="46"/>
      <c r="BV715" s="46"/>
    </row>
    <row r="716" spans="1:74" ht="13.15" customHeight="1" x14ac:dyDescent="0.2">
      <c r="B716" s="45">
        <v>1</v>
      </c>
      <c r="C716" s="1" t="s">
        <v>2233</v>
      </c>
      <c r="D716" s="46"/>
      <c r="E716" s="46"/>
      <c r="F716" s="7">
        <v>16.07</v>
      </c>
      <c r="G716" s="3" t="s">
        <v>2234</v>
      </c>
      <c r="I716" s="49" t="s">
        <v>2</v>
      </c>
      <c r="J716" s="5" t="s">
        <v>131</v>
      </c>
      <c r="L716" s="46"/>
      <c r="M716" s="46"/>
      <c r="N716" s="7">
        <v>15.8</v>
      </c>
      <c r="O716" s="46"/>
      <c r="P716" s="46">
        <f>D716*(1+Code_VBA!F$8)</f>
        <v>0</v>
      </c>
      <c r="AA716" s="46">
        <f>F716*(1+Code_VBA!F$11)</f>
        <v>19.219719999999999</v>
      </c>
      <c r="AB716" s="46">
        <f>O716*(1+Code_VBA!F$10)</f>
        <v>0</v>
      </c>
      <c r="AC716" s="46">
        <f>E716*(1+Code_VBA!F$9)</f>
        <v>0</v>
      </c>
      <c r="AH716" s="46"/>
      <c r="AI716" s="46"/>
      <c r="AK716" s="46"/>
      <c r="AU716" s="46">
        <f>BR716*(1+Code_VBA!F$12)</f>
        <v>0</v>
      </c>
      <c r="AV716" s="46">
        <f>BV716*(1+Code_VBA!F$13)</f>
        <v>0</v>
      </c>
      <c r="AX716" s="46"/>
      <c r="AY716" s="46">
        <f>AX716*(1+Code_VBA!F$14)</f>
        <v>0</v>
      </c>
      <c r="BL716" s="46"/>
      <c r="BM716" s="46">
        <f>BL716*(1+Code_VBA!F$15)</f>
        <v>0</v>
      </c>
      <c r="BR716" s="46"/>
      <c r="BS716" s="46"/>
      <c r="BT716" s="46"/>
      <c r="BV716" s="46"/>
    </row>
    <row r="717" spans="1:74" ht="13.15" customHeight="1" x14ac:dyDescent="0.2">
      <c r="A717" s="8" t="s">
        <v>2235</v>
      </c>
      <c r="B717" s="45">
        <v>1</v>
      </c>
      <c r="C717" s="1" t="s">
        <v>2236</v>
      </c>
      <c r="D717" s="46"/>
      <c r="E717" s="7">
        <v>89.61</v>
      </c>
      <c r="F717" s="7">
        <v>519.98</v>
      </c>
      <c r="G717" s="3" t="s">
        <v>2237</v>
      </c>
      <c r="H717" s="5" t="s">
        <v>2238</v>
      </c>
      <c r="I717" s="49" t="s">
        <v>179</v>
      </c>
      <c r="J717" s="5" t="s">
        <v>2239</v>
      </c>
      <c r="L717" s="6">
        <v>506</v>
      </c>
      <c r="M717" s="6"/>
      <c r="N717" s="7">
        <v>510</v>
      </c>
      <c r="O717" s="46"/>
      <c r="P717" s="46">
        <f>D717*(1+Code_VBA!F$8)</f>
        <v>0</v>
      </c>
      <c r="AA717" s="46">
        <f>F717*(1+Code_VBA!F$11)</f>
        <v>621.89607999999998</v>
      </c>
      <c r="AB717" s="46">
        <f>O717*(1+Code_VBA!F$10)</f>
        <v>0</v>
      </c>
      <c r="AC717" s="46">
        <f>E717*(1+Code_VBA!F$9)</f>
        <v>107.17355999999999</v>
      </c>
      <c r="AF717" s="6"/>
      <c r="AG717" s="9"/>
      <c r="AH717" s="6"/>
      <c r="AI717" s="6">
        <v>495</v>
      </c>
      <c r="AK717" s="46"/>
      <c r="AP717" s="5" t="s">
        <v>2240</v>
      </c>
      <c r="AT717" s="5" t="s">
        <v>2241</v>
      </c>
      <c r="AU717" s="46">
        <f>BR717*(1+Code_VBA!F$12)</f>
        <v>0</v>
      </c>
      <c r="AV717" s="46">
        <f>BV717*(1+Code_VBA!F$13)</f>
        <v>0</v>
      </c>
      <c r="AX717" s="46"/>
      <c r="AY717" s="46">
        <f>AX717*(1+Code_VBA!F$14)</f>
        <v>0</v>
      </c>
      <c r="BL717" s="46"/>
      <c r="BM717" s="46">
        <f>BL717*(1+Code_VBA!F$15)</f>
        <v>0</v>
      </c>
      <c r="BR717" s="46"/>
      <c r="BS717" s="46"/>
      <c r="BT717" s="46"/>
      <c r="BV717" s="46"/>
    </row>
    <row r="718" spans="1:74" ht="13.15" customHeight="1" x14ac:dyDescent="0.2">
      <c r="A718" s="8" t="s">
        <v>2242</v>
      </c>
      <c r="B718" s="45">
        <v>1</v>
      </c>
      <c r="C718" s="1" t="s">
        <v>2243</v>
      </c>
      <c r="D718" s="46"/>
      <c r="E718" s="7">
        <v>89.61</v>
      </c>
      <c r="F718" s="7">
        <v>519.98</v>
      </c>
      <c r="G718" s="3" t="s">
        <v>2237</v>
      </c>
      <c r="H718" s="5" t="s">
        <v>2244</v>
      </c>
      <c r="I718" s="49" t="s">
        <v>2</v>
      </c>
      <c r="J718" s="5" t="s">
        <v>2189</v>
      </c>
      <c r="L718" s="6">
        <v>506</v>
      </c>
      <c r="M718" s="6"/>
      <c r="N718" s="7">
        <v>510</v>
      </c>
      <c r="O718" s="46"/>
      <c r="P718" s="46">
        <f>D718*(1+Code_VBA!F$8)</f>
        <v>0</v>
      </c>
      <c r="W718" s="9" t="s">
        <v>2245</v>
      </c>
      <c r="Y718" s="9" t="s">
        <v>2226</v>
      </c>
      <c r="Z718" s="9" t="s">
        <v>2246</v>
      </c>
      <c r="AA718" s="46">
        <f>F718*(1+Code_VBA!F$11)</f>
        <v>621.89607999999998</v>
      </c>
      <c r="AB718" s="46">
        <f>O718*(1+Code_VBA!F$10)</f>
        <v>0</v>
      </c>
      <c r="AC718" s="46">
        <f>E718*(1+Code_VBA!F$9)</f>
        <v>107.17355999999999</v>
      </c>
      <c r="AF718" s="6"/>
      <c r="AG718" s="9"/>
      <c r="AH718" s="6"/>
      <c r="AI718" s="6">
        <v>495</v>
      </c>
      <c r="AK718" s="46"/>
      <c r="AN718" s="5" t="s">
        <v>2247</v>
      </c>
      <c r="AO718" s="5" t="s">
        <v>2247</v>
      </c>
      <c r="AU718" s="46">
        <f>BR718*(1+Code_VBA!F$12)</f>
        <v>0</v>
      </c>
      <c r="AV718" s="46">
        <f>BV718*(1+Code_VBA!F$13)</f>
        <v>0</v>
      </c>
      <c r="AX718" s="46"/>
      <c r="AY718" s="46">
        <f>AX718*(1+Code_VBA!F$14)</f>
        <v>0</v>
      </c>
      <c r="BL718" s="46"/>
      <c r="BM718" s="46">
        <f>BL718*(1+Code_VBA!F$15)</f>
        <v>0</v>
      </c>
      <c r="BR718" s="46"/>
      <c r="BS718" s="46"/>
      <c r="BT718" s="46"/>
      <c r="BV718" s="46"/>
    </row>
    <row r="719" spans="1:74" ht="13.15" customHeight="1" x14ac:dyDescent="0.2">
      <c r="B719" s="45">
        <v>1</v>
      </c>
      <c r="C719" s="1" t="s">
        <v>2248</v>
      </c>
      <c r="D719" s="46"/>
      <c r="E719" s="46"/>
      <c r="F719" s="7">
        <v>515.39</v>
      </c>
      <c r="G719" s="3" t="s">
        <v>2237</v>
      </c>
      <c r="H719" s="5" t="s">
        <v>616</v>
      </c>
      <c r="I719" s="49" t="s">
        <v>31</v>
      </c>
      <c r="J719" s="5" t="s">
        <v>2249</v>
      </c>
      <c r="L719" s="6">
        <v>501</v>
      </c>
      <c r="M719" s="6"/>
      <c r="N719" s="7">
        <v>505</v>
      </c>
      <c r="O719" s="46"/>
      <c r="P719" s="46">
        <f>D719*(1+Code_VBA!F$8)</f>
        <v>0</v>
      </c>
      <c r="AA719" s="46">
        <f>F719*(1+Code_VBA!F$11)</f>
        <v>616.40643999999998</v>
      </c>
      <c r="AB719" s="46">
        <f>O719*(1+Code_VBA!F$10)</f>
        <v>0</v>
      </c>
      <c r="AC719" s="46">
        <f>E719*(1+Code_VBA!F$9)</f>
        <v>0</v>
      </c>
      <c r="AF719" s="6"/>
      <c r="AG719" s="9"/>
      <c r="AH719" s="6"/>
      <c r="AI719" s="6">
        <v>490</v>
      </c>
      <c r="AK719" s="46"/>
      <c r="AU719" s="46">
        <f>BR719*(1+Code_VBA!F$12)</f>
        <v>0</v>
      </c>
      <c r="AV719" s="46">
        <f>BV719*(1+Code_VBA!F$13)</f>
        <v>0</v>
      </c>
      <c r="AX719" s="46"/>
      <c r="AY719" s="46">
        <f>AX719*(1+Code_VBA!F$14)</f>
        <v>0</v>
      </c>
      <c r="BL719" s="46"/>
      <c r="BM719" s="46">
        <f>BL719*(1+Code_VBA!F$15)</f>
        <v>0</v>
      </c>
      <c r="BR719" s="46"/>
      <c r="BS719" s="46"/>
      <c r="BT719" s="46"/>
      <c r="BV719" s="46"/>
    </row>
    <row r="720" spans="1:74" ht="13.15" customHeight="1" x14ac:dyDescent="0.2">
      <c r="B720" s="45">
        <v>1</v>
      </c>
      <c r="C720" s="1" t="s">
        <v>2250</v>
      </c>
      <c r="D720" s="46"/>
      <c r="E720" s="46"/>
      <c r="F720" s="7">
        <v>524.37</v>
      </c>
      <c r="G720" s="3" t="s">
        <v>2237</v>
      </c>
      <c r="H720" s="5" t="s">
        <v>616</v>
      </c>
      <c r="I720" s="49" t="s">
        <v>31</v>
      </c>
      <c r="J720" s="5" t="s">
        <v>1553</v>
      </c>
      <c r="L720" s="6">
        <v>510</v>
      </c>
      <c r="M720" s="6"/>
      <c r="N720" s="7">
        <v>514</v>
      </c>
      <c r="O720" s="46"/>
      <c r="P720" s="46">
        <f>D720*(1+Code_VBA!F$8)</f>
        <v>0</v>
      </c>
      <c r="AA720" s="46">
        <f>F720*(1+Code_VBA!F$11)</f>
        <v>627.14652000000001</v>
      </c>
      <c r="AB720" s="46">
        <f>O720*(1+Code_VBA!F$10)</f>
        <v>0</v>
      </c>
      <c r="AC720" s="46">
        <f>E720*(1+Code_VBA!F$9)</f>
        <v>0</v>
      </c>
      <c r="AF720" s="6"/>
      <c r="AG720" s="9"/>
      <c r="AH720" s="6"/>
      <c r="AI720" s="6">
        <v>499</v>
      </c>
      <c r="AK720" s="46"/>
      <c r="AU720" s="46">
        <f>BR720*(1+Code_VBA!F$12)</f>
        <v>0</v>
      </c>
      <c r="AV720" s="46">
        <f>BV720*(1+Code_VBA!F$13)</f>
        <v>0</v>
      </c>
      <c r="AX720" s="46"/>
      <c r="AY720" s="46">
        <f>AX720*(1+Code_VBA!F$14)</f>
        <v>0</v>
      </c>
      <c r="BL720" s="46"/>
      <c r="BM720" s="46">
        <f>BL720*(1+Code_VBA!F$15)</f>
        <v>0</v>
      </c>
      <c r="BR720" s="46"/>
      <c r="BS720" s="46"/>
      <c r="BT720" s="46"/>
      <c r="BV720" s="46"/>
    </row>
    <row r="721" spans="1:74" ht="13.15" customHeight="1" x14ac:dyDescent="0.2">
      <c r="A721" s="8" t="s">
        <v>2251</v>
      </c>
      <c r="B721" s="45">
        <v>1</v>
      </c>
      <c r="C721" s="1" t="s">
        <v>2252</v>
      </c>
      <c r="D721" s="46"/>
      <c r="E721" s="46"/>
      <c r="F721" s="7">
        <v>66.78</v>
      </c>
      <c r="G721" s="3" t="s">
        <v>2253</v>
      </c>
      <c r="H721" s="5" t="s">
        <v>2254</v>
      </c>
      <c r="I721" s="49" t="s">
        <v>148</v>
      </c>
      <c r="J721" s="5" t="s">
        <v>1550</v>
      </c>
      <c r="L721" s="6">
        <v>65.7</v>
      </c>
      <c r="M721" s="6"/>
      <c r="N721" s="7">
        <v>65.7</v>
      </c>
      <c r="O721" s="46"/>
      <c r="P721" s="46">
        <f>D721*(1+Code_VBA!F$8)</f>
        <v>0</v>
      </c>
      <c r="S721" s="9" t="s">
        <v>2255</v>
      </c>
      <c r="T721" s="9" t="s">
        <v>2255</v>
      </c>
      <c r="AA721" s="46">
        <f>F721*(1+Code_VBA!F$11)</f>
        <v>79.868880000000004</v>
      </c>
      <c r="AB721" s="46">
        <f>O721*(1+Code_VBA!F$10)</f>
        <v>0</v>
      </c>
      <c r="AC721" s="46">
        <f>E721*(1+Code_VBA!F$9)</f>
        <v>0</v>
      </c>
      <c r="AF721" s="6"/>
      <c r="AG721" s="9"/>
      <c r="AH721" s="6">
        <v>56.39</v>
      </c>
      <c r="AI721" s="6">
        <v>65.5</v>
      </c>
      <c r="AK721" s="46"/>
      <c r="AU721" s="46">
        <f>BR721*(1+Code_VBA!F$12)</f>
        <v>0</v>
      </c>
      <c r="AV721" s="46">
        <f>BV721*(1+Code_VBA!F$13)</f>
        <v>0</v>
      </c>
      <c r="AX721" s="46"/>
      <c r="AY721" s="46">
        <f>AX721*(1+Code_VBA!F$14)</f>
        <v>0</v>
      </c>
      <c r="BL721" s="46"/>
      <c r="BM721" s="46">
        <f>BL721*(1+Code_VBA!F$15)</f>
        <v>0</v>
      </c>
      <c r="BR721" s="46"/>
      <c r="BS721" s="46"/>
      <c r="BT721" s="46"/>
      <c r="BV721" s="46"/>
    </row>
    <row r="722" spans="1:74" ht="13.15" customHeight="1" x14ac:dyDescent="0.2">
      <c r="A722" s="8" t="s">
        <v>2256</v>
      </c>
      <c r="B722" s="45">
        <v>1</v>
      </c>
      <c r="C722" s="1" t="s">
        <v>2257</v>
      </c>
      <c r="D722" s="46"/>
      <c r="E722" s="46"/>
      <c r="F722" s="7">
        <v>73.069999999999993</v>
      </c>
      <c r="G722" s="3" t="s">
        <v>2258</v>
      </c>
      <c r="H722" s="5" t="s">
        <v>2259</v>
      </c>
      <c r="I722" s="49" t="s">
        <v>31</v>
      </c>
      <c r="J722" s="5" t="s">
        <v>1553</v>
      </c>
      <c r="L722" s="6">
        <v>71.900000000000006</v>
      </c>
      <c r="M722" s="6"/>
      <c r="N722" s="7">
        <v>71.900000000000006</v>
      </c>
      <c r="O722" s="6">
        <v>73.069999999999993</v>
      </c>
      <c r="P722" s="46">
        <f>D722*(1+Code_VBA!F$8)</f>
        <v>0</v>
      </c>
      <c r="AA722" s="46">
        <f>F722*(1+Code_VBA!F$11)</f>
        <v>87.391719999999992</v>
      </c>
      <c r="AB722" s="46">
        <f>O722*(1+Code_VBA!F$10)</f>
        <v>87.391719999999992</v>
      </c>
      <c r="AC722" s="46">
        <f>E722*(1+Code_VBA!F$9)</f>
        <v>0</v>
      </c>
      <c r="AF722" s="6"/>
      <c r="AG722" s="9"/>
      <c r="AH722" s="6">
        <v>73.13</v>
      </c>
      <c r="AI722" s="6">
        <v>71.7</v>
      </c>
      <c r="AK722" s="46"/>
      <c r="AU722" s="46">
        <f>BR722*(1+Code_VBA!F$12)</f>
        <v>0</v>
      </c>
      <c r="AV722" s="46">
        <f>BV722*(1+Code_VBA!F$13)</f>
        <v>0</v>
      </c>
      <c r="AX722" s="46"/>
      <c r="AY722" s="46">
        <f>AX722*(1+Code_VBA!F$14)</f>
        <v>0</v>
      </c>
      <c r="BL722" s="46"/>
      <c r="BM722" s="46">
        <f>BL722*(1+Code_VBA!F$15)</f>
        <v>0</v>
      </c>
      <c r="BR722" s="46"/>
      <c r="BS722" s="46"/>
      <c r="BT722" s="46"/>
      <c r="BV722" s="46"/>
    </row>
    <row r="723" spans="1:74" ht="13.15" customHeight="1" x14ac:dyDescent="0.2">
      <c r="B723" s="45">
        <v>1</v>
      </c>
      <c r="C723" s="1" t="s">
        <v>2260</v>
      </c>
      <c r="D723" s="6">
        <v>25.16</v>
      </c>
      <c r="E723" s="46"/>
      <c r="F723" s="7">
        <v>115.25</v>
      </c>
      <c r="G723" s="3" t="s">
        <v>2261</v>
      </c>
      <c r="H723" s="5" t="s">
        <v>2262</v>
      </c>
      <c r="I723" s="49" t="s">
        <v>58</v>
      </c>
      <c r="J723" s="5" t="s">
        <v>722</v>
      </c>
      <c r="L723" s="6">
        <v>113</v>
      </c>
      <c r="M723" s="6"/>
      <c r="N723" s="7">
        <v>113</v>
      </c>
      <c r="O723" s="46"/>
      <c r="P723" s="46">
        <f>D723*(1+Code_VBA!F$8)</f>
        <v>30.091359999999998</v>
      </c>
      <c r="AA723" s="46">
        <f>F723*(1+Code_VBA!F$11)</f>
        <v>137.839</v>
      </c>
      <c r="AB723" s="46">
        <f>O723*(1+Code_VBA!F$10)</f>
        <v>0</v>
      </c>
      <c r="AC723" s="46">
        <f>E723*(1+Code_VBA!F$9)</f>
        <v>0</v>
      </c>
      <c r="AF723" s="6"/>
      <c r="AG723" s="9"/>
      <c r="AH723" s="6">
        <v>119.33</v>
      </c>
      <c r="AI723" s="6">
        <v>113</v>
      </c>
      <c r="AK723" s="46"/>
      <c r="AU723" s="46">
        <f>BR723*(1+Code_VBA!F$12)</f>
        <v>0</v>
      </c>
      <c r="AV723" s="46">
        <f>BV723*(1+Code_VBA!F$13)</f>
        <v>0</v>
      </c>
      <c r="AX723" s="46"/>
      <c r="AY723" s="46">
        <f>AX723*(1+Code_VBA!F$14)</f>
        <v>0</v>
      </c>
      <c r="BK723" s="15">
        <v>39255</v>
      </c>
      <c r="BL723" s="46"/>
      <c r="BM723" s="46">
        <f>BL723*(1+Code_VBA!F$15)</f>
        <v>0</v>
      </c>
      <c r="BR723" s="46"/>
      <c r="BS723" s="46"/>
      <c r="BT723" s="46"/>
      <c r="BV723" s="46"/>
    </row>
    <row r="724" spans="1:74" ht="13.15" customHeight="1" x14ac:dyDescent="0.2">
      <c r="B724" s="45">
        <v>1</v>
      </c>
      <c r="C724" s="1" t="s">
        <v>2263</v>
      </c>
      <c r="D724" s="46"/>
      <c r="E724" s="46"/>
      <c r="F724" s="7">
        <v>115.25</v>
      </c>
      <c r="G724" s="3" t="s">
        <v>2264</v>
      </c>
      <c r="H724" s="5" t="s">
        <v>2265</v>
      </c>
      <c r="I724" s="49" t="s">
        <v>25</v>
      </c>
      <c r="J724" s="5" t="s">
        <v>368</v>
      </c>
      <c r="L724" s="6">
        <v>113</v>
      </c>
      <c r="M724" s="6"/>
      <c r="N724" s="7">
        <v>113</v>
      </c>
      <c r="O724" s="46"/>
      <c r="P724" s="46">
        <f>D724*(1+Code_VBA!F$8)</f>
        <v>0</v>
      </c>
      <c r="Z724" s="9" t="s">
        <v>2266</v>
      </c>
      <c r="AA724" s="46">
        <f>F724*(1+Code_VBA!F$11)</f>
        <v>137.839</v>
      </c>
      <c r="AB724" s="46">
        <f>O724*(1+Code_VBA!F$10)</f>
        <v>0</v>
      </c>
      <c r="AC724" s="46">
        <f>E724*(1+Code_VBA!F$9)</f>
        <v>0</v>
      </c>
      <c r="AF724" s="6"/>
      <c r="AG724" s="9"/>
      <c r="AH724" s="6">
        <v>122.53</v>
      </c>
      <c r="AI724" s="6">
        <v>113</v>
      </c>
      <c r="AK724" s="46"/>
      <c r="AU724" s="46">
        <f>BR724*(1+Code_VBA!F$12)</f>
        <v>0</v>
      </c>
      <c r="AV724" s="46">
        <f>BV724*(1+Code_VBA!F$13)</f>
        <v>0</v>
      </c>
      <c r="AX724" s="46"/>
      <c r="AY724" s="46">
        <f>AX724*(1+Code_VBA!F$14)</f>
        <v>0</v>
      </c>
      <c r="BL724" s="46"/>
      <c r="BM724" s="46">
        <f>BL724*(1+Code_VBA!F$15)</f>
        <v>0</v>
      </c>
      <c r="BR724" s="46"/>
      <c r="BS724" s="46"/>
      <c r="BT724" s="46"/>
      <c r="BV724" s="46"/>
    </row>
    <row r="725" spans="1:74" ht="13.15" customHeight="1" x14ac:dyDescent="0.2">
      <c r="B725" s="45">
        <v>1</v>
      </c>
      <c r="C725" s="1" t="s">
        <v>2267</v>
      </c>
      <c r="D725" s="6">
        <v>26.95</v>
      </c>
      <c r="E725" s="7">
        <v>19.39</v>
      </c>
      <c r="F725" s="7">
        <v>112.5</v>
      </c>
      <c r="G725" s="3" t="s">
        <v>2268</v>
      </c>
      <c r="H725" s="5" t="s">
        <v>2269</v>
      </c>
      <c r="I725" s="49" t="s">
        <v>2</v>
      </c>
      <c r="J725" s="5" t="s">
        <v>570</v>
      </c>
      <c r="L725" s="6">
        <v>111</v>
      </c>
      <c r="M725" s="6"/>
      <c r="N725" s="7">
        <v>111</v>
      </c>
      <c r="O725" s="6">
        <v>112.5</v>
      </c>
      <c r="P725" s="46">
        <f>D725*(1+Code_VBA!F$8)</f>
        <v>32.232199999999999</v>
      </c>
      <c r="AA725" s="46">
        <f>F725*(1+Code_VBA!F$11)</f>
        <v>134.54999999999998</v>
      </c>
      <c r="AB725" s="46">
        <f>O725*(1+Code_VBA!F$10)</f>
        <v>134.54999999999998</v>
      </c>
      <c r="AC725" s="46">
        <f>E725*(1+Code_VBA!F$9)</f>
        <v>23.190439999999999</v>
      </c>
      <c r="AF725" s="6"/>
      <c r="AG725" s="9"/>
      <c r="AH725" s="6">
        <v>121.22</v>
      </c>
      <c r="AI725" s="6">
        <v>110</v>
      </c>
      <c r="AK725" s="46"/>
      <c r="AU725" s="46">
        <f>BR725*(1+Code_VBA!F$12)</f>
        <v>0</v>
      </c>
      <c r="AV725" s="46">
        <f>BV725*(1+Code_VBA!F$13)</f>
        <v>0</v>
      </c>
      <c r="AX725" s="46"/>
      <c r="AY725" s="46">
        <f>AX725*(1+Code_VBA!F$14)</f>
        <v>0</v>
      </c>
      <c r="BK725" s="15">
        <v>38091</v>
      </c>
      <c r="BL725" s="46"/>
      <c r="BM725" s="46">
        <f>BL725*(1+Code_VBA!F$15)</f>
        <v>0</v>
      </c>
      <c r="BR725" s="46"/>
      <c r="BS725" s="46"/>
      <c r="BT725" s="46"/>
      <c r="BV725" s="46"/>
    </row>
    <row r="726" spans="1:74" ht="13.15" customHeight="1" x14ac:dyDescent="0.2">
      <c r="A726" s="8" t="s">
        <v>2270</v>
      </c>
      <c r="B726" s="45">
        <v>1</v>
      </c>
      <c r="C726" s="1" t="s">
        <v>2271</v>
      </c>
      <c r="D726" s="6">
        <v>16.829999999999998</v>
      </c>
      <c r="E726" s="7">
        <v>10.84</v>
      </c>
      <c r="F726" s="7">
        <v>62.84</v>
      </c>
      <c r="G726" s="3" t="s">
        <v>2272</v>
      </c>
      <c r="H726" s="5" t="s">
        <v>2273</v>
      </c>
      <c r="I726" s="49" t="s">
        <v>1974</v>
      </c>
      <c r="J726" s="5" t="s">
        <v>673</v>
      </c>
      <c r="L726" s="6">
        <v>61.8</v>
      </c>
      <c r="M726" s="6"/>
      <c r="N726" s="7">
        <v>61.8</v>
      </c>
      <c r="O726" s="46"/>
      <c r="P726" s="46">
        <f>D726*(1+Code_VBA!F$8)</f>
        <v>20.128679999999996</v>
      </c>
      <c r="X726" s="9" t="s">
        <v>2274</v>
      </c>
      <c r="AA726" s="46">
        <f>F726*(1+Code_VBA!F$11)</f>
        <v>75.156639999999996</v>
      </c>
      <c r="AB726" s="46">
        <f>O726*(1+Code_VBA!F$10)</f>
        <v>0</v>
      </c>
      <c r="AC726" s="46">
        <f>E726*(1+Code_VBA!F$9)</f>
        <v>12.964639999999999</v>
      </c>
      <c r="AF726" s="6"/>
      <c r="AG726" s="9"/>
      <c r="AH726" s="6">
        <v>48.87</v>
      </c>
      <c r="AI726" s="6">
        <v>61.7</v>
      </c>
      <c r="AK726" s="46"/>
      <c r="AU726" s="46">
        <f>BR726*(1+Code_VBA!F$12)</f>
        <v>0</v>
      </c>
      <c r="AV726" s="46">
        <f>BV726*(1+Code_VBA!F$13)</f>
        <v>0</v>
      </c>
      <c r="AX726" s="46"/>
      <c r="AY726" s="46">
        <f>AX726*(1+Code_VBA!F$14)</f>
        <v>0</v>
      </c>
      <c r="BK726" s="15">
        <v>38644</v>
      </c>
      <c r="BL726" s="46"/>
      <c r="BM726" s="46">
        <f>BL726*(1+Code_VBA!F$15)</f>
        <v>0</v>
      </c>
      <c r="BR726" s="46"/>
      <c r="BS726" s="46"/>
      <c r="BT726" s="46"/>
      <c r="BV726" s="46"/>
    </row>
    <row r="727" spans="1:74" ht="13.15" customHeight="1" x14ac:dyDescent="0.2">
      <c r="B727" s="45">
        <v>1</v>
      </c>
      <c r="C727" s="1" t="s">
        <v>2275</v>
      </c>
      <c r="D727" s="46"/>
      <c r="E727" s="46"/>
      <c r="F727" s="7">
        <v>29.91</v>
      </c>
      <c r="G727" s="3" t="s">
        <v>2276</v>
      </c>
      <c r="H727" s="5" t="s">
        <v>2277</v>
      </c>
      <c r="I727" s="49" t="s">
        <v>2</v>
      </c>
      <c r="J727" s="5" t="s">
        <v>570</v>
      </c>
      <c r="L727" s="6">
        <v>29.4</v>
      </c>
      <c r="M727" s="6"/>
      <c r="N727" s="7">
        <v>29.4</v>
      </c>
      <c r="O727" s="46"/>
      <c r="P727" s="46">
        <f>D727*(1+Code_VBA!F$8)</f>
        <v>0</v>
      </c>
      <c r="AA727" s="46">
        <f>F727*(1+Code_VBA!F$11)</f>
        <v>35.772359999999999</v>
      </c>
      <c r="AB727" s="46">
        <f>O727*(1+Code_VBA!F$10)</f>
        <v>0</v>
      </c>
      <c r="AC727" s="46">
        <f>E727*(1+Code_VBA!F$9)</f>
        <v>0</v>
      </c>
      <c r="AF727" s="6"/>
      <c r="AG727" s="9"/>
      <c r="AH727" s="6">
        <v>17.55</v>
      </c>
      <c r="AI727" s="6">
        <v>29.3</v>
      </c>
      <c r="AK727" s="46"/>
      <c r="AU727" s="46">
        <f>BR727*(1+Code_VBA!F$12)</f>
        <v>0</v>
      </c>
      <c r="AV727" s="46">
        <f>BV727*(1+Code_VBA!F$13)</f>
        <v>0</v>
      </c>
      <c r="AX727" s="46"/>
      <c r="AY727" s="46">
        <f>AX727*(1+Code_VBA!F$14)</f>
        <v>0</v>
      </c>
      <c r="BL727" s="46"/>
      <c r="BM727" s="46">
        <f>BL727*(1+Code_VBA!F$15)</f>
        <v>0</v>
      </c>
      <c r="BR727" s="46"/>
      <c r="BS727" s="46"/>
      <c r="BT727" s="46"/>
      <c r="BV727" s="46"/>
    </row>
    <row r="728" spans="1:74" ht="13.15" customHeight="1" x14ac:dyDescent="0.2">
      <c r="B728" s="45">
        <v>1</v>
      </c>
      <c r="C728" s="1" t="s">
        <v>2278</v>
      </c>
      <c r="D728" s="46"/>
      <c r="E728" s="46"/>
      <c r="F728" s="7">
        <v>22.3</v>
      </c>
      <c r="G728" s="3" t="s">
        <v>2279</v>
      </c>
      <c r="H728" s="5" t="s">
        <v>2280</v>
      </c>
      <c r="I728" s="49" t="s">
        <v>530</v>
      </c>
      <c r="J728" s="5" t="s">
        <v>673</v>
      </c>
      <c r="L728" s="6">
        <v>21.9</v>
      </c>
      <c r="M728" s="6"/>
      <c r="N728" s="7">
        <v>21.9</v>
      </c>
      <c r="O728" s="46"/>
      <c r="P728" s="46">
        <f>D728*(1+Code_VBA!F$8)</f>
        <v>0</v>
      </c>
      <c r="AA728" s="46">
        <f>F728*(1+Code_VBA!F$11)</f>
        <v>26.6708</v>
      </c>
      <c r="AB728" s="46">
        <f>O728*(1+Code_VBA!F$10)</f>
        <v>0</v>
      </c>
      <c r="AC728" s="46">
        <f>E728*(1+Code_VBA!F$9)</f>
        <v>0</v>
      </c>
      <c r="AF728" s="6"/>
      <c r="AG728" s="9"/>
      <c r="AH728" s="6">
        <v>29.84</v>
      </c>
      <c r="AI728" s="6">
        <v>21.8</v>
      </c>
      <c r="AK728" s="46"/>
      <c r="AU728" s="46">
        <f>BR728*(1+Code_VBA!F$12)</f>
        <v>0</v>
      </c>
      <c r="AV728" s="46">
        <f>BV728*(1+Code_VBA!F$13)</f>
        <v>0</v>
      </c>
      <c r="AX728" s="46"/>
      <c r="AY728" s="46">
        <f>AX728*(1+Code_VBA!F$14)</f>
        <v>0</v>
      </c>
      <c r="BL728" s="46"/>
      <c r="BM728" s="46">
        <f>BL728*(1+Code_VBA!F$15)</f>
        <v>0</v>
      </c>
      <c r="BR728" s="46"/>
      <c r="BS728" s="46"/>
      <c r="BT728" s="46"/>
      <c r="BV728" s="46"/>
    </row>
    <row r="729" spans="1:74" ht="13.15" customHeight="1" x14ac:dyDescent="0.2">
      <c r="B729" s="45">
        <v>1</v>
      </c>
      <c r="C729" s="1" t="s">
        <v>2281</v>
      </c>
      <c r="D729" s="46"/>
      <c r="E729" s="46"/>
      <c r="F729" s="7">
        <v>23.22</v>
      </c>
      <c r="G729" s="3" t="s">
        <v>2282</v>
      </c>
      <c r="H729" s="5" t="s">
        <v>2283</v>
      </c>
      <c r="I729" s="49" t="s">
        <v>31</v>
      </c>
      <c r="J729" s="5" t="s">
        <v>1553</v>
      </c>
      <c r="L729" s="6">
        <v>22.9</v>
      </c>
      <c r="M729" s="6"/>
      <c r="N729" s="7">
        <v>22.9</v>
      </c>
      <c r="O729" s="46"/>
      <c r="P729" s="46">
        <f>D729*(1+Code_VBA!F$8)</f>
        <v>0</v>
      </c>
      <c r="AA729" s="46">
        <f>F729*(1+Code_VBA!F$11)</f>
        <v>27.771119999999996</v>
      </c>
      <c r="AB729" s="46">
        <f>O729*(1+Code_VBA!F$10)</f>
        <v>0</v>
      </c>
      <c r="AC729" s="46">
        <f>E729*(1+Code_VBA!F$9)</f>
        <v>0</v>
      </c>
      <c r="AF729" s="6"/>
      <c r="AG729" s="9"/>
      <c r="AH729" s="6">
        <v>26.8</v>
      </c>
      <c r="AI729" s="6">
        <v>22.8</v>
      </c>
      <c r="AK729" s="46"/>
      <c r="AU729" s="46">
        <f>BR729*(1+Code_VBA!F$12)</f>
        <v>0</v>
      </c>
      <c r="AV729" s="46">
        <f>BV729*(1+Code_VBA!F$13)</f>
        <v>0</v>
      </c>
      <c r="AX729" s="46"/>
      <c r="AY729" s="46">
        <f>AX729*(1+Code_VBA!F$14)</f>
        <v>0</v>
      </c>
      <c r="BL729" s="46"/>
      <c r="BM729" s="46">
        <f>BL729*(1+Code_VBA!F$15)</f>
        <v>0</v>
      </c>
      <c r="BR729" s="46"/>
      <c r="BS729" s="46"/>
      <c r="BT729" s="46"/>
      <c r="BV729" s="46"/>
    </row>
    <row r="730" spans="1:74" ht="13.15" customHeight="1" x14ac:dyDescent="0.2">
      <c r="B730" s="45">
        <v>1</v>
      </c>
      <c r="C730" s="1" t="s">
        <v>2284</v>
      </c>
      <c r="D730" s="46"/>
      <c r="E730" s="46"/>
      <c r="F730" s="7">
        <v>28.99</v>
      </c>
      <c r="G730" s="3" t="s">
        <v>2285</v>
      </c>
      <c r="H730" s="5" t="s">
        <v>2286</v>
      </c>
      <c r="I730" s="49" t="s">
        <v>25</v>
      </c>
      <c r="J730" s="5" t="s">
        <v>368</v>
      </c>
      <c r="L730" s="6">
        <v>28.6</v>
      </c>
      <c r="M730" s="6"/>
      <c r="N730" s="7">
        <v>28.6</v>
      </c>
      <c r="O730" s="46"/>
      <c r="P730" s="46">
        <f>D730*(1+Code_VBA!F$8)</f>
        <v>0</v>
      </c>
      <c r="Z730" s="9" t="s">
        <v>2287</v>
      </c>
      <c r="AA730" s="46">
        <f>F730*(1+Code_VBA!F$11)</f>
        <v>34.672039999999996</v>
      </c>
      <c r="AB730" s="46">
        <f>O730*(1+Code_VBA!F$10)</f>
        <v>0</v>
      </c>
      <c r="AC730" s="46">
        <f>E730*(1+Code_VBA!F$9)</f>
        <v>0</v>
      </c>
      <c r="AF730" s="6"/>
      <c r="AG730" s="9"/>
      <c r="AH730" s="6">
        <v>26.8</v>
      </c>
      <c r="AI730" s="6">
        <v>28.5</v>
      </c>
      <c r="AK730" s="46"/>
      <c r="AU730" s="46">
        <f>BR730*(1+Code_VBA!F$12)</f>
        <v>0</v>
      </c>
      <c r="AV730" s="46">
        <f>BV730*(1+Code_VBA!F$13)</f>
        <v>0</v>
      </c>
      <c r="AX730" s="46"/>
      <c r="AY730" s="46">
        <f>AX730*(1+Code_VBA!F$14)</f>
        <v>0</v>
      </c>
      <c r="BL730" s="46"/>
      <c r="BM730" s="46">
        <f>BL730*(1+Code_VBA!F$15)</f>
        <v>0</v>
      </c>
      <c r="BR730" s="46"/>
      <c r="BS730" s="46"/>
      <c r="BT730" s="46"/>
      <c r="BV730" s="46"/>
    </row>
    <row r="731" spans="1:74" ht="13.15" customHeight="1" x14ac:dyDescent="0.2">
      <c r="B731" s="45">
        <v>1</v>
      </c>
      <c r="C731" s="1" t="s">
        <v>2288</v>
      </c>
      <c r="D731" s="46"/>
      <c r="E731" s="46"/>
      <c r="F731" s="7">
        <v>24.14</v>
      </c>
      <c r="G731" s="3" t="s">
        <v>2289</v>
      </c>
      <c r="H731" s="5" t="s">
        <v>2290</v>
      </c>
      <c r="I731" s="49" t="s">
        <v>31</v>
      </c>
      <c r="J731" s="5" t="s">
        <v>2291</v>
      </c>
      <c r="L731" s="6">
        <v>23.7</v>
      </c>
      <c r="M731" s="6"/>
      <c r="N731" s="7">
        <v>23.7</v>
      </c>
      <c r="O731" s="6">
        <v>24.14</v>
      </c>
      <c r="P731" s="46">
        <f>D731*(1+Code_VBA!F$8)</f>
        <v>0</v>
      </c>
      <c r="AA731" s="46">
        <f>F731*(1+Code_VBA!F$11)</f>
        <v>28.87144</v>
      </c>
      <c r="AB731" s="46">
        <f>O731*(1+Code_VBA!F$10)</f>
        <v>28.87144</v>
      </c>
      <c r="AC731" s="46">
        <f>E731*(1+Code_VBA!F$9)</f>
        <v>0</v>
      </c>
      <c r="AF731" s="6"/>
      <c r="AG731" s="9"/>
      <c r="AH731" s="6">
        <v>22.01</v>
      </c>
      <c r="AI731" s="6">
        <v>23.7</v>
      </c>
      <c r="AK731" s="46"/>
      <c r="AU731" s="46">
        <f>BR731*(1+Code_VBA!F$12)</f>
        <v>0</v>
      </c>
      <c r="AV731" s="46">
        <f>BV731*(1+Code_VBA!F$13)</f>
        <v>0</v>
      </c>
      <c r="AX731" s="46"/>
      <c r="AY731" s="46">
        <f>AX731*(1+Code_VBA!F$14)</f>
        <v>0</v>
      </c>
      <c r="BL731" s="46"/>
      <c r="BM731" s="46">
        <f>BL731*(1+Code_VBA!F$15)</f>
        <v>0</v>
      </c>
      <c r="BR731" s="46"/>
      <c r="BS731" s="46"/>
      <c r="BT731" s="46"/>
      <c r="BV731" s="46"/>
    </row>
    <row r="732" spans="1:74" ht="13.15" customHeight="1" x14ac:dyDescent="0.2">
      <c r="B732" s="45">
        <v>1</v>
      </c>
      <c r="C732" s="1" t="s">
        <v>2292</v>
      </c>
      <c r="D732" s="46"/>
      <c r="E732" s="46"/>
      <c r="F732" s="7">
        <v>37.909999999999997</v>
      </c>
      <c r="G732" s="3" t="s">
        <v>2293</v>
      </c>
      <c r="H732" s="5" t="s">
        <v>2294</v>
      </c>
      <c r="I732" s="49" t="s">
        <v>530</v>
      </c>
      <c r="J732" s="5" t="s">
        <v>170</v>
      </c>
      <c r="L732" s="6">
        <v>36.9</v>
      </c>
      <c r="M732" s="6"/>
      <c r="N732" s="7">
        <v>37.200000000000003</v>
      </c>
      <c r="O732" s="46"/>
      <c r="P732" s="46">
        <f>D732*(1+Code_VBA!F$8)</f>
        <v>0</v>
      </c>
      <c r="Z732" s="9" t="s">
        <v>2295</v>
      </c>
      <c r="AA732" s="46">
        <f>F732*(1+Code_VBA!F$11)</f>
        <v>45.340359999999997</v>
      </c>
      <c r="AB732" s="46">
        <f>O732*(1+Code_VBA!F$10)</f>
        <v>0</v>
      </c>
      <c r="AC732" s="46">
        <f>E732*(1+Code_VBA!F$9)</f>
        <v>0</v>
      </c>
      <c r="AF732" s="6"/>
      <c r="AG732" s="9"/>
      <c r="AH732" s="6">
        <v>21.06</v>
      </c>
      <c r="AI732" s="6">
        <v>36.1</v>
      </c>
      <c r="AK732" s="46"/>
      <c r="AU732" s="46">
        <f>BR732*(1+Code_VBA!F$12)</f>
        <v>0</v>
      </c>
      <c r="AV732" s="46">
        <f>BV732*(1+Code_VBA!F$13)</f>
        <v>0</v>
      </c>
      <c r="AX732" s="46"/>
      <c r="AY732" s="46">
        <f>AX732*(1+Code_VBA!F$14)</f>
        <v>0</v>
      </c>
      <c r="BL732" s="46"/>
      <c r="BM732" s="46">
        <f>BL732*(1+Code_VBA!F$15)</f>
        <v>0</v>
      </c>
      <c r="BR732" s="46"/>
      <c r="BS732" s="46"/>
      <c r="BT732" s="46"/>
      <c r="BV732" s="46"/>
    </row>
    <row r="733" spans="1:74" ht="13.15" customHeight="1" x14ac:dyDescent="0.2">
      <c r="A733" s="8" t="s">
        <v>2296</v>
      </c>
      <c r="B733" s="45">
        <v>1</v>
      </c>
      <c r="C733" s="1" t="s">
        <v>2296</v>
      </c>
      <c r="D733" s="46"/>
      <c r="E733" s="46"/>
      <c r="F733" s="7">
        <v>2621.73</v>
      </c>
      <c r="G733" s="3" t="s">
        <v>2297</v>
      </c>
      <c r="I733" s="49" t="s">
        <v>48</v>
      </c>
      <c r="J733" s="5" t="s">
        <v>2298</v>
      </c>
      <c r="L733" s="46"/>
      <c r="M733" s="46"/>
      <c r="N733" s="7">
        <v>2570</v>
      </c>
      <c r="O733" s="46"/>
      <c r="P733" s="46">
        <f>D733*(1+Code_VBA!F$8)</f>
        <v>0</v>
      </c>
      <c r="X733" s="9" t="s">
        <v>2299</v>
      </c>
      <c r="AA733" s="46">
        <f>F733*(1+Code_VBA!F$11)</f>
        <v>3135.5890799999997</v>
      </c>
      <c r="AB733" s="46">
        <f>O733*(1+Code_VBA!F$10)</f>
        <v>0</v>
      </c>
      <c r="AC733" s="46">
        <f>E733*(1+Code_VBA!F$9)</f>
        <v>0</v>
      </c>
      <c r="AH733" s="46"/>
      <c r="AI733" s="46"/>
      <c r="AK733" s="46"/>
      <c r="AU733" s="46">
        <f>BR733*(1+Code_VBA!F$12)</f>
        <v>0</v>
      </c>
      <c r="AV733" s="46">
        <f>BV733*(1+Code_VBA!F$13)</f>
        <v>0</v>
      </c>
      <c r="AX733" s="46"/>
      <c r="AY733" s="46">
        <f>AX733*(1+Code_VBA!F$14)</f>
        <v>0</v>
      </c>
      <c r="BL733" s="46"/>
      <c r="BM733" s="46">
        <f>BL733*(1+Code_VBA!F$15)</f>
        <v>0</v>
      </c>
      <c r="BR733" s="46"/>
      <c r="BS733" s="46"/>
      <c r="BT733" s="46"/>
      <c r="BV733" s="46"/>
    </row>
    <row r="734" spans="1:74" ht="13.15" customHeight="1" x14ac:dyDescent="0.2">
      <c r="A734" s="8" t="s">
        <v>2300</v>
      </c>
      <c r="B734" s="45">
        <v>1</v>
      </c>
      <c r="C734" s="1" t="s">
        <v>2301</v>
      </c>
      <c r="D734" s="46"/>
      <c r="E734" s="46"/>
      <c r="F734" s="7">
        <v>2247.37</v>
      </c>
      <c r="G734" s="3" t="s">
        <v>2302</v>
      </c>
      <c r="I734" s="49" t="s">
        <v>2</v>
      </c>
      <c r="J734" s="5" t="s">
        <v>2303</v>
      </c>
      <c r="L734" s="46"/>
      <c r="M734" s="46"/>
      <c r="N734" s="7">
        <v>2203</v>
      </c>
      <c r="O734" s="46"/>
      <c r="P734" s="46">
        <f>D734*(1+Code_VBA!F$8)</f>
        <v>0</v>
      </c>
      <c r="W734" s="9" t="s">
        <v>2304</v>
      </c>
      <c r="AA734" s="46">
        <f>F734*(1+Code_VBA!F$11)</f>
        <v>2687.8545199999999</v>
      </c>
      <c r="AB734" s="46">
        <f>O734*(1+Code_VBA!F$10)</f>
        <v>0</v>
      </c>
      <c r="AC734" s="46">
        <f>E734*(1+Code_VBA!F$9)</f>
        <v>0</v>
      </c>
      <c r="AH734" s="46"/>
      <c r="AI734" s="46"/>
      <c r="AK734" s="46"/>
      <c r="AN734" s="5" t="s">
        <v>2305</v>
      </c>
      <c r="AO734" s="5" t="s">
        <v>2305</v>
      </c>
      <c r="AU734" s="46">
        <f>BR734*(1+Code_VBA!F$12)</f>
        <v>0</v>
      </c>
      <c r="AV734" s="46">
        <f>BV734*(1+Code_VBA!F$13)</f>
        <v>0</v>
      </c>
      <c r="AX734" s="46"/>
      <c r="AY734" s="46">
        <f>AX734*(1+Code_VBA!F$14)</f>
        <v>0</v>
      </c>
      <c r="BL734" s="46"/>
      <c r="BM734" s="46">
        <f>BL734*(1+Code_VBA!F$15)</f>
        <v>0</v>
      </c>
      <c r="BR734" s="46"/>
      <c r="BS734" s="46"/>
      <c r="BT734" s="46"/>
      <c r="BV734" s="46"/>
    </row>
    <row r="735" spans="1:74" ht="13.15" customHeight="1" x14ac:dyDescent="0.2">
      <c r="A735" s="8" t="s">
        <v>2306</v>
      </c>
      <c r="B735" s="45">
        <v>1</v>
      </c>
      <c r="C735" s="1" t="s">
        <v>2307</v>
      </c>
      <c r="D735" s="46"/>
      <c r="E735" s="46"/>
      <c r="F735" s="7">
        <v>2247.2399999999998</v>
      </c>
      <c r="G735" s="3" t="s">
        <v>2308</v>
      </c>
      <c r="I735" s="46"/>
      <c r="J735"/>
      <c r="L735" s="46"/>
      <c r="M735" s="46"/>
      <c r="N735" s="7">
        <v>2203</v>
      </c>
      <c r="O735" s="46"/>
      <c r="P735" s="46">
        <f>D735*(1+Code_VBA!F$8)</f>
        <v>0</v>
      </c>
      <c r="AA735" s="46">
        <f>F735*(1+Code_VBA!F$11)</f>
        <v>2687.6990399999995</v>
      </c>
      <c r="AB735" s="46">
        <f>O735*(1+Code_VBA!F$10)</f>
        <v>0</v>
      </c>
      <c r="AC735" s="46">
        <f>E735*(1+Code_VBA!F$9)</f>
        <v>0</v>
      </c>
      <c r="AH735" s="46"/>
      <c r="AI735" s="46"/>
      <c r="AK735" s="46"/>
      <c r="AU735" s="46">
        <f>BR735*(1+Code_VBA!F$12)</f>
        <v>0</v>
      </c>
      <c r="AV735" s="46">
        <f>BV735*(1+Code_VBA!F$13)</f>
        <v>0</v>
      </c>
      <c r="AX735" s="46"/>
      <c r="AY735" s="46">
        <f>AX735*(1+Code_VBA!F$14)</f>
        <v>0</v>
      </c>
      <c r="BL735" s="46"/>
      <c r="BM735" s="46">
        <f>BL735*(1+Code_VBA!F$15)</f>
        <v>0</v>
      </c>
      <c r="BR735" s="46"/>
      <c r="BS735" s="46"/>
      <c r="BT735" s="46"/>
      <c r="BV735" s="46"/>
    </row>
    <row r="736" spans="1:74" ht="13.15" customHeight="1" x14ac:dyDescent="0.2">
      <c r="B736" s="45">
        <v>1</v>
      </c>
      <c r="C736" s="1" t="s">
        <v>2309</v>
      </c>
      <c r="D736" s="46"/>
      <c r="E736" s="46"/>
      <c r="F736" s="46"/>
      <c r="G736" s="3" t="s">
        <v>2310</v>
      </c>
      <c r="I736" s="46"/>
      <c r="J736"/>
      <c r="L736" s="46"/>
      <c r="M736" s="46"/>
      <c r="N736" s="46"/>
      <c r="O736" s="46"/>
      <c r="P736" s="46">
        <f>D736*(1+Code_VBA!F$8)</f>
        <v>0</v>
      </c>
      <c r="AA736" s="46">
        <f>F736*(1+Code_VBA!F$11)</f>
        <v>0</v>
      </c>
      <c r="AB736" s="46">
        <f>O736*(1+Code_VBA!F$10)</f>
        <v>0</v>
      </c>
      <c r="AC736" s="46">
        <f>E736*(1+Code_VBA!F$9)</f>
        <v>0</v>
      </c>
      <c r="AH736" s="46"/>
      <c r="AI736" s="46"/>
      <c r="AK736" s="46"/>
      <c r="AP736" s="5" t="s">
        <v>2311</v>
      </c>
      <c r="AU736" s="46">
        <f>BR736*(1+Code_VBA!F$12)</f>
        <v>0</v>
      </c>
      <c r="AV736" s="46">
        <f>BV736*(1+Code_VBA!F$13)</f>
        <v>0</v>
      </c>
      <c r="AX736" s="46"/>
      <c r="AY736" s="46">
        <f>AX736*(1+Code_VBA!F$14)</f>
        <v>0</v>
      </c>
      <c r="BL736" s="46"/>
      <c r="BM736" s="46">
        <f>BL736*(1+Code_VBA!F$15)</f>
        <v>0</v>
      </c>
      <c r="BR736" s="46"/>
      <c r="BS736" s="46"/>
      <c r="BT736" s="46"/>
      <c r="BV736" s="46"/>
    </row>
    <row r="737" spans="1:74" ht="13.15" customHeight="1" x14ac:dyDescent="0.2">
      <c r="A737" s="8" t="s">
        <v>2312</v>
      </c>
      <c r="B737" s="45">
        <v>1</v>
      </c>
      <c r="C737" s="1" t="s">
        <v>2313</v>
      </c>
      <c r="D737" s="46"/>
      <c r="E737" s="46"/>
      <c r="F737" s="7">
        <v>2290.27</v>
      </c>
      <c r="G737" s="3" t="s">
        <v>2308</v>
      </c>
      <c r="I737" s="46"/>
      <c r="J737"/>
      <c r="L737" s="46"/>
      <c r="M737" s="46"/>
      <c r="N737" s="7">
        <v>2245</v>
      </c>
      <c r="O737" s="46"/>
      <c r="P737" s="46">
        <f>D737*(1+Code_VBA!F$8)</f>
        <v>0</v>
      </c>
      <c r="AA737" s="46">
        <f>F737*(1+Code_VBA!F$11)</f>
        <v>2739.1629199999998</v>
      </c>
      <c r="AB737" s="46">
        <f>O737*(1+Code_VBA!F$10)</f>
        <v>0</v>
      </c>
      <c r="AC737" s="46">
        <f>E737*(1+Code_VBA!F$9)</f>
        <v>0</v>
      </c>
      <c r="AH737" s="46"/>
      <c r="AI737" s="46"/>
      <c r="AK737" s="46"/>
      <c r="AU737" s="46">
        <f>BR737*(1+Code_VBA!F$12)</f>
        <v>0</v>
      </c>
      <c r="AV737" s="46">
        <f>BV737*(1+Code_VBA!F$13)</f>
        <v>0</v>
      </c>
      <c r="AX737" s="46"/>
      <c r="AY737" s="46">
        <f>AX737*(1+Code_VBA!F$14)</f>
        <v>0</v>
      </c>
      <c r="BL737" s="46"/>
      <c r="BM737" s="46">
        <f>BL737*(1+Code_VBA!F$15)</f>
        <v>0</v>
      </c>
      <c r="BR737" s="46"/>
      <c r="BS737" s="46"/>
      <c r="BT737" s="46"/>
      <c r="BV737" s="46"/>
    </row>
    <row r="738" spans="1:74" ht="13.15" customHeight="1" x14ac:dyDescent="0.2">
      <c r="A738" s="8" t="s">
        <v>2314</v>
      </c>
      <c r="B738" s="45">
        <v>1</v>
      </c>
      <c r="C738" s="1" t="s">
        <v>2315</v>
      </c>
      <c r="D738" s="46"/>
      <c r="E738" s="46"/>
      <c r="F738" s="7">
        <v>2741.38</v>
      </c>
      <c r="G738" s="3" t="s">
        <v>2310</v>
      </c>
      <c r="I738" s="49" t="s">
        <v>31</v>
      </c>
      <c r="J738" s="5" t="s">
        <v>559</v>
      </c>
      <c r="L738" s="46"/>
      <c r="M738" s="46"/>
      <c r="N738" s="7">
        <v>2688</v>
      </c>
      <c r="O738" s="46"/>
      <c r="P738" s="46">
        <f>D738*(1+Code_VBA!F$8)</f>
        <v>0</v>
      </c>
      <c r="AA738" s="46">
        <f>F738*(1+Code_VBA!F$11)</f>
        <v>3278.6904800000002</v>
      </c>
      <c r="AB738" s="46">
        <f>O738*(1+Code_VBA!F$10)</f>
        <v>0</v>
      </c>
      <c r="AC738" s="46">
        <f>E738*(1+Code_VBA!F$9)</f>
        <v>0</v>
      </c>
      <c r="AH738" s="46"/>
      <c r="AI738" s="46"/>
      <c r="AK738" s="46"/>
      <c r="AU738" s="46">
        <f>BR738*(1+Code_VBA!F$12)</f>
        <v>0</v>
      </c>
      <c r="AV738" s="46">
        <f>BV738*(1+Code_VBA!F$13)</f>
        <v>0</v>
      </c>
      <c r="AX738" s="46"/>
      <c r="AY738" s="46">
        <f>AX738*(1+Code_VBA!F$14)</f>
        <v>0</v>
      </c>
      <c r="BL738" s="46"/>
      <c r="BM738" s="46">
        <f>BL738*(1+Code_VBA!F$15)</f>
        <v>0</v>
      </c>
      <c r="BR738" s="46"/>
      <c r="BS738" s="46"/>
      <c r="BT738" s="46"/>
      <c r="BV738" s="46"/>
    </row>
    <row r="739" spans="1:74" ht="13.15" customHeight="1" x14ac:dyDescent="0.2">
      <c r="A739" s="8" t="s">
        <v>2316</v>
      </c>
      <c r="B739" s="45">
        <v>1</v>
      </c>
      <c r="C739" s="1" t="s">
        <v>2317</v>
      </c>
      <c r="D739" s="46"/>
      <c r="E739" s="46"/>
      <c r="F739" s="46"/>
      <c r="G739" s="3" t="s">
        <v>2318</v>
      </c>
      <c r="I739" s="49" t="s">
        <v>31</v>
      </c>
      <c r="J739" s="5" t="s">
        <v>559</v>
      </c>
      <c r="L739" s="46"/>
      <c r="M739" s="46"/>
      <c r="N739" s="7">
        <v>2688</v>
      </c>
      <c r="O739" s="46"/>
      <c r="P739" s="46">
        <f>D739*(1+Code_VBA!F$8)</f>
        <v>0</v>
      </c>
      <c r="AA739" s="46">
        <f>F739*(1+Code_VBA!F$11)</f>
        <v>0</v>
      </c>
      <c r="AB739" s="46">
        <f>O739*(1+Code_VBA!F$10)</f>
        <v>0</v>
      </c>
      <c r="AC739" s="46">
        <f>E739*(1+Code_VBA!F$9)</f>
        <v>0</v>
      </c>
      <c r="AH739" s="46"/>
      <c r="AI739" s="46"/>
      <c r="AK739" s="46"/>
      <c r="AU739" s="46">
        <f>BR739*(1+Code_VBA!F$12)</f>
        <v>0</v>
      </c>
      <c r="AV739" s="46">
        <f>BV739*(1+Code_VBA!F$13)</f>
        <v>0</v>
      </c>
      <c r="AX739" s="46"/>
      <c r="AY739" s="46">
        <f>AX739*(1+Code_VBA!F$14)</f>
        <v>0</v>
      </c>
      <c r="BL739" s="46"/>
      <c r="BM739" s="46">
        <f>BL739*(1+Code_VBA!F$15)</f>
        <v>0</v>
      </c>
      <c r="BR739" s="46"/>
      <c r="BS739" s="46"/>
      <c r="BT739" s="46"/>
      <c r="BV739" s="46"/>
    </row>
    <row r="740" spans="1:74" ht="13.15" customHeight="1" x14ac:dyDescent="0.2">
      <c r="B740" s="45">
        <v>1</v>
      </c>
      <c r="C740" s="1" t="s">
        <v>2319</v>
      </c>
      <c r="D740" s="46"/>
      <c r="E740" s="46"/>
      <c r="F740" s="7">
        <v>914.4</v>
      </c>
      <c r="G740" s="3" t="s">
        <v>2320</v>
      </c>
      <c r="I740" s="46"/>
      <c r="J740"/>
      <c r="L740" s="46"/>
      <c r="M740" s="46"/>
      <c r="N740" s="7">
        <v>896</v>
      </c>
      <c r="O740" s="46"/>
      <c r="P740" s="46">
        <f>D740*(1+Code_VBA!F$8)</f>
        <v>0</v>
      </c>
      <c r="AA740" s="46">
        <f>F740*(1+Code_VBA!F$11)</f>
        <v>1093.6224</v>
      </c>
      <c r="AB740" s="46">
        <f>O740*(1+Code_VBA!F$10)</f>
        <v>0</v>
      </c>
      <c r="AC740" s="46">
        <f>E740*(1+Code_VBA!F$9)</f>
        <v>0</v>
      </c>
      <c r="AH740" s="46"/>
      <c r="AI740" s="46"/>
      <c r="AK740" s="46"/>
      <c r="AU740" s="46">
        <f>BR740*(1+Code_VBA!F$12)</f>
        <v>0</v>
      </c>
      <c r="AV740" s="46">
        <f>BV740*(1+Code_VBA!F$13)</f>
        <v>0</v>
      </c>
      <c r="AX740" s="46"/>
      <c r="AY740" s="46">
        <f>AX740*(1+Code_VBA!F$14)</f>
        <v>0</v>
      </c>
      <c r="BL740" s="46"/>
      <c r="BM740" s="46">
        <f>BL740*(1+Code_VBA!F$15)</f>
        <v>0</v>
      </c>
      <c r="BR740" s="46"/>
      <c r="BS740" s="46"/>
      <c r="BT740" s="46"/>
      <c r="BV740" s="46"/>
    </row>
    <row r="741" spans="1:74" ht="13.15" customHeight="1" x14ac:dyDescent="0.2">
      <c r="B741" s="47"/>
      <c r="C741" s="1" t="s">
        <v>2321</v>
      </c>
      <c r="D741" s="46"/>
      <c r="E741" s="46"/>
      <c r="F741" s="7">
        <v>137.1</v>
      </c>
      <c r="G741" s="3" t="s">
        <v>2322</v>
      </c>
      <c r="H741" s="5" t="s">
        <v>2323</v>
      </c>
      <c r="I741" s="49" t="s">
        <v>2</v>
      </c>
      <c r="J741" s="5" t="s">
        <v>102</v>
      </c>
      <c r="L741" s="6">
        <v>133</v>
      </c>
      <c r="M741" s="6"/>
      <c r="N741" s="7">
        <v>134</v>
      </c>
      <c r="O741" s="46"/>
      <c r="P741" s="46">
        <f>D741*(1+Code_VBA!F$8)</f>
        <v>0</v>
      </c>
      <c r="Z741" s="9" t="s">
        <v>103</v>
      </c>
      <c r="AA741" s="46">
        <f>F741*(1+Code_VBA!F$11)</f>
        <v>163.9716</v>
      </c>
      <c r="AB741" s="46">
        <f>O741*(1+Code_VBA!F$10)</f>
        <v>0</v>
      </c>
      <c r="AC741" s="46">
        <f>E741*(1+Code_VBA!F$9)</f>
        <v>0</v>
      </c>
      <c r="AF741" s="6"/>
      <c r="AG741" s="9"/>
      <c r="AH741" s="6">
        <v>126.81</v>
      </c>
      <c r="AI741" s="6">
        <v>130</v>
      </c>
      <c r="AK741" s="46"/>
      <c r="AU741" s="46">
        <f>BR741*(1+Code_VBA!F$12)</f>
        <v>0</v>
      </c>
      <c r="AV741" s="46">
        <f>BV741*(1+Code_VBA!F$13)</f>
        <v>0</v>
      </c>
      <c r="AX741" s="46"/>
      <c r="AY741" s="46">
        <f>AX741*(1+Code_VBA!F$14)</f>
        <v>0</v>
      </c>
      <c r="BL741" s="46"/>
      <c r="BM741" s="46">
        <f>BL741*(1+Code_VBA!F$15)</f>
        <v>0</v>
      </c>
      <c r="BR741" s="46"/>
      <c r="BS741" s="46"/>
      <c r="BT741" s="46"/>
      <c r="BV741" s="46"/>
    </row>
    <row r="742" spans="1:74" ht="13.15" customHeight="1" x14ac:dyDescent="0.2">
      <c r="B742" s="45">
        <v>2</v>
      </c>
      <c r="C742" s="1" t="s">
        <v>2324</v>
      </c>
      <c r="D742" s="46"/>
      <c r="E742" s="46"/>
      <c r="F742" s="7">
        <v>349.03</v>
      </c>
      <c r="G742" s="3" t="s">
        <v>2325</v>
      </c>
      <c r="H742" s="5" t="s">
        <v>2326</v>
      </c>
      <c r="I742" s="49" t="s">
        <v>31</v>
      </c>
      <c r="J742" s="5" t="s">
        <v>462</v>
      </c>
      <c r="L742" s="6">
        <v>339</v>
      </c>
      <c r="M742" s="6"/>
      <c r="N742" s="7">
        <v>342</v>
      </c>
      <c r="O742" s="46"/>
      <c r="P742" s="46">
        <f>D742*(1+Code_VBA!F$8)</f>
        <v>0</v>
      </c>
      <c r="Q742" s="5" t="s">
        <v>66</v>
      </c>
      <c r="AA742" s="46">
        <f>F742*(1+Code_VBA!F$11)</f>
        <v>417.43987999999996</v>
      </c>
      <c r="AB742" s="46">
        <f>O742*(1+Code_VBA!F$10)</f>
        <v>0</v>
      </c>
      <c r="AC742" s="46">
        <f>E742*(1+Code_VBA!F$9)</f>
        <v>0</v>
      </c>
      <c r="AF742" s="6"/>
      <c r="AG742" s="9"/>
      <c r="AH742" s="6">
        <v>371.1</v>
      </c>
      <c r="AI742" s="6">
        <v>332</v>
      </c>
      <c r="AK742" s="46"/>
      <c r="AS742" s="5" t="s">
        <v>2327</v>
      </c>
      <c r="AU742" s="46">
        <f>BR742*(1+Code_VBA!F$12)</f>
        <v>0</v>
      </c>
      <c r="AV742" s="46">
        <f>BV742*(1+Code_VBA!F$13)</f>
        <v>0</v>
      </c>
      <c r="AX742" s="46"/>
      <c r="AY742" s="46">
        <f>AX742*(1+Code_VBA!F$14)</f>
        <v>0</v>
      </c>
      <c r="BL742" s="46"/>
      <c r="BM742" s="46">
        <f>BL742*(1+Code_VBA!F$15)</f>
        <v>0</v>
      </c>
      <c r="BR742" s="46"/>
      <c r="BS742" s="46"/>
      <c r="BT742" s="46"/>
      <c r="BV742" s="46"/>
    </row>
    <row r="743" spans="1:74" ht="13.15" customHeight="1" x14ac:dyDescent="0.2">
      <c r="B743" s="45">
        <v>2</v>
      </c>
      <c r="C743" s="1" t="s">
        <v>2328</v>
      </c>
      <c r="D743" s="46"/>
      <c r="E743" s="46"/>
      <c r="F743" s="7">
        <v>191.93</v>
      </c>
      <c r="G743" s="3" t="s">
        <v>2325</v>
      </c>
      <c r="H743" s="5" t="s">
        <v>2329</v>
      </c>
      <c r="I743" s="49" t="s">
        <v>31</v>
      </c>
      <c r="J743" s="5" t="s">
        <v>462</v>
      </c>
      <c r="L743" s="46"/>
      <c r="M743" s="46"/>
      <c r="N743" s="46"/>
      <c r="O743" s="46"/>
      <c r="P743" s="46">
        <f>D743*(1+Code_VBA!F$8)</f>
        <v>0</v>
      </c>
      <c r="AA743" s="46">
        <f>F743*(1+Code_VBA!F$11)</f>
        <v>229.54828000000001</v>
      </c>
      <c r="AB743" s="46">
        <f>O743*(1+Code_VBA!F$10)</f>
        <v>0</v>
      </c>
      <c r="AC743" s="46">
        <f>E743*(1+Code_VBA!F$9)</f>
        <v>0</v>
      </c>
      <c r="AH743" s="46"/>
      <c r="AI743" s="46"/>
      <c r="AK743" s="46"/>
      <c r="AS743" s="5" t="s">
        <v>2330</v>
      </c>
      <c r="AU743" s="46">
        <f>BR743*(1+Code_VBA!F$12)</f>
        <v>0</v>
      </c>
      <c r="AV743" s="46">
        <f>BV743*(1+Code_VBA!F$13)</f>
        <v>0</v>
      </c>
      <c r="AX743" s="46"/>
      <c r="AY743" s="46">
        <f>AX743*(1+Code_VBA!F$14)</f>
        <v>0</v>
      </c>
      <c r="BK743" s="15">
        <v>42129</v>
      </c>
      <c r="BL743" s="46"/>
      <c r="BM743" s="46">
        <f>BL743*(1+Code_VBA!F$15)</f>
        <v>0</v>
      </c>
      <c r="BR743" s="46"/>
      <c r="BS743" s="46"/>
      <c r="BT743" s="46"/>
      <c r="BV743" s="46"/>
    </row>
    <row r="744" spans="1:74" ht="13.15" customHeight="1" x14ac:dyDescent="0.2">
      <c r="B744" s="45">
        <v>1</v>
      </c>
      <c r="C744" s="1" t="s">
        <v>2331</v>
      </c>
      <c r="D744" s="46"/>
      <c r="E744" s="7">
        <v>5.63</v>
      </c>
      <c r="F744" s="7">
        <v>32.729999999999997</v>
      </c>
      <c r="G744" s="3" t="s">
        <v>2332</v>
      </c>
      <c r="I744" s="49" t="s">
        <v>25</v>
      </c>
      <c r="J744" s="5" t="s">
        <v>2333</v>
      </c>
      <c r="L744" s="46"/>
      <c r="M744" s="46"/>
      <c r="N744" s="7">
        <v>32.1</v>
      </c>
      <c r="O744" s="46"/>
      <c r="P744" s="46">
        <f>D744*(1+Code_VBA!F$8)</f>
        <v>0</v>
      </c>
      <c r="X744" s="9" t="s">
        <v>2334</v>
      </c>
      <c r="AA744" s="46">
        <f>F744*(1+Code_VBA!F$11)</f>
        <v>39.145079999999993</v>
      </c>
      <c r="AB744" s="46">
        <f>O744*(1+Code_VBA!F$10)</f>
        <v>0</v>
      </c>
      <c r="AC744" s="46">
        <f>E744*(1+Code_VBA!F$9)</f>
        <v>6.7334799999999992</v>
      </c>
      <c r="AH744" s="46"/>
      <c r="AI744" s="46"/>
      <c r="AK744" s="46"/>
      <c r="AP744" s="5" t="s">
        <v>2335</v>
      </c>
      <c r="AU744" s="46">
        <f>BR744*(1+Code_VBA!F$12)</f>
        <v>0</v>
      </c>
      <c r="AV744" s="46">
        <f>BV744*(1+Code_VBA!F$13)</f>
        <v>0</v>
      </c>
      <c r="AX744" s="46"/>
      <c r="AY744" s="46">
        <f>AX744*(1+Code_VBA!F$14)</f>
        <v>0</v>
      </c>
      <c r="BK744" s="15">
        <v>37530</v>
      </c>
      <c r="BL744" s="46"/>
      <c r="BM744" s="46">
        <f>BL744*(1+Code_VBA!F$15)</f>
        <v>0</v>
      </c>
      <c r="BR744" s="46"/>
      <c r="BS744" s="46"/>
      <c r="BT744" s="46"/>
      <c r="BV744" s="46"/>
    </row>
    <row r="745" spans="1:74" ht="13.15" customHeight="1" x14ac:dyDescent="0.2">
      <c r="B745" s="45">
        <v>4</v>
      </c>
      <c r="C745" s="1" t="s">
        <v>2336</v>
      </c>
      <c r="D745" s="46"/>
      <c r="E745" s="7">
        <v>2.4</v>
      </c>
      <c r="F745" s="7">
        <v>13.91</v>
      </c>
      <c r="G745" s="3" t="s">
        <v>2337</v>
      </c>
      <c r="H745" s="5" t="s">
        <v>2338</v>
      </c>
      <c r="I745" s="49" t="s">
        <v>179</v>
      </c>
      <c r="J745" s="5" t="s">
        <v>1332</v>
      </c>
      <c r="L745" s="6">
        <v>13.7</v>
      </c>
      <c r="M745" s="6"/>
      <c r="N745" s="7">
        <v>13.7</v>
      </c>
      <c r="O745" s="46"/>
      <c r="P745" s="46">
        <f>D745*(1+Code_VBA!F$8)</f>
        <v>0</v>
      </c>
      <c r="Z745" s="9" t="s">
        <v>2174</v>
      </c>
      <c r="AA745" s="46">
        <f>F745*(1+Code_VBA!F$11)</f>
        <v>16.63636</v>
      </c>
      <c r="AB745" s="46">
        <f>O745*(1+Code_VBA!F$10)</f>
        <v>0</v>
      </c>
      <c r="AC745" s="46">
        <f>E745*(1+Code_VBA!F$9)</f>
        <v>2.8703999999999996</v>
      </c>
      <c r="AF745" s="6"/>
      <c r="AG745" s="9"/>
      <c r="AH745" s="6">
        <v>15.48</v>
      </c>
      <c r="AI745" s="6">
        <v>13.7</v>
      </c>
      <c r="AK745" s="46"/>
      <c r="AU745" s="46">
        <f>BR745*(1+Code_VBA!F$12)</f>
        <v>0</v>
      </c>
      <c r="AV745" s="46">
        <f>BV745*(1+Code_VBA!F$13)</f>
        <v>0</v>
      </c>
      <c r="AX745" s="46"/>
      <c r="AY745" s="46">
        <f>AX745*(1+Code_VBA!F$14)</f>
        <v>0</v>
      </c>
      <c r="BL745" s="46"/>
      <c r="BM745" s="46">
        <f>BL745*(1+Code_VBA!F$15)</f>
        <v>0</v>
      </c>
      <c r="BR745" s="46"/>
      <c r="BS745" s="46"/>
      <c r="BT745" s="46"/>
      <c r="BV745" s="46"/>
    </row>
    <row r="746" spans="1:74" ht="13.15" customHeight="1" x14ac:dyDescent="0.2">
      <c r="A746" s="8" t="s">
        <v>2339</v>
      </c>
      <c r="B746" s="45">
        <v>4</v>
      </c>
      <c r="C746" s="1" t="s">
        <v>2340</v>
      </c>
      <c r="D746" s="46"/>
      <c r="E746" s="7">
        <v>2.56</v>
      </c>
      <c r="F746" s="7">
        <v>18.43</v>
      </c>
      <c r="G746" s="3" t="s">
        <v>2341</v>
      </c>
      <c r="H746" s="5" t="s">
        <v>101</v>
      </c>
      <c r="I746" s="49" t="s">
        <v>2</v>
      </c>
      <c r="J746" s="5" t="s">
        <v>2342</v>
      </c>
      <c r="L746" s="6">
        <v>18.100000000000001</v>
      </c>
      <c r="M746" s="6">
        <v>18.100000000000001</v>
      </c>
      <c r="N746" s="7">
        <v>18.100000000000001</v>
      </c>
      <c r="O746" s="6">
        <v>18.43</v>
      </c>
      <c r="P746" s="46">
        <f>D746*(1+Code_VBA!F$8)</f>
        <v>0</v>
      </c>
      <c r="Q746" s="5" t="s">
        <v>66</v>
      </c>
      <c r="Z746" s="9" t="s">
        <v>103</v>
      </c>
      <c r="AA746" s="46">
        <f>F746*(1+Code_VBA!F$11)</f>
        <v>22.042279999999998</v>
      </c>
      <c r="AB746" s="46">
        <f>O746*(1+Code_VBA!F$10)</f>
        <v>22.042279999999998</v>
      </c>
      <c r="AC746" s="46">
        <f>E746*(1+Code_VBA!F$9)</f>
        <v>3.06176</v>
      </c>
      <c r="AF746" s="6"/>
      <c r="AG746" s="9"/>
      <c r="AH746" s="6">
        <v>17.52</v>
      </c>
      <c r="AI746" s="6">
        <v>18</v>
      </c>
      <c r="AK746" s="46"/>
      <c r="AL746" s="19" t="s">
        <v>99</v>
      </c>
      <c r="AS746" s="5" t="s">
        <v>2343</v>
      </c>
      <c r="AU746" s="46">
        <f>BR746*(1+Code_VBA!F$12)</f>
        <v>0</v>
      </c>
      <c r="AV746" s="46">
        <f>BV746*(1+Code_VBA!F$13)</f>
        <v>0</v>
      </c>
      <c r="AX746" s="46"/>
      <c r="AY746" s="46">
        <f>AX746*(1+Code_VBA!F$14)</f>
        <v>0</v>
      </c>
      <c r="BL746" s="46"/>
      <c r="BM746" s="46">
        <f>BL746*(1+Code_VBA!F$15)</f>
        <v>0</v>
      </c>
      <c r="BR746" s="46"/>
      <c r="BS746" s="11">
        <v>18.22</v>
      </c>
      <c r="BT746" s="6">
        <v>18.690000000000001</v>
      </c>
      <c r="BU746" s="6">
        <v>18.22</v>
      </c>
      <c r="BV746" s="46"/>
    </row>
    <row r="747" spans="1:74" ht="13.15" customHeight="1" x14ac:dyDescent="0.2">
      <c r="B747" s="45">
        <v>2</v>
      </c>
      <c r="C747" s="1" t="s">
        <v>2344</v>
      </c>
      <c r="D747" s="46"/>
      <c r="E747" s="7">
        <v>11.3</v>
      </c>
      <c r="F747" s="7">
        <v>65.599999999999994</v>
      </c>
      <c r="G747" s="3" t="s">
        <v>2345</v>
      </c>
      <c r="H747" s="5" t="s">
        <v>2346</v>
      </c>
      <c r="I747" s="49" t="s">
        <v>31</v>
      </c>
      <c r="J747" s="5" t="s">
        <v>6</v>
      </c>
      <c r="L747" s="6">
        <v>63.8</v>
      </c>
      <c r="M747" s="6"/>
      <c r="N747" s="7">
        <v>64.3</v>
      </c>
      <c r="O747" s="46"/>
      <c r="P747" s="46">
        <f>D747*(1+Code_VBA!F$8)</f>
        <v>0</v>
      </c>
      <c r="AA747" s="46">
        <f>F747*(1+Code_VBA!F$11)</f>
        <v>78.457599999999985</v>
      </c>
      <c r="AB747" s="46">
        <f>O747*(1+Code_VBA!F$10)</f>
        <v>0</v>
      </c>
      <c r="AC747" s="46">
        <f>E747*(1+Code_VBA!F$9)</f>
        <v>13.514800000000001</v>
      </c>
      <c r="AF747" s="6"/>
      <c r="AG747" s="9"/>
      <c r="AH747" s="6">
        <v>37.11</v>
      </c>
      <c r="AI747" s="6">
        <v>62.4</v>
      </c>
      <c r="AK747" s="46"/>
      <c r="AU747" s="46">
        <f>BR747*(1+Code_VBA!F$12)</f>
        <v>0</v>
      </c>
      <c r="AV747" s="46">
        <f>BV747*(1+Code_VBA!F$13)</f>
        <v>0</v>
      </c>
      <c r="AX747" s="46"/>
      <c r="AY747" s="46">
        <f>AX747*(1+Code_VBA!F$14)</f>
        <v>0</v>
      </c>
      <c r="BL747" s="46"/>
      <c r="BM747" s="46">
        <f>BL747*(1+Code_VBA!F$15)</f>
        <v>0</v>
      </c>
      <c r="BR747" s="46"/>
      <c r="BS747" s="46"/>
      <c r="BT747" s="46"/>
      <c r="BV747" s="46"/>
    </row>
    <row r="748" spans="1:74" ht="13.15" customHeight="1" x14ac:dyDescent="0.2">
      <c r="B748" s="45">
        <v>3</v>
      </c>
      <c r="C748" s="1" t="s">
        <v>2347</v>
      </c>
      <c r="D748" s="46"/>
      <c r="E748" s="7">
        <v>7.74</v>
      </c>
      <c r="F748" s="7">
        <v>44.93</v>
      </c>
      <c r="G748" s="3" t="s">
        <v>2348</v>
      </c>
      <c r="H748" s="5" t="s">
        <v>2349</v>
      </c>
      <c r="I748" s="49" t="s">
        <v>2</v>
      </c>
      <c r="J748" s="5" t="s">
        <v>102</v>
      </c>
      <c r="L748" s="46"/>
      <c r="M748" s="46"/>
      <c r="N748" s="7">
        <v>44</v>
      </c>
      <c r="O748" s="6">
        <v>44.93</v>
      </c>
      <c r="P748" s="46">
        <f>D748*(1+Code_VBA!F$8)</f>
        <v>0</v>
      </c>
      <c r="W748" s="9" t="s">
        <v>2350</v>
      </c>
      <c r="Y748" s="9" t="s">
        <v>2351</v>
      </c>
      <c r="Z748" s="9" t="s">
        <v>2352</v>
      </c>
      <c r="AA748" s="46">
        <f>F748*(1+Code_VBA!F$11)</f>
        <v>53.736280000000001</v>
      </c>
      <c r="AB748" s="46">
        <f>O748*(1+Code_VBA!F$10)</f>
        <v>53.736280000000001</v>
      </c>
      <c r="AC748" s="46">
        <f>E748*(1+Code_VBA!F$9)</f>
        <v>9.2570399999999999</v>
      </c>
      <c r="AH748" s="46"/>
      <c r="AI748" s="46"/>
      <c r="AK748" s="46"/>
      <c r="AU748" s="46">
        <f>BR748*(1+Code_VBA!F$12)</f>
        <v>0</v>
      </c>
      <c r="AV748" s="46">
        <f>BV748*(1+Code_VBA!F$13)</f>
        <v>0</v>
      </c>
      <c r="AX748" s="7">
        <v>8.41</v>
      </c>
      <c r="AY748" s="46">
        <f>AX748*(1+Code_VBA!F$14)</f>
        <v>10.05836</v>
      </c>
      <c r="BL748" s="46"/>
      <c r="BM748" s="46">
        <f>BL748*(1+Code_VBA!F$15)</f>
        <v>0</v>
      </c>
      <c r="BR748" s="46"/>
      <c r="BS748" s="46"/>
      <c r="BT748" s="46"/>
      <c r="BU748" s="6">
        <v>55.17</v>
      </c>
      <c r="BV748" s="46"/>
    </row>
    <row r="749" spans="1:74" ht="13.15" customHeight="1" x14ac:dyDescent="0.2">
      <c r="B749" s="45">
        <v>4</v>
      </c>
      <c r="C749" s="1" t="s">
        <v>2353</v>
      </c>
      <c r="D749" s="6">
        <v>5.69</v>
      </c>
      <c r="E749" s="7">
        <v>4.96</v>
      </c>
      <c r="F749" s="7">
        <v>28.73</v>
      </c>
      <c r="G749" s="3" t="s">
        <v>2354</v>
      </c>
      <c r="H749" s="5" t="s">
        <v>2355</v>
      </c>
      <c r="I749" s="49" t="s">
        <v>1488</v>
      </c>
      <c r="J749" s="5" t="s">
        <v>1534</v>
      </c>
      <c r="L749" s="6">
        <v>28</v>
      </c>
      <c r="M749" s="6"/>
      <c r="N749" s="7">
        <v>28.2</v>
      </c>
      <c r="O749" s="46"/>
      <c r="P749" s="46">
        <f>D749*(1+Code_VBA!F$8)</f>
        <v>6.8052400000000004</v>
      </c>
      <c r="R749" s="9" t="s">
        <v>2356</v>
      </c>
      <c r="S749" s="9" t="s">
        <v>2357</v>
      </c>
      <c r="T749" s="9" t="s">
        <v>2358</v>
      </c>
      <c r="U749" s="9" t="s">
        <v>2358</v>
      </c>
      <c r="V749" s="9" t="s">
        <v>2359</v>
      </c>
      <c r="AA749" s="46">
        <f>F749*(1+Code_VBA!F$11)</f>
        <v>34.361080000000001</v>
      </c>
      <c r="AB749" s="46">
        <f>O749*(1+Code_VBA!F$10)</f>
        <v>0</v>
      </c>
      <c r="AC749" s="46">
        <f>E749*(1+Code_VBA!F$9)</f>
        <v>5.9321599999999997</v>
      </c>
      <c r="AF749" s="6"/>
      <c r="AG749" s="9"/>
      <c r="AH749" s="6">
        <v>22.9</v>
      </c>
      <c r="AI749" s="6">
        <v>27.4</v>
      </c>
      <c r="AK749" s="46"/>
      <c r="AL749" s="19" t="s">
        <v>2360</v>
      </c>
      <c r="AM749" s="5" t="s">
        <v>2358</v>
      </c>
      <c r="AQ749" s="5" t="s">
        <v>2361</v>
      </c>
      <c r="AR749" s="5" t="s">
        <v>2361</v>
      </c>
      <c r="AS749" s="5" t="s">
        <v>2362</v>
      </c>
      <c r="AU749" s="46">
        <f>BR749*(1+Code_VBA!F$12)</f>
        <v>6.8052400000000004</v>
      </c>
      <c r="AV749" s="46">
        <f>BV749*(1+Code_VBA!F$13)</f>
        <v>0</v>
      </c>
      <c r="AX749" s="46"/>
      <c r="AY749" s="46">
        <f>AX749*(1+Code_VBA!F$14)</f>
        <v>0</v>
      </c>
      <c r="BK749" s="15">
        <v>38002</v>
      </c>
      <c r="BL749" s="46"/>
      <c r="BM749" s="46">
        <f>BL749*(1+Code_VBA!F$15)</f>
        <v>0</v>
      </c>
      <c r="BR749" s="6">
        <v>5.69</v>
      </c>
      <c r="BS749" s="46"/>
      <c r="BT749" s="46"/>
      <c r="BV749" s="46"/>
    </row>
    <row r="750" spans="1:74" ht="13.15" customHeight="1" x14ac:dyDescent="0.2">
      <c r="A750" s="8" t="s">
        <v>2363</v>
      </c>
      <c r="B750" s="45">
        <v>1</v>
      </c>
      <c r="C750" s="1" t="s">
        <v>2363</v>
      </c>
      <c r="D750" s="6">
        <v>4.6900000000000004</v>
      </c>
      <c r="E750" s="7">
        <v>4.09</v>
      </c>
      <c r="F750" s="46"/>
      <c r="G750" s="3" t="s">
        <v>2354</v>
      </c>
      <c r="H750" s="5" t="s">
        <v>2355</v>
      </c>
      <c r="I750" s="49" t="s">
        <v>2180</v>
      </c>
      <c r="J750" s="5" t="s">
        <v>2364</v>
      </c>
      <c r="L750" s="46"/>
      <c r="M750" s="6"/>
      <c r="N750" s="46"/>
      <c r="O750" s="46"/>
      <c r="P750" s="46">
        <f>D750*(1+Code_VBA!F$8)</f>
        <v>5.6092400000000007</v>
      </c>
      <c r="W750" s="9" t="s">
        <v>2365</v>
      </c>
      <c r="X750" s="9" t="s">
        <v>2366</v>
      </c>
      <c r="Y750" s="9" t="s">
        <v>2367</v>
      </c>
      <c r="Z750" s="9" t="s">
        <v>2368</v>
      </c>
      <c r="AA750" s="46">
        <f>F750*(1+Code_VBA!F$11)</f>
        <v>0</v>
      </c>
      <c r="AB750" s="46">
        <f>O750*(1+Code_VBA!F$10)</f>
        <v>0</v>
      </c>
      <c r="AC750" s="46">
        <f>E750*(1+Code_VBA!F$9)</f>
        <v>4.8916399999999998</v>
      </c>
      <c r="AF750" s="6"/>
      <c r="AG750" s="9"/>
      <c r="AH750" s="46"/>
      <c r="AI750" s="46"/>
      <c r="AK750" s="46"/>
      <c r="AN750" s="5" t="s">
        <v>2369</v>
      </c>
      <c r="AP750" s="5" t="s">
        <v>2370</v>
      </c>
      <c r="AS750" s="5" t="s">
        <v>2371</v>
      </c>
      <c r="AT750" s="5" t="s">
        <v>2372</v>
      </c>
      <c r="AU750" s="46">
        <f>BR750*(1+Code_VBA!F$12)</f>
        <v>5.6092400000000007</v>
      </c>
      <c r="AV750" s="46">
        <f>BV750*(1+Code_VBA!F$13)</f>
        <v>0</v>
      </c>
      <c r="AX750" s="46"/>
      <c r="AY750" s="46">
        <f>AX750*(1+Code_VBA!F$14)</f>
        <v>0</v>
      </c>
      <c r="BK750" s="15">
        <v>41054</v>
      </c>
      <c r="BL750" s="46"/>
      <c r="BM750" s="46">
        <f>BL750*(1+Code_VBA!F$15)</f>
        <v>0</v>
      </c>
      <c r="BR750" s="6">
        <v>4.6900000000000004</v>
      </c>
      <c r="BS750" s="46"/>
      <c r="BT750" s="46"/>
      <c r="BV750" s="46"/>
    </row>
    <row r="751" spans="1:74" ht="13.15" customHeight="1" x14ac:dyDescent="0.2">
      <c r="B751" s="45">
        <v>1</v>
      </c>
      <c r="C751" s="1" t="s">
        <v>2373</v>
      </c>
      <c r="D751" s="6">
        <v>4.97</v>
      </c>
      <c r="E751" s="7">
        <v>4.2300000000000004</v>
      </c>
      <c r="F751" s="7">
        <v>24.6</v>
      </c>
      <c r="G751" s="3" t="s">
        <v>2374</v>
      </c>
      <c r="H751" s="5" t="s">
        <v>2375</v>
      </c>
      <c r="I751" s="49" t="s">
        <v>5</v>
      </c>
      <c r="J751" s="5" t="s">
        <v>6</v>
      </c>
      <c r="L751" s="6">
        <v>24</v>
      </c>
      <c r="M751" s="6">
        <v>24.2</v>
      </c>
      <c r="N751" s="7">
        <v>24.2</v>
      </c>
      <c r="O751" s="6">
        <v>24.6</v>
      </c>
      <c r="P751" s="46">
        <f>D751*(1+Code_VBA!F$8)</f>
        <v>5.9441199999999998</v>
      </c>
      <c r="AA751" s="46">
        <f>F751*(1+Code_VBA!F$11)</f>
        <v>29.421600000000002</v>
      </c>
      <c r="AB751" s="46">
        <f>O751*(1+Code_VBA!F$10)</f>
        <v>29.421600000000002</v>
      </c>
      <c r="AC751" s="46">
        <f>E751*(1+Code_VBA!F$9)</f>
        <v>5.0590800000000007</v>
      </c>
      <c r="AF751" s="6"/>
      <c r="AG751" s="9"/>
      <c r="AH751" s="6">
        <v>28.5</v>
      </c>
      <c r="AI751" s="6">
        <v>23.4</v>
      </c>
      <c r="AK751" s="46"/>
      <c r="AU751" s="46">
        <f>BR751*(1+Code_VBA!F$12)</f>
        <v>0</v>
      </c>
      <c r="AV751" s="46">
        <f>BV751*(1+Code_VBA!F$13)</f>
        <v>0</v>
      </c>
      <c r="AX751" s="46"/>
      <c r="AY751" s="46">
        <f>AX751*(1+Code_VBA!F$14)</f>
        <v>0</v>
      </c>
      <c r="BK751" s="15">
        <v>38174</v>
      </c>
      <c r="BL751" s="46"/>
      <c r="BM751" s="46">
        <f>BL751*(1+Code_VBA!F$15)</f>
        <v>0</v>
      </c>
      <c r="BR751" s="46"/>
      <c r="BS751" s="46"/>
      <c r="BT751" s="46"/>
      <c r="BV751" s="46"/>
    </row>
    <row r="752" spans="1:74" ht="13.15" customHeight="1" x14ac:dyDescent="0.2">
      <c r="B752" s="45">
        <v>1</v>
      </c>
      <c r="C752" s="1" t="s">
        <v>2376</v>
      </c>
      <c r="D752" s="46"/>
      <c r="E752" s="46"/>
      <c r="F752" s="7">
        <v>24.6</v>
      </c>
      <c r="G752" s="3" t="s">
        <v>2377</v>
      </c>
      <c r="H752" s="5" t="s">
        <v>727</v>
      </c>
      <c r="I752" s="49" t="s">
        <v>5</v>
      </c>
      <c r="J752" s="5" t="s">
        <v>462</v>
      </c>
      <c r="L752" s="6">
        <v>24</v>
      </c>
      <c r="M752" s="6">
        <v>24.2</v>
      </c>
      <c r="N752" s="7">
        <v>24.2</v>
      </c>
      <c r="O752" s="6">
        <v>24.6</v>
      </c>
      <c r="P752" s="46">
        <f>D752*(1+Code_VBA!F$8)</f>
        <v>0</v>
      </c>
      <c r="AA752" s="46">
        <f>F752*(1+Code_VBA!F$11)</f>
        <v>29.421600000000002</v>
      </c>
      <c r="AB752" s="46">
        <f>O752*(1+Code_VBA!F$10)</f>
        <v>29.421600000000002</v>
      </c>
      <c r="AC752" s="46">
        <f>E752*(1+Code_VBA!F$9)</f>
        <v>0</v>
      </c>
      <c r="AF752" s="6"/>
      <c r="AG752" s="9"/>
      <c r="AH752" s="6">
        <v>28.5</v>
      </c>
      <c r="AI752" s="6">
        <v>23.4</v>
      </c>
      <c r="AK752" s="46"/>
      <c r="AU752" s="46">
        <f>BR752*(1+Code_VBA!F$12)</f>
        <v>0</v>
      </c>
      <c r="AV752" s="46">
        <f>BV752*(1+Code_VBA!F$13)</f>
        <v>0</v>
      </c>
      <c r="AX752" s="46"/>
      <c r="AY752" s="46">
        <f>AX752*(1+Code_VBA!F$14)</f>
        <v>0</v>
      </c>
      <c r="BL752" s="46"/>
      <c r="BM752" s="46">
        <f>BL752*(1+Code_VBA!F$15)</f>
        <v>0</v>
      </c>
      <c r="BR752" s="46"/>
      <c r="BS752" s="46"/>
      <c r="BT752" s="46"/>
      <c r="BV752" s="46"/>
    </row>
    <row r="753" spans="1:74" ht="13.15" customHeight="1" x14ac:dyDescent="0.2">
      <c r="B753" s="45">
        <v>2</v>
      </c>
      <c r="C753" s="1" t="s">
        <v>2378</v>
      </c>
      <c r="D753" s="46"/>
      <c r="E753" s="46"/>
      <c r="F753" s="7">
        <v>264.61</v>
      </c>
      <c r="G753" s="3" t="s">
        <v>2379</v>
      </c>
      <c r="H753" s="5" t="s">
        <v>1636</v>
      </c>
      <c r="I753" s="46"/>
      <c r="J753"/>
      <c r="L753" s="46"/>
      <c r="M753" s="6">
        <v>278</v>
      </c>
      <c r="N753" s="7">
        <v>278</v>
      </c>
      <c r="O753" s="46"/>
      <c r="P753" s="46">
        <f>D753*(1+Code_VBA!F$8)</f>
        <v>0</v>
      </c>
      <c r="AA753" s="46">
        <f>F753*(1+Code_VBA!F$11)</f>
        <v>316.47356000000002</v>
      </c>
      <c r="AB753" s="46">
        <f>O753*(1+Code_VBA!F$10)</f>
        <v>0</v>
      </c>
      <c r="AC753" s="46">
        <f>E753*(1+Code_VBA!F$9)</f>
        <v>0</v>
      </c>
      <c r="AH753" s="46"/>
      <c r="AI753" s="46"/>
      <c r="AK753" s="46"/>
      <c r="AU753" s="46">
        <f>BR753*(1+Code_VBA!F$12)</f>
        <v>0</v>
      </c>
      <c r="AV753" s="46">
        <f>BV753*(1+Code_VBA!F$13)</f>
        <v>0</v>
      </c>
      <c r="AX753" s="46"/>
      <c r="AY753" s="46">
        <f>AX753*(1+Code_VBA!F$14)</f>
        <v>0</v>
      </c>
      <c r="BL753" s="46"/>
      <c r="BM753" s="46">
        <f>BL753*(1+Code_VBA!F$15)</f>
        <v>0</v>
      </c>
      <c r="BR753" s="46"/>
      <c r="BS753" s="46"/>
      <c r="BT753" s="46"/>
      <c r="BV753" s="46"/>
    </row>
    <row r="754" spans="1:74" ht="13.15" customHeight="1" x14ac:dyDescent="0.2">
      <c r="B754" s="45">
        <v>2</v>
      </c>
      <c r="C754" s="1" t="s">
        <v>2380</v>
      </c>
      <c r="D754" s="46"/>
      <c r="E754" s="46"/>
      <c r="F754" s="7">
        <v>264.61</v>
      </c>
      <c r="G754" s="3" t="s">
        <v>2379</v>
      </c>
      <c r="H754" s="5" t="s">
        <v>1636</v>
      </c>
      <c r="I754" s="46"/>
      <c r="J754"/>
      <c r="L754" s="46"/>
      <c r="M754" s="46"/>
      <c r="N754" s="7">
        <v>257</v>
      </c>
      <c r="O754" s="46"/>
      <c r="P754" s="46">
        <f>D754*(1+Code_VBA!F$8)</f>
        <v>0</v>
      </c>
      <c r="AA754" s="46">
        <f>F754*(1+Code_VBA!F$11)</f>
        <v>316.47356000000002</v>
      </c>
      <c r="AB754" s="46">
        <f>O754*(1+Code_VBA!F$10)</f>
        <v>0</v>
      </c>
      <c r="AC754" s="46">
        <f>E754*(1+Code_VBA!F$9)</f>
        <v>0</v>
      </c>
      <c r="AH754" s="46"/>
      <c r="AI754" s="46"/>
      <c r="AK754" s="46"/>
      <c r="AU754" s="46">
        <f>BR754*(1+Code_VBA!F$12)</f>
        <v>0</v>
      </c>
      <c r="AV754" s="46">
        <f>BV754*(1+Code_VBA!F$13)</f>
        <v>0</v>
      </c>
      <c r="AX754" s="46"/>
      <c r="AY754" s="46">
        <f>AX754*(1+Code_VBA!F$14)</f>
        <v>0</v>
      </c>
      <c r="BL754" s="46"/>
      <c r="BM754" s="46">
        <f>BL754*(1+Code_VBA!F$15)</f>
        <v>0</v>
      </c>
      <c r="BR754" s="46"/>
      <c r="BS754" s="46"/>
      <c r="BT754" s="46"/>
      <c r="BV754" s="46"/>
    </row>
    <row r="755" spans="1:74" ht="13.15" customHeight="1" x14ac:dyDescent="0.2">
      <c r="A755" s="8" t="s">
        <v>2381</v>
      </c>
      <c r="B755" s="45">
        <v>1</v>
      </c>
      <c r="C755" s="1" t="s">
        <v>2382</v>
      </c>
      <c r="D755" s="46"/>
      <c r="E755" s="46"/>
      <c r="F755" s="7">
        <v>357.04</v>
      </c>
      <c r="G755" s="3" t="s">
        <v>2383</v>
      </c>
      <c r="H755" s="5" t="s">
        <v>1636</v>
      </c>
      <c r="I755" s="46"/>
      <c r="J755"/>
      <c r="L755" s="46"/>
      <c r="M755" s="6">
        <v>347</v>
      </c>
      <c r="N755" s="7">
        <v>347</v>
      </c>
      <c r="O755" s="46"/>
      <c r="P755" s="46">
        <f>D755*(1+Code_VBA!F$8)</f>
        <v>0</v>
      </c>
      <c r="AA755" s="46">
        <f>F755*(1+Code_VBA!F$11)</f>
        <v>427.01983999999999</v>
      </c>
      <c r="AB755" s="46">
        <f>O755*(1+Code_VBA!F$10)</f>
        <v>0</v>
      </c>
      <c r="AC755" s="46">
        <f>E755*(1+Code_VBA!F$9)</f>
        <v>0</v>
      </c>
      <c r="AH755" s="46"/>
      <c r="AI755" s="46"/>
      <c r="AK755" s="46"/>
      <c r="AU755" s="46">
        <f>BR755*(1+Code_VBA!F$12)</f>
        <v>0</v>
      </c>
      <c r="AV755" s="46">
        <f>BV755*(1+Code_VBA!F$13)</f>
        <v>0</v>
      </c>
      <c r="AX755" s="46"/>
      <c r="AY755" s="46">
        <f>AX755*(1+Code_VBA!F$14)</f>
        <v>0</v>
      </c>
      <c r="BL755" s="46"/>
      <c r="BM755" s="46">
        <f>BL755*(1+Code_VBA!F$15)</f>
        <v>0</v>
      </c>
      <c r="BR755" s="46"/>
      <c r="BS755" s="46"/>
      <c r="BT755" s="46"/>
      <c r="BV755" s="46"/>
    </row>
    <row r="756" spans="1:74" ht="13.15" customHeight="1" x14ac:dyDescent="0.2">
      <c r="B756" s="45">
        <v>1</v>
      </c>
      <c r="C756" s="1" t="s">
        <v>2384</v>
      </c>
      <c r="D756" s="46"/>
      <c r="E756" s="46"/>
      <c r="F756" s="7">
        <v>247.95</v>
      </c>
      <c r="G756" s="3" t="s">
        <v>2385</v>
      </c>
      <c r="H756" s="5" t="s">
        <v>1636</v>
      </c>
      <c r="I756" s="49" t="s">
        <v>48</v>
      </c>
      <c r="J756" s="5" t="s">
        <v>964</v>
      </c>
      <c r="L756" s="46"/>
      <c r="M756" s="6">
        <v>241</v>
      </c>
      <c r="N756" s="7">
        <v>241</v>
      </c>
      <c r="O756" s="46"/>
      <c r="P756" s="46">
        <f>D756*(1+Code_VBA!F$8)</f>
        <v>0</v>
      </c>
      <c r="AA756" s="46">
        <f>F756*(1+Code_VBA!F$11)</f>
        <v>296.54819999999995</v>
      </c>
      <c r="AB756" s="46">
        <f>O756*(1+Code_VBA!F$10)</f>
        <v>0</v>
      </c>
      <c r="AC756" s="46">
        <f>E756*(1+Code_VBA!F$9)</f>
        <v>0</v>
      </c>
      <c r="AH756" s="46"/>
      <c r="AI756" s="46"/>
      <c r="AK756" s="46"/>
      <c r="AU756" s="46">
        <f>BR756*(1+Code_VBA!F$12)</f>
        <v>0</v>
      </c>
      <c r="AV756" s="46">
        <f>BV756*(1+Code_VBA!F$13)</f>
        <v>0</v>
      </c>
      <c r="AX756" s="46"/>
      <c r="AY756" s="46">
        <f>AX756*(1+Code_VBA!F$14)</f>
        <v>0</v>
      </c>
      <c r="BL756" s="46"/>
      <c r="BM756" s="46">
        <f>BL756*(1+Code_VBA!F$15)</f>
        <v>0</v>
      </c>
      <c r="BR756" s="46"/>
      <c r="BS756" s="46"/>
      <c r="BT756" s="46"/>
      <c r="BV756" s="46"/>
    </row>
    <row r="757" spans="1:74" ht="13.15" customHeight="1" x14ac:dyDescent="0.2">
      <c r="B757" s="45">
        <v>1</v>
      </c>
      <c r="C757" s="1" t="s">
        <v>2386</v>
      </c>
      <c r="D757" s="46"/>
      <c r="E757" s="46"/>
      <c r="F757" s="7">
        <v>201.64</v>
      </c>
      <c r="G757" s="3" t="s">
        <v>2385</v>
      </c>
      <c r="H757" s="5" t="s">
        <v>1636</v>
      </c>
      <c r="I757" s="49" t="s">
        <v>48</v>
      </c>
      <c r="J757" s="5" t="s">
        <v>2387</v>
      </c>
      <c r="L757" s="46"/>
      <c r="M757" s="6">
        <v>196</v>
      </c>
      <c r="N757" s="7">
        <v>196</v>
      </c>
      <c r="O757" s="46"/>
      <c r="P757" s="46">
        <f>D757*(1+Code_VBA!F$8)</f>
        <v>0</v>
      </c>
      <c r="AA757" s="46">
        <f>F757*(1+Code_VBA!F$11)</f>
        <v>241.16143999999997</v>
      </c>
      <c r="AB757" s="46">
        <f>O757*(1+Code_VBA!F$10)</f>
        <v>0</v>
      </c>
      <c r="AC757" s="46">
        <f>E757*(1+Code_VBA!F$9)</f>
        <v>0</v>
      </c>
      <c r="AH757" s="46"/>
      <c r="AI757" s="46"/>
      <c r="AK757" s="46"/>
      <c r="AU757" s="46">
        <f>BR757*(1+Code_VBA!F$12)</f>
        <v>0</v>
      </c>
      <c r="AV757" s="46">
        <f>BV757*(1+Code_VBA!F$13)</f>
        <v>0</v>
      </c>
      <c r="AX757" s="46"/>
      <c r="AY757" s="46">
        <f>AX757*(1+Code_VBA!F$14)</f>
        <v>0</v>
      </c>
      <c r="BL757" s="46"/>
      <c r="BM757" s="46">
        <f>BL757*(1+Code_VBA!F$15)</f>
        <v>0</v>
      </c>
      <c r="BR757" s="46"/>
      <c r="BS757" s="46"/>
      <c r="BT757" s="46"/>
      <c r="BV757" s="46"/>
    </row>
    <row r="758" spans="1:74" ht="13.15" customHeight="1" x14ac:dyDescent="0.2">
      <c r="B758" s="45">
        <v>1</v>
      </c>
      <c r="C758" s="1" t="s">
        <v>2388</v>
      </c>
      <c r="D758" s="46"/>
      <c r="E758" s="46"/>
      <c r="F758" s="7">
        <v>268.88</v>
      </c>
      <c r="G758" s="3" t="s">
        <v>2389</v>
      </c>
      <c r="H758" s="5" t="s">
        <v>1636</v>
      </c>
      <c r="I758" s="49" t="s">
        <v>31</v>
      </c>
      <c r="J758" s="5" t="s">
        <v>2390</v>
      </c>
      <c r="L758" s="46"/>
      <c r="M758" s="6">
        <v>261</v>
      </c>
      <c r="N758" s="7">
        <v>261</v>
      </c>
      <c r="O758" s="46"/>
      <c r="P758" s="46">
        <f>D758*(1+Code_VBA!F$8)</f>
        <v>0</v>
      </c>
      <c r="AA758" s="46">
        <f>F758*(1+Code_VBA!F$11)</f>
        <v>321.58047999999997</v>
      </c>
      <c r="AB758" s="46">
        <f>O758*(1+Code_VBA!F$10)</f>
        <v>0</v>
      </c>
      <c r="AC758" s="46">
        <f>E758*(1+Code_VBA!F$9)</f>
        <v>0</v>
      </c>
      <c r="AH758" s="46"/>
      <c r="AI758" s="46"/>
      <c r="AK758" s="46"/>
      <c r="AU758" s="46">
        <f>BR758*(1+Code_VBA!F$12)</f>
        <v>0</v>
      </c>
      <c r="AV758" s="46">
        <f>BV758*(1+Code_VBA!F$13)</f>
        <v>0</v>
      </c>
      <c r="AX758" s="46"/>
      <c r="AY758" s="46">
        <f>AX758*(1+Code_VBA!F$14)</f>
        <v>0</v>
      </c>
      <c r="BL758" s="46"/>
      <c r="BM758" s="46">
        <f>BL758*(1+Code_VBA!F$15)</f>
        <v>0</v>
      </c>
      <c r="BR758" s="46"/>
      <c r="BS758" s="46"/>
      <c r="BT758" s="46"/>
      <c r="BV758" s="46"/>
    </row>
    <row r="759" spans="1:74" ht="13.15" customHeight="1" x14ac:dyDescent="0.2">
      <c r="B759" s="45">
        <v>10</v>
      </c>
      <c r="C759" s="1" t="s">
        <v>2391</v>
      </c>
      <c r="D759" s="6">
        <v>2.98</v>
      </c>
      <c r="E759" s="46"/>
      <c r="F759" s="7">
        <v>13.51</v>
      </c>
      <c r="G759" s="3" t="s">
        <v>2392</v>
      </c>
      <c r="I759" s="49" t="s">
        <v>179</v>
      </c>
      <c r="J759" s="5" t="s">
        <v>2393</v>
      </c>
      <c r="L759" s="6">
        <v>13.1</v>
      </c>
      <c r="M759" s="6"/>
      <c r="N759" s="7">
        <v>13.3</v>
      </c>
      <c r="O759" s="46"/>
      <c r="P759" s="46">
        <f>D759*(1+Code_VBA!F$8)</f>
        <v>3.5640799999999997</v>
      </c>
      <c r="AA759" s="46">
        <f>F759*(1+Code_VBA!F$11)</f>
        <v>16.157959999999999</v>
      </c>
      <c r="AB759" s="46">
        <f>O759*(1+Code_VBA!F$10)</f>
        <v>0</v>
      </c>
      <c r="AC759" s="46">
        <f>E759*(1+Code_VBA!F$9)</f>
        <v>0</v>
      </c>
      <c r="AF759" s="6"/>
      <c r="AG759" s="9"/>
      <c r="AH759" s="6">
        <v>9.64</v>
      </c>
      <c r="AI759" s="6">
        <v>12</v>
      </c>
      <c r="AK759" s="46"/>
      <c r="AP759" s="5" t="s">
        <v>2394</v>
      </c>
      <c r="AS759" s="5" t="s">
        <v>2395</v>
      </c>
      <c r="AU759" s="46">
        <f>BR759*(1+Code_VBA!F$12)</f>
        <v>0</v>
      </c>
      <c r="AV759" s="46">
        <f>BV759*(1+Code_VBA!F$13)</f>
        <v>0</v>
      </c>
      <c r="AX759" s="46"/>
      <c r="AY759" s="46">
        <f>AX759*(1+Code_VBA!F$14)</f>
        <v>0</v>
      </c>
      <c r="BK759" s="15">
        <v>39255</v>
      </c>
      <c r="BL759" s="46"/>
      <c r="BM759" s="46">
        <f>BL759*(1+Code_VBA!F$15)</f>
        <v>0</v>
      </c>
      <c r="BR759" s="46"/>
      <c r="BS759" s="46"/>
      <c r="BT759" s="46"/>
      <c r="BV759" s="46"/>
    </row>
    <row r="760" spans="1:74" ht="13.15" customHeight="1" x14ac:dyDescent="0.2">
      <c r="A760" s="8" t="s">
        <v>2396</v>
      </c>
      <c r="B760" s="45">
        <v>2</v>
      </c>
      <c r="C760" s="1" t="s">
        <v>2397</v>
      </c>
      <c r="D760" s="46"/>
      <c r="E760" s="7">
        <v>1.25</v>
      </c>
      <c r="F760" s="7">
        <v>13.51</v>
      </c>
      <c r="G760" s="3" t="s">
        <v>2398</v>
      </c>
      <c r="I760" s="49" t="s">
        <v>530</v>
      </c>
      <c r="J760" s="5" t="s">
        <v>2399</v>
      </c>
      <c r="L760" s="6">
        <v>13.1</v>
      </c>
      <c r="M760" s="6"/>
      <c r="N760" s="7">
        <v>13.3</v>
      </c>
      <c r="O760" s="46"/>
      <c r="P760" s="46">
        <f>D760*(1+Code_VBA!F$8)</f>
        <v>0</v>
      </c>
      <c r="W760" s="9" t="s">
        <v>2400</v>
      </c>
      <c r="X760" s="9" t="s">
        <v>2401</v>
      </c>
      <c r="Y760" s="9" t="s">
        <v>2402</v>
      </c>
      <c r="Z760" s="9" t="s">
        <v>2403</v>
      </c>
      <c r="AA760" s="46">
        <f>F760*(1+Code_VBA!F$11)</f>
        <v>16.157959999999999</v>
      </c>
      <c r="AB760" s="46">
        <f>O760*(1+Code_VBA!F$10)</f>
        <v>0</v>
      </c>
      <c r="AC760" s="46">
        <f>E760*(1+Code_VBA!F$9)</f>
        <v>1.4949999999999999</v>
      </c>
      <c r="AF760" s="6"/>
      <c r="AG760" s="9"/>
      <c r="AH760" s="6">
        <v>9.64</v>
      </c>
      <c r="AI760" s="6">
        <v>12</v>
      </c>
      <c r="AK760" s="46"/>
      <c r="AL760" s="19" t="s">
        <v>2397</v>
      </c>
      <c r="AN760" s="5" t="s">
        <v>1173</v>
      </c>
      <c r="AO760" s="5" t="s">
        <v>1173</v>
      </c>
      <c r="AS760" s="5" t="s">
        <v>2404</v>
      </c>
      <c r="AU760" s="46">
        <f>BR760*(1+Code_VBA!F$12)</f>
        <v>0</v>
      </c>
      <c r="AV760" s="46">
        <f>BV760*(1+Code_VBA!F$13)</f>
        <v>0</v>
      </c>
      <c r="AX760" s="46"/>
      <c r="AY760" s="46">
        <f>AX760*(1+Code_VBA!F$14)</f>
        <v>0</v>
      </c>
      <c r="BK760" s="15">
        <v>38517</v>
      </c>
      <c r="BL760" s="46"/>
      <c r="BM760" s="46">
        <f>BL760*(1+Code_VBA!F$15)</f>
        <v>0</v>
      </c>
      <c r="BR760" s="46"/>
      <c r="BS760" s="46"/>
      <c r="BT760" s="46"/>
      <c r="BV760" s="46"/>
    </row>
    <row r="761" spans="1:74" ht="13.15" customHeight="1" x14ac:dyDescent="0.2">
      <c r="B761" s="45">
        <v>3</v>
      </c>
      <c r="C761" s="1" t="s">
        <v>2405</v>
      </c>
      <c r="D761" s="6">
        <v>5.41</v>
      </c>
      <c r="E761" s="7">
        <v>3.71</v>
      </c>
      <c r="F761" s="7">
        <v>19.149999999999999</v>
      </c>
      <c r="G761" s="3" t="s">
        <v>2406</v>
      </c>
      <c r="I761" s="49" t="s">
        <v>2</v>
      </c>
      <c r="J761" s="5" t="s">
        <v>102</v>
      </c>
      <c r="L761" s="6">
        <v>18.7</v>
      </c>
      <c r="M761" s="6">
        <v>18.8</v>
      </c>
      <c r="N761" s="7">
        <v>18.8</v>
      </c>
      <c r="O761" s="6">
        <v>19.149999999999999</v>
      </c>
      <c r="P761" s="46">
        <f>D761*(1+Code_VBA!F$8)</f>
        <v>6.4703600000000003</v>
      </c>
      <c r="Z761" s="9" t="s">
        <v>2212</v>
      </c>
      <c r="AA761" s="46">
        <f>F761*(1+Code_VBA!F$11)</f>
        <v>22.903399999999998</v>
      </c>
      <c r="AB761" s="46">
        <f>O761*(1+Code_VBA!F$10)</f>
        <v>22.903399999999998</v>
      </c>
      <c r="AC761" s="46">
        <f>E761*(1+Code_VBA!F$9)</f>
        <v>4.4371599999999995</v>
      </c>
      <c r="AF761" s="6"/>
      <c r="AG761" s="9"/>
      <c r="AH761" s="6">
        <v>16.53</v>
      </c>
      <c r="AI761" s="6">
        <v>18.3</v>
      </c>
      <c r="AK761" s="46"/>
      <c r="AP761" s="5" t="s">
        <v>2407</v>
      </c>
      <c r="AU761" s="46">
        <f>BR761*(1+Code_VBA!F$12)</f>
        <v>4.5567599999999997</v>
      </c>
      <c r="AV761" s="46">
        <f>BV761*(1+Code_VBA!F$13)</f>
        <v>5.3102400000000003</v>
      </c>
      <c r="AX761" s="46"/>
      <c r="AY761" s="46">
        <f>AX761*(1+Code_VBA!F$14)</f>
        <v>0</v>
      </c>
      <c r="BK761" s="15">
        <v>42814</v>
      </c>
      <c r="BL761" s="46"/>
      <c r="BM761" s="46">
        <f>BL761*(1+Code_VBA!F$15)</f>
        <v>0</v>
      </c>
      <c r="BR761" s="6">
        <v>3.81</v>
      </c>
      <c r="BS761" s="11">
        <v>23.59</v>
      </c>
      <c r="BT761" s="6">
        <v>19.48</v>
      </c>
      <c r="BU761" s="6">
        <v>20.59</v>
      </c>
      <c r="BV761" s="7">
        <v>4.4400000000000004</v>
      </c>
    </row>
    <row r="762" spans="1:74" ht="13.15" customHeight="1" x14ac:dyDescent="0.2">
      <c r="A762" s="8" t="s">
        <v>2408</v>
      </c>
      <c r="B762" s="45">
        <v>6</v>
      </c>
      <c r="C762" s="1" t="s">
        <v>2409</v>
      </c>
      <c r="D762" s="6">
        <v>2.64</v>
      </c>
      <c r="E762" s="7">
        <v>1.5</v>
      </c>
      <c r="F762" s="7">
        <v>9.1199999999999992</v>
      </c>
      <c r="G762" s="3" t="s">
        <v>2410</v>
      </c>
      <c r="I762" s="49" t="s">
        <v>2</v>
      </c>
      <c r="J762" s="5" t="s">
        <v>102</v>
      </c>
      <c r="L762" s="6">
        <v>8.9</v>
      </c>
      <c r="M762" s="6">
        <v>9</v>
      </c>
      <c r="N762" s="7">
        <v>9</v>
      </c>
      <c r="O762" s="6">
        <v>9.1199999999999992</v>
      </c>
      <c r="P762" s="46">
        <f>D762*(1+Code_VBA!F$8)</f>
        <v>3.1574399999999998</v>
      </c>
      <c r="Z762" s="9" t="s">
        <v>2212</v>
      </c>
      <c r="AA762" s="46">
        <f>F762*(1+Code_VBA!F$11)</f>
        <v>10.907519999999998</v>
      </c>
      <c r="AB762" s="46">
        <f>O762*(1+Code_VBA!F$10)</f>
        <v>10.907519999999998</v>
      </c>
      <c r="AC762" s="46">
        <f>E762*(1+Code_VBA!F$9)</f>
        <v>1.794</v>
      </c>
      <c r="AF762" s="6"/>
      <c r="AG762" s="9"/>
      <c r="AH762" s="6">
        <v>9.52</v>
      </c>
      <c r="AI762" s="6">
        <v>8.6999999999999993</v>
      </c>
      <c r="AK762" s="46"/>
      <c r="AP762" s="5" t="s">
        <v>2411</v>
      </c>
      <c r="AU762" s="46">
        <f>BR762*(1+Code_VBA!F$12)</f>
        <v>2.1528</v>
      </c>
      <c r="AV762" s="46">
        <f>BV762*(1+Code_VBA!F$13)</f>
        <v>0</v>
      </c>
      <c r="AX762" s="46"/>
      <c r="AY762" s="46">
        <f>AX762*(1+Code_VBA!F$14)</f>
        <v>0</v>
      </c>
      <c r="BK762" s="15">
        <v>42814</v>
      </c>
      <c r="BL762" s="46"/>
      <c r="BM762" s="46">
        <f>BL762*(1+Code_VBA!F$15)</f>
        <v>0</v>
      </c>
      <c r="BR762" s="6">
        <v>1.8</v>
      </c>
      <c r="BS762" s="11">
        <v>11.17</v>
      </c>
      <c r="BT762" s="6">
        <v>9.31</v>
      </c>
      <c r="BU762" s="6">
        <v>11.17</v>
      </c>
      <c r="BV762" s="46"/>
    </row>
    <row r="763" spans="1:74" ht="13.15" customHeight="1" x14ac:dyDescent="0.2">
      <c r="B763" s="45">
        <v>4</v>
      </c>
      <c r="C763" s="1" t="s">
        <v>2412</v>
      </c>
      <c r="D763" s="46"/>
      <c r="E763" s="46"/>
      <c r="F763" s="7">
        <v>29.71</v>
      </c>
      <c r="G763" s="3" t="s">
        <v>2413</v>
      </c>
      <c r="I763" s="49" t="s">
        <v>31</v>
      </c>
      <c r="J763" s="5" t="s">
        <v>462</v>
      </c>
      <c r="L763" s="6">
        <v>29.3</v>
      </c>
      <c r="M763" s="6">
        <v>29.3</v>
      </c>
      <c r="N763" s="7">
        <v>29.3</v>
      </c>
      <c r="O763" s="46"/>
      <c r="P763" s="46">
        <f>D763*(1+Code_VBA!F$8)</f>
        <v>0</v>
      </c>
      <c r="AA763" s="46">
        <f>F763*(1+Code_VBA!F$11)</f>
        <v>35.533160000000002</v>
      </c>
      <c r="AB763" s="46">
        <f>O763*(1+Code_VBA!F$10)</f>
        <v>0</v>
      </c>
      <c r="AC763" s="46">
        <f>E763*(1+Code_VBA!F$9)</f>
        <v>0</v>
      </c>
      <c r="AF763" s="6"/>
      <c r="AG763" s="9"/>
      <c r="AH763" s="6">
        <v>25.45</v>
      </c>
      <c r="AI763" s="6">
        <v>29.2</v>
      </c>
      <c r="AK763" s="46"/>
      <c r="AU763" s="46">
        <f>BR763*(1+Code_VBA!F$12)</f>
        <v>0</v>
      </c>
      <c r="AV763" s="46">
        <f>BV763*(1+Code_VBA!F$13)</f>
        <v>0</v>
      </c>
      <c r="AX763" s="46"/>
      <c r="AY763" s="46">
        <f>AX763*(1+Code_VBA!F$14)</f>
        <v>0</v>
      </c>
      <c r="BL763" s="46"/>
      <c r="BM763" s="46">
        <f>BL763*(1+Code_VBA!F$15)</f>
        <v>0</v>
      </c>
      <c r="BR763" s="46"/>
      <c r="BS763" s="46"/>
      <c r="BT763" s="46"/>
      <c r="BV763" s="46"/>
    </row>
    <row r="764" spans="1:74" ht="13.15" customHeight="1" x14ac:dyDescent="0.2">
      <c r="B764" s="45">
        <v>2</v>
      </c>
      <c r="C764" s="1" t="s">
        <v>2414</v>
      </c>
      <c r="D764" s="46"/>
      <c r="E764" s="46"/>
      <c r="F764" s="7">
        <v>1746.49</v>
      </c>
      <c r="G764" s="3" t="s">
        <v>2415</v>
      </c>
      <c r="I764" s="49" t="s">
        <v>148</v>
      </c>
      <c r="J764" s="5" t="s">
        <v>447</v>
      </c>
      <c r="L764" s="6">
        <v>1717</v>
      </c>
      <c r="M764" s="6"/>
      <c r="N764" s="7">
        <v>1717</v>
      </c>
      <c r="O764" s="46"/>
      <c r="P764" s="46">
        <f>D764*(1+Code_VBA!F$8)</f>
        <v>0</v>
      </c>
      <c r="AA764" s="46">
        <f>F764*(1+Code_VBA!F$11)</f>
        <v>2088.80204</v>
      </c>
      <c r="AB764" s="46">
        <f>O764*(1+Code_VBA!F$10)</f>
        <v>0</v>
      </c>
      <c r="AC764" s="46">
        <f>E764*(1+Code_VBA!F$9)</f>
        <v>0</v>
      </c>
      <c r="AF764" s="6"/>
      <c r="AG764" s="9"/>
      <c r="AH764" s="6"/>
      <c r="AI764" s="6">
        <v>1907</v>
      </c>
      <c r="AK764" s="46"/>
      <c r="AU764" s="46">
        <f>BR764*(1+Code_VBA!F$12)</f>
        <v>0</v>
      </c>
      <c r="AV764" s="46">
        <f>BV764*(1+Code_VBA!F$13)</f>
        <v>0</v>
      </c>
      <c r="AX764" s="46"/>
      <c r="AY764" s="46">
        <f>AX764*(1+Code_VBA!F$14)</f>
        <v>0</v>
      </c>
      <c r="BL764" s="46"/>
      <c r="BM764" s="46">
        <f>BL764*(1+Code_VBA!F$15)</f>
        <v>0</v>
      </c>
      <c r="BR764" s="46"/>
      <c r="BS764" s="46"/>
      <c r="BT764" s="46"/>
      <c r="BV764" s="46"/>
    </row>
    <row r="765" spans="1:74" ht="13.15" customHeight="1" x14ac:dyDescent="0.2">
      <c r="A765" s="8" t="s">
        <v>2416</v>
      </c>
      <c r="B765" s="45">
        <v>1</v>
      </c>
      <c r="C765" s="1" t="s">
        <v>2417</v>
      </c>
      <c r="D765" s="46"/>
      <c r="E765" s="46"/>
      <c r="F765" s="7">
        <v>2662.2</v>
      </c>
      <c r="G765" s="3" t="s">
        <v>2418</v>
      </c>
      <c r="I765" s="49" t="s">
        <v>48</v>
      </c>
      <c r="J765" s="5" t="s">
        <v>2419</v>
      </c>
      <c r="L765" s="46"/>
      <c r="M765" s="46"/>
      <c r="N765" s="7">
        <v>2610</v>
      </c>
      <c r="O765" s="46"/>
      <c r="P765" s="46">
        <f>D765*(1+Code_VBA!F$8)</f>
        <v>0</v>
      </c>
      <c r="X765" s="9" t="s">
        <v>2420</v>
      </c>
      <c r="AA765" s="46">
        <f>F765*(1+Code_VBA!F$11)</f>
        <v>3183.9911999999995</v>
      </c>
      <c r="AB765" s="46">
        <f>O765*(1+Code_VBA!F$10)</f>
        <v>0</v>
      </c>
      <c r="AC765" s="46">
        <f>E765*(1+Code_VBA!F$9)</f>
        <v>0</v>
      </c>
      <c r="AH765" s="46"/>
      <c r="AI765" s="46"/>
      <c r="AK765" s="46"/>
      <c r="AU765" s="46">
        <f>BR765*(1+Code_VBA!F$12)</f>
        <v>0</v>
      </c>
      <c r="AV765" s="46">
        <f>BV765*(1+Code_VBA!F$13)</f>
        <v>0</v>
      </c>
      <c r="AX765" s="46"/>
      <c r="AY765" s="46">
        <f>AX765*(1+Code_VBA!F$14)</f>
        <v>0</v>
      </c>
      <c r="BL765" s="46"/>
      <c r="BM765" s="46">
        <f>BL765*(1+Code_VBA!F$15)</f>
        <v>0</v>
      </c>
      <c r="BR765" s="46"/>
      <c r="BS765" s="46"/>
      <c r="BT765" s="46"/>
      <c r="BV765" s="46"/>
    </row>
    <row r="766" spans="1:74" ht="13.15" customHeight="1" x14ac:dyDescent="0.2">
      <c r="B766" s="45">
        <v>1</v>
      </c>
      <c r="C766" s="1" t="s">
        <v>2421</v>
      </c>
      <c r="D766" s="46"/>
      <c r="E766" s="46"/>
      <c r="F766" s="7">
        <v>3217.93</v>
      </c>
      <c r="G766" s="3" t="s">
        <v>2422</v>
      </c>
      <c r="I766" s="49" t="s">
        <v>2</v>
      </c>
      <c r="J766" s="5" t="s">
        <v>1349</v>
      </c>
      <c r="L766" s="46"/>
      <c r="M766" s="46"/>
      <c r="N766" s="7">
        <v>3155</v>
      </c>
      <c r="O766" s="46"/>
      <c r="P766" s="46">
        <f>D766*(1+Code_VBA!F$8)</f>
        <v>0</v>
      </c>
      <c r="W766" s="9" t="s">
        <v>2423</v>
      </c>
      <c r="AA766" s="46">
        <f>F766*(1+Code_VBA!F$11)</f>
        <v>3848.6442799999995</v>
      </c>
      <c r="AB766" s="46">
        <f>O766*(1+Code_VBA!F$10)</f>
        <v>0</v>
      </c>
      <c r="AC766" s="46">
        <f>E766*(1+Code_VBA!F$9)</f>
        <v>0</v>
      </c>
      <c r="AH766" s="46"/>
      <c r="AI766" s="46"/>
      <c r="AK766" s="46"/>
      <c r="AN766" s="5" t="s">
        <v>2424</v>
      </c>
      <c r="AO766" s="5" t="s">
        <v>2424</v>
      </c>
      <c r="AP766" s="5" t="s">
        <v>2425</v>
      </c>
      <c r="AU766" s="46">
        <f>BR766*(1+Code_VBA!F$12)</f>
        <v>0</v>
      </c>
      <c r="AV766" s="46">
        <f>BV766*(1+Code_VBA!F$13)</f>
        <v>0</v>
      </c>
      <c r="AX766" s="46"/>
      <c r="AY766" s="46">
        <f>AX766*(1+Code_VBA!F$14)</f>
        <v>0</v>
      </c>
      <c r="BL766" s="46"/>
      <c r="BM766" s="46">
        <f>BL766*(1+Code_VBA!F$15)</f>
        <v>0</v>
      </c>
      <c r="BR766" s="46"/>
      <c r="BS766" s="46"/>
      <c r="BT766" s="46"/>
      <c r="BV766" s="46"/>
    </row>
    <row r="767" spans="1:74" ht="13.15" customHeight="1" x14ac:dyDescent="0.2">
      <c r="A767" s="8" t="s">
        <v>2426</v>
      </c>
      <c r="B767" s="45">
        <v>1</v>
      </c>
      <c r="C767" s="1" t="s">
        <v>2427</v>
      </c>
      <c r="D767" s="46"/>
      <c r="E767" s="46"/>
      <c r="F767" s="7">
        <v>999.35</v>
      </c>
      <c r="G767" s="3" t="s">
        <v>2428</v>
      </c>
      <c r="I767" s="46"/>
      <c r="J767"/>
      <c r="L767" s="46"/>
      <c r="M767" s="46"/>
      <c r="N767" s="7">
        <v>980</v>
      </c>
      <c r="O767" s="46"/>
      <c r="P767" s="46">
        <f>D767*(1+Code_VBA!F$8)</f>
        <v>0</v>
      </c>
      <c r="AA767" s="46">
        <f>F767*(1+Code_VBA!F$11)</f>
        <v>1195.2226000000001</v>
      </c>
      <c r="AB767" s="46">
        <f>O767*(1+Code_VBA!F$10)</f>
        <v>0</v>
      </c>
      <c r="AC767" s="46">
        <f>E767*(1+Code_VBA!F$9)</f>
        <v>0</v>
      </c>
      <c r="AH767" s="46"/>
      <c r="AI767" s="46"/>
      <c r="AK767" s="46"/>
      <c r="AU767" s="46">
        <f>BR767*(1+Code_VBA!F$12)</f>
        <v>0</v>
      </c>
      <c r="AV767" s="46">
        <f>BV767*(1+Code_VBA!F$13)</f>
        <v>0</v>
      </c>
      <c r="AX767" s="46"/>
      <c r="AY767" s="46">
        <f>AX767*(1+Code_VBA!F$14)</f>
        <v>0</v>
      </c>
      <c r="BL767" s="46"/>
      <c r="BM767" s="46">
        <f>BL767*(1+Code_VBA!F$15)</f>
        <v>0</v>
      </c>
      <c r="BR767" s="46"/>
      <c r="BS767" s="46"/>
      <c r="BT767" s="46"/>
      <c r="BV767" s="46"/>
    </row>
    <row r="768" spans="1:74" ht="13.15" customHeight="1" x14ac:dyDescent="0.2">
      <c r="B768" s="45">
        <v>4</v>
      </c>
      <c r="C768" s="1" t="s">
        <v>2429</v>
      </c>
      <c r="D768" s="46"/>
      <c r="E768" s="46"/>
      <c r="F768" s="7">
        <v>16.53</v>
      </c>
      <c r="G768" s="3" t="s">
        <v>2430</v>
      </c>
      <c r="H768" s="5" t="s">
        <v>2431</v>
      </c>
      <c r="I768" s="49" t="s">
        <v>179</v>
      </c>
      <c r="J768" s="5" t="s">
        <v>1332</v>
      </c>
      <c r="L768" s="6">
        <v>16.100000000000001</v>
      </c>
      <c r="M768" s="6"/>
      <c r="N768" s="7">
        <v>16.2</v>
      </c>
      <c r="O768" s="46"/>
      <c r="P768" s="46">
        <f>D768*(1+Code_VBA!F$8)</f>
        <v>0</v>
      </c>
      <c r="Z768" s="9" t="s">
        <v>2174</v>
      </c>
      <c r="AA768" s="46">
        <f>F768*(1+Code_VBA!F$11)</f>
        <v>19.769880000000001</v>
      </c>
      <c r="AB768" s="46">
        <f>O768*(1+Code_VBA!F$10)</f>
        <v>0</v>
      </c>
      <c r="AC768" s="46">
        <f>E768*(1+Code_VBA!F$9)</f>
        <v>0</v>
      </c>
      <c r="AF768" s="6"/>
      <c r="AG768" s="9"/>
      <c r="AH768" s="6">
        <v>19.03</v>
      </c>
      <c r="AI768" s="6">
        <v>15.8</v>
      </c>
      <c r="AK768" s="46"/>
      <c r="AU768" s="46">
        <f>BR768*(1+Code_VBA!F$12)</f>
        <v>0</v>
      </c>
      <c r="AV768" s="46">
        <f>BV768*(1+Code_VBA!F$13)</f>
        <v>0</v>
      </c>
      <c r="AX768" s="46"/>
      <c r="AY768" s="46">
        <f>AX768*(1+Code_VBA!F$14)</f>
        <v>0</v>
      </c>
      <c r="BL768" s="46"/>
      <c r="BM768" s="46">
        <f>BL768*(1+Code_VBA!F$15)</f>
        <v>0</v>
      </c>
      <c r="BR768" s="46"/>
      <c r="BS768" s="46"/>
      <c r="BT768" s="46"/>
      <c r="BV768" s="46"/>
    </row>
    <row r="769" spans="1:74" ht="13.15" customHeight="1" x14ac:dyDescent="0.2">
      <c r="A769" s="8" t="s">
        <v>2432</v>
      </c>
      <c r="B769" s="45">
        <v>4</v>
      </c>
      <c r="C769" s="1" t="s">
        <v>2433</v>
      </c>
      <c r="D769" s="46"/>
      <c r="E769" s="46"/>
      <c r="F769" s="7">
        <v>19.149999999999999</v>
      </c>
      <c r="G769" s="3" t="s">
        <v>2434</v>
      </c>
      <c r="H769" s="5" t="s">
        <v>2435</v>
      </c>
      <c r="I769" s="49" t="s">
        <v>2</v>
      </c>
      <c r="J769" s="5" t="s">
        <v>102</v>
      </c>
      <c r="L769" s="6">
        <v>18.7</v>
      </c>
      <c r="M769" s="6">
        <v>18.899999999999999</v>
      </c>
      <c r="N769" s="7">
        <v>18.899999999999999</v>
      </c>
      <c r="O769" s="6">
        <v>19.149999999999999</v>
      </c>
      <c r="P769" s="46">
        <f>D769*(1+Code_VBA!F$8)</f>
        <v>0</v>
      </c>
      <c r="Q769" s="5" t="s">
        <v>66</v>
      </c>
      <c r="Z769" s="9" t="s">
        <v>2174</v>
      </c>
      <c r="AA769" s="46">
        <f>F769*(1+Code_VBA!F$11)</f>
        <v>22.903399999999998</v>
      </c>
      <c r="AB769" s="46">
        <f>O769*(1+Code_VBA!F$10)</f>
        <v>22.903399999999998</v>
      </c>
      <c r="AC769" s="46">
        <f>E769*(1+Code_VBA!F$9)</f>
        <v>0</v>
      </c>
      <c r="AF769" s="6"/>
      <c r="AG769" s="9"/>
      <c r="AH769" s="6">
        <v>20.23</v>
      </c>
      <c r="AI769" s="6">
        <v>18.3</v>
      </c>
      <c r="AK769" s="46"/>
      <c r="AL769" s="19" t="s">
        <v>99</v>
      </c>
      <c r="AS769" s="5" t="s">
        <v>4821</v>
      </c>
      <c r="AU769" s="46">
        <f>BR769*(1+Code_VBA!F$12)</f>
        <v>0</v>
      </c>
      <c r="AV769" s="46">
        <f>BV769*(1+Code_VBA!F$13)</f>
        <v>0</v>
      </c>
      <c r="AX769" s="46"/>
      <c r="AY769" s="46">
        <f>AX769*(1+Code_VBA!F$14)</f>
        <v>0</v>
      </c>
      <c r="BK769" s="14">
        <v>45767</v>
      </c>
      <c r="BL769" s="46"/>
      <c r="BM769" s="46">
        <f>BL769*(1+Code_VBA!F$15)</f>
        <v>0</v>
      </c>
      <c r="BR769" s="46"/>
      <c r="BS769" s="11">
        <v>23.59</v>
      </c>
      <c r="BT769" s="6">
        <v>21.82</v>
      </c>
      <c r="BU769" s="6">
        <v>23.59</v>
      </c>
      <c r="BV769" s="46"/>
    </row>
    <row r="770" spans="1:74" ht="13.15" customHeight="1" x14ac:dyDescent="0.2">
      <c r="A770" s="8" t="s">
        <v>2432</v>
      </c>
      <c r="B770" s="45">
        <v>2</v>
      </c>
      <c r="C770" s="1" t="s">
        <v>2433</v>
      </c>
      <c r="D770" s="46"/>
      <c r="E770" s="46"/>
      <c r="F770" s="7">
        <v>19.149999999999999</v>
      </c>
      <c r="G770" s="3" t="s">
        <v>2436</v>
      </c>
      <c r="H770" s="5" t="s">
        <v>2435</v>
      </c>
      <c r="I770" s="49" t="s">
        <v>179</v>
      </c>
      <c r="J770" s="5" t="s">
        <v>2437</v>
      </c>
      <c r="L770" s="6">
        <v>18.7</v>
      </c>
      <c r="M770" s="6">
        <v>18.899999999999999</v>
      </c>
      <c r="N770" s="7">
        <v>18.899999999999999</v>
      </c>
      <c r="O770" s="6">
        <v>19.149999999999999</v>
      </c>
      <c r="P770" s="46">
        <f>D770*(1+Code_VBA!F$8)</f>
        <v>0</v>
      </c>
      <c r="Z770" s="9" t="s">
        <v>103</v>
      </c>
      <c r="AA770" s="46">
        <f>F770*(1+Code_VBA!F$11)</f>
        <v>22.903399999999998</v>
      </c>
      <c r="AB770" s="46">
        <f>O770*(1+Code_VBA!F$10)</f>
        <v>22.903399999999998</v>
      </c>
      <c r="AC770" s="46">
        <f>E770*(1+Code_VBA!F$9)</f>
        <v>0</v>
      </c>
      <c r="AF770" s="6"/>
      <c r="AG770" s="9"/>
      <c r="AH770" s="6">
        <v>20.23</v>
      </c>
      <c r="AI770" s="6">
        <v>18.3</v>
      </c>
      <c r="AK770" s="46"/>
      <c r="AL770" s="19" t="s">
        <v>99</v>
      </c>
      <c r="AS770" s="5" t="s">
        <v>2343</v>
      </c>
      <c r="AU770" s="46">
        <f>BR770*(1+Code_VBA!F$12)</f>
        <v>0</v>
      </c>
      <c r="AV770" s="46">
        <f>BV770*(1+Code_VBA!F$13)</f>
        <v>0</v>
      </c>
      <c r="AX770" s="46"/>
      <c r="AY770" s="46">
        <f>AX770*(1+Code_VBA!F$14)</f>
        <v>0</v>
      </c>
      <c r="BL770" s="46"/>
      <c r="BM770" s="46">
        <f>BL770*(1+Code_VBA!F$15)</f>
        <v>0</v>
      </c>
      <c r="BR770" s="46"/>
      <c r="BS770" s="11">
        <v>23.59</v>
      </c>
      <c r="BT770" s="6">
        <v>21.82</v>
      </c>
      <c r="BU770" s="6">
        <v>23.59</v>
      </c>
      <c r="BV770" s="46"/>
    </row>
    <row r="771" spans="1:74" ht="13.15" customHeight="1" x14ac:dyDescent="0.2">
      <c r="B771" s="45">
        <v>2</v>
      </c>
      <c r="C771" s="1" t="s">
        <v>2438</v>
      </c>
      <c r="D771" s="46"/>
      <c r="E771" s="46"/>
      <c r="F771" s="7">
        <v>2086.1999999999998</v>
      </c>
      <c r="G771" s="3" t="s">
        <v>2439</v>
      </c>
      <c r="I771" s="49" t="s">
        <v>530</v>
      </c>
      <c r="J771" s="5" t="s">
        <v>368</v>
      </c>
      <c r="L771" s="6">
        <v>2331</v>
      </c>
      <c r="M771" s="6"/>
      <c r="N771" s="7">
        <v>2052</v>
      </c>
      <c r="O771" s="46"/>
      <c r="P771" s="46">
        <f>D771*(1+Code_VBA!F$8)</f>
        <v>0</v>
      </c>
      <c r="Z771" s="9" t="s">
        <v>2440</v>
      </c>
      <c r="AA771" s="46">
        <f>F771*(1+Code_VBA!F$11)</f>
        <v>2495.0951999999997</v>
      </c>
      <c r="AB771" s="46">
        <f>O771*(1+Code_VBA!F$10)</f>
        <v>0</v>
      </c>
      <c r="AC771" s="46">
        <f>E771*(1+Code_VBA!F$9)</f>
        <v>0</v>
      </c>
      <c r="AF771" s="6"/>
      <c r="AG771" s="9"/>
      <c r="AH771" s="6"/>
      <c r="AI771" s="6">
        <v>2589</v>
      </c>
      <c r="AK771" s="46"/>
      <c r="AU771" s="46">
        <f>BR771*(1+Code_VBA!F$12)</f>
        <v>0</v>
      </c>
      <c r="AV771" s="46">
        <f>BV771*(1+Code_VBA!F$13)</f>
        <v>0</v>
      </c>
      <c r="AX771" s="46"/>
      <c r="AY771" s="46">
        <f>AX771*(1+Code_VBA!F$14)</f>
        <v>0</v>
      </c>
      <c r="BL771" s="46"/>
      <c r="BM771" s="46">
        <f>BL771*(1+Code_VBA!F$15)</f>
        <v>0</v>
      </c>
      <c r="BR771" s="46"/>
      <c r="BS771" s="46"/>
      <c r="BT771" s="46"/>
      <c r="BV771" s="46"/>
    </row>
    <row r="772" spans="1:74" ht="13.15" customHeight="1" x14ac:dyDescent="0.2">
      <c r="B772" s="45">
        <v>2</v>
      </c>
      <c r="C772" s="1" t="s">
        <v>2441</v>
      </c>
      <c r="D772" s="46"/>
      <c r="E772" s="46"/>
      <c r="F772" s="7">
        <v>1403.81</v>
      </c>
      <c r="G772" s="3" t="s">
        <v>2442</v>
      </c>
      <c r="I772" s="49" t="s">
        <v>148</v>
      </c>
      <c r="J772" s="5" t="s">
        <v>673</v>
      </c>
      <c r="L772" s="6">
        <v>1380</v>
      </c>
      <c r="M772" s="6"/>
      <c r="N772" s="7">
        <v>1380</v>
      </c>
      <c r="O772" s="46"/>
      <c r="P772" s="46">
        <f>D772*(1+Code_VBA!F$8)</f>
        <v>0</v>
      </c>
      <c r="AA772" s="46">
        <f>F772*(1+Code_VBA!F$11)</f>
        <v>1678.9567599999998</v>
      </c>
      <c r="AB772" s="46">
        <f>O772*(1+Code_VBA!F$10)</f>
        <v>0</v>
      </c>
      <c r="AC772" s="46">
        <f>E772*(1+Code_VBA!F$9)</f>
        <v>0</v>
      </c>
      <c r="AF772" s="6"/>
      <c r="AG772" s="9"/>
      <c r="AH772" s="6"/>
      <c r="AI772" s="6">
        <v>1533</v>
      </c>
      <c r="AK772" s="46"/>
      <c r="AU772" s="46">
        <f>BR772*(1+Code_VBA!F$12)</f>
        <v>0</v>
      </c>
      <c r="AV772" s="46">
        <f>BV772*(1+Code_VBA!F$13)</f>
        <v>0</v>
      </c>
      <c r="AX772" s="46"/>
      <c r="AY772" s="46">
        <f>AX772*(1+Code_VBA!F$14)</f>
        <v>0</v>
      </c>
      <c r="BL772" s="46"/>
      <c r="BM772" s="46">
        <f>BL772*(1+Code_VBA!F$15)</f>
        <v>0</v>
      </c>
      <c r="BR772" s="46"/>
      <c r="BS772" s="46"/>
      <c r="BT772" s="46"/>
      <c r="BV772" s="46"/>
    </row>
    <row r="773" spans="1:74" ht="13.15" customHeight="1" x14ac:dyDescent="0.2">
      <c r="B773" s="45">
        <v>2</v>
      </c>
      <c r="C773" s="1" t="s">
        <v>2443</v>
      </c>
      <c r="D773" s="46"/>
      <c r="E773" s="46"/>
      <c r="F773" s="7">
        <v>1197.32</v>
      </c>
      <c r="G773" s="3" t="s">
        <v>2444</v>
      </c>
      <c r="I773" s="49" t="s">
        <v>179</v>
      </c>
      <c r="J773" s="5" t="s">
        <v>673</v>
      </c>
      <c r="L773" s="6">
        <v>1177</v>
      </c>
      <c r="M773" s="6"/>
      <c r="N773" s="7">
        <v>1177</v>
      </c>
      <c r="O773" s="46"/>
      <c r="P773" s="46">
        <f>D773*(1+Code_VBA!F$8)</f>
        <v>0</v>
      </c>
      <c r="AA773" s="46">
        <f>F773*(1+Code_VBA!F$11)</f>
        <v>1431.9947199999999</v>
      </c>
      <c r="AB773" s="46">
        <f>O773*(1+Code_VBA!F$10)</f>
        <v>0</v>
      </c>
      <c r="AC773" s="46">
        <f>E773*(1+Code_VBA!F$9)</f>
        <v>0</v>
      </c>
      <c r="AF773" s="6"/>
      <c r="AG773" s="9"/>
      <c r="AH773" s="6"/>
      <c r="AI773" s="6">
        <v>1307</v>
      </c>
      <c r="AK773" s="46"/>
      <c r="AU773" s="46">
        <f>BR773*(1+Code_VBA!F$12)</f>
        <v>0</v>
      </c>
      <c r="AV773" s="46">
        <f>BV773*(1+Code_VBA!F$13)</f>
        <v>0</v>
      </c>
      <c r="AX773" s="46"/>
      <c r="AY773" s="46">
        <f>AX773*(1+Code_VBA!F$14)</f>
        <v>0</v>
      </c>
      <c r="BL773" s="46"/>
      <c r="BM773" s="46">
        <f>BL773*(1+Code_VBA!F$15)</f>
        <v>0</v>
      </c>
      <c r="BR773" s="46"/>
      <c r="BS773" s="46"/>
      <c r="BT773" s="46"/>
      <c r="BV773" s="46"/>
    </row>
    <row r="774" spans="1:74" ht="13.15" customHeight="1" x14ac:dyDescent="0.2">
      <c r="B774" s="45">
        <v>2</v>
      </c>
      <c r="C774" s="1" t="s">
        <v>2445</v>
      </c>
      <c r="D774" s="46"/>
      <c r="E774" s="46"/>
      <c r="F774" s="7">
        <v>1430.84</v>
      </c>
      <c r="G774" s="3" t="s">
        <v>2446</v>
      </c>
      <c r="I774" s="49" t="s">
        <v>2</v>
      </c>
      <c r="J774" s="5" t="s">
        <v>570</v>
      </c>
      <c r="L774" s="6">
        <v>1407</v>
      </c>
      <c r="M774" s="6"/>
      <c r="N774" s="7">
        <v>1407</v>
      </c>
      <c r="O774" s="46"/>
      <c r="P774" s="46">
        <f>D774*(1+Code_VBA!F$8)</f>
        <v>0</v>
      </c>
      <c r="AA774" s="46">
        <f>F774*(1+Code_VBA!F$11)</f>
        <v>1711.2846399999999</v>
      </c>
      <c r="AB774" s="46">
        <f>O774*(1+Code_VBA!F$10)</f>
        <v>0</v>
      </c>
      <c r="AC774" s="46">
        <f>E774*(1+Code_VBA!F$9)</f>
        <v>0</v>
      </c>
      <c r="AF774" s="6"/>
      <c r="AG774" s="9"/>
      <c r="AH774" s="6"/>
      <c r="AI774" s="6">
        <v>1562</v>
      </c>
      <c r="AK774" s="46"/>
      <c r="AU774" s="46">
        <f>BR774*(1+Code_VBA!F$12)</f>
        <v>0</v>
      </c>
      <c r="AV774" s="46">
        <f>BV774*(1+Code_VBA!F$13)</f>
        <v>0</v>
      </c>
      <c r="AX774" s="46"/>
      <c r="AY774" s="46">
        <f>AX774*(1+Code_VBA!F$14)</f>
        <v>0</v>
      </c>
      <c r="BL774" s="46"/>
      <c r="BM774" s="46">
        <f>BL774*(1+Code_VBA!F$15)</f>
        <v>0</v>
      </c>
      <c r="BR774" s="46"/>
      <c r="BS774" s="46"/>
      <c r="BT774" s="46"/>
      <c r="BV774" s="46"/>
    </row>
    <row r="775" spans="1:74" ht="13.15" customHeight="1" x14ac:dyDescent="0.2">
      <c r="B775" s="45">
        <v>2</v>
      </c>
      <c r="C775" s="1" t="s">
        <v>2447</v>
      </c>
      <c r="D775" s="46"/>
      <c r="E775" s="46"/>
      <c r="F775" s="7">
        <v>1636.88</v>
      </c>
      <c r="G775" s="3" t="s">
        <v>2448</v>
      </c>
      <c r="I775" s="49" t="s">
        <v>199</v>
      </c>
      <c r="J775" s="5" t="s">
        <v>567</v>
      </c>
      <c r="L775" s="6">
        <v>1609</v>
      </c>
      <c r="M775" s="6"/>
      <c r="N775" s="7">
        <v>1609</v>
      </c>
      <c r="O775" s="46"/>
      <c r="P775" s="46">
        <f>D775*(1+Code_VBA!F$8)</f>
        <v>0</v>
      </c>
      <c r="AA775" s="46">
        <f>F775*(1+Code_VBA!F$11)</f>
        <v>1957.70848</v>
      </c>
      <c r="AB775" s="46">
        <f>O775*(1+Code_VBA!F$10)</f>
        <v>0</v>
      </c>
      <c r="AC775" s="46">
        <f>E775*(1+Code_VBA!F$9)</f>
        <v>0</v>
      </c>
      <c r="AF775" s="6"/>
      <c r="AG775" s="9"/>
      <c r="AH775" s="6"/>
      <c r="AI775" s="6">
        <v>1787</v>
      </c>
      <c r="AK775" s="46"/>
      <c r="AU775" s="46">
        <f>BR775*(1+Code_VBA!F$12)</f>
        <v>0</v>
      </c>
      <c r="AV775" s="46">
        <f>BV775*(1+Code_VBA!F$13)</f>
        <v>0</v>
      </c>
      <c r="AX775" s="46"/>
      <c r="AY775" s="46">
        <f>AX775*(1+Code_VBA!F$14)</f>
        <v>0</v>
      </c>
      <c r="BL775" s="46"/>
      <c r="BM775" s="46">
        <f>BL775*(1+Code_VBA!F$15)</f>
        <v>0</v>
      </c>
      <c r="BR775" s="46"/>
      <c r="BS775" s="46"/>
      <c r="BT775" s="46"/>
      <c r="BV775" s="46"/>
    </row>
    <row r="776" spans="1:74" ht="13.15" customHeight="1" x14ac:dyDescent="0.2">
      <c r="B776" s="45">
        <v>1</v>
      </c>
      <c r="C776" s="1" t="s">
        <v>2449</v>
      </c>
      <c r="D776" s="46"/>
      <c r="E776" s="46"/>
      <c r="F776" s="7">
        <v>16.07</v>
      </c>
      <c r="G776" s="3" t="s">
        <v>2450</v>
      </c>
      <c r="I776" s="49" t="s">
        <v>31</v>
      </c>
      <c r="J776" s="5" t="s">
        <v>447</v>
      </c>
      <c r="L776" s="6">
        <v>15.7</v>
      </c>
      <c r="M776" s="6"/>
      <c r="N776" s="7">
        <v>15.8</v>
      </c>
      <c r="O776" s="6">
        <v>16.07</v>
      </c>
      <c r="P776" s="46">
        <f>D776*(1+Code_VBA!F$8)</f>
        <v>0</v>
      </c>
      <c r="AA776" s="46">
        <f>F776*(1+Code_VBA!F$11)</f>
        <v>19.219719999999999</v>
      </c>
      <c r="AB776" s="46">
        <f>O776*(1+Code_VBA!F$10)</f>
        <v>19.219719999999999</v>
      </c>
      <c r="AC776" s="46">
        <f>E776*(1+Code_VBA!F$9)</f>
        <v>0</v>
      </c>
      <c r="AF776" s="6"/>
      <c r="AG776" s="9"/>
      <c r="AH776" s="6">
        <v>15.2</v>
      </c>
      <c r="AI776" s="6">
        <v>15.3</v>
      </c>
      <c r="AK776" s="46"/>
      <c r="AU776" s="46">
        <f>BR776*(1+Code_VBA!F$12)</f>
        <v>0</v>
      </c>
      <c r="AV776" s="46">
        <f>BV776*(1+Code_VBA!F$13)</f>
        <v>0</v>
      </c>
      <c r="AX776" s="46"/>
      <c r="AY776" s="46">
        <f>AX776*(1+Code_VBA!F$14)</f>
        <v>0</v>
      </c>
      <c r="BL776" s="46"/>
      <c r="BM776" s="46">
        <f>BL776*(1+Code_VBA!F$15)</f>
        <v>0</v>
      </c>
      <c r="BR776" s="46"/>
      <c r="BS776" s="46"/>
      <c r="BT776" s="46"/>
      <c r="BV776" s="46"/>
    </row>
    <row r="777" spans="1:74" ht="13.15" customHeight="1" x14ac:dyDescent="0.2">
      <c r="B777" s="45">
        <v>1</v>
      </c>
      <c r="C777" s="1" t="s">
        <v>2451</v>
      </c>
      <c r="D777" s="46"/>
      <c r="E777" s="46"/>
      <c r="F777" s="7">
        <v>16.53</v>
      </c>
      <c r="G777" s="3" t="s">
        <v>2450</v>
      </c>
      <c r="I777" s="49" t="s">
        <v>2</v>
      </c>
      <c r="J777" s="5" t="s">
        <v>149</v>
      </c>
      <c r="L777" s="6">
        <v>16.100000000000001</v>
      </c>
      <c r="M777" s="6"/>
      <c r="N777" s="7">
        <v>16.3</v>
      </c>
      <c r="O777" s="6">
        <v>16.07</v>
      </c>
      <c r="P777" s="46">
        <f>D777*(1+Code_VBA!F$8)</f>
        <v>0</v>
      </c>
      <c r="AA777" s="46">
        <f>F777*(1+Code_VBA!F$11)</f>
        <v>19.769880000000001</v>
      </c>
      <c r="AB777" s="46">
        <f>O777*(1+Code_VBA!F$10)</f>
        <v>19.219719999999999</v>
      </c>
      <c r="AC777" s="46">
        <f>E777*(1+Code_VBA!F$9)</f>
        <v>0</v>
      </c>
      <c r="AF777" s="6"/>
      <c r="AG777" s="9"/>
      <c r="AH777" s="6">
        <v>16.53</v>
      </c>
      <c r="AI777" s="6">
        <v>15.8</v>
      </c>
      <c r="AK777" s="46"/>
      <c r="AU777" s="46">
        <f>BR777*(1+Code_VBA!F$12)</f>
        <v>0</v>
      </c>
      <c r="AV777" s="46">
        <f>BV777*(1+Code_VBA!F$13)</f>
        <v>0</v>
      </c>
      <c r="AX777" s="46"/>
      <c r="AY777" s="46">
        <f>AX777*(1+Code_VBA!F$14)</f>
        <v>0</v>
      </c>
      <c r="BL777" s="46"/>
      <c r="BM777" s="46">
        <f>BL777*(1+Code_VBA!F$15)</f>
        <v>0</v>
      </c>
      <c r="BR777" s="46"/>
      <c r="BS777" s="46"/>
      <c r="BT777" s="46"/>
      <c r="BV777" s="46"/>
    </row>
    <row r="778" spans="1:74" ht="13.15" customHeight="1" x14ac:dyDescent="0.2">
      <c r="B778" s="45">
        <v>1</v>
      </c>
      <c r="C778" s="1" t="s">
        <v>2452</v>
      </c>
      <c r="D778" s="46"/>
      <c r="E778" s="7">
        <v>19.09</v>
      </c>
      <c r="F778" s="7">
        <v>110.73</v>
      </c>
      <c r="G778" s="3" t="s">
        <v>2453</v>
      </c>
      <c r="H778" s="5" t="s">
        <v>2454</v>
      </c>
      <c r="I778" s="49" t="s">
        <v>2</v>
      </c>
      <c r="J778" s="5" t="s">
        <v>2455</v>
      </c>
      <c r="L778" s="6">
        <v>108</v>
      </c>
      <c r="M778" s="6"/>
      <c r="N778" s="7">
        <v>109</v>
      </c>
      <c r="O778" s="6">
        <v>112</v>
      </c>
      <c r="P778" s="46">
        <f>D778*(1+Code_VBA!F$8)</f>
        <v>0</v>
      </c>
      <c r="AA778" s="46">
        <f>F778*(1+Code_VBA!F$11)</f>
        <v>132.43307999999999</v>
      </c>
      <c r="AB778" s="46">
        <f>O778*(1+Code_VBA!F$10)</f>
        <v>133.952</v>
      </c>
      <c r="AC778" s="46">
        <f>E778*(1+Code_VBA!F$9)</f>
        <v>22.83164</v>
      </c>
      <c r="AF778" s="6"/>
      <c r="AG778" s="9"/>
      <c r="AH778" s="6">
        <v>126.81</v>
      </c>
      <c r="AI778" s="6">
        <v>105</v>
      </c>
      <c r="AK778" s="46"/>
      <c r="AU778" s="46">
        <f>BR778*(1+Code_VBA!F$12)</f>
        <v>0</v>
      </c>
      <c r="AV778" s="46">
        <f>BV778*(1+Code_VBA!F$13)</f>
        <v>0</v>
      </c>
      <c r="AX778" s="46"/>
      <c r="AY778" s="46">
        <f>AX778*(1+Code_VBA!F$14)</f>
        <v>0</v>
      </c>
      <c r="BL778" s="46"/>
      <c r="BM778" s="46">
        <f>BL778*(1+Code_VBA!F$15)</f>
        <v>0</v>
      </c>
      <c r="BR778" s="46"/>
      <c r="BS778" s="46"/>
      <c r="BT778" s="46"/>
      <c r="BV778" s="46"/>
    </row>
    <row r="779" spans="1:74" ht="13.15" customHeight="1" x14ac:dyDescent="0.2">
      <c r="B779" s="45">
        <v>1</v>
      </c>
      <c r="C779" s="1" t="s">
        <v>2456</v>
      </c>
      <c r="D779" s="46"/>
      <c r="E779" s="7">
        <v>5</v>
      </c>
      <c r="F779" s="7">
        <v>28.99</v>
      </c>
      <c r="G779" s="3" t="s">
        <v>2457</v>
      </c>
      <c r="H779" s="5" t="s">
        <v>1973</v>
      </c>
      <c r="I779" s="49" t="s">
        <v>87</v>
      </c>
      <c r="J779" s="5" t="s">
        <v>1970</v>
      </c>
      <c r="L779" s="6">
        <v>28.2</v>
      </c>
      <c r="M779" s="6">
        <v>28.4</v>
      </c>
      <c r="N779" s="7">
        <v>28.4</v>
      </c>
      <c r="O779" s="6">
        <v>28.99</v>
      </c>
      <c r="P779" s="46">
        <f>D779*(1+Code_VBA!F$8)</f>
        <v>0</v>
      </c>
      <c r="AA779" s="46">
        <f>F779*(1+Code_VBA!F$11)</f>
        <v>34.672039999999996</v>
      </c>
      <c r="AB779" s="46">
        <f>O779*(1+Code_VBA!F$10)</f>
        <v>34.672039999999996</v>
      </c>
      <c r="AC779" s="46">
        <f>E779*(1+Code_VBA!F$9)</f>
        <v>5.9799999999999995</v>
      </c>
      <c r="AF779" s="6"/>
      <c r="AG779" s="9"/>
      <c r="AH779" s="6">
        <v>50.72</v>
      </c>
      <c r="AI779" s="6">
        <v>27.6</v>
      </c>
      <c r="AK779" s="46"/>
      <c r="AU779" s="46">
        <f>BR779*(1+Code_VBA!F$12)</f>
        <v>0</v>
      </c>
      <c r="AV779" s="46">
        <f>BV779*(1+Code_VBA!F$13)</f>
        <v>0</v>
      </c>
      <c r="AX779" s="46"/>
      <c r="AY779" s="46">
        <f>AX779*(1+Code_VBA!F$14)</f>
        <v>0</v>
      </c>
      <c r="BL779" s="46"/>
      <c r="BM779" s="46">
        <f>BL779*(1+Code_VBA!F$15)</f>
        <v>0</v>
      </c>
      <c r="BR779" s="46"/>
      <c r="BS779" s="46"/>
      <c r="BT779" s="46"/>
      <c r="BV779" s="46"/>
    </row>
    <row r="780" spans="1:74" ht="13.15" customHeight="1" x14ac:dyDescent="0.2">
      <c r="B780" s="45">
        <v>1</v>
      </c>
      <c r="C780" s="1" t="s">
        <v>2458</v>
      </c>
      <c r="D780" s="46"/>
      <c r="E780" s="7">
        <v>33.119999999999997</v>
      </c>
      <c r="F780" s="7">
        <v>178.88</v>
      </c>
      <c r="G780" s="3" t="s">
        <v>2459</v>
      </c>
      <c r="H780" s="5" t="s">
        <v>2460</v>
      </c>
      <c r="I780" s="49" t="s">
        <v>148</v>
      </c>
      <c r="J780" s="5" t="s">
        <v>2461</v>
      </c>
      <c r="L780" s="6">
        <v>174</v>
      </c>
      <c r="M780" s="6"/>
      <c r="N780" s="7">
        <v>175</v>
      </c>
      <c r="O780" s="6">
        <v>180</v>
      </c>
      <c r="P780" s="46">
        <f>D780*(1+Code_VBA!F$8)</f>
        <v>0</v>
      </c>
      <c r="AA780" s="46">
        <f>F780*(1+Code_VBA!F$11)</f>
        <v>213.94047999999998</v>
      </c>
      <c r="AB780" s="46">
        <f>O780*(1+Code_VBA!F$10)</f>
        <v>215.28</v>
      </c>
      <c r="AC780" s="46">
        <f>E780*(1+Code_VBA!F$9)</f>
        <v>39.611519999999999</v>
      </c>
      <c r="AF780" s="6"/>
      <c r="AG780" s="9"/>
      <c r="AH780" s="6">
        <v>139.52000000000001</v>
      </c>
      <c r="AI780" s="6">
        <v>170</v>
      </c>
      <c r="AK780" s="46"/>
      <c r="AU780" s="46">
        <f>BR780*(1+Code_VBA!F$12)</f>
        <v>0</v>
      </c>
      <c r="AV780" s="46">
        <f>BV780*(1+Code_VBA!F$13)</f>
        <v>0</v>
      </c>
      <c r="AX780" s="46"/>
      <c r="AY780" s="46">
        <f>AX780*(1+Code_VBA!F$14)</f>
        <v>0</v>
      </c>
      <c r="BL780" s="46"/>
      <c r="BM780" s="46">
        <f>BL780*(1+Code_VBA!F$15)</f>
        <v>0</v>
      </c>
      <c r="BR780" s="46"/>
      <c r="BS780" s="46"/>
      <c r="BT780" s="46"/>
      <c r="BV780" s="46"/>
    </row>
    <row r="781" spans="1:74" ht="13.15" customHeight="1" x14ac:dyDescent="0.2">
      <c r="B781" s="45">
        <v>1</v>
      </c>
      <c r="C781" s="1" t="s">
        <v>2462</v>
      </c>
      <c r="D781" s="46"/>
      <c r="E781" s="7">
        <v>20.18</v>
      </c>
      <c r="F781" s="7">
        <v>117.09</v>
      </c>
      <c r="G781" s="3" t="s">
        <v>2463</v>
      </c>
      <c r="H781" s="5" t="s">
        <v>2454</v>
      </c>
      <c r="I781" s="49" t="s">
        <v>530</v>
      </c>
      <c r="J781" s="5" t="s">
        <v>2464</v>
      </c>
      <c r="L781" s="6">
        <v>114</v>
      </c>
      <c r="M781" s="6"/>
      <c r="N781" s="7">
        <v>115</v>
      </c>
      <c r="O781" s="46"/>
      <c r="P781" s="46">
        <f>D781*(1+Code_VBA!F$8)</f>
        <v>0</v>
      </c>
      <c r="Z781" s="9" t="s">
        <v>2465</v>
      </c>
      <c r="AA781" s="46">
        <f>F781*(1+Code_VBA!F$11)</f>
        <v>140.03963999999999</v>
      </c>
      <c r="AB781" s="46">
        <f>O781*(1+Code_VBA!F$10)</f>
        <v>0</v>
      </c>
      <c r="AC781" s="46">
        <f>E781*(1+Code_VBA!F$9)</f>
        <v>24.135279999999998</v>
      </c>
      <c r="AF781" s="6"/>
      <c r="AG781" s="9"/>
      <c r="AH781" s="6">
        <v>127.31</v>
      </c>
      <c r="AI781" s="6">
        <v>111</v>
      </c>
      <c r="AK781" s="46"/>
      <c r="AU781" s="46">
        <f>BR781*(1+Code_VBA!F$12)</f>
        <v>0</v>
      </c>
      <c r="AV781" s="46">
        <f>BV781*(1+Code_VBA!F$13)</f>
        <v>0</v>
      </c>
      <c r="AX781" s="46"/>
      <c r="AY781" s="46">
        <f>AX781*(1+Code_VBA!F$14)</f>
        <v>0</v>
      </c>
      <c r="BL781" s="46"/>
      <c r="BM781" s="46">
        <f>BL781*(1+Code_VBA!F$15)</f>
        <v>0</v>
      </c>
      <c r="BR781" s="46"/>
      <c r="BS781" s="46"/>
      <c r="BT781" s="46"/>
      <c r="BV781" s="46"/>
    </row>
    <row r="782" spans="1:74" ht="13.15" customHeight="1" x14ac:dyDescent="0.2">
      <c r="B782" s="45">
        <v>1</v>
      </c>
      <c r="C782" s="1" t="s">
        <v>2466</v>
      </c>
      <c r="D782" s="46"/>
      <c r="E782" s="7">
        <v>27.17</v>
      </c>
      <c r="F782" s="7">
        <v>157.63</v>
      </c>
      <c r="G782" s="3" t="s">
        <v>2467</v>
      </c>
      <c r="H782" s="5" t="s">
        <v>2460</v>
      </c>
      <c r="I782" s="49" t="s">
        <v>148</v>
      </c>
      <c r="J782" s="5" t="s">
        <v>2468</v>
      </c>
      <c r="L782" s="6">
        <v>153</v>
      </c>
      <c r="M782" s="6"/>
      <c r="N782" s="7">
        <v>155</v>
      </c>
      <c r="O782" s="46"/>
      <c r="P782" s="46">
        <f>D782*(1+Code_VBA!F$8)</f>
        <v>0</v>
      </c>
      <c r="AA782" s="46">
        <f>F782*(1+Code_VBA!F$11)</f>
        <v>188.52547999999999</v>
      </c>
      <c r="AB782" s="46">
        <f>O782*(1+Code_VBA!F$10)</f>
        <v>0</v>
      </c>
      <c r="AC782" s="46">
        <f>E782*(1+Code_VBA!F$9)</f>
        <v>32.49532</v>
      </c>
      <c r="AF782" s="6"/>
      <c r="AG782" s="9"/>
      <c r="AH782" s="6">
        <v>152.77000000000001</v>
      </c>
      <c r="AI782" s="6">
        <v>150</v>
      </c>
      <c r="AK782" s="46"/>
      <c r="AU782" s="46">
        <f>BR782*(1+Code_VBA!F$12)</f>
        <v>0</v>
      </c>
      <c r="AV782" s="46">
        <f>BV782*(1+Code_VBA!F$13)</f>
        <v>0</v>
      </c>
      <c r="AX782" s="46"/>
      <c r="AY782" s="46">
        <f>AX782*(1+Code_VBA!F$14)</f>
        <v>0</v>
      </c>
      <c r="BL782" s="46"/>
      <c r="BM782" s="46">
        <f>BL782*(1+Code_VBA!F$15)</f>
        <v>0</v>
      </c>
      <c r="BR782" s="46"/>
      <c r="BS782" s="46"/>
      <c r="BT782" s="46"/>
      <c r="BV782" s="46"/>
    </row>
    <row r="783" spans="1:74" ht="13.15" customHeight="1" x14ac:dyDescent="0.2">
      <c r="B783" s="45">
        <v>1</v>
      </c>
      <c r="C783" s="1" t="s">
        <v>2469</v>
      </c>
      <c r="D783" s="46"/>
      <c r="E783" s="7">
        <v>3.13</v>
      </c>
      <c r="F783" s="7">
        <v>18.100000000000001</v>
      </c>
      <c r="G783" s="3" t="s">
        <v>2470</v>
      </c>
      <c r="I783" s="46"/>
      <c r="J783" s="5" t="s">
        <v>267</v>
      </c>
      <c r="L783" s="6">
        <v>17.7</v>
      </c>
      <c r="M783" s="6"/>
      <c r="N783" s="7">
        <v>17.899999999999999</v>
      </c>
      <c r="O783" s="46"/>
      <c r="P783" s="46">
        <f>D783*(1+Code_VBA!F$8)</f>
        <v>0</v>
      </c>
      <c r="AA783" s="46">
        <f>F783*(1+Code_VBA!F$11)</f>
        <v>21.647600000000001</v>
      </c>
      <c r="AB783" s="46">
        <f>O783*(1+Code_VBA!F$10)</f>
        <v>0</v>
      </c>
      <c r="AC783" s="46">
        <f>E783*(1+Code_VBA!F$9)</f>
        <v>3.7434799999999999</v>
      </c>
      <c r="AF783" s="6"/>
      <c r="AG783" s="9"/>
      <c r="AH783" s="6"/>
      <c r="AI783" s="6"/>
      <c r="AK783" s="46"/>
      <c r="AU783" s="46">
        <f>BR783*(1+Code_VBA!F$12)</f>
        <v>0</v>
      </c>
      <c r="AV783" s="46">
        <f>BV783*(1+Code_VBA!F$13)</f>
        <v>0</v>
      </c>
      <c r="AX783" s="46"/>
      <c r="AY783" s="46">
        <f>AX783*(1+Code_VBA!F$14)</f>
        <v>0</v>
      </c>
      <c r="BL783" s="46"/>
      <c r="BM783" s="46">
        <f>BL783*(1+Code_VBA!F$15)</f>
        <v>0</v>
      </c>
      <c r="BR783" s="46"/>
      <c r="BS783" s="46"/>
      <c r="BT783" s="46"/>
      <c r="BV783" s="46"/>
    </row>
    <row r="784" spans="1:74" ht="13.15" customHeight="1" x14ac:dyDescent="0.2">
      <c r="B784" s="45">
        <v>1</v>
      </c>
      <c r="C784" s="1" t="s">
        <v>2471</v>
      </c>
      <c r="D784" s="46"/>
      <c r="E784" s="7">
        <v>4.54</v>
      </c>
      <c r="F784" s="7">
        <v>26.37</v>
      </c>
      <c r="G784" s="3" t="s">
        <v>2472</v>
      </c>
      <c r="I784" s="46"/>
      <c r="J784" s="5" t="s">
        <v>267</v>
      </c>
      <c r="L784" s="6">
        <v>25.7</v>
      </c>
      <c r="M784" s="6"/>
      <c r="N784" s="7">
        <v>25.9</v>
      </c>
      <c r="O784" s="46"/>
      <c r="P784" s="46">
        <f>D784*(1+Code_VBA!F$8)</f>
        <v>0</v>
      </c>
      <c r="AA784" s="46">
        <f>F784*(1+Code_VBA!F$11)</f>
        <v>31.538519999999998</v>
      </c>
      <c r="AB784" s="46">
        <f>O784*(1+Code_VBA!F$10)</f>
        <v>0</v>
      </c>
      <c r="AC784" s="46">
        <f>E784*(1+Code_VBA!F$9)</f>
        <v>5.4298399999999996</v>
      </c>
      <c r="AF784" s="6"/>
      <c r="AG784" s="9"/>
      <c r="AH784" s="6">
        <v>28</v>
      </c>
      <c r="AI784" s="6">
        <v>25.1</v>
      </c>
      <c r="AK784" s="46"/>
      <c r="AU784" s="46">
        <f>BR784*(1+Code_VBA!F$12)</f>
        <v>0</v>
      </c>
      <c r="AV784" s="46">
        <f>BV784*(1+Code_VBA!F$13)</f>
        <v>0</v>
      </c>
      <c r="AX784" s="46"/>
      <c r="AY784" s="46">
        <f>AX784*(1+Code_VBA!F$14)</f>
        <v>0</v>
      </c>
      <c r="BL784" s="46"/>
      <c r="BM784" s="46">
        <f>BL784*(1+Code_VBA!F$15)</f>
        <v>0</v>
      </c>
      <c r="BR784" s="46"/>
      <c r="BS784" s="46"/>
      <c r="BT784" s="46"/>
      <c r="BV784" s="46"/>
    </row>
    <row r="785" spans="1:74" ht="13.15" customHeight="1" x14ac:dyDescent="0.2">
      <c r="B785" s="45">
        <v>1</v>
      </c>
      <c r="C785" s="1" t="s">
        <v>2473</v>
      </c>
      <c r="D785" s="46"/>
      <c r="E785" s="7">
        <v>1.63</v>
      </c>
      <c r="F785" s="7">
        <v>9.3800000000000008</v>
      </c>
      <c r="G785" s="3" t="s">
        <v>2474</v>
      </c>
      <c r="H785" s="5" t="s">
        <v>2475</v>
      </c>
      <c r="I785" s="49" t="s">
        <v>179</v>
      </c>
      <c r="J785" s="5" t="s">
        <v>267</v>
      </c>
      <c r="L785" s="6">
        <v>9.1</v>
      </c>
      <c r="M785" s="6"/>
      <c r="N785" s="7">
        <v>9.1999999999999993</v>
      </c>
      <c r="O785" s="6">
        <v>9.3800000000000008</v>
      </c>
      <c r="P785" s="46">
        <f>D785*(1+Code_VBA!F$8)</f>
        <v>0</v>
      </c>
      <c r="AA785" s="46">
        <f>F785*(1+Code_VBA!F$11)</f>
        <v>11.218480000000001</v>
      </c>
      <c r="AB785" s="46">
        <f>O785*(1+Code_VBA!F$10)</f>
        <v>11.218480000000001</v>
      </c>
      <c r="AC785" s="46">
        <f>E785*(1+Code_VBA!F$9)</f>
        <v>1.9494799999999999</v>
      </c>
      <c r="AF785" s="6"/>
      <c r="AG785" s="9"/>
      <c r="AH785" s="6">
        <v>6.37</v>
      </c>
      <c r="AI785" s="6">
        <v>8.9</v>
      </c>
      <c r="AK785" s="46"/>
      <c r="AS785" s="5" t="s">
        <v>2476</v>
      </c>
      <c r="AU785" s="46">
        <f>BR785*(1+Code_VBA!F$12)</f>
        <v>0</v>
      </c>
      <c r="AV785" s="46">
        <f>BV785*(1+Code_VBA!F$13)</f>
        <v>0</v>
      </c>
      <c r="AX785" s="46"/>
      <c r="AY785" s="46">
        <f>AX785*(1+Code_VBA!F$14)</f>
        <v>0</v>
      </c>
      <c r="BL785" s="46"/>
      <c r="BM785" s="46">
        <f>BL785*(1+Code_VBA!F$15)</f>
        <v>0</v>
      </c>
      <c r="BR785" s="46"/>
      <c r="BS785" s="46"/>
      <c r="BT785" s="46"/>
      <c r="BV785" s="46"/>
    </row>
    <row r="786" spans="1:74" ht="13.15" customHeight="1" x14ac:dyDescent="0.2">
      <c r="B786" s="45">
        <v>1</v>
      </c>
      <c r="C786" s="1" t="s">
        <v>2477</v>
      </c>
      <c r="D786" s="6">
        <v>3.88</v>
      </c>
      <c r="E786" s="7">
        <v>3.04</v>
      </c>
      <c r="F786" s="7">
        <v>17.649999999999999</v>
      </c>
      <c r="G786" s="3" t="s">
        <v>2478</v>
      </c>
      <c r="H786" s="5" t="s">
        <v>2479</v>
      </c>
      <c r="I786" s="49" t="s">
        <v>2</v>
      </c>
      <c r="J786" s="5" t="s">
        <v>2480</v>
      </c>
      <c r="L786" s="6">
        <v>17.2</v>
      </c>
      <c r="M786" s="6">
        <v>17.3</v>
      </c>
      <c r="N786" s="7">
        <v>17.3</v>
      </c>
      <c r="O786" s="46"/>
      <c r="P786" s="46">
        <f>D786*(1+Code_VBA!F$8)</f>
        <v>4.6404799999999993</v>
      </c>
      <c r="AA786" s="46">
        <f>F786*(1+Code_VBA!F$11)</f>
        <v>21.109399999999997</v>
      </c>
      <c r="AB786" s="46">
        <f>O786*(1+Code_VBA!F$10)</f>
        <v>0</v>
      </c>
      <c r="AC786" s="46">
        <f>E786*(1+Code_VBA!F$9)</f>
        <v>3.63584</v>
      </c>
      <c r="AF786" s="6"/>
      <c r="AG786" s="9"/>
      <c r="AH786" s="6">
        <v>22.2</v>
      </c>
      <c r="AI786" s="6">
        <v>16.8</v>
      </c>
      <c r="AK786" s="46"/>
      <c r="AU786" s="46">
        <f>BR786*(1+Code_VBA!F$12)</f>
        <v>0</v>
      </c>
      <c r="AV786" s="46">
        <f>BV786*(1+Code_VBA!F$13)</f>
        <v>0</v>
      </c>
      <c r="AX786" s="46"/>
      <c r="AY786" s="46">
        <f>AX786*(1+Code_VBA!F$14)</f>
        <v>0</v>
      </c>
      <c r="BK786" s="15">
        <v>39255</v>
      </c>
      <c r="BL786" s="46"/>
      <c r="BM786" s="46">
        <f>BL786*(1+Code_VBA!F$15)</f>
        <v>0</v>
      </c>
      <c r="BR786" s="46"/>
      <c r="BS786" s="46"/>
      <c r="BT786" s="46"/>
      <c r="BV786" s="46"/>
    </row>
    <row r="787" spans="1:74" ht="13.15" customHeight="1" x14ac:dyDescent="0.2">
      <c r="B787" s="45">
        <v>1</v>
      </c>
      <c r="C787" s="1" t="s">
        <v>2481</v>
      </c>
      <c r="D787" s="46"/>
      <c r="E787" s="7">
        <v>3.43</v>
      </c>
      <c r="F787" s="7">
        <v>19.88</v>
      </c>
      <c r="G787" s="3" t="s">
        <v>2482</v>
      </c>
      <c r="H787" s="5" t="s">
        <v>2475</v>
      </c>
      <c r="I787" s="49" t="s">
        <v>148</v>
      </c>
      <c r="J787" s="5" t="s">
        <v>1970</v>
      </c>
      <c r="L787" s="6">
        <v>19.3</v>
      </c>
      <c r="M787" s="6">
        <v>21.84</v>
      </c>
      <c r="N787" s="7">
        <v>19.5</v>
      </c>
      <c r="O787" s="6">
        <v>19.88</v>
      </c>
      <c r="P787" s="46">
        <f>D787*(1+Code_VBA!F$8)</f>
        <v>0</v>
      </c>
      <c r="AA787" s="46">
        <f>F787*(1+Code_VBA!F$11)</f>
        <v>23.776479999999999</v>
      </c>
      <c r="AB787" s="46">
        <f>O787*(1+Code_VBA!F$10)</f>
        <v>23.776479999999999</v>
      </c>
      <c r="AC787" s="46">
        <f>E787*(1+Code_VBA!F$9)</f>
        <v>4.1022800000000004</v>
      </c>
      <c r="AF787" s="6"/>
      <c r="AG787" s="9"/>
      <c r="AH787" s="6">
        <v>17.850000000000001</v>
      </c>
      <c r="AI787" s="6">
        <v>18.899999999999999</v>
      </c>
      <c r="AK787" s="46"/>
      <c r="AU787" s="46">
        <f>BR787*(1+Code_VBA!F$12)</f>
        <v>0</v>
      </c>
      <c r="AV787" s="46">
        <f>BV787*(1+Code_VBA!F$13)</f>
        <v>0</v>
      </c>
      <c r="AX787" s="46"/>
      <c r="AY787" s="46">
        <f>AX787*(1+Code_VBA!F$14)</f>
        <v>0</v>
      </c>
      <c r="BL787" s="46"/>
      <c r="BM787" s="46">
        <f>BL787*(1+Code_VBA!F$15)</f>
        <v>0</v>
      </c>
      <c r="BR787" s="46"/>
      <c r="BS787" s="46"/>
      <c r="BT787" s="6">
        <v>20.2</v>
      </c>
      <c r="BV787" s="46"/>
    </row>
    <row r="788" spans="1:74" ht="13.15" customHeight="1" x14ac:dyDescent="0.2">
      <c r="B788" s="45">
        <v>1</v>
      </c>
      <c r="C788" s="1" t="s">
        <v>2483</v>
      </c>
      <c r="D788" s="46"/>
      <c r="E788" s="7">
        <v>4.96</v>
      </c>
      <c r="F788" s="7">
        <v>28.73</v>
      </c>
      <c r="G788" s="3" t="s">
        <v>2484</v>
      </c>
      <c r="H788" s="5" t="s">
        <v>2485</v>
      </c>
      <c r="I788" s="49" t="s">
        <v>148</v>
      </c>
      <c r="J788" s="5" t="s">
        <v>2486</v>
      </c>
      <c r="L788" s="6">
        <v>28</v>
      </c>
      <c r="M788" s="6">
        <v>31.58</v>
      </c>
      <c r="N788" s="7">
        <v>28.2</v>
      </c>
      <c r="O788" s="6">
        <v>28.73</v>
      </c>
      <c r="P788" s="46">
        <f>D788*(1+Code_VBA!F$8)</f>
        <v>0</v>
      </c>
      <c r="AA788" s="46">
        <f>F788*(1+Code_VBA!F$11)</f>
        <v>34.361080000000001</v>
      </c>
      <c r="AB788" s="46">
        <f>O788*(1+Code_VBA!F$10)</f>
        <v>34.361080000000001</v>
      </c>
      <c r="AC788" s="46">
        <f>E788*(1+Code_VBA!F$9)</f>
        <v>5.9321599999999997</v>
      </c>
      <c r="AF788" s="6"/>
      <c r="AG788" s="9"/>
      <c r="AH788" s="6">
        <v>22.9</v>
      </c>
      <c r="AI788" s="6">
        <v>27.4</v>
      </c>
      <c r="AK788" s="46"/>
      <c r="AU788" s="46">
        <f>BR788*(1+Code_VBA!F$12)</f>
        <v>0</v>
      </c>
      <c r="AV788" s="46">
        <f>BV788*(1+Code_VBA!F$13)</f>
        <v>0</v>
      </c>
      <c r="AX788" s="46"/>
      <c r="AY788" s="46">
        <f>AX788*(1+Code_VBA!F$14)</f>
        <v>0</v>
      </c>
      <c r="BL788" s="46"/>
      <c r="BM788" s="46">
        <f>BL788*(1+Code_VBA!F$15)</f>
        <v>0</v>
      </c>
      <c r="BR788" s="46"/>
      <c r="BS788" s="46"/>
      <c r="BT788" s="46"/>
      <c r="BV788" s="46"/>
    </row>
    <row r="789" spans="1:74" ht="13.15" customHeight="1" x14ac:dyDescent="0.2">
      <c r="B789" s="45">
        <v>1</v>
      </c>
      <c r="C789" s="1" t="s">
        <v>2487</v>
      </c>
      <c r="D789" s="46"/>
      <c r="E789" s="7">
        <v>1.81</v>
      </c>
      <c r="F789" s="7">
        <v>10.5</v>
      </c>
      <c r="G789" s="3" t="s">
        <v>2488</v>
      </c>
      <c r="I789" s="49" t="s">
        <v>148</v>
      </c>
      <c r="J789" s="5" t="s">
        <v>1970</v>
      </c>
      <c r="L789" s="6">
        <v>10.199999999999999</v>
      </c>
      <c r="M789" s="6"/>
      <c r="N789" s="7">
        <v>10.3</v>
      </c>
      <c r="O789" s="46"/>
      <c r="P789" s="46">
        <f>D789*(1+Code_VBA!F$8)</f>
        <v>0</v>
      </c>
      <c r="AA789" s="46">
        <f>F789*(1+Code_VBA!F$11)</f>
        <v>12.558</v>
      </c>
      <c r="AB789" s="46">
        <f>O789*(1+Code_VBA!F$10)</f>
        <v>0</v>
      </c>
      <c r="AC789" s="46">
        <f>E789*(1+Code_VBA!F$9)</f>
        <v>2.1647599999999998</v>
      </c>
      <c r="AF789" s="6"/>
      <c r="AG789" s="9"/>
      <c r="AH789" s="6"/>
      <c r="AI789" s="6"/>
      <c r="AK789" s="46"/>
      <c r="AU789" s="46">
        <f>BR789*(1+Code_VBA!F$12)</f>
        <v>0</v>
      </c>
      <c r="AV789" s="46">
        <f>BV789*(1+Code_VBA!F$13)</f>
        <v>0</v>
      </c>
      <c r="AX789" s="46"/>
      <c r="AY789" s="46">
        <f>AX789*(1+Code_VBA!F$14)</f>
        <v>0</v>
      </c>
      <c r="BL789" s="46"/>
      <c r="BM789" s="46">
        <f>BL789*(1+Code_VBA!F$15)</f>
        <v>0</v>
      </c>
      <c r="BR789" s="46"/>
      <c r="BS789" s="46"/>
      <c r="BT789" s="46"/>
      <c r="BV789" s="46"/>
    </row>
    <row r="790" spans="1:74" ht="13.15" customHeight="1" x14ac:dyDescent="0.2">
      <c r="B790" s="45">
        <v>1</v>
      </c>
      <c r="C790" s="1" t="s">
        <v>2489</v>
      </c>
      <c r="D790" s="46"/>
      <c r="E790" s="7">
        <v>9.9</v>
      </c>
      <c r="F790" s="7">
        <v>57.33</v>
      </c>
      <c r="G790" s="3" t="s">
        <v>2490</v>
      </c>
      <c r="H790" s="5" t="s">
        <v>2454</v>
      </c>
      <c r="I790" s="49" t="s">
        <v>2</v>
      </c>
      <c r="J790" s="5" t="s">
        <v>1965</v>
      </c>
      <c r="L790" s="6">
        <v>55.8</v>
      </c>
      <c r="M790" s="6"/>
      <c r="N790" s="7">
        <v>56.2</v>
      </c>
      <c r="O790" s="46"/>
      <c r="P790" s="46">
        <f>D790*(1+Code_VBA!F$8)</f>
        <v>0</v>
      </c>
      <c r="Z790" s="9" t="s">
        <v>2465</v>
      </c>
      <c r="AA790" s="46">
        <f>F790*(1+Code_VBA!F$11)</f>
        <v>68.566679999999991</v>
      </c>
      <c r="AB790" s="46">
        <f>O790*(1+Code_VBA!F$10)</f>
        <v>0</v>
      </c>
      <c r="AC790" s="46">
        <f>E790*(1+Code_VBA!F$9)</f>
        <v>11.840400000000001</v>
      </c>
      <c r="AF790" s="6"/>
      <c r="AG790" s="9"/>
      <c r="AH790" s="6">
        <v>63.43</v>
      </c>
      <c r="AI790" s="6">
        <v>54.5</v>
      </c>
      <c r="AK790" s="46"/>
      <c r="AU790" s="46">
        <f>BR790*(1+Code_VBA!F$12)</f>
        <v>0</v>
      </c>
      <c r="AV790" s="46">
        <f>BV790*(1+Code_VBA!F$13)</f>
        <v>0</v>
      </c>
      <c r="AX790" s="46"/>
      <c r="AY790" s="46">
        <f>AX790*(1+Code_VBA!F$14)</f>
        <v>0</v>
      </c>
      <c r="BL790" s="46"/>
      <c r="BM790" s="46">
        <f>BL790*(1+Code_VBA!F$15)</f>
        <v>0</v>
      </c>
      <c r="BR790" s="46"/>
      <c r="BS790" s="46"/>
      <c r="BT790" s="46"/>
      <c r="BV790" s="46"/>
    </row>
    <row r="791" spans="1:74" ht="13.15" customHeight="1" x14ac:dyDescent="0.2">
      <c r="B791" s="45">
        <v>1</v>
      </c>
      <c r="C791" s="1" t="s">
        <v>2491</v>
      </c>
      <c r="D791" s="46"/>
      <c r="E791" s="7">
        <v>10.6</v>
      </c>
      <c r="F791" s="7">
        <v>61.46</v>
      </c>
      <c r="G791" s="3" t="s">
        <v>2492</v>
      </c>
      <c r="H791" s="5" t="s">
        <v>1973</v>
      </c>
      <c r="I791" s="49" t="s">
        <v>87</v>
      </c>
      <c r="J791" s="5" t="s">
        <v>964</v>
      </c>
      <c r="L791" s="6">
        <v>59.8</v>
      </c>
      <c r="M791" s="6"/>
      <c r="N791" s="7">
        <v>60.3</v>
      </c>
      <c r="O791" s="46"/>
      <c r="P791" s="46">
        <f>D791*(1+Code_VBA!F$8)</f>
        <v>0</v>
      </c>
      <c r="AA791" s="46">
        <f>F791*(1+Code_VBA!F$11)</f>
        <v>73.506159999999994</v>
      </c>
      <c r="AB791" s="46">
        <f>O791*(1+Code_VBA!F$10)</f>
        <v>0</v>
      </c>
      <c r="AC791" s="46">
        <f>E791*(1+Code_VBA!F$9)</f>
        <v>12.677599999999998</v>
      </c>
      <c r="AF791" s="6"/>
      <c r="AG791" s="9"/>
      <c r="AH791" s="6"/>
      <c r="AI791" s="6"/>
      <c r="AK791" s="46"/>
      <c r="AU791" s="46">
        <f>BR791*(1+Code_VBA!F$12)</f>
        <v>0</v>
      </c>
      <c r="AV791" s="46">
        <f>BV791*(1+Code_VBA!F$13)</f>
        <v>0</v>
      </c>
      <c r="AX791" s="46"/>
      <c r="AY791" s="46">
        <f>AX791*(1+Code_VBA!F$14)</f>
        <v>0</v>
      </c>
      <c r="BL791" s="46"/>
      <c r="BM791" s="46">
        <f>BL791*(1+Code_VBA!F$15)</f>
        <v>0</v>
      </c>
      <c r="BR791" s="46"/>
      <c r="BS791" s="46"/>
      <c r="BT791" s="46"/>
      <c r="BV791" s="46"/>
    </row>
    <row r="792" spans="1:74" ht="13.15" customHeight="1" x14ac:dyDescent="0.2">
      <c r="B792" s="45">
        <v>1</v>
      </c>
      <c r="C792" s="1" t="s">
        <v>2493</v>
      </c>
      <c r="D792" s="46"/>
      <c r="E792" s="7">
        <v>12.81</v>
      </c>
      <c r="F792" s="7">
        <v>74.319999999999993</v>
      </c>
      <c r="G792" s="3" t="s">
        <v>2490</v>
      </c>
      <c r="H792" s="5" t="s">
        <v>2460</v>
      </c>
      <c r="I792" s="49" t="s">
        <v>148</v>
      </c>
      <c r="J792" s="5" t="s">
        <v>2494</v>
      </c>
      <c r="L792" s="6">
        <v>72.3</v>
      </c>
      <c r="M792" s="6"/>
      <c r="N792" s="7">
        <v>72.900000000000006</v>
      </c>
      <c r="O792" s="6">
        <v>74.319999999999993</v>
      </c>
      <c r="P792" s="46">
        <f>D792*(1+Code_VBA!F$8)</f>
        <v>0</v>
      </c>
      <c r="AA792" s="46">
        <f>F792*(1+Code_VBA!F$11)</f>
        <v>88.886719999999983</v>
      </c>
      <c r="AB792" s="46">
        <f>O792*(1+Code_VBA!F$10)</f>
        <v>88.886719999999983</v>
      </c>
      <c r="AC792" s="46">
        <f>E792*(1+Code_VBA!F$9)</f>
        <v>15.32076</v>
      </c>
      <c r="AF792" s="6"/>
      <c r="AG792" s="9"/>
      <c r="AH792" s="6">
        <v>76.36</v>
      </c>
      <c r="AI792" s="6">
        <v>70.7</v>
      </c>
      <c r="AK792" s="46"/>
      <c r="AU792" s="46">
        <f>BR792*(1+Code_VBA!F$12)</f>
        <v>0</v>
      </c>
      <c r="AV792" s="46">
        <f>BV792*(1+Code_VBA!F$13)</f>
        <v>0</v>
      </c>
      <c r="AX792" s="46"/>
      <c r="AY792" s="46">
        <f>AX792*(1+Code_VBA!F$14)</f>
        <v>0</v>
      </c>
      <c r="BL792" s="46"/>
      <c r="BM792" s="46">
        <f>BL792*(1+Code_VBA!F$15)</f>
        <v>0</v>
      </c>
      <c r="BR792" s="46"/>
      <c r="BS792" s="46"/>
      <c r="BT792" s="46"/>
      <c r="BV792" s="46"/>
    </row>
    <row r="793" spans="1:74" ht="13.15" customHeight="1" x14ac:dyDescent="0.2">
      <c r="A793" s="8" t="s">
        <v>2495</v>
      </c>
      <c r="B793" s="45">
        <v>1</v>
      </c>
      <c r="C793" s="1" t="s">
        <v>2496</v>
      </c>
      <c r="D793" s="46"/>
      <c r="E793" s="7">
        <v>3.57</v>
      </c>
      <c r="F793" s="7">
        <v>20.86</v>
      </c>
      <c r="G793" s="3" t="s">
        <v>2497</v>
      </c>
      <c r="I793" s="49" t="s">
        <v>87</v>
      </c>
      <c r="J793" s="5" t="s">
        <v>964</v>
      </c>
      <c r="L793" s="6">
        <v>20.399999999999999</v>
      </c>
      <c r="M793" s="6"/>
      <c r="N793" s="7">
        <v>20.5</v>
      </c>
      <c r="O793" s="46"/>
      <c r="P793" s="46">
        <f>D793*(1+Code_VBA!F$8)</f>
        <v>0</v>
      </c>
      <c r="AA793" s="46">
        <f>F793*(1+Code_VBA!F$11)</f>
        <v>24.948559999999997</v>
      </c>
      <c r="AB793" s="46">
        <f>O793*(1+Code_VBA!F$10)</f>
        <v>0</v>
      </c>
      <c r="AC793" s="46">
        <f>E793*(1+Code_VBA!F$9)</f>
        <v>4.2697199999999995</v>
      </c>
      <c r="AF793" s="6"/>
      <c r="AG793" s="9"/>
      <c r="AH793" s="6"/>
      <c r="AI793" s="6"/>
      <c r="AK793" s="46"/>
      <c r="AU793" s="46">
        <f>BR793*(1+Code_VBA!F$12)</f>
        <v>0</v>
      </c>
      <c r="AV793" s="46">
        <f>BV793*(1+Code_VBA!F$13)</f>
        <v>0</v>
      </c>
      <c r="AX793" s="46"/>
      <c r="AY793" s="46">
        <f>AX793*(1+Code_VBA!F$14)</f>
        <v>0</v>
      </c>
      <c r="BL793" s="46"/>
      <c r="BM793" s="46">
        <f>BL793*(1+Code_VBA!F$15)</f>
        <v>0</v>
      </c>
      <c r="BR793" s="46"/>
      <c r="BS793" s="46"/>
      <c r="BT793" s="46"/>
      <c r="BV793" s="46"/>
    </row>
    <row r="794" spans="1:74" ht="13.15" customHeight="1" x14ac:dyDescent="0.2">
      <c r="B794" s="45">
        <v>1</v>
      </c>
      <c r="C794" s="1" t="s">
        <v>2498</v>
      </c>
      <c r="D794" s="46"/>
      <c r="E794" s="7">
        <v>6.73</v>
      </c>
      <c r="F794" s="7">
        <v>39.03</v>
      </c>
      <c r="G794" s="3" t="s">
        <v>2499</v>
      </c>
      <c r="I794" s="49" t="s">
        <v>87</v>
      </c>
      <c r="J794" s="5" t="s">
        <v>2500</v>
      </c>
      <c r="L794" s="6">
        <v>28</v>
      </c>
      <c r="M794" s="6"/>
      <c r="N794" s="7">
        <v>38.299999999999997</v>
      </c>
      <c r="O794" s="46"/>
      <c r="P794" s="46">
        <f>D794*(1+Code_VBA!F$8)</f>
        <v>0</v>
      </c>
      <c r="AA794" s="46">
        <f>F794*(1+Code_VBA!F$11)</f>
        <v>46.679879999999997</v>
      </c>
      <c r="AB794" s="46">
        <f>O794*(1+Code_VBA!F$10)</f>
        <v>0</v>
      </c>
      <c r="AC794" s="46">
        <f>E794*(1+Code_VBA!F$9)</f>
        <v>8.04908</v>
      </c>
      <c r="AF794" s="6"/>
      <c r="AG794" s="9"/>
      <c r="AH794" s="6"/>
      <c r="AI794" s="6"/>
      <c r="AK794" s="46"/>
      <c r="AU794" s="46">
        <f>BR794*(1+Code_VBA!F$12)</f>
        <v>0</v>
      </c>
      <c r="AV794" s="46">
        <f>BV794*(1+Code_VBA!F$13)</f>
        <v>0</v>
      </c>
      <c r="AX794" s="46"/>
      <c r="AY794" s="46">
        <f>AX794*(1+Code_VBA!F$14)</f>
        <v>0</v>
      </c>
      <c r="BL794" s="46"/>
      <c r="BM794" s="46">
        <f>BL794*(1+Code_VBA!F$15)</f>
        <v>0</v>
      </c>
      <c r="BR794" s="46"/>
      <c r="BS794" s="46"/>
      <c r="BT794" s="46"/>
      <c r="BV794" s="46"/>
    </row>
    <row r="795" spans="1:74" ht="13.15" customHeight="1" x14ac:dyDescent="0.2">
      <c r="B795" s="45">
        <v>1</v>
      </c>
      <c r="C795" s="1" t="s">
        <v>2501</v>
      </c>
      <c r="D795" s="46"/>
      <c r="E795" s="7">
        <v>4.96</v>
      </c>
      <c r="F795" s="7">
        <v>28.73</v>
      </c>
      <c r="G795" s="3" t="s">
        <v>2502</v>
      </c>
      <c r="I795" s="46"/>
      <c r="J795"/>
      <c r="L795" s="6">
        <v>28</v>
      </c>
      <c r="M795" s="6"/>
      <c r="N795" s="7">
        <v>28.2</v>
      </c>
      <c r="O795" s="46"/>
      <c r="P795" s="46">
        <f>D795*(1+Code_VBA!F$8)</f>
        <v>0</v>
      </c>
      <c r="Q795" s="5" t="s">
        <v>66</v>
      </c>
      <c r="AA795" s="46">
        <f>F795*(1+Code_VBA!F$11)</f>
        <v>34.361080000000001</v>
      </c>
      <c r="AB795" s="46">
        <f>O795*(1+Code_VBA!F$10)</f>
        <v>0</v>
      </c>
      <c r="AC795" s="46">
        <f>E795*(1+Code_VBA!F$9)</f>
        <v>5.9321599999999997</v>
      </c>
      <c r="AF795" s="6"/>
      <c r="AG795" s="9"/>
      <c r="AH795" s="6">
        <v>21.58</v>
      </c>
      <c r="AI795" s="6">
        <v>27.4</v>
      </c>
      <c r="AK795" s="46"/>
      <c r="AU795" s="46">
        <f>BR795*(1+Code_VBA!F$12)</f>
        <v>0</v>
      </c>
      <c r="AV795" s="46">
        <f>BV795*(1+Code_VBA!F$13)</f>
        <v>0</v>
      </c>
      <c r="AX795" s="46"/>
      <c r="AY795" s="46">
        <f>AX795*(1+Code_VBA!F$14)</f>
        <v>0</v>
      </c>
      <c r="BL795" s="46"/>
      <c r="BM795" s="46">
        <f>BL795*(1+Code_VBA!F$15)</f>
        <v>0</v>
      </c>
      <c r="BR795" s="46"/>
      <c r="BS795" s="46"/>
      <c r="BT795" s="46"/>
      <c r="BV795" s="46"/>
    </row>
    <row r="796" spans="1:74" ht="13.15" customHeight="1" x14ac:dyDescent="0.2">
      <c r="B796" s="45">
        <v>1</v>
      </c>
      <c r="C796" s="1" t="s">
        <v>2503</v>
      </c>
      <c r="D796" s="6">
        <v>51.81</v>
      </c>
      <c r="E796" s="7">
        <v>41.34</v>
      </c>
      <c r="F796" s="7">
        <v>239.82</v>
      </c>
      <c r="G796" s="3" t="s">
        <v>2504</v>
      </c>
      <c r="H796" s="5" t="s">
        <v>2505</v>
      </c>
      <c r="I796" s="49" t="s">
        <v>58</v>
      </c>
      <c r="J796" s="5" t="s">
        <v>2506</v>
      </c>
      <c r="L796" s="6">
        <v>233</v>
      </c>
      <c r="M796" s="6">
        <v>263.2</v>
      </c>
      <c r="N796" s="7">
        <v>235</v>
      </c>
      <c r="O796" s="6">
        <v>241.2</v>
      </c>
      <c r="P796" s="46">
        <f>D796*(1+Code_VBA!F$8)</f>
        <v>61.964759999999998</v>
      </c>
      <c r="Q796" s="5" t="s">
        <v>66</v>
      </c>
      <c r="W796" s="9" t="s">
        <v>2507</v>
      </c>
      <c r="Z796" s="9" t="s">
        <v>2508</v>
      </c>
      <c r="AA796" s="46">
        <f>F796*(1+Code_VBA!F$11)</f>
        <v>286.82471999999996</v>
      </c>
      <c r="AB796" s="46">
        <f>O796*(1+Code_VBA!F$10)</f>
        <v>288.47519999999997</v>
      </c>
      <c r="AC796" s="46">
        <f>E796*(1+Code_VBA!F$9)</f>
        <v>49.442640000000004</v>
      </c>
      <c r="AF796" s="6"/>
      <c r="AG796" s="9"/>
      <c r="AH796" s="6">
        <v>157.16999999999999</v>
      </c>
      <c r="AI796" s="6">
        <v>228</v>
      </c>
      <c r="AK796" s="46"/>
      <c r="AS796" s="5" t="s">
        <v>2509</v>
      </c>
      <c r="AU796" s="46">
        <f>BR796*(1+Code_VBA!F$12)</f>
        <v>56.7502</v>
      </c>
      <c r="AV796" s="46">
        <f>BV796*(1+Code_VBA!F$13)</f>
        <v>0</v>
      </c>
      <c r="AX796" s="46"/>
      <c r="AY796" s="46">
        <f>AX796*(1+Code_VBA!F$14)</f>
        <v>0</v>
      </c>
      <c r="BK796" s="15">
        <v>39255</v>
      </c>
      <c r="BL796" s="46"/>
      <c r="BM796" s="46">
        <f>BL796*(1+Code_VBA!F$15)</f>
        <v>0</v>
      </c>
      <c r="BR796" s="6">
        <v>47.45</v>
      </c>
      <c r="BS796" s="46"/>
      <c r="BT796" s="6">
        <v>243.43</v>
      </c>
      <c r="BV796" s="46"/>
    </row>
    <row r="797" spans="1:74" ht="13.15" customHeight="1" x14ac:dyDescent="0.2">
      <c r="B797" s="45">
        <v>1</v>
      </c>
      <c r="C797" s="1" t="s">
        <v>2503</v>
      </c>
      <c r="D797" s="6">
        <v>51.81</v>
      </c>
      <c r="E797" s="7">
        <v>41.34</v>
      </c>
      <c r="F797" s="7">
        <v>239.82</v>
      </c>
      <c r="G797" s="3" t="s">
        <v>2510</v>
      </c>
      <c r="H797" s="5" t="s">
        <v>2505</v>
      </c>
      <c r="I797" s="49" t="s">
        <v>148</v>
      </c>
      <c r="J797" s="5" t="s">
        <v>2511</v>
      </c>
      <c r="L797" s="6">
        <v>233</v>
      </c>
      <c r="M797" s="6">
        <v>263.2</v>
      </c>
      <c r="N797" s="7">
        <v>235</v>
      </c>
      <c r="O797" s="6">
        <v>241.2</v>
      </c>
      <c r="P797" s="46">
        <f>D797*(1+Code_VBA!F$8)</f>
        <v>61.964759999999998</v>
      </c>
      <c r="Q797" s="5" t="s">
        <v>66</v>
      </c>
      <c r="Y797" s="9" t="s">
        <v>2512</v>
      </c>
      <c r="Z797" s="9" t="s">
        <v>2513</v>
      </c>
      <c r="AA797" s="46">
        <f>F797*(1+Code_VBA!F$11)</f>
        <v>286.82471999999996</v>
      </c>
      <c r="AB797" s="46">
        <f>O797*(1+Code_VBA!F$10)</f>
        <v>288.47519999999997</v>
      </c>
      <c r="AC797" s="46">
        <f>E797*(1+Code_VBA!F$9)</f>
        <v>49.442640000000004</v>
      </c>
      <c r="AF797" s="6"/>
      <c r="AG797" s="9"/>
      <c r="AH797" s="6">
        <v>157.16999999999999</v>
      </c>
      <c r="AI797" s="6">
        <v>228</v>
      </c>
      <c r="AK797" s="46"/>
      <c r="AS797" s="5" t="s">
        <v>2509</v>
      </c>
      <c r="AU797" s="46">
        <f>BR797*(1+Code_VBA!F$12)</f>
        <v>56.7502</v>
      </c>
      <c r="AV797" s="46">
        <f>BV797*(1+Code_VBA!F$13)</f>
        <v>0</v>
      </c>
      <c r="AX797" s="46"/>
      <c r="AY797" s="46">
        <f>AX797*(1+Code_VBA!F$14)</f>
        <v>0</v>
      </c>
      <c r="BK797" s="15">
        <v>39255</v>
      </c>
      <c r="BL797" s="46"/>
      <c r="BM797" s="46">
        <f>BL797*(1+Code_VBA!F$15)</f>
        <v>0</v>
      </c>
      <c r="BR797" s="6">
        <v>47.45</v>
      </c>
      <c r="BS797" s="46"/>
      <c r="BT797" s="6">
        <v>243.43</v>
      </c>
      <c r="BV797" s="46"/>
    </row>
    <row r="798" spans="1:74" ht="13.15" customHeight="1" x14ac:dyDescent="0.2">
      <c r="B798" s="45">
        <v>1</v>
      </c>
      <c r="C798" s="1" t="s">
        <v>2503</v>
      </c>
      <c r="D798" s="6">
        <v>51.81</v>
      </c>
      <c r="E798" s="7">
        <v>41.34</v>
      </c>
      <c r="F798" s="7">
        <v>209.32</v>
      </c>
      <c r="G798" s="3" t="s">
        <v>2514</v>
      </c>
      <c r="H798" s="5" t="s">
        <v>2505</v>
      </c>
      <c r="I798" s="49" t="s">
        <v>31</v>
      </c>
      <c r="J798" s="5" t="s">
        <v>1489</v>
      </c>
      <c r="L798" s="6">
        <v>204</v>
      </c>
      <c r="M798" s="6"/>
      <c r="N798" s="7">
        <v>205</v>
      </c>
      <c r="O798" s="6">
        <v>209.32</v>
      </c>
      <c r="P798" s="46">
        <f>D798*(1+Code_VBA!F$8)</f>
        <v>61.964759999999998</v>
      </c>
      <c r="X798" s="9" t="s">
        <v>2515</v>
      </c>
      <c r="AA798" s="46">
        <f>F798*(1+Code_VBA!F$11)</f>
        <v>250.34671999999998</v>
      </c>
      <c r="AB798" s="46">
        <f>O798*(1+Code_VBA!F$10)</f>
        <v>250.34671999999998</v>
      </c>
      <c r="AC798" s="46">
        <f>E798*(1+Code_VBA!F$9)</f>
        <v>49.442640000000004</v>
      </c>
      <c r="AF798" s="6"/>
      <c r="AG798" s="9"/>
      <c r="AH798" s="6">
        <v>155.55000000000001</v>
      </c>
      <c r="AI798" s="6">
        <v>199</v>
      </c>
      <c r="AK798" s="46"/>
      <c r="AS798" s="5" t="s">
        <v>2516</v>
      </c>
      <c r="AU798" s="46">
        <f>BR798*(1+Code_VBA!F$12)</f>
        <v>56.7502</v>
      </c>
      <c r="AV798" s="46">
        <f>BV798*(1+Code_VBA!F$13)</f>
        <v>0</v>
      </c>
      <c r="AX798" s="46"/>
      <c r="AY798" s="46">
        <f>AX798*(1+Code_VBA!F$14)</f>
        <v>0</v>
      </c>
      <c r="BK798" s="15">
        <v>39255</v>
      </c>
      <c r="BL798" s="46"/>
      <c r="BM798" s="46">
        <f>BL798*(1+Code_VBA!F$15)</f>
        <v>0</v>
      </c>
      <c r="BR798" s="6">
        <v>47.45</v>
      </c>
      <c r="BS798" s="46"/>
      <c r="BT798" s="46"/>
      <c r="BV798" s="46"/>
    </row>
    <row r="799" spans="1:74" ht="13.15" customHeight="1" x14ac:dyDescent="0.2">
      <c r="A799" s="8" t="s">
        <v>2517</v>
      </c>
      <c r="B799" s="45">
        <v>1</v>
      </c>
      <c r="C799" s="1" t="s">
        <v>2517</v>
      </c>
      <c r="D799" s="46"/>
      <c r="E799" s="7">
        <v>40.020000000000003</v>
      </c>
      <c r="F799" s="7">
        <v>232.21</v>
      </c>
      <c r="G799" s="3" t="s">
        <v>2518</v>
      </c>
      <c r="H799" s="5" t="s">
        <v>2519</v>
      </c>
      <c r="I799" s="49" t="s">
        <v>148</v>
      </c>
      <c r="J799" s="5" t="s">
        <v>1970</v>
      </c>
      <c r="L799" s="6">
        <v>226</v>
      </c>
      <c r="M799" s="6"/>
      <c r="N799" s="7">
        <v>228</v>
      </c>
      <c r="O799" s="46"/>
      <c r="P799" s="46">
        <f>D799*(1+Code_VBA!F$8)</f>
        <v>0</v>
      </c>
      <c r="Q799" s="5" t="s">
        <v>66</v>
      </c>
      <c r="AA799" s="46">
        <f>F799*(1+Code_VBA!F$11)</f>
        <v>277.72316000000001</v>
      </c>
      <c r="AB799" s="46">
        <f>O799*(1+Code_VBA!F$10)</f>
        <v>0</v>
      </c>
      <c r="AC799" s="46">
        <f>E799*(1+Code_VBA!F$9)</f>
        <v>47.86392</v>
      </c>
      <c r="AF799" s="6"/>
      <c r="AG799" s="9"/>
      <c r="AH799" s="6">
        <v>181.22</v>
      </c>
      <c r="AI799" s="6">
        <v>294</v>
      </c>
      <c r="AK799" s="46"/>
      <c r="AL799" s="19" t="s">
        <v>2520</v>
      </c>
      <c r="AS799" s="5" t="s">
        <v>2521</v>
      </c>
      <c r="AU799" s="46">
        <f>BR799*(1+Code_VBA!F$12)</f>
        <v>0</v>
      </c>
      <c r="AV799" s="46">
        <f>BV799*(1+Code_VBA!F$13)</f>
        <v>0</v>
      </c>
      <c r="AX799" s="46"/>
      <c r="AY799" s="46">
        <f>AX799*(1+Code_VBA!F$14)</f>
        <v>0</v>
      </c>
      <c r="BL799" s="46"/>
      <c r="BM799" s="46">
        <f>BL799*(1+Code_VBA!F$15)</f>
        <v>0</v>
      </c>
      <c r="BR799" s="46"/>
      <c r="BS799" s="46"/>
      <c r="BT799" s="46"/>
      <c r="BV799" s="46"/>
    </row>
    <row r="800" spans="1:74" ht="13.15" customHeight="1" x14ac:dyDescent="0.2">
      <c r="B800" s="45">
        <v>1</v>
      </c>
      <c r="C800" s="1" t="s">
        <v>2520</v>
      </c>
      <c r="D800" s="46"/>
      <c r="E800" s="7">
        <v>61.4</v>
      </c>
      <c r="F800" s="7">
        <v>309.14999999999998</v>
      </c>
      <c r="G800" s="3" t="s">
        <v>2522</v>
      </c>
      <c r="H800" s="5" t="s">
        <v>2519</v>
      </c>
      <c r="I800" s="49" t="s">
        <v>31</v>
      </c>
      <c r="J800" s="5" t="s">
        <v>2523</v>
      </c>
      <c r="L800" s="6">
        <v>301</v>
      </c>
      <c r="M800" s="6">
        <v>339.36</v>
      </c>
      <c r="N800" s="7">
        <v>303</v>
      </c>
      <c r="O800" s="6">
        <v>309.14999999999998</v>
      </c>
      <c r="P800" s="46">
        <f>D800*(1+Code_VBA!F$8)</f>
        <v>0</v>
      </c>
      <c r="AA800" s="46">
        <f>F800*(1+Code_VBA!F$11)</f>
        <v>369.74339999999995</v>
      </c>
      <c r="AB800" s="46">
        <f>O800*(1+Code_VBA!F$10)</f>
        <v>369.74339999999995</v>
      </c>
      <c r="AC800" s="46">
        <f>E800*(1+Code_VBA!F$9)</f>
        <v>73.434399999999997</v>
      </c>
      <c r="AF800" s="6"/>
      <c r="AG800" s="9"/>
      <c r="AH800" s="6">
        <v>157.16999999999999</v>
      </c>
      <c r="AI800" s="6">
        <v>294</v>
      </c>
      <c r="AK800" s="46"/>
      <c r="AS800" s="5" t="s">
        <v>2509</v>
      </c>
      <c r="AU800" s="46">
        <f>BR800*(1+Code_VBA!F$12)</f>
        <v>0</v>
      </c>
      <c r="AV800" s="46">
        <f>BV800*(1+Code_VBA!F$13)</f>
        <v>0</v>
      </c>
      <c r="AX800" s="46"/>
      <c r="AY800" s="46">
        <f>AX800*(1+Code_VBA!F$14)</f>
        <v>0</v>
      </c>
      <c r="BL800" s="46"/>
      <c r="BM800" s="46">
        <f>BL800*(1+Code_VBA!F$15)</f>
        <v>0</v>
      </c>
      <c r="BR800" s="46"/>
      <c r="BS800" s="46"/>
      <c r="BT800" s="46"/>
      <c r="BV800" s="46"/>
    </row>
    <row r="801" spans="1:74" ht="13.15" customHeight="1" x14ac:dyDescent="0.2">
      <c r="B801" s="45">
        <v>1</v>
      </c>
      <c r="C801" s="1" t="s">
        <v>2524</v>
      </c>
      <c r="D801" s="46"/>
      <c r="E801" s="7">
        <v>20.18</v>
      </c>
      <c r="F801" s="7">
        <v>117.09</v>
      </c>
      <c r="G801" s="3" t="s">
        <v>2467</v>
      </c>
      <c r="H801" s="5" t="s">
        <v>2454</v>
      </c>
      <c r="I801" s="49" t="s">
        <v>179</v>
      </c>
      <c r="J801" s="5" t="s">
        <v>1489</v>
      </c>
      <c r="L801" s="6">
        <v>114</v>
      </c>
      <c r="M801" s="6"/>
      <c r="N801" s="7">
        <v>115</v>
      </c>
      <c r="O801" s="46"/>
      <c r="P801" s="46">
        <f>D801*(1+Code_VBA!F$8)</f>
        <v>0</v>
      </c>
      <c r="W801" s="9" t="s">
        <v>2525</v>
      </c>
      <c r="Z801" s="9" t="s">
        <v>2526</v>
      </c>
      <c r="AA801" s="46">
        <f>F801*(1+Code_VBA!F$11)</f>
        <v>140.03963999999999</v>
      </c>
      <c r="AB801" s="46">
        <f>O801*(1+Code_VBA!F$10)</f>
        <v>0</v>
      </c>
      <c r="AC801" s="46">
        <f>E801*(1+Code_VBA!F$9)</f>
        <v>24.135279999999998</v>
      </c>
      <c r="AF801" s="6"/>
      <c r="AG801" s="9"/>
      <c r="AH801" s="6">
        <v>126.81</v>
      </c>
      <c r="AI801" s="6">
        <v>111</v>
      </c>
      <c r="AK801" s="46"/>
      <c r="AU801" s="46">
        <f>BR801*(1+Code_VBA!F$12)</f>
        <v>0</v>
      </c>
      <c r="AV801" s="46">
        <f>BV801*(1+Code_VBA!F$13)</f>
        <v>0</v>
      </c>
      <c r="AX801" s="46"/>
      <c r="AY801" s="46">
        <f>AX801*(1+Code_VBA!F$14)</f>
        <v>0</v>
      </c>
      <c r="BL801" s="46"/>
      <c r="BM801" s="46">
        <f>BL801*(1+Code_VBA!F$15)</f>
        <v>0</v>
      </c>
      <c r="BR801" s="46"/>
      <c r="BS801" s="46"/>
      <c r="BT801" s="46"/>
      <c r="BV801" s="46"/>
    </row>
    <row r="802" spans="1:74" ht="13.15" customHeight="1" x14ac:dyDescent="0.2">
      <c r="B802" s="45">
        <v>1</v>
      </c>
      <c r="C802" s="1" t="s">
        <v>2527</v>
      </c>
      <c r="D802" s="46"/>
      <c r="E802" s="7">
        <v>10.11</v>
      </c>
      <c r="F802" s="7">
        <v>58.64</v>
      </c>
      <c r="G802" s="3" t="s">
        <v>2528</v>
      </c>
      <c r="I802" s="49" t="s">
        <v>2</v>
      </c>
      <c r="J802" s="5" t="s">
        <v>88</v>
      </c>
      <c r="L802" s="6">
        <v>57</v>
      </c>
      <c r="M802" s="6"/>
      <c r="N802" s="7">
        <v>57.5</v>
      </c>
      <c r="O802" s="46"/>
      <c r="P802" s="46">
        <f>D802*(1+Code_VBA!F$8)</f>
        <v>0</v>
      </c>
      <c r="AA802" s="46">
        <f>F802*(1+Code_VBA!F$11)</f>
        <v>70.133439999999993</v>
      </c>
      <c r="AB802" s="46">
        <f>O802*(1+Code_VBA!F$10)</f>
        <v>0</v>
      </c>
      <c r="AC802" s="46">
        <f>E802*(1+Code_VBA!F$9)</f>
        <v>12.091559999999999</v>
      </c>
      <c r="AF802" s="6"/>
      <c r="AG802" s="9"/>
      <c r="AH802" s="6">
        <v>69.760000000000005</v>
      </c>
      <c r="AI802" s="6">
        <v>55.8</v>
      </c>
      <c r="AK802" s="46"/>
      <c r="AU802" s="46">
        <f>BR802*(1+Code_VBA!F$12)</f>
        <v>0</v>
      </c>
      <c r="AV802" s="46">
        <f>BV802*(1+Code_VBA!F$13)</f>
        <v>0</v>
      </c>
      <c r="AX802" s="46"/>
      <c r="AY802" s="46">
        <f>AX802*(1+Code_VBA!F$14)</f>
        <v>0</v>
      </c>
      <c r="BL802" s="46"/>
      <c r="BM802" s="46">
        <f>BL802*(1+Code_VBA!F$15)</f>
        <v>0</v>
      </c>
      <c r="BR802" s="46"/>
      <c r="BS802" s="46"/>
      <c r="BT802" s="6">
        <v>59.56</v>
      </c>
      <c r="BV802" s="46"/>
    </row>
    <row r="803" spans="1:74" ht="13.15" customHeight="1" x14ac:dyDescent="0.2">
      <c r="B803" s="47"/>
      <c r="C803" s="1" t="s">
        <v>2529</v>
      </c>
      <c r="D803" s="46"/>
      <c r="E803" s="7">
        <v>4.21</v>
      </c>
      <c r="F803" s="7">
        <v>24.47</v>
      </c>
      <c r="G803" s="3" t="s">
        <v>2530</v>
      </c>
      <c r="I803" s="49" t="s">
        <v>25</v>
      </c>
      <c r="J803" s="5" t="s">
        <v>836</v>
      </c>
      <c r="L803" s="46"/>
      <c r="M803" s="46"/>
      <c r="N803" s="46"/>
      <c r="O803" s="46"/>
      <c r="P803" s="46">
        <f>D803*(1+Code_VBA!F$8)</f>
        <v>0</v>
      </c>
      <c r="Y803" s="9" t="s">
        <v>2531</v>
      </c>
      <c r="Z803" s="9" t="s">
        <v>2532</v>
      </c>
      <c r="AA803" s="46">
        <f>F803*(1+Code_VBA!F$11)</f>
        <v>29.266119999999997</v>
      </c>
      <c r="AB803" s="46">
        <f>O803*(1+Code_VBA!F$10)</f>
        <v>0</v>
      </c>
      <c r="AC803" s="46">
        <f>E803*(1+Code_VBA!F$9)</f>
        <v>5.0351599999999994</v>
      </c>
      <c r="AH803" s="46"/>
      <c r="AI803" s="46"/>
      <c r="AK803" s="46"/>
      <c r="AU803" s="46">
        <f>BR803*(1+Code_VBA!F$12)</f>
        <v>0</v>
      </c>
      <c r="AV803" s="46">
        <f>BV803*(1+Code_VBA!F$13)</f>
        <v>0</v>
      </c>
      <c r="AX803" s="46"/>
      <c r="AY803" s="46">
        <f>AX803*(1+Code_VBA!F$14)</f>
        <v>0</v>
      </c>
      <c r="BL803" s="46"/>
      <c r="BM803" s="46">
        <f>BL803*(1+Code_VBA!F$15)</f>
        <v>0</v>
      </c>
      <c r="BR803" s="46"/>
      <c r="BS803" s="46"/>
      <c r="BT803" s="46"/>
      <c r="BV803" s="46"/>
    </row>
    <row r="804" spans="1:74" ht="13.15" customHeight="1" x14ac:dyDescent="0.2">
      <c r="B804" s="45">
        <v>1</v>
      </c>
      <c r="C804" s="1" t="s">
        <v>2533</v>
      </c>
      <c r="D804" s="46"/>
      <c r="E804" s="46"/>
      <c r="F804" s="7">
        <v>387.67</v>
      </c>
      <c r="G804" s="3" t="s">
        <v>2534</v>
      </c>
      <c r="H804" s="5" t="s">
        <v>2535</v>
      </c>
      <c r="I804" s="49" t="s">
        <v>148</v>
      </c>
      <c r="J804" s="5" t="s">
        <v>673</v>
      </c>
      <c r="L804" s="6">
        <v>377</v>
      </c>
      <c r="M804" s="6"/>
      <c r="N804" s="7">
        <v>380</v>
      </c>
      <c r="O804" s="46"/>
      <c r="P804" s="46">
        <f>D804*(1+Code_VBA!F$8)</f>
        <v>0</v>
      </c>
      <c r="AA804" s="46">
        <f>F804*(1+Code_VBA!F$11)</f>
        <v>463.65332000000001</v>
      </c>
      <c r="AB804" s="46">
        <f>O804*(1+Code_VBA!F$10)</f>
        <v>0</v>
      </c>
      <c r="AC804" s="46">
        <f>E804*(1+Code_VBA!F$9)</f>
        <v>0</v>
      </c>
      <c r="AF804" s="6"/>
      <c r="AG804" s="9"/>
      <c r="AH804" s="6">
        <v>315.24</v>
      </c>
      <c r="AI804" s="6">
        <v>369</v>
      </c>
      <c r="AK804" s="46"/>
      <c r="AU804" s="46">
        <f>BR804*(1+Code_VBA!F$12)</f>
        <v>0</v>
      </c>
      <c r="AV804" s="46">
        <f>BV804*(1+Code_VBA!F$13)</f>
        <v>0</v>
      </c>
      <c r="AX804" s="46"/>
      <c r="AY804" s="46">
        <f>AX804*(1+Code_VBA!F$14)</f>
        <v>0</v>
      </c>
      <c r="BL804" s="46"/>
      <c r="BM804" s="46">
        <f>BL804*(1+Code_VBA!F$15)</f>
        <v>0</v>
      </c>
      <c r="BR804" s="46"/>
      <c r="BS804" s="46"/>
      <c r="BT804" s="46"/>
      <c r="BV804" s="46"/>
    </row>
    <row r="805" spans="1:74" ht="13.15" customHeight="1" x14ac:dyDescent="0.2">
      <c r="B805" s="45">
        <v>1</v>
      </c>
      <c r="C805" s="1" t="s">
        <v>2536</v>
      </c>
      <c r="D805" s="46"/>
      <c r="E805" s="46"/>
      <c r="F805" s="7">
        <v>372.39</v>
      </c>
      <c r="G805" s="3" t="s">
        <v>2537</v>
      </c>
      <c r="I805" s="49" t="s">
        <v>2</v>
      </c>
      <c r="J805" s="5" t="s">
        <v>570</v>
      </c>
      <c r="L805" s="6">
        <v>362</v>
      </c>
      <c r="M805" s="6"/>
      <c r="N805" s="7">
        <v>365</v>
      </c>
      <c r="O805" s="46"/>
      <c r="P805" s="46">
        <f>D805*(1+Code_VBA!F$8)</f>
        <v>0</v>
      </c>
      <c r="AA805" s="46">
        <f>F805*(1+Code_VBA!F$11)</f>
        <v>445.37843999999996</v>
      </c>
      <c r="AB805" s="46">
        <f>O805*(1+Code_VBA!F$10)</f>
        <v>0</v>
      </c>
      <c r="AC805" s="46">
        <f>E805*(1+Code_VBA!F$9)</f>
        <v>0</v>
      </c>
      <c r="AF805" s="6"/>
      <c r="AG805" s="9"/>
      <c r="AH805" s="6">
        <v>314.05</v>
      </c>
      <c r="AI805" s="6">
        <v>354</v>
      </c>
      <c r="AK805" s="46"/>
      <c r="AU805" s="46">
        <f>BR805*(1+Code_VBA!F$12)</f>
        <v>0</v>
      </c>
      <c r="AV805" s="46">
        <f>BV805*(1+Code_VBA!F$13)</f>
        <v>0</v>
      </c>
      <c r="AX805" s="46"/>
      <c r="AY805" s="46">
        <f>AX805*(1+Code_VBA!F$14)</f>
        <v>0</v>
      </c>
      <c r="BL805" s="46"/>
      <c r="BM805" s="46">
        <f>BL805*(1+Code_VBA!F$15)</f>
        <v>0</v>
      </c>
      <c r="BR805" s="46"/>
      <c r="BS805" s="46"/>
      <c r="BT805" s="46"/>
      <c r="BV805" s="46"/>
    </row>
    <row r="806" spans="1:74" ht="13.15" customHeight="1" x14ac:dyDescent="0.2">
      <c r="B806" s="45">
        <v>1</v>
      </c>
      <c r="C806" s="1" t="s">
        <v>2538</v>
      </c>
      <c r="D806" s="46"/>
      <c r="E806" s="46"/>
      <c r="F806" s="7">
        <v>647.89</v>
      </c>
      <c r="G806" s="3" t="s">
        <v>2539</v>
      </c>
      <c r="I806" s="49" t="s">
        <v>148</v>
      </c>
      <c r="J806" s="5" t="s">
        <v>107</v>
      </c>
      <c r="L806" s="6">
        <v>630</v>
      </c>
      <c r="M806" s="6"/>
      <c r="N806" s="7">
        <v>635</v>
      </c>
      <c r="O806" s="46"/>
      <c r="P806" s="46">
        <f>D806*(1+Code_VBA!F$8)</f>
        <v>0</v>
      </c>
      <c r="AA806" s="46">
        <f>F806*(1+Code_VBA!F$11)</f>
        <v>774.87644</v>
      </c>
      <c r="AB806" s="46">
        <f>O806*(1+Code_VBA!F$10)</f>
        <v>0</v>
      </c>
      <c r="AC806" s="46">
        <f>E806*(1+Code_VBA!F$9)</f>
        <v>0</v>
      </c>
      <c r="AF806" s="6"/>
      <c r="AG806" s="9"/>
      <c r="AH806" s="6">
        <v>462.75</v>
      </c>
      <c r="AI806" s="6">
        <v>616</v>
      </c>
      <c r="AK806" s="46"/>
      <c r="AU806" s="46">
        <f>BR806*(1+Code_VBA!F$12)</f>
        <v>0</v>
      </c>
      <c r="AV806" s="46">
        <f>BV806*(1+Code_VBA!F$13)</f>
        <v>0</v>
      </c>
      <c r="AX806" s="46"/>
      <c r="AY806" s="46">
        <f>AX806*(1+Code_VBA!F$14)</f>
        <v>0</v>
      </c>
      <c r="BL806" s="46"/>
      <c r="BM806" s="46">
        <f>BL806*(1+Code_VBA!F$15)</f>
        <v>0</v>
      </c>
      <c r="BR806" s="46"/>
      <c r="BS806" s="46"/>
      <c r="BT806" s="46"/>
      <c r="BV806" s="46"/>
    </row>
    <row r="807" spans="1:74" ht="13.15" customHeight="1" x14ac:dyDescent="0.2">
      <c r="B807" s="45">
        <v>1</v>
      </c>
      <c r="C807" s="1" t="s">
        <v>2540</v>
      </c>
      <c r="D807" s="46"/>
      <c r="E807" s="46"/>
      <c r="F807" s="7">
        <v>339.2</v>
      </c>
      <c r="G807" s="3" t="s">
        <v>2541</v>
      </c>
      <c r="H807" s="5" t="s">
        <v>2542</v>
      </c>
      <c r="I807" s="49" t="s">
        <v>179</v>
      </c>
      <c r="J807" s="5" t="s">
        <v>2543</v>
      </c>
      <c r="L807" s="6">
        <v>330</v>
      </c>
      <c r="M807" s="6"/>
      <c r="N807" s="7">
        <v>333</v>
      </c>
      <c r="O807" s="46"/>
      <c r="P807" s="46">
        <f>D807*(1+Code_VBA!F$8)</f>
        <v>0</v>
      </c>
      <c r="AA807" s="46">
        <f>F807*(1+Code_VBA!F$11)</f>
        <v>405.68319999999994</v>
      </c>
      <c r="AB807" s="46">
        <f>O807*(1+Code_VBA!F$10)</f>
        <v>0</v>
      </c>
      <c r="AC807" s="46">
        <f>E807*(1+Code_VBA!F$9)</f>
        <v>0</v>
      </c>
      <c r="AF807" s="6"/>
      <c r="AG807" s="9"/>
      <c r="AH807" s="6">
        <v>315.24</v>
      </c>
      <c r="AI807" s="6">
        <v>323</v>
      </c>
      <c r="AK807" s="46"/>
      <c r="AU807" s="46">
        <f>BR807*(1+Code_VBA!F$12)</f>
        <v>0</v>
      </c>
      <c r="AV807" s="46">
        <f>BV807*(1+Code_VBA!F$13)</f>
        <v>0</v>
      </c>
      <c r="AX807" s="46"/>
      <c r="AY807" s="46">
        <f>AX807*(1+Code_VBA!F$14)</f>
        <v>0</v>
      </c>
      <c r="BL807" s="46"/>
      <c r="BM807" s="46">
        <f>BL807*(1+Code_VBA!F$15)</f>
        <v>0</v>
      </c>
      <c r="BR807" s="46"/>
      <c r="BS807" s="46"/>
      <c r="BT807" s="46"/>
      <c r="BV807" s="46"/>
    </row>
    <row r="808" spans="1:74" ht="13.15" customHeight="1" x14ac:dyDescent="0.2">
      <c r="B808" s="45">
        <v>1</v>
      </c>
      <c r="C808" s="1" t="s">
        <v>2544</v>
      </c>
      <c r="D808" s="46"/>
      <c r="E808" s="46"/>
      <c r="F808" s="7">
        <v>488.56</v>
      </c>
      <c r="G808" s="3" t="s">
        <v>2545</v>
      </c>
      <c r="I808" s="49" t="s">
        <v>179</v>
      </c>
      <c r="J808" s="5" t="s">
        <v>267</v>
      </c>
      <c r="L808" s="6">
        <v>475</v>
      </c>
      <c r="M808" s="6"/>
      <c r="N808" s="7">
        <v>479</v>
      </c>
      <c r="O808" s="46"/>
      <c r="P808" s="46">
        <f>D808*(1+Code_VBA!F$8)</f>
        <v>0</v>
      </c>
      <c r="Z808" s="9" t="s">
        <v>2546</v>
      </c>
      <c r="AA808" s="46">
        <f>F808*(1+Code_VBA!F$11)</f>
        <v>584.31776000000002</v>
      </c>
      <c r="AB808" s="46">
        <f>O808*(1+Code_VBA!F$10)</f>
        <v>0</v>
      </c>
      <c r="AC808" s="46">
        <f>E808*(1+Code_VBA!F$9)</f>
        <v>0</v>
      </c>
      <c r="AF808" s="6"/>
      <c r="AG808" s="9"/>
      <c r="AH808" s="6">
        <v>470.08</v>
      </c>
      <c r="AI808" s="6">
        <v>465</v>
      </c>
      <c r="AK808" s="46"/>
      <c r="AU808" s="46">
        <f>BR808*(1+Code_VBA!F$12)</f>
        <v>0</v>
      </c>
      <c r="AV808" s="46">
        <f>BV808*(1+Code_VBA!F$13)</f>
        <v>0</v>
      </c>
      <c r="AX808" s="46"/>
      <c r="AY808" s="46">
        <f>AX808*(1+Code_VBA!F$14)</f>
        <v>0</v>
      </c>
      <c r="BL808" s="46"/>
      <c r="BM808" s="46">
        <f>BL808*(1+Code_VBA!F$15)</f>
        <v>0</v>
      </c>
      <c r="BR808" s="46"/>
      <c r="BS808" s="46"/>
      <c r="BT808" s="46"/>
      <c r="BV808" s="46"/>
    </row>
    <row r="809" spans="1:74" ht="13.15" customHeight="1" x14ac:dyDescent="0.2">
      <c r="B809" s="45">
        <v>1</v>
      </c>
      <c r="C809" s="1" t="s">
        <v>2547</v>
      </c>
      <c r="D809" s="46"/>
      <c r="E809" s="46"/>
      <c r="F809" s="7">
        <v>409.05</v>
      </c>
      <c r="G809" s="3" t="s">
        <v>2548</v>
      </c>
      <c r="I809" s="49" t="s">
        <v>31</v>
      </c>
      <c r="J809" s="5" t="s">
        <v>1553</v>
      </c>
      <c r="L809" s="6">
        <v>398</v>
      </c>
      <c r="M809" s="6"/>
      <c r="N809" s="7">
        <v>401</v>
      </c>
      <c r="O809" s="46"/>
      <c r="P809" s="46">
        <f>D809*(1+Code_VBA!F$8)</f>
        <v>0</v>
      </c>
      <c r="AA809" s="46">
        <f>F809*(1+Code_VBA!F$11)</f>
        <v>489.22379999999998</v>
      </c>
      <c r="AB809" s="46">
        <f>O809*(1+Code_VBA!F$10)</f>
        <v>0</v>
      </c>
      <c r="AC809" s="46">
        <f>E809*(1+Code_VBA!F$9)</f>
        <v>0</v>
      </c>
      <c r="AF809" s="6"/>
      <c r="AG809" s="9"/>
      <c r="AH809" s="6">
        <v>315.24</v>
      </c>
      <c r="AI809" s="6">
        <v>389</v>
      </c>
      <c r="AK809" s="46"/>
      <c r="AU809" s="46">
        <f>BR809*(1+Code_VBA!F$12)</f>
        <v>0</v>
      </c>
      <c r="AV809" s="46">
        <f>BV809*(1+Code_VBA!F$13)</f>
        <v>0</v>
      </c>
      <c r="AX809" s="46"/>
      <c r="AY809" s="46">
        <f>AX809*(1+Code_VBA!F$14)</f>
        <v>0</v>
      </c>
      <c r="BL809" s="46"/>
      <c r="BM809" s="46">
        <f>BL809*(1+Code_VBA!F$15)</f>
        <v>0</v>
      </c>
      <c r="BR809" s="46"/>
      <c r="BS809" s="46"/>
      <c r="BT809" s="46"/>
      <c r="BV809" s="46"/>
    </row>
    <row r="810" spans="1:74" ht="13.15" customHeight="1" x14ac:dyDescent="0.2">
      <c r="B810" s="45">
        <v>1</v>
      </c>
      <c r="C810" s="1" t="s">
        <v>2549</v>
      </c>
      <c r="D810" s="46"/>
      <c r="E810" s="46"/>
      <c r="F810" s="7">
        <v>440.8</v>
      </c>
      <c r="G810" s="3" t="s">
        <v>2550</v>
      </c>
      <c r="H810" s="5" t="s">
        <v>2551</v>
      </c>
      <c r="I810" s="49" t="s">
        <v>31</v>
      </c>
      <c r="J810" s="5" t="s">
        <v>933</v>
      </c>
      <c r="L810" s="6">
        <v>429</v>
      </c>
      <c r="M810" s="6"/>
      <c r="N810" s="7">
        <v>432</v>
      </c>
      <c r="O810" s="46"/>
      <c r="P810" s="46">
        <f>D810*(1+Code_VBA!F$8)</f>
        <v>0</v>
      </c>
      <c r="AA810" s="46">
        <f>F810*(1+Code_VBA!F$11)</f>
        <v>527.19679999999994</v>
      </c>
      <c r="AB810" s="46">
        <f>O810*(1+Code_VBA!F$10)</f>
        <v>0</v>
      </c>
      <c r="AC810" s="46">
        <f>E810*(1+Code_VBA!F$9)</f>
        <v>0</v>
      </c>
      <c r="AF810" s="6"/>
      <c r="AG810" s="9"/>
      <c r="AH810" s="6">
        <v>315.29000000000002</v>
      </c>
      <c r="AI810" s="6">
        <v>419</v>
      </c>
      <c r="AK810" s="46"/>
      <c r="AU810" s="46">
        <f>BR810*(1+Code_VBA!F$12)</f>
        <v>0</v>
      </c>
      <c r="AV810" s="46">
        <f>BV810*(1+Code_VBA!F$13)</f>
        <v>0</v>
      </c>
      <c r="AX810" s="46"/>
      <c r="AY810" s="46">
        <f>AX810*(1+Code_VBA!F$14)</f>
        <v>0</v>
      </c>
      <c r="BL810" s="46"/>
      <c r="BM810" s="46">
        <f>BL810*(1+Code_VBA!F$15)</f>
        <v>0</v>
      </c>
      <c r="BR810" s="46"/>
      <c r="BS810" s="46"/>
      <c r="BT810" s="46"/>
      <c r="BV810" s="46"/>
    </row>
    <row r="811" spans="1:74" ht="13.15" customHeight="1" x14ac:dyDescent="0.2">
      <c r="B811" s="45">
        <v>1</v>
      </c>
      <c r="C811" s="1" t="s">
        <v>2552</v>
      </c>
      <c r="D811" s="46"/>
      <c r="E811" s="46"/>
      <c r="F811" s="7">
        <v>28.73</v>
      </c>
      <c r="G811" s="3" t="s">
        <v>2553</v>
      </c>
      <c r="I811" s="49" t="s">
        <v>2</v>
      </c>
      <c r="J811" s="5" t="s">
        <v>131</v>
      </c>
      <c r="L811" s="6">
        <v>10</v>
      </c>
      <c r="M811" s="6"/>
      <c r="N811" s="7">
        <v>10</v>
      </c>
      <c r="O811" s="46"/>
      <c r="P811" s="46">
        <f>D811*(1+Code_VBA!F$8)</f>
        <v>0</v>
      </c>
      <c r="Z811" s="9" t="s">
        <v>2546</v>
      </c>
      <c r="AA811" s="46">
        <f>F811*(1+Code_VBA!F$11)</f>
        <v>34.361080000000001</v>
      </c>
      <c r="AB811" s="46">
        <f>O811*(1+Code_VBA!F$10)</f>
        <v>0</v>
      </c>
      <c r="AC811" s="46">
        <f>E811*(1+Code_VBA!F$9)</f>
        <v>0</v>
      </c>
      <c r="AF811" s="6"/>
      <c r="AG811" s="9"/>
      <c r="AH811" s="6">
        <v>30.55</v>
      </c>
      <c r="AI811" s="6">
        <v>27.4</v>
      </c>
      <c r="AK811" s="46"/>
      <c r="AU811" s="46">
        <f>BR811*(1+Code_VBA!F$12)</f>
        <v>0</v>
      </c>
      <c r="AV811" s="46">
        <f>BV811*(1+Code_VBA!F$13)</f>
        <v>0</v>
      </c>
      <c r="AX811" s="46"/>
      <c r="AY811" s="46">
        <f>AX811*(1+Code_VBA!F$14)</f>
        <v>0</v>
      </c>
      <c r="BL811" s="46"/>
      <c r="BM811" s="46">
        <f>BL811*(1+Code_VBA!F$15)</f>
        <v>0</v>
      </c>
      <c r="BR811" s="46"/>
      <c r="BS811" s="46"/>
      <c r="BT811" s="46"/>
      <c r="BV811" s="46"/>
    </row>
    <row r="812" spans="1:74" ht="13.15" customHeight="1" x14ac:dyDescent="0.2">
      <c r="B812" s="45">
        <v>2</v>
      </c>
      <c r="C812" s="1" t="s">
        <v>2554</v>
      </c>
      <c r="D812" s="46"/>
      <c r="E812" s="46"/>
      <c r="F812" s="7">
        <v>112.96</v>
      </c>
      <c r="G812" s="3" t="s">
        <v>2555</v>
      </c>
      <c r="I812" s="49" t="s">
        <v>2</v>
      </c>
      <c r="J812" s="5" t="s">
        <v>570</v>
      </c>
      <c r="L812" s="6">
        <v>110</v>
      </c>
      <c r="M812" s="6"/>
      <c r="N812" s="7">
        <v>111</v>
      </c>
      <c r="O812" s="46"/>
      <c r="P812" s="46">
        <f>D812*(1+Code_VBA!F$8)</f>
        <v>0</v>
      </c>
      <c r="AA812" s="46">
        <f>F812*(1+Code_VBA!F$11)</f>
        <v>135.10015999999999</v>
      </c>
      <c r="AB812" s="46">
        <f>O812*(1+Code_VBA!F$10)</f>
        <v>0</v>
      </c>
      <c r="AC812" s="46">
        <f>E812*(1+Code_VBA!F$9)</f>
        <v>0</v>
      </c>
      <c r="AF812" s="6"/>
      <c r="AG812" s="9"/>
      <c r="AH812" s="6">
        <v>95.09</v>
      </c>
      <c r="AI812" s="6">
        <v>107</v>
      </c>
      <c r="AK812" s="46"/>
      <c r="AU812" s="46">
        <f>BR812*(1+Code_VBA!F$12)</f>
        <v>0</v>
      </c>
      <c r="AV812" s="46">
        <f>BV812*(1+Code_VBA!F$13)</f>
        <v>0</v>
      </c>
      <c r="AX812" s="46"/>
      <c r="AY812" s="46">
        <f>AX812*(1+Code_VBA!F$14)</f>
        <v>0</v>
      </c>
      <c r="BL812" s="46"/>
      <c r="BM812" s="46">
        <f>BL812*(1+Code_VBA!F$15)</f>
        <v>0</v>
      </c>
      <c r="BR812" s="46"/>
      <c r="BS812" s="46"/>
      <c r="BT812" s="46"/>
      <c r="BV812" s="46"/>
    </row>
    <row r="813" spans="1:74" ht="13.15" customHeight="1" x14ac:dyDescent="0.2">
      <c r="B813" s="45">
        <v>1</v>
      </c>
      <c r="C813" s="1" t="s">
        <v>2556</v>
      </c>
      <c r="D813" s="46"/>
      <c r="E813" s="46"/>
      <c r="F813" s="7">
        <v>36.67</v>
      </c>
      <c r="G813" s="3" t="s">
        <v>2557</v>
      </c>
      <c r="I813" s="49" t="s">
        <v>148</v>
      </c>
      <c r="J813" s="5" t="s">
        <v>964</v>
      </c>
      <c r="L813" s="6">
        <v>35.6</v>
      </c>
      <c r="M813" s="6"/>
      <c r="N813" s="7">
        <v>35.9</v>
      </c>
      <c r="O813" s="46"/>
      <c r="P813" s="46">
        <f>D813*(1+Code_VBA!F$8)</f>
        <v>0</v>
      </c>
      <c r="AA813" s="46">
        <f>F813*(1+Code_VBA!F$11)</f>
        <v>43.857320000000001</v>
      </c>
      <c r="AB813" s="46">
        <f>O813*(1+Code_VBA!F$10)</f>
        <v>0</v>
      </c>
      <c r="AC813" s="46">
        <f>E813*(1+Code_VBA!F$9)</f>
        <v>0</v>
      </c>
      <c r="AF813" s="6"/>
      <c r="AG813" s="9"/>
      <c r="AH813" s="6">
        <v>34.369999999999997</v>
      </c>
      <c r="AI813" s="6">
        <v>34.799999999999997</v>
      </c>
      <c r="AK813" s="46"/>
      <c r="AU813" s="46">
        <f>BR813*(1+Code_VBA!F$12)</f>
        <v>0</v>
      </c>
      <c r="AV813" s="46">
        <f>BV813*(1+Code_VBA!F$13)</f>
        <v>0</v>
      </c>
      <c r="AX813" s="46"/>
      <c r="AY813" s="46">
        <f>AX813*(1+Code_VBA!F$14)</f>
        <v>0</v>
      </c>
      <c r="BL813" s="46"/>
      <c r="BM813" s="46">
        <f>BL813*(1+Code_VBA!F$15)</f>
        <v>0</v>
      </c>
      <c r="BR813" s="46"/>
      <c r="BS813" s="46"/>
      <c r="BT813" s="46"/>
      <c r="BV813" s="46"/>
    </row>
    <row r="814" spans="1:74" ht="13.15" customHeight="1" x14ac:dyDescent="0.2">
      <c r="A814" s="8" t="s">
        <v>2558</v>
      </c>
      <c r="B814" s="45">
        <v>1</v>
      </c>
      <c r="C814" s="1" t="s">
        <v>2558</v>
      </c>
      <c r="D814" s="46"/>
      <c r="E814" s="46"/>
      <c r="F814" s="7">
        <v>24.47</v>
      </c>
      <c r="G814" s="3" t="s">
        <v>2559</v>
      </c>
      <c r="I814" s="49" t="s">
        <v>22</v>
      </c>
      <c r="J814" s="5" t="s">
        <v>1748</v>
      </c>
      <c r="L814" s="46"/>
      <c r="M814" s="46"/>
      <c r="N814" s="7">
        <v>23.9</v>
      </c>
      <c r="O814" s="6">
        <v>24.47</v>
      </c>
      <c r="P814" s="46">
        <f>D814*(1+Code_VBA!F$8)</f>
        <v>0</v>
      </c>
      <c r="Z814" s="9" t="s">
        <v>2560</v>
      </c>
      <c r="AA814" s="46">
        <f>F814*(1+Code_VBA!F$11)</f>
        <v>29.266119999999997</v>
      </c>
      <c r="AB814" s="46">
        <f>O814*(1+Code_VBA!F$10)</f>
        <v>29.266119999999997</v>
      </c>
      <c r="AC814" s="46">
        <f>E814*(1+Code_VBA!F$9)</f>
        <v>0</v>
      </c>
      <c r="AH814" s="46"/>
      <c r="AI814" s="46"/>
      <c r="AK814" s="46"/>
      <c r="AU814" s="46">
        <f>BR814*(1+Code_VBA!F$12)</f>
        <v>0</v>
      </c>
      <c r="AV814" s="46">
        <f>BV814*(1+Code_VBA!F$13)</f>
        <v>0</v>
      </c>
      <c r="AX814" s="46"/>
      <c r="AY814" s="46">
        <f>AX814*(1+Code_VBA!F$14)</f>
        <v>0</v>
      </c>
      <c r="BL814" s="46"/>
      <c r="BM814" s="46">
        <f>BL814*(1+Code_VBA!F$15)</f>
        <v>0</v>
      </c>
      <c r="BR814" s="46"/>
      <c r="BS814" s="46"/>
      <c r="BT814" s="46"/>
      <c r="BV814" s="46"/>
    </row>
    <row r="815" spans="1:74" ht="13.15" customHeight="1" x14ac:dyDescent="0.2">
      <c r="A815" s="8" t="s">
        <v>2561</v>
      </c>
      <c r="B815" s="45">
        <v>1</v>
      </c>
      <c r="C815" s="1" t="s">
        <v>2561</v>
      </c>
      <c r="D815" s="46"/>
      <c r="E815" s="46"/>
      <c r="F815" s="7">
        <v>17.649999999999999</v>
      </c>
      <c r="G815" s="3" t="s">
        <v>2562</v>
      </c>
      <c r="I815" s="49" t="s">
        <v>31</v>
      </c>
      <c r="J815" s="5" t="s">
        <v>447</v>
      </c>
      <c r="L815" s="6">
        <v>17.2</v>
      </c>
      <c r="M815" s="6"/>
      <c r="N815" s="7">
        <v>17.3</v>
      </c>
      <c r="O815" s="46"/>
      <c r="P815" s="46">
        <f>D815*(1+Code_VBA!F$8)</f>
        <v>0</v>
      </c>
      <c r="AA815" s="46">
        <f>F815*(1+Code_VBA!F$11)</f>
        <v>21.109399999999997</v>
      </c>
      <c r="AB815" s="46">
        <f>O815*(1+Code_VBA!F$10)</f>
        <v>0</v>
      </c>
      <c r="AC815" s="46">
        <f>E815*(1+Code_VBA!F$9)</f>
        <v>0</v>
      </c>
      <c r="AF815" s="6"/>
      <c r="AG815" s="9"/>
      <c r="AH815" s="6">
        <v>22.9</v>
      </c>
      <c r="AI815" s="6">
        <v>16.8</v>
      </c>
      <c r="AK815" s="46"/>
      <c r="AU815" s="46">
        <f>BR815*(1+Code_VBA!F$12)</f>
        <v>0</v>
      </c>
      <c r="AV815" s="46">
        <f>BV815*(1+Code_VBA!F$13)</f>
        <v>0</v>
      </c>
      <c r="AX815" s="46"/>
      <c r="AY815" s="46">
        <f>AX815*(1+Code_VBA!F$14)</f>
        <v>0</v>
      </c>
      <c r="BL815" s="46"/>
      <c r="BM815" s="46">
        <f>BL815*(1+Code_VBA!F$15)</f>
        <v>0</v>
      </c>
      <c r="BR815" s="46"/>
      <c r="BS815" s="46"/>
      <c r="BT815" s="46"/>
      <c r="BV815" s="46"/>
    </row>
    <row r="816" spans="1:74" ht="13.15" customHeight="1" x14ac:dyDescent="0.2">
      <c r="B816" s="45">
        <v>2</v>
      </c>
      <c r="C816" s="1" t="s">
        <v>2563</v>
      </c>
      <c r="D816" s="46"/>
      <c r="E816" s="46"/>
      <c r="F816" s="7">
        <v>263.17</v>
      </c>
      <c r="G816" s="3" t="s">
        <v>2564</v>
      </c>
      <c r="I816" s="49" t="s">
        <v>31</v>
      </c>
      <c r="J816" s="5" t="s">
        <v>570</v>
      </c>
      <c r="L816" s="6">
        <v>256</v>
      </c>
      <c r="M816" s="6"/>
      <c r="N816" s="7">
        <v>258</v>
      </c>
      <c r="O816" s="46"/>
      <c r="P816" s="46">
        <f>D816*(1+Code_VBA!F$8)</f>
        <v>0</v>
      </c>
      <c r="AA816" s="46">
        <f>F816*(1+Code_VBA!F$11)</f>
        <v>314.75132000000002</v>
      </c>
      <c r="AB816" s="46">
        <f>O816*(1+Code_VBA!F$10)</f>
        <v>0</v>
      </c>
      <c r="AC816" s="46">
        <f>E816*(1+Code_VBA!F$9)</f>
        <v>0</v>
      </c>
      <c r="AF816" s="6"/>
      <c r="AG816" s="9"/>
      <c r="AH816" s="6"/>
      <c r="AI816" s="6">
        <v>250</v>
      </c>
      <c r="AK816" s="46"/>
      <c r="AU816" s="46">
        <f>BR816*(1+Code_VBA!F$12)</f>
        <v>0</v>
      </c>
      <c r="AV816" s="46">
        <f>BV816*(1+Code_VBA!F$13)</f>
        <v>0</v>
      </c>
      <c r="AX816" s="46"/>
      <c r="AY816" s="46">
        <f>AX816*(1+Code_VBA!F$14)</f>
        <v>0</v>
      </c>
      <c r="BL816" s="46"/>
      <c r="BM816" s="46">
        <f>BL816*(1+Code_VBA!F$15)</f>
        <v>0</v>
      </c>
      <c r="BR816" s="46"/>
      <c r="BS816" s="46"/>
      <c r="BT816" s="46"/>
      <c r="BV816" s="46"/>
    </row>
    <row r="817" spans="1:74" ht="13.15" customHeight="1" x14ac:dyDescent="0.2">
      <c r="B817" s="45">
        <v>2</v>
      </c>
      <c r="C817" s="1" t="s">
        <v>2565</v>
      </c>
      <c r="D817" s="46"/>
      <c r="E817" s="46"/>
      <c r="F817" s="7">
        <v>238.31</v>
      </c>
      <c r="G817" s="3" t="s">
        <v>2566</v>
      </c>
      <c r="I817" s="49" t="s">
        <v>148</v>
      </c>
      <c r="J817" s="5" t="s">
        <v>478</v>
      </c>
      <c r="L817" s="6">
        <v>232</v>
      </c>
      <c r="M817" s="6"/>
      <c r="N817" s="7">
        <v>234</v>
      </c>
      <c r="O817" s="46"/>
      <c r="P817" s="46">
        <f>D817*(1+Code_VBA!F$8)</f>
        <v>0</v>
      </c>
      <c r="AA817" s="46">
        <f>F817*(1+Code_VBA!F$11)</f>
        <v>285.01875999999999</v>
      </c>
      <c r="AB817" s="46">
        <f>O817*(1+Code_VBA!F$10)</f>
        <v>0</v>
      </c>
      <c r="AC817" s="46">
        <f>E817*(1+Code_VBA!F$9)</f>
        <v>0</v>
      </c>
      <c r="AF817" s="6"/>
      <c r="AG817" s="9"/>
      <c r="AH817" s="6">
        <v>227</v>
      </c>
      <c r="AI817" s="6">
        <v>227</v>
      </c>
      <c r="AK817" s="46"/>
      <c r="AU817" s="46">
        <f>BR817*(1+Code_VBA!F$12)</f>
        <v>0</v>
      </c>
      <c r="AV817" s="46">
        <f>BV817*(1+Code_VBA!F$13)</f>
        <v>0</v>
      </c>
      <c r="AX817" s="46"/>
      <c r="AY817" s="46">
        <f>AX817*(1+Code_VBA!F$14)</f>
        <v>0</v>
      </c>
      <c r="BL817" s="46"/>
      <c r="BM817" s="46">
        <f>BL817*(1+Code_VBA!F$15)</f>
        <v>0</v>
      </c>
      <c r="BR817" s="46"/>
      <c r="BS817" s="46"/>
      <c r="BT817" s="46"/>
      <c r="BV817" s="46"/>
    </row>
    <row r="818" spans="1:74" ht="13.15" customHeight="1" x14ac:dyDescent="0.2">
      <c r="B818" s="45">
        <v>2</v>
      </c>
      <c r="C818" s="1" t="s">
        <v>2567</v>
      </c>
      <c r="D818" s="46"/>
      <c r="E818" s="46"/>
      <c r="F818" s="7">
        <v>170.29</v>
      </c>
      <c r="G818" s="3" t="s">
        <v>2568</v>
      </c>
      <c r="I818" s="49" t="s">
        <v>179</v>
      </c>
      <c r="J818" s="5" t="s">
        <v>673</v>
      </c>
      <c r="L818" s="6">
        <v>166</v>
      </c>
      <c r="M818" s="6"/>
      <c r="N818" s="7">
        <v>167</v>
      </c>
      <c r="O818" s="46"/>
      <c r="P818" s="46">
        <f>D818*(1+Code_VBA!F$8)</f>
        <v>0</v>
      </c>
      <c r="AA818" s="46">
        <f>F818*(1+Code_VBA!F$11)</f>
        <v>203.66683999999998</v>
      </c>
      <c r="AB818" s="46">
        <f>O818*(1+Code_VBA!F$10)</f>
        <v>0</v>
      </c>
      <c r="AC818" s="46">
        <f>E818*(1+Code_VBA!F$9)</f>
        <v>0</v>
      </c>
      <c r="AF818" s="6"/>
      <c r="AG818" s="9"/>
      <c r="AH818" s="6">
        <v>162</v>
      </c>
      <c r="AI818" s="6">
        <v>162</v>
      </c>
      <c r="AK818" s="46"/>
      <c r="AU818" s="46">
        <f>BR818*(1+Code_VBA!F$12)</f>
        <v>0</v>
      </c>
      <c r="AV818" s="46">
        <f>BV818*(1+Code_VBA!F$13)</f>
        <v>0</v>
      </c>
      <c r="AX818" s="46"/>
      <c r="AY818" s="46">
        <f>AX818*(1+Code_VBA!F$14)</f>
        <v>0</v>
      </c>
      <c r="BL818" s="46"/>
      <c r="BM818" s="46">
        <f>BL818*(1+Code_VBA!F$15)</f>
        <v>0</v>
      </c>
      <c r="BR818" s="46"/>
      <c r="BS818" s="46"/>
      <c r="BT818" s="46"/>
      <c r="BV818" s="46"/>
    </row>
    <row r="819" spans="1:74" ht="13.15" customHeight="1" x14ac:dyDescent="0.2">
      <c r="B819" s="45">
        <v>2</v>
      </c>
      <c r="C819" s="1" t="s">
        <v>2569</v>
      </c>
      <c r="D819" s="46"/>
      <c r="E819" s="46"/>
      <c r="F819" s="7">
        <v>263.17</v>
      </c>
      <c r="G819" s="3" t="s">
        <v>2570</v>
      </c>
      <c r="I819" s="49" t="s">
        <v>179</v>
      </c>
      <c r="J819" s="5" t="s">
        <v>570</v>
      </c>
      <c r="L819" s="6">
        <v>256</v>
      </c>
      <c r="M819" s="6"/>
      <c r="N819" s="7">
        <v>258</v>
      </c>
      <c r="O819" s="46"/>
      <c r="P819" s="46">
        <f>D819*(1+Code_VBA!F$8)</f>
        <v>0</v>
      </c>
      <c r="AA819" s="46">
        <f>F819*(1+Code_VBA!F$11)</f>
        <v>314.75132000000002</v>
      </c>
      <c r="AB819" s="46">
        <f>O819*(1+Code_VBA!F$10)</f>
        <v>0</v>
      </c>
      <c r="AC819" s="46">
        <f>E819*(1+Code_VBA!F$9)</f>
        <v>0</v>
      </c>
      <c r="AF819" s="6"/>
      <c r="AG819" s="9"/>
      <c r="AH819" s="6">
        <v>250</v>
      </c>
      <c r="AI819" s="6">
        <v>250</v>
      </c>
      <c r="AK819" s="46"/>
      <c r="AU819" s="46">
        <f>BR819*(1+Code_VBA!F$12)</f>
        <v>0</v>
      </c>
      <c r="AV819" s="46">
        <f>BV819*(1+Code_VBA!F$13)</f>
        <v>0</v>
      </c>
      <c r="AX819" s="46"/>
      <c r="AY819" s="46">
        <f>AX819*(1+Code_VBA!F$14)</f>
        <v>0</v>
      </c>
      <c r="BL819" s="46"/>
      <c r="BM819" s="46">
        <f>BL819*(1+Code_VBA!F$15)</f>
        <v>0</v>
      </c>
      <c r="BR819" s="46"/>
      <c r="BS819" s="46"/>
      <c r="BT819" s="46"/>
      <c r="BV819" s="46"/>
    </row>
    <row r="820" spans="1:74" ht="13.15" customHeight="1" x14ac:dyDescent="0.2">
      <c r="B820" s="45">
        <v>2</v>
      </c>
      <c r="C820" s="1" t="s">
        <v>2571</v>
      </c>
      <c r="D820" s="46"/>
      <c r="E820" s="46"/>
      <c r="F820" s="7">
        <v>59.95</v>
      </c>
      <c r="G820" s="3" t="s">
        <v>2572</v>
      </c>
      <c r="H820" s="5" t="s">
        <v>2573</v>
      </c>
      <c r="I820" s="49" t="s">
        <v>87</v>
      </c>
      <c r="J820" s="5" t="s">
        <v>565</v>
      </c>
      <c r="L820" s="6">
        <v>58.3</v>
      </c>
      <c r="M820" s="6"/>
      <c r="N820" s="7">
        <v>58.8</v>
      </c>
      <c r="O820" s="46"/>
      <c r="P820" s="46">
        <f>D820*(1+Code_VBA!F$8)</f>
        <v>0</v>
      </c>
      <c r="AA820" s="46">
        <f>F820*(1+Code_VBA!F$11)</f>
        <v>71.700199999999995</v>
      </c>
      <c r="AB820" s="46">
        <f>O820*(1+Code_VBA!F$10)</f>
        <v>0</v>
      </c>
      <c r="AC820" s="46">
        <f>E820*(1+Code_VBA!F$9)</f>
        <v>0</v>
      </c>
      <c r="AF820" s="6"/>
      <c r="AG820" s="9"/>
      <c r="AH820" s="6">
        <v>57</v>
      </c>
      <c r="AI820" s="6">
        <v>57</v>
      </c>
      <c r="AK820" s="46"/>
      <c r="AU820" s="46">
        <f>BR820*(1+Code_VBA!F$12)</f>
        <v>0</v>
      </c>
      <c r="AV820" s="46">
        <f>BV820*(1+Code_VBA!F$13)</f>
        <v>0</v>
      </c>
      <c r="AX820" s="46"/>
      <c r="AY820" s="46">
        <f>AX820*(1+Code_VBA!F$14)</f>
        <v>0</v>
      </c>
      <c r="BL820" s="46"/>
      <c r="BM820" s="46">
        <f>BL820*(1+Code_VBA!F$15)</f>
        <v>0</v>
      </c>
      <c r="BR820" s="46"/>
      <c r="BS820" s="46"/>
      <c r="BT820" s="46"/>
      <c r="BV820" s="46"/>
    </row>
    <row r="821" spans="1:74" ht="13.15" customHeight="1" x14ac:dyDescent="0.2">
      <c r="A821" s="8" t="s">
        <v>2574</v>
      </c>
      <c r="B821" s="45">
        <v>2</v>
      </c>
      <c r="C821" s="1" t="s">
        <v>2575</v>
      </c>
      <c r="D821" s="46"/>
      <c r="E821" s="46"/>
      <c r="F821" s="7">
        <v>49.07</v>
      </c>
      <c r="G821" s="3" t="s">
        <v>2576</v>
      </c>
      <c r="H821" s="5" t="s">
        <v>2577</v>
      </c>
      <c r="I821" s="49" t="s">
        <v>31</v>
      </c>
      <c r="J821" s="5" t="s">
        <v>567</v>
      </c>
      <c r="L821" s="6">
        <v>47.7</v>
      </c>
      <c r="M821" s="6"/>
      <c r="N821" s="7">
        <v>48.1</v>
      </c>
      <c r="O821" s="46"/>
      <c r="P821" s="46">
        <f>D821*(1+Code_VBA!F$8)</f>
        <v>0</v>
      </c>
      <c r="AA821" s="46">
        <f>F821*(1+Code_VBA!F$11)</f>
        <v>58.687719999999999</v>
      </c>
      <c r="AB821" s="46">
        <f>O821*(1+Code_VBA!F$10)</f>
        <v>0</v>
      </c>
      <c r="AC821" s="46">
        <f>E821*(1+Code_VBA!F$9)</f>
        <v>0</v>
      </c>
      <c r="AF821" s="6"/>
      <c r="AG821" s="9"/>
      <c r="AH821" s="6">
        <v>46.7</v>
      </c>
      <c r="AI821" s="6">
        <v>46.7</v>
      </c>
      <c r="AK821" s="46"/>
      <c r="AU821" s="46">
        <f>BR821*(1+Code_VBA!F$12)</f>
        <v>0</v>
      </c>
      <c r="AV821" s="46">
        <f>BV821*(1+Code_VBA!F$13)</f>
        <v>0</v>
      </c>
      <c r="AX821" s="46"/>
      <c r="AY821" s="46">
        <f>AX821*(1+Code_VBA!F$14)</f>
        <v>0</v>
      </c>
      <c r="BL821" s="46"/>
      <c r="BM821" s="46">
        <f>BL821*(1+Code_VBA!F$15)</f>
        <v>0</v>
      </c>
      <c r="BR821" s="46"/>
      <c r="BS821" s="46"/>
      <c r="BT821" s="46"/>
      <c r="BV821" s="46"/>
    </row>
    <row r="822" spans="1:74" ht="13.15" customHeight="1" x14ac:dyDescent="0.2">
      <c r="B822" s="45">
        <v>2</v>
      </c>
      <c r="C822" s="1" t="s">
        <v>2578</v>
      </c>
      <c r="D822" s="46"/>
      <c r="E822" s="46"/>
      <c r="F822" s="7">
        <v>54.12</v>
      </c>
      <c r="G822" s="3" t="s">
        <v>2579</v>
      </c>
      <c r="I822" s="49" t="s">
        <v>148</v>
      </c>
      <c r="J822" s="5" t="s">
        <v>673</v>
      </c>
      <c r="L822" s="6">
        <v>52.6</v>
      </c>
      <c r="M822" s="6"/>
      <c r="N822" s="7">
        <v>53</v>
      </c>
      <c r="O822" s="46"/>
      <c r="P822" s="46">
        <f>D822*(1+Code_VBA!F$8)</f>
        <v>0</v>
      </c>
      <c r="AA822" s="46">
        <f>F822*(1+Code_VBA!F$11)</f>
        <v>64.727519999999998</v>
      </c>
      <c r="AB822" s="46">
        <f>O822*(1+Code_VBA!F$10)</f>
        <v>0</v>
      </c>
      <c r="AC822" s="46">
        <f>E822*(1+Code_VBA!F$9)</f>
        <v>0</v>
      </c>
      <c r="AF822" s="6"/>
      <c r="AG822" s="9"/>
      <c r="AH822" s="6">
        <v>51.4</v>
      </c>
      <c r="AI822" s="6">
        <v>51.4</v>
      </c>
      <c r="AK822" s="46"/>
      <c r="AU822" s="46">
        <f>BR822*(1+Code_VBA!F$12)</f>
        <v>0</v>
      </c>
      <c r="AV822" s="46">
        <f>BV822*(1+Code_VBA!F$13)</f>
        <v>0</v>
      </c>
      <c r="AX822" s="46"/>
      <c r="AY822" s="46">
        <f>AX822*(1+Code_VBA!F$14)</f>
        <v>0</v>
      </c>
      <c r="BL822" s="46"/>
      <c r="BM822" s="46">
        <f>BL822*(1+Code_VBA!F$15)</f>
        <v>0</v>
      </c>
      <c r="BR822" s="46"/>
      <c r="BS822" s="46"/>
      <c r="BT822" s="46"/>
      <c r="BV822" s="46"/>
    </row>
    <row r="823" spans="1:74" ht="13.15" customHeight="1" x14ac:dyDescent="0.2">
      <c r="B823" s="45">
        <v>2</v>
      </c>
      <c r="C823" s="1" t="s">
        <v>2580</v>
      </c>
      <c r="D823" s="46"/>
      <c r="E823" s="46"/>
      <c r="F823" s="7">
        <v>211.09</v>
      </c>
      <c r="G823" s="3" t="s">
        <v>2581</v>
      </c>
      <c r="I823" s="49" t="s">
        <v>148</v>
      </c>
      <c r="J823" s="5" t="s">
        <v>673</v>
      </c>
      <c r="L823" s="6">
        <v>205</v>
      </c>
      <c r="M823" s="6"/>
      <c r="N823" s="7">
        <v>207</v>
      </c>
      <c r="O823" s="46"/>
      <c r="P823" s="46">
        <f>D823*(1+Code_VBA!F$8)</f>
        <v>0</v>
      </c>
      <c r="AA823" s="46">
        <f>F823*(1+Code_VBA!F$11)</f>
        <v>252.46364</v>
      </c>
      <c r="AB823" s="46">
        <f>O823*(1+Code_VBA!F$10)</f>
        <v>0</v>
      </c>
      <c r="AC823" s="46">
        <f>E823*(1+Code_VBA!F$9)</f>
        <v>0</v>
      </c>
      <c r="AF823" s="6"/>
      <c r="AG823" s="9"/>
      <c r="AH823" s="6">
        <v>201</v>
      </c>
      <c r="AI823" s="6">
        <v>201</v>
      </c>
      <c r="AK823" s="46"/>
      <c r="AU823" s="46">
        <f>BR823*(1+Code_VBA!F$12)</f>
        <v>0</v>
      </c>
      <c r="AV823" s="46">
        <f>BV823*(1+Code_VBA!F$13)</f>
        <v>0</v>
      </c>
      <c r="AX823" s="46"/>
      <c r="AY823" s="46">
        <f>AX823*(1+Code_VBA!F$14)</f>
        <v>0</v>
      </c>
      <c r="BL823" s="46"/>
      <c r="BM823" s="46">
        <f>BL823*(1+Code_VBA!F$15)</f>
        <v>0</v>
      </c>
      <c r="BR823" s="46"/>
      <c r="BS823" s="46"/>
      <c r="BT823" s="46"/>
      <c r="BV823" s="46"/>
    </row>
    <row r="824" spans="1:74" ht="13.15" customHeight="1" x14ac:dyDescent="0.2">
      <c r="B824" s="45">
        <v>1</v>
      </c>
      <c r="C824" s="1" t="s">
        <v>2582</v>
      </c>
      <c r="D824" s="46"/>
      <c r="E824" s="46"/>
      <c r="F824" s="7">
        <v>211.09</v>
      </c>
      <c r="G824" s="3" t="s">
        <v>2583</v>
      </c>
      <c r="I824" s="49" t="s">
        <v>2</v>
      </c>
      <c r="J824" s="5" t="s">
        <v>2584</v>
      </c>
      <c r="L824" s="6">
        <v>25.7</v>
      </c>
      <c r="M824" s="46"/>
      <c r="N824" s="7">
        <v>207</v>
      </c>
      <c r="O824" s="46"/>
      <c r="P824" s="46">
        <f>D824*(1+Code_VBA!F$8)</f>
        <v>0</v>
      </c>
      <c r="AA824" s="46">
        <f>F824*(1+Code_VBA!F$11)</f>
        <v>252.46364</v>
      </c>
      <c r="AB824" s="46">
        <f>O824*(1+Code_VBA!F$10)</f>
        <v>0</v>
      </c>
      <c r="AC824" s="46">
        <f>E824*(1+Code_VBA!F$9)</f>
        <v>0</v>
      </c>
      <c r="AH824" s="46"/>
      <c r="AI824" s="46"/>
      <c r="AK824" s="46"/>
      <c r="AU824" s="46">
        <f>BR824*(1+Code_VBA!F$12)</f>
        <v>0</v>
      </c>
      <c r="AV824" s="46">
        <f>BV824*(1+Code_VBA!F$13)</f>
        <v>0</v>
      </c>
      <c r="AX824" s="46"/>
      <c r="AY824" s="46">
        <f>AX824*(1+Code_VBA!F$14)</f>
        <v>0</v>
      </c>
      <c r="BL824" s="46"/>
      <c r="BM824" s="46">
        <f>BL824*(1+Code_VBA!F$15)</f>
        <v>0</v>
      </c>
      <c r="BR824" s="46"/>
      <c r="BS824" s="46"/>
      <c r="BT824" s="46"/>
      <c r="BV824" s="46"/>
    </row>
    <row r="825" spans="1:74" ht="13.15" customHeight="1" x14ac:dyDescent="0.2">
      <c r="B825" s="45">
        <v>2</v>
      </c>
      <c r="C825" s="1" t="s">
        <v>2582</v>
      </c>
      <c r="D825" s="46"/>
      <c r="E825" s="46"/>
      <c r="F825" s="7">
        <v>211.03</v>
      </c>
      <c r="G825" s="3" t="s">
        <v>2585</v>
      </c>
      <c r="H825" s="5" t="s">
        <v>2586</v>
      </c>
      <c r="I825" s="49" t="s">
        <v>22</v>
      </c>
      <c r="J825" s="5" t="s">
        <v>2587</v>
      </c>
      <c r="L825" s="6">
        <v>25.7</v>
      </c>
      <c r="M825" s="46"/>
      <c r="N825" s="7">
        <v>207</v>
      </c>
      <c r="O825" s="46"/>
      <c r="P825" s="46">
        <f>D825*(1+Code_VBA!F$8)</f>
        <v>0</v>
      </c>
      <c r="Z825" s="9" t="s">
        <v>2588</v>
      </c>
      <c r="AA825" s="46">
        <f>F825*(1+Code_VBA!F$11)</f>
        <v>252.39187999999999</v>
      </c>
      <c r="AB825" s="46">
        <f>O825*(1+Code_VBA!F$10)</f>
        <v>0</v>
      </c>
      <c r="AC825" s="46">
        <f>E825*(1+Code_VBA!F$9)</f>
        <v>0</v>
      </c>
      <c r="AH825" s="46"/>
      <c r="AI825" s="46"/>
      <c r="AK825" s="46"/>
      <c r="AU825" s="46">
        <f>BR825*(1+Code_VBA!F$12)</f>
        <v>0</v>
      </c>
      <c r="AV825" s="46">
        <f>BV825*(1+Code_VBA!F$13)</f>
        <v>0</v>
      </c>
      <c r="AX825" s="46"/>
      <c r="AY825" s="46">
        <f>AX825*(1+Code_VBA!F$14)</f>
        <v>0</v>
      </c>
      <c r="BL825" s="46"/>
      <c r="BM825" s="46">
        <f>BL825*(1+Code_VBA!F$15)</f>
        <v>0</v>
      </c>
      <c r="BR825" s="46"/>
      <c r="BS825" s="46"/>
      <c r="BT825" s="46"/>
      <c r="BV825" s="46"/>
    </row>
    <row r="826" spans="1:74" ht="13.15" customHeight="1" x14ac:dyDescent="0.2">
      <c r="B826" s="45">
        <v>2</v>
      </c>
      <c r="C826" s="1" t="s">
        <v>2589</v>
      </c>
      <c r="D826" s="46"/>
      <c r="E826" s="46"/>
      <c r="F826" s="7">
        <v>8.27</v>
      </c>
      <c r="G826" s="3" t="s">
        <v>2590</v>
      </c>
      <c r="I826" s="49" t="s">
        <v>48</v>
      </c>
      <c r="J826" s="5" t="s">
        <v>277</v>
      </c>
      <c r="L826" s="6">
        <v>30.5</v>
      </c>
      <c r="M826" s="46"/>
      <c r="N826" s="7">
        <v>8.1</v>
      </c>
      <c r="O826" s="46"/>
      <c r="P826" s="46">
        <f>D826*(1+Code_VBA!F$8)</f>
        <v>0</v>
      </c>
      <c r="AA826" s="46">
        <f>F826*(1+Code_VBA!F$11)</f>
        <v>9.8909199999999995</v>
      </c>
      <c r="AB826" s="46">
        <f>O826*(1+Code_VBA!F$10)</f>
        <v>0</v>
      </c>
      <c r="AC826" s="46">
        <f>E826*(1+Code_VBA!F$9)</f>
        <v>0</v>
      </c>
      <c r="AH826" s="46"/>
      <c r="AI826" s="46"/>
      <c r="AK826" s="46"/>
      <c r="AU826" s="46">
        <f>BR826*(1+Code_VBA!F$12)</f>
        <v>0</v>
      </c>
      <c r="AV826" s="46">
        <f>BV826*(1+Code_VBA!F$13)</f>
        <v>0</v>
      </c>
      <c r="AX826" s="46"/>
      <c r="AY826" s="46">
        <f>AX826*(1+Code_VBA!F$14)</f>
        <v>0</v>
      </c>
      <c r="BL826" s="46"/>
      <c r="BM826" s="46">
        <f>BL826*(1+Code_VBA!F$15)</f>
        <v>0</v>
      </c>
      <c r="BR826" s="46"/>
      <c r="BS826" s="46"/>
      <c r="BT826" s="46"/>
      <c r="BV826" s="46"/>
    </row>
    <row r="827" spans="1:74" ht="13.15" customHeight="1" x14ac:dyDescent="0.2">
      <c r="B827" s="45">
        <v>2</v>
      </c>
      <c r="C827" s="1" t="s">
        <v>2591</v>
      </c>
      <c r="D827" s="46"/>
      <c r="E827" s="46"/>
      <c r="F827" s="7">
        <v>53.66</v>
      </c>
      <c r="G827" s="3" t="s">
        <v>2592</v>
      </c>
      <c r="I827" s="49" t="s">
        <v>179</v>
      </c>
      <c r="J827" s="5" t="s">
        <v>673</v>
      </c>
      <c r="L827" s="6">
        <v>52.2</v>
      </c>
      <c r="M827" s="6"/>
      <c r="N827" s="7">
        <v>52.6</v>
      </c>
      <c r="O827" s="46"/>
      <c r="P827" s="46">
        <f>D827*(1+Code_VBA!F$8)</f>
        <v>0</v>
      </c>
      <c r="AA827" s="46">
        <f>F827*(1+Code_VBA!F$11)</f>
        <v>64.177359999999993</v>
      </c>
      <c r="AB827" s="46">
        <f>O827*(1+Code_VBA!F$10)</f>
        <v>0</v>
      </c>
      <c r="AC827" s="46">
        <f>E827*(1+Code_VBA!F$9)</f>
        <v>0</v>
      </c>
      <c r="AF827" s="6"/>
      <c r="AG827" s="9"/>
      <c r="AH827" s="6">
        <v>51</v>
      </c>
      <c r="AI827" s="6">
        <v>51</v>
      </c>
      <c r="AK827" s="46"/>
      <c r="AU827" s="46">
        <f>BR827*(1+Code_VBA!F$12)</f>
        <v>0</v>
      </c>
      <c r="AV827" s="46">
        <f>BV827*(1+Code_VBA!F$13)</f>
        <v>0</v>
      </c>
      <c r="AX827" s="46"/>
      <c r="AY827" s="46">
        <f>AX827*(1+Code_VBA!F$14)</f>
        <v>0</v>
      </c>
      <c r="BL827" s="46"/>
      <c r="BM827" s="46">
        <f>BL827*(1+Code_VBA!F$15)</f>
        <v>0</v>
      </c>
      <c r="BR827" s="46"/>
      <c r="BS827" s="46"/>
      <c r="BT827" s="46"/>
      <c r="BV827" s="46"/>
    </row>
    <row r="828" spans="1:74" ht="13.15" customHeight="1" x14ac:dyDescent="0.2">
      <c r="B828" s="45">
        <v>2</v>
      </c>
      <c r="C828" s="1" t="s">
        <v>2593</v>
      </c>
      <c r="D828" s="46"/>
      <c r="E828" s="46"/>
      <c r="F828" s="7">
        <v>208.86</v>
      </c>
      <c r="G828" s="3" t="s">
        <v>2594</v>
      </c>
      <c r="H828" s="5" t="s">
        <v>2595</v>
      </c>
      <c r="I828" s="49" t="s">
        <v>179</v>
      </c>
      <c r="J828" s="5" t="s">
        <v>180</v>
      </c>
      <c r="L828" s="6">
        <v>203</v>
      </c>
      <c r="M828" s="6"/>
      <c r="N828" s="7">
        <v>205</v>
      </c>
      <c r="O828" s="46"/>
      <c r="P828" s="46">
        <f>D828*(1+Code_VBA!F$8)</f>
        <v>0</v>
      </c>
      <c r="Z828" s="9" t="s">
        <v>2588</v>
      </c>
      <c r="AA828" s="46">
        <f>F828*(1+Code_VBA!F$11)</f>
        <v>249.79656</v>
      </c>
      <c r="AB828" s="46">
        <f>O828*(1+Code_VBA!F$10)</f>
        <v>0</v>
      </c>
      <c r="AC828" s="46">
        <f>E828*(1+Code_VBA!F$9)</f>
        <v>0</v>
      </c>
      <c r="AF828" s="6"/>
      <c r="AG828" s="9"/>
      <c r="AH828" s="6">
        <v>199</v>
      </c>
      <c r="AI828" s="6">
        <v>199</v>
      </c>
      <c r="AK828" s="46"/>
      <c r="AU828" s="46">
        <f>BR828*(1+Code_VBA!F$12)</f>
        <v>0</v>
      </c>
      <c r="AV828" s="46">
        <f>BV828*(1+Code_VBA!F$13)</f>
        <v>0</v>
      </c>
      <c r="AX828" s="46"/>
      <c r="AY828" s="46">
        <f>AX828*(1+Code_VBA!F$14)</f>
        <v>0</v>
      </c>
      <c r="BL828" s="46"/>
      <c r="BM828" s="46">
        <f>BL828*(1+Code_VBA!F$15)</f>
        <v>0</v>
      </c>
      <c r="BR828" s="46"/>
      <c r="BS828" s="46"/>
      <c r="BT828" s="46"/>
      <c r="BV828" s="46"/>
    </row>
    <row r="829" spans="1:74" ht="13.15" customHeight="1" x14ac:dyDescent="0.2">
      <c r="B829" s="45">
        <v>2</v>
      </c>
      <c r="C829" s="1" t="s">
        <v>2596</v>
      </c>
      <c r="D829" s="46"/>
      <c r="E829" s="46"/>
      <c r="F829" s="7">
        <v>209.51</v>
      </c>
      <c r="G829" s="3" t="s">
        <v>2597</v>
      </c>
      <c r="H829" s="5" t="s">
        <v>2598</v>
      </c>
      <c r="I829" s="49" t="s">
        <v>87</v>
      </c>
      <c r="J829" s="5" t="s">
        <v>565</v>
      </c>
      <c r="L829" s="6">
        <v>204</v>
      </c>
      <c r="M829" s="6"/>
      <c r="N829" s="7">
        <v>205</v>
      </c>
      <c r="O829" s="46"/>
      <c r="P829" s="46">
        <f>D829*(1+Code_VBA!F$8)</f>
        <v>0</v>
      </c>
      <c r="AA829" s="46">
        <f>F829*(1+Code_VBA!F$11)</f>
        <v>250.57395999999997</v>
      </c>
      <c r="AB829" s="46">
        <f>O829*(1+Code_VBA!F$10)</f>
        <v>0</v>
      </c>
      <c r="AC829" s="46">
        <f>E829*(1+Code_VBA!F$9)</f>
        <v>0</v>
      </c>
      <c r="AF829" s="6"/>
      <c r="AG829" s="9"/>
      <c r="AH829" s="6">
        <v>199</v>
      </c>
      <c r="AI829" s="6">
        <v>199</v>
      </c>
      <c r="AK829" s="46"/>
      <c r="AU829" s="46">
        <f>BR829*(1+Code_VBA!F$12)</f>
        <v>0</v>
      </c>
      <c r="AV829" s="46">
        <f>BV829*(1+Code_VBA!F$13)</f>
        <v>0</v>
      </c>
      <c r="AX829" s="46"/>
      <c r="AY829" s="46">
        <f>AX829*(1+Code_VBA!F$14)</f>
        <v>0</v>
      </c>
      <c r="BL829" s="46"/>
      <c r="BM829" s="46">
        <f>BL829*(1+Code_VBA!F$15)</f>
        <v>0</v>
      </c>
      <c r="BR829" s="46"/>
      <c r="BS829" s="46"/>
      <c r="BT829" s="46"/>
      <c r="BV829" s="46"/>
    </row>
    <row r="830" spans="1:74" ht="13.15" customHeight="1" x14ac:dyDescent="0.2">
      <c r="B830" s="45">
        <v>2</v>
      </c>
      <c r="C830" s="1" t="s">
        <v>2599</v>
      </c>
      <c r="D830" s="46"/>
      <c r="E830" s="46"/>
      <c r="F830" s="7">
        <v>162.41</v>
      </c>
      <c r="G830" s="3" t="s">
        <v>2600</v>
      </c>
      <c r="H830" s="5" t="s">
        <v>2601</v>
      </c>
      <c r="I830" s="49" t="s">
        <v>31</v>
      </c>
      <c r="J830" s="5" t="s">
        <v>567</v>
      </c>
      <c r="L830" s="6">
        <v>158</v>
      </c>
      <c r="M830" s="6"/>
      <c r="N830" s="7">
        <v>159</v>
      </c>
      <c r="O830" s="6">
        <v>162.41</v>
      </c>
      <c r="P830" s="46">
        <f>D830*(1+Code_VBA!F$8)</f>
        <v>0</v>
      </c>
      <c r="AA830" s="46">
        <f>F830*(1+Code_VBA!F$11)</f>
        <v>194.24235999999999</v>
      </c>
      <c r="AB830" s="46">
        <f>O830*(1+Code_VBA!F$10)</f>
        <v>194.24235999999999</v>
      </c>
      <c r="AC830" s="46">
        <f>E830*(1+Code_VBA!F$9)</f>
        <v>0</v>
      </c>
      <c r="AF830" s="6"/>
      <c r="AG830" s="9"/>
      <c r="AH830" s="6">
        <v>155</v>
      </c>
      <c r="AI830" s="6">
        <v>155</v>
      </c>
      <c r="AK830" s="46"/>
      <c r="AU830" s="46">
        <f>BR830*(1+Code_VBA!F$12)</f>
        <v>0</v>
      </c>
      <c r="AV830" s="46">
        <f>BV830*(1+Code_VBA!F$13)</f>
        <v>0</v>
      </c>
      <c r="AX830" s="46"/>
      <c r="AY830" s="46">
        <f>AX830*(1+Code_VBA!F$14)</f>
        <v>0</v>
      </c>
      <c r="BL830" s="46"/>
      <c r="BM830" s="46">
        <f>BL830*(1+Code_VBA!F$15)</f>
        <v>0</v>
      </c>
      <c r="BR830" s="46"/>
      <c r="BS830" s="46"/>
      <c r="BT830" s="46"/>
      <c r="BV830" s="46"/>
    </row>
    <row r="831" spans="1:74" ht="13.15" customHeight="1" x14ac:dyDescent="0.2">
      <c r="A831" s="8" t="s">
        <v>2602</v>
      </c>
      <c r="B831" s="47"/>
      <c r="C831" s="1" t="s">
        <v>2603</v>
      </c>
      <c r="D831" s="46"/>
      <c r="E831" s="46"/>
      <c r="F831" s="7">
        <v>195.15</v>
      </c>
      <c r="G831" s="3" t="s">
        <v>2604</v>
      </c>
      <c r="I831" s="46"/>
      <c r="J831"/>
      <c r="L831" s="46"/>
      <c r="M831" s="46"/>
      <c r="N831" s="7">
        <v>191</v>
      </c>
      <c r="O831" s="46"/>
      <c r="P831" s="46">
        <f>D831*(1+Code_VBA!F$8)</f>
        <v>0</v>
      </c>
      <c r="AA831" s="46">
        <f>F831*(1+Code_VBA!F$11)</f>
        <v>233.39939999999999</v>
      </c>
      <c r="AB831" s="46">
        <f>O831*(1+Code_VBA!F$10)</f>
        <v>0</v>
      </c>
      <c r="AC831" s="46">
        <f>E831*(1+Code_VBA!F$9)</f>
        <v>0</v>
      </c>
      <c r="AH831" s="46"/>
      <c r="AI831" s="46"/>
      <c r="AK831" s="46"/>
      <c r="AU831" s="46">
        <f>BR831*(1+Code_VBA!F$12)</f>
        <v>0</v>
      </c>
      <c r="AV831" s="46">
        <f>BV831*(1+Code_VBA!F$13)</f>
        <v>0</v>
      </c>
      <c r="AX831" s="46"/>
      <c r="AY831" s="46">
        <f>AX831*(1+Code_VBA!F$14)</f>
        <v>0</v>
      </c>
      <c r="BL831" s="46"/>
      <c r="BM831" s="46">
        <f>BL831*(1+Code_VBA!F$15)</f>
        <v>0</v>
      </c>
      <c r="BR831" s="46"/>
      <c r="BS831" s="46"/>
      <c r="BT831" s="46"/>
      <c r="BV831" s="46"/>
    </row>
    <row r="832" spans="1:74" ht="13.15" customHeight="1" x14ac:dyDescent="0.2">
      <c r="A832" s="8" t="s">
        <v>2603</v>
      </c>
      <c r="B832" s="45">
        <v>2</v>
      </c>
      <c r="C832" s="1" t="s">
        <v>2602</v>
      </c>
      <c r="D832" s="46"/>
      <c r="E832" s="46"/>
      <c r="F832" s="46"/>
      <c r="G832" s="3" t="s">
        <v>2605</v>
      </c>
      <c r="I832" s="46"/>
      <c r="J832"/>
      <c r="L832" s="46"/>
      <c r="M832" s="46"/>
      <c r="N832" s="46"/>
      <c r="O832" s="46"/>
      <c r="P832" s="46">
        <f>D832*(1+Code_VBA!F$8)</f>
        <v>0</v>
      </c>
      <c r="AA832" s="46">
        <f>F832*(1+Code_VBA!F$11)</f>
        <v>0</v>
      </c>
      <c r="AB832" s="46">
        <f>O832*(1+Code_VBA!F$10)</f>
        <v>0</v>
      </c>
      <c r="AC832" s="46">
        <f>E832*(1+Code_VBA!F$9)</f>
        <v>0</v>
      </c>
      <c r="AH832" s="46"/>
      <c r="AI832" s="46"/>
      <c r="AK832" s="46"/>
      <c r="AU832" s="46">
        <f>BR832*(1+Code_VBA!F$12)</f>
        <v>0</v>
      </c>
      <c r="AV832" s="46">
        <f>BV832*(1+Code_VBA!F$13)</f>
        <v>0</v>
      </c>
      <c r="AX832" s="46"/>
      <c r="AY832" s="46">
        <f>AX832*(1+Code_VBA!F$14)</f>
        <v>0</v>
      </c>
      <c r="BL832" s="46"/>
      <c r="BM832" s="46">
        <f>BL832*(1+Code_VBA!F$15)</f>
        <v>0</v>
      </c>
      <c r="BR832" s="46"/>
      <c r="BS832" s="46"/>
      <c r="BT832" s="46"/>
      <c r="BV832" s="46"/>
    </row>
    <row r="833" spans="1:74" ht="13.15" customHeight="1" x14ac:dyDescent="0.2">
      <c r="B833" s="45">
        <v>2</v>
      </c>
      <c r="C833" s="1" t="s">
        <v>2606</v>
      </c>
      <c r="D833" s="46"/>
      <c r="E833" s="46"/>
      <c r="F833" s="7">
        <v>11.09</v>
      </c>
      <c r="G833" s="3" t="s">
        <v>2607</v>
      </c>
      <c r="I833" s="49" t="s">
        <v>25</v>
      </c>
      <c r="J833" s="5" t="s">
        <v>740</v>
      </c>
      <c r="L833" s="6">
        <v>10.8</v>
      </c>
      <c r="M833" s="46"/>
      <c r="N833" s="7">
        <v>10.9</v>
      </c>
      <c r="O833" s="46"/>
      <c r="P833" s="46">
        <f>D833*(1+Code_VBA!F$8)</f>
        <v>0</v>
      </c>
      <c r="Z833" s="9" t="s">
        <v>2608</v>
      </c>
      <c r="AA833" s="46">
        <f>F833*(1+Code_VBA!F$11)</f>
        <v>13.263639999999999</v>
      </c>
      <c r="AB833" s="46">
        <f>O833*(1+Code_VBA!F$10)</f>
        <v>0</v>
      </c>
      <c r="AC833" s="46">
        <f>E833*(1+Code_VBA!F$9)</f>
        <v>0</v>
      </c>
      <c r="AH833" s="46"/>
      <c r="AI833" s="46"/>
      <c r="AK833" s="46"/>
      <c r="AU833" s="46">
        <f>BR833*(1+Code_VBA!F$12)</f>
        <v>0</v>
      </c>
      <c r="AV833" s="46">
        <f>BV833*(1+Code_VBA!F$13)</f>
        <v>0</v>
      </c>
      <c r="AX833" s="46"/>
      <c r="AY833" s="46">
        <f>AX833*(1+Code_VBA!F$14)</f>
        <v>0</v>
      </c>
      <c r="BL833" s="46"/>
      <c r="BM833" s="46">
        <f>BL833*(1+Code_VBA!F$15)</f>
        <v>0</v>
      </c>
      <c r="BR833" s="46"/>
      <c r="BS833" s="46"/>
      <c r="BT833" s="46"/>
      <c r="BV833" s="46"/>
    </row>
    <row r="834" spans="1:74" ht="13.15" customHeight="1" x14ac:dyDescent="0.2">
      <c r="B834" s="45">
        <v>2</v>
      </c>
      <c r="C834" s="1" t="s">
        <v>2609</v>
      </c>
      <c r="D834" s="46"/>
      <c r="E834" s="46"/>
      <c r="F834" s="7">
        <v>878.92</v>
      </c>
      <c r="G834" s="3" t="s">
        <v>2610</v>
      </c>
      <c r="H834" s="5" t="s">
        <v>2611</v>
      </c>
      <c r="I834" s="49" t="s">
        <v>148</v>
      </c>
      <c r="J834" s="5" t="s">
        <v>673</v>
      </c>
      <c r="L834" s="6">
        <v>1082</v>
      </c>
      <c r="M834" s="6"/>
      <c r="N834" s="7">
        <v>866</v>
      </c>
      <c r="O834" s="46"/>
      <c r="P834" s="46">
        <f>D834*(1+Code_VBA!F$8)</f>
        <v>0</v>
      </c>
      <c r="AA834" s="46">
        <f>F834*(1+Code_VBA!F$11)</f>
        <v>1051.18832</v>
      </c>
      <c r="AB834" s="46">
        <f>O834*(1+Code_VBA!F$10)</f>
        <v>0</v>
      </c>
      <c r="AC834" s="46">
        <f>E834*(1+Code_VBA!F$9)</f>
        <v>0</v>
      </c>
      <c r="AF834" s="6"/>
      <c r="AG834" s="9"/>
      <c r="AH834" s="6">
        <v>1080</v>
      </c>
      <c r="AI834" s="6">
        <v>1080</v>
      </c>
      <c r="AK834" s="46"/>
      <c r="AU834" s="46">
        <f>BR834*(1+Code_VBA!F$12)</f>
        <v>0</v>
      </c>
      <c r="AV834" s="46">
        <f>BV834*(1+Code_VBA!F$13)</f>
        <v>0</v>
      </c>
      <c r="AX834" s="46"/>
      <c r="AY834" s="46">
        <f>AX834*(1+Code_VBA!F$14)</f>
        <v>0</v>
      </c>
      <c r="BL834" s="46"/>
      <c r="BM834" s="46">
        <f>BL834*(1+Code_VBA!F$15)</f>
        <v>0</v>
      </c>
      <c r="BR834" s="46"/>
      <c r="BS834" s="46"/>
      <c r="BT834" s="46"/>
      <c r="BV834" s="46"/>
    </row>
    <row r="835" spans="1:74" ht="13.15" customHeight="1" x14ac:dyDescent="0.2">
      <c r="B835" s="45">
        <v>2</v>
      </c>
      <c r="C835" s="1" t="s">
        <v>2612</v>
      </c>
      <c r="D835" s="46"/>
      <c r="E835" s="46"/>
      <c r="F835" s="7">
        <v>823.03</v>
      </c>
      <c r="G835" s="3" t="s">
        <v>2613</v>
      </c>
      <c r="H835" s="5" t="s">
        <v>2614</v>
      </c>
      <c r="I835" s="49" t="s">
        <v>179</v>
      </c>
      <c r="J835" s="5" t="s">
        <v>673</v>
      </c>
      <c r="L835" s="6">
        <v>1014</v>
      </c>
      <c r="M835" s="6"/>
      <c r="N835" s="7">
        <v>811</v>
      </c>
      <c r="O835" s="46"/>
      <c r="P835" s="46">
        <f>D835*(1+Code_VBA!F$8)</f>
        <v>0</v>
      </c>
      <c r="AA835" s="46">
        <f>F835*(1+Code_VBA!F$11)</f>
        <v>984.3438799999999</v>
      </c>
      <c r="AB835" s="46">
        <f>O835*(1+Code_VBA!F$10)</f>
        <v>0</v>
      </c>
      <c r="AC835" s="46">
        <f>E835*(1+Code_VBA!F$9)</f>
        <v>0</v>
      </c>
      <c r="AF835" s="6"/>
      <c r="AG835" s="9"/>
      <c r="AH835" s="6">
        <v>1011</v>
      </c>
      <c r="AI835" s="6">
        <v>1011</v>
      </c>
      <c r="AK835" s="46"/>
      <c r="AS835" s="5" t="s">
        <v>2615</v>
      </c>
      <c r="AU835" s="46">
        <f>BR835*(1+Code_VBA!F$12)</f>
        <v>0</v>
      </c>
      <c r="AV835" s="46">
        <f>BV835*(1+Code_VBA!F$13)</f>
        <v>0</v>
      </c>
      <c r="AX835" s="46"/>
      <c r="AY835" s="46">
        <f>AX835*(1+Code_VBA!F$14)</f>
        <v>0</v>
      </c>
      <c r="BK835" s="15">
        <v>39584</v>
      </c>
      <c r="BL835" s="46"/>
      <c r="BM835" s="46">
        <f>BL835*(1+Code_VBA!F$15)</f>
        <v>0</v>
      </c>
      <c r="BR835" s="46"/>
      <c r="BS835" s="46"/>
      <c r="BT835" s="46"/>
      <c r="BV835" s="46"/>
    </row>
    <row r="836" spans="1:74" ht="13.15" customHeight="1" x14ac:dyDescent="0.2">
      <c r="B836" s="45">
        <v>1</v>
      </c>
      <c r="C836" s="1" t="s">
        <v>2612</v>
      </c>
      <c r="D836" s="46"/>
      <c r="E836" s="46"/>
      <c r="F836" s="7">
        <v>823.03</v>
      </c>
      <c r="G836" s="3" t="s">
        <v>2616</v>
      </c>
      <c r="H836" s="5" t="s">
        <v>2614</v>
      </c>
      <c r="I836" s="49" t="s">
        <v>31</v>
      </c>
      <c r="J836" s="5" t="s">
        <v>570</v>
      </c>
      <c r="L836" s="6">
        <v>1014</v>
      </c>
      <c r="M836" s="6"/>
      <c r="N836" s="7">
        <v>811</v>
      </c>
      <c r="O836" s="46"/>
      <c r="P836" s="46">
        <f>D836*(1+Code_VBA!F$8)</f>
        <v>0</v>
      </c>
      <c r="AA836" s="46">
        <f>F836*(1+Code_VBA!F$11)</f>
        <v>984.3438799999999</v>
      </c>
      <c r="AB836" s="46">
        <f>O836*(1+Code_VBA!F$10)</f>
        <v>0</v>
      </c>
      <c r="AC836" s="46">
        <f>E836*(1+Code_VBA!F$9)</f>
        <v>0</v>
      </c>
      <c r="AF836" s="6"/>
      <c r="AG836" s="9"/>
      <c r="AH836" s="6">
        <v>1011</v>
      </c>
      <c r="AI836" s="6">
        <v>1011</v>
      </c>
      <c r="AK836" s="46"/>
      <c r="AU836" s="46">
        <f>BR836*(1+Code_VBA!F$12)</f>
        <v>0</v>
      </c>
      <c r="AV836" s="46">
        <f>BV836*(1+Code_VBA!F$13)</f>
        <v>0</v>
      </c>
      <c r="AX836" s="46"/>
      <c r="AY836" s="46">
        <f>AX836*(1+Code_VBA!F$14)</f>
        <v>0</v>
      </c>
      <c r="BL836" s="46"/>
      <c r="BM836" s="46">
        <f>BL836*(1+Code_VBA!F$15)</f>
        <v>0</v>
      </c>
      <c r="BR836" s="46"/>
      <c r="BS836" s="46"/>
      <c r="BT836" s="46"/>
      <c r="BV836" s="46"/>
    </row>
    <row r="837" spans="1:74" ht="13.15" customHeight="1" x14ac:dyDescent="0.2">
      <c r="B837" s="45">
        <v>2</v>
      </c>
      <c r="C837" s="1" t="s">
        <v>2617</v>
      </c>
      <c r="D837" s="46"/>
      <c r="E837" s="46"/>
      <c r="F837" s="7">
        <v>603.41</v>
      </c>
      <c r="G837" s="3" t="s">
        <v>2618</v>
      </c>
      <c r="H837" s="5" t="s">
        <v>2619</v>
      </c>
      <c r="I837" s="49" t="s">
        <v>148</v>
      </c>
      <c r="J837" s="5" t="s">
        <v>478</v>
      </c>
      <c r="L837" s="6">
        <v>743</v>
      </c>
      <c r="M837" s="6"/>
      <c r="N837" s="7">
        <v>594</v>
      </c>
      <c r="O837" s="46"/>
      <c r="P837" s="46">
        <f>D837*(1+Code_VBA!F$8)</f>
        <v>0</v>
      </c>
      <c r="AA837" s="46">
        <f>F837*(1+Code_VBA!F$11)</f>
        <v>721.67835999999988</v>
      </c>
      <c r="AB837" s="46">
        <f>O837*(1+Code_VBA!F$10)</f>
        <v>0</v>
      </c>
      <c r="AC837" s="46">
        <f>E837*(1+Code_VBA!F$9)</f>
        <v>0</v>
      </c>
      <c r="AF837" s="6"/>
      <c r="AG837" s="9"/>
      <c r="AH837" s="6">
        <v>741</v>
      </c>
      <c r="AI837" s="6">
        <v>741</v>
      </c>
      <c r="AK837" s="46"/>
      <c r="AU837" s="46">
        <f>BR837*(1+Code_VBA!F$12)</f>
        <v>0</v>
      </c>
      <c r="AV837" s="46">
        <f>BV837*(1+Code_VBA!F$13)</f>
        <v>0</v>
      </c>
      <c r="AX837" s="46"/>
      <c r="AY837" s="46">
        <f>AX837*(1+Code_VBA!F$14)</f>
        <v>0</v>
      </c>
      <c r="BL837" s="46"/>
      <c r="BM837" s="46">
        <f>BL837*(1+Code_VBA!F$15)</f>
        <v>0</v>
      </c>
      <c r="BR837" s="46"/>
      <c r="BS837" s="46"/>
      <c r="BT837" s="46"/>
      <c r="BV837" s="46"/>
    </row>
    <row r="838" spans="1:74" ht="13.15" customHeight="1" x14ac:dyDescent="0.2">
      <c r="B838" s="45">
        <v>2</v>
      </c>
      <c r="C838" s="1" t="s">
        <v>2620</v>
      </c>
      <c r="D838" s="46"/>
      <c r="E838" s="46"/>
      <c r="F838" s="7">
        <v>651.63</v>
      </c>
      <c r="G838" s="3" t="s">
        <v>2621</v>
      </c>
      <c r="H838" s="5" t="s">
        <v>2619</v>
      </c>
      <c r="I838" s="49" t="s">
        <v>179</v>
      </c>
      <c r="J838" s="5" t="s">
        <v>180</v>
      </c>
      <c r="L838" s="6">
        <v>802</v>
      </c>
      <c r="M838" s="6"/>
      <c r="N838" s="7">
        <v>642</v>
      </c>
      <c r="O838" s="46"/>
      <c r="P838" s="46">
        <f>D838*(1+Code_VBA!F$8)</f>
        <v>0</v>
      </c>
      <c r="Z838" s="9" t="s">
        <v>2588</v>
      </c>
      <c r="AA838" s="46">
        <f>F838*(1+Code_VBA!F$11)</f>
        <v>779.34947999999997</v>
      </c>
      <c r="AB838" s="46">
        <f>O838*(1+Code_VBA!F$10)</f>
        <v>0</v>
      </c>
      <c r="AC838" s="46">
        <f>E838*(1+Code_VBA!F$9)</f>
        <v>0</v>
      </c>
      <c r="AF838" s="6"/>
      <c r="AG838" s="9"/>
      <c r="AH838" s="6">
        <v>800</v>
      </c>
      <c r="AI838" s="6">
        <v>800</v>
      </c>
      <c r="AK838" s="46"/>
      <c r="AU838" s="46">
        <f>BR838*(1+Code_VBA!F$12)</f>
        <v>0</v>
      </c>
      <c r="AV838" s="46">
        <f>BV838*(1+Code_VBA!F$13)</f>
        <v>0</v>
      </c>
      <c r="AX838" s="46"/>
      <c r="AY838" s="46">
        <f>AX838*(1+Code_VBA!F$14)</f>
        <v>0</v>
      </c>
      <c r="BL838" s="46"/>
      <c r="BM838" s="46">
        <f>BL838*(1+Code_VBA!F$15)</f>
        <v>0</v>
      </c>
      <c r="BR838" s="46"/>
      <c r="BS838" s="46"/>
      <c r="BT838" s="46"/>
      <c r="BV838" s="46"/>
    </row>
    <row r="839" spans="1:74" ht="13.15" customHeight="1" x14ac:dyDescent="0.2">
      <c r="B839" s="45">
        <v>1</v>
      </c>
      <c r="C839" s="1" t="s">
        <v>2622</v>
      </c>
      <c r="D839" s="46"/>
      <c r="E839" s="46"/>
      <c r="F839" s="7">
        <v>766.29</v>
      </c>
      <c r="G839" s="3" t="s">
        <v>2623</v>
      </c>
      <c r="H839" s="5" t="s">
        <v>2614</v>
      </c>
      <c r="I839" s="49" t="s">
        <v>179</v>
      </c>
      <c r="J839" s="5" t="s">
        <v>570</v>
      </c>
      <c r="L839" s="6">
        <v>944</v>
      </c>
      <c r="M839" s="6"/>
      <c r="N839" s="7">
        <v>755</v>
      </c>
      <c r="O839" s="46"/>
      <c r="P839" s="46">
        <f>D839*(1+Code_VBA!F$8)</f>
        <v>0</v>
      </c>
      <c r="AA839" s="46">
        <f>F839*(1+Code_VBA!F$11)</f>
        <v>916.4828399999999</v>
      </c>
      <c r="AB839" s="46">
        <f>O839*(1+Code_VBA!F$10)</f>
        <v>0</v>
      </c>
      <c r="AC839" s="46">
        <f>E839*(1+Code_VBA!F$9)</f>
        <v>0</v>
      </c>
      <c r="AF839" s="6"/>
      <c r="AG839" s="9"/>
      <c r="AH839" s="6">
        <v>941</v>
      </c>
      <c r="AI839" s="6">
        <v>941</v>
      </c>
      <c r="AK839" s="46"/>
      <c r="AU839" s="46">
        <f>BR839*(1+Code_VBA!F$12)</f>
        <v>0</v>
      </c>
      <c r="AV839" s="46">
        <f>BV839*(1+Code_VBA!F$13)</f>
        <v>0</v>
      </c>
      <c r="AX839" s="46"/>
      <c r="AY839" s="46">
        <f>AX839*(1+Code_VBA!F$14)</f>
        <v>0</v>
      </c>
      <c r="BL839" s="46"/>
      <c r="BM839" s="46">
        <f>BL839*(1+Code_VBA!F$15)</f>
        <v>0</v>
      </c>
      <c r="BR839" s="46"/>
      <c r="BS839" s="46"/>
      <c r="BT839" s="46"/>
      <c r="BV839" s="46"/>
    </row>
    <row r="840" spans="1:74" ht="13.15" customHeight="1" x14ac:dyDescent="0.2">
      <c r="B840" s="45">
        <v>2</v>
      </c>
      <c r="C840" s="1" t="s">
        <v>2624</v>
      </c>
      <c r="D840" s="46"/>
      <c r="E840" s="46"/>
      <c r="F840" s="7">
        <v>614.42999999999995</v>
      </c>
      <c r="G840" s="3" t="s">
        <v>2625</v>
      </c>
      <c r="H840" s="5" t="s">
        <v>2626</v>
      </c>
      <c r="I840" s="49" t="s">
        <v>148</v>
      </c>
      <c r="J840" s="5" t="s">
        <v>2627</v>
      </c>
      <c r="L840" s="6">
        <v>757</v>
      </c>
      <c r="M840" s="6"/>
      <c r="N840" s="7">
        <v>605</v>
      </c>
      <c r="O840" s="46"/>
      <c r="P840" s="46">
        <f>D840*(1+Code_VBA!F$8)</f>
        <v>0</v>
      </c>
      <c r="AA840" s="46">
        <f>F840*(1+Code_VBA!F$11)</f>
        <v>734.85827999999992</v>
      </c>
      <c r="AB840" s="46">
        <f>O840*(1+Code_VBA!F$10)</f>
        <v>0</v>
      </c>
      <c r="AC840" s="46">
        <f>E840*(1+Code_VBA!F$9)</f>
        <v>0</v>
      </c>
      <c r="AF840" s="6"/>
      <c r="AG840" s="9"/>
      <c r="AH840" s="6">
        <v>755</v>
      </c>
      <c r="AI840" s="6">
        <v>755</v>
      </c>
      <c r="AK840" s="46"/>
      <c r="AU840" s="46">
        <f>BR840*(1+Code_VBA!F$12)</f>
        <v>0</v>
      </c>
      <c r="AV840" s="46">
        <f>BV840*(1+Code_VBA!F$13)</f>
        <v>0</v>
      </c>
      <c r="AX840" s="46"/>
      <c r="AY840" s="46">
        <f>AX840*(1+Code_VBA!F$14)</f>
        <v>0</v>
      </c>
      <c r="BL840" s="46"/>
      <c r="BM840" s="46">
        <f>BL840*(1+Code_VBA!F$15)</f>
        <v>0</v>
      </c>
      <c r="BR840" s="46"/>
      <c r="BS840" s="46"/>
      <c r="BT840" s="46"/>
      <c r="BV840" s="46"/>
    </row>
    <row r="841" spans="1:74" ht="13.15" customHeight="1" x14ac:dyDescent="0.2">
      <c r="B841" s="45">
        <v>2</v>
      </c>
      <c r="C841" s="1" t="s">
        <v>2628</v>
      </c>
      <c r="D841" s="46"/>
      <c r="E841" s="46"/>
      <c r="F841" s="7">
        <v>460.88</v>
      </c>
      <c r="G841" s="3" t="s">
        <v>2629</v>
      </c>
      <c r="H841" s="5" t="s">
        <v>2630</v>
      </c>
      <c r="I841" s="49" t="s">
        <v>31</v>
      </c>
      <c r="J841" s="5" t="s">
        <v>567</v>
      </c>
      <c r="L841" s="6">
        <v>567</v>
      </c>
      <c r="M841" s="6"/>
      <c r="N841" s="7">
        <v>454</v>
      </c>
      <c r="O841" s="46"/>
      <c r="P841" s="46">
        <f>D841*(1+Code_VBA!F$8)</f>
        <v>0</v>
      </c>
      <c r="AA841" s="46">
        <f>F841*(1+Code_VBA!F$11)</f>
        <v>551.21248000000003</v>
      </c>
      <c r="AB841" s="46">
        <f>O841*(1+Code_VBA!F$10)</f>
        <v>0</v>
      </c>
      <c r="AC841" s="46">
        <f>E841*(1+Code_VBA!F$9)</f>
        <v>0</v>
      </c>
      <c r="AF841" s="6"/>
      <c r="AG841" s="9"/>
      <c r="AH841" s="6">
        <v>566</v>
      </c>
      <c r="AI841" s="6">
        <v>566</v>
      </c>
      <c r="AK841" s="46"/>
      <c r="AS841" s="5" t="s">
        <v>2631</v>
      </c>
      <c r="AU841" s="46">
        <f>BR841*(1+Code_VBA!F$12)</f>
        <v>0</v>
      </c>
      <c r="AV841" s="46">
        <f>BV841*(1+Code_VBA!F$13)</f>
        <v>0</v>
      </c>
      <c r="AX841" s="46"/>
      <c r="AY841" s="46">
        <f>AX841*(1+Code_VBA!F$14)</f>
        <v>0</v>
      </c>
      <c r="BK841" s="15">
        <v>39608</v>
      </c>
      <c r="BL841" s="46"/>
      <c r="BM841" s="46">
        <f>BL841*(1+Code_VBA!F$15)</f>
        <v>0</v>
      </c>
      <c r="BR841" s="46"/>
      <c r="BS841" s="46"/>
      <c r="BT841" s="46"/>
      <c r="BV841" s="46"/>
    </row>
    <row r="842" spans="1:74" ht="12" customHeight="1" x14ac:dyDescent="0.2">
      <c r="B842" s="47"/>
      <c r="C842" s="1" t="s">
        <v>2632</v>
      </c>
      <c r="D842" s="46"/>
      <c r="E842" s="46"/>
      <c r="F842" s="46"/>
      <c r="G842" s="3" t="s">
        <v>2633</v>
      </c>
      <c r="H842" s="5" t="s">
        <v>2630</v>
      </c>
      <c r="I842" s="49" t="s">
        <v>676</v>
      </c>
      <c r="J842"/>
      <c r="L842" s="46"/>
      <c r="M842" s="46"/>
      <c r="N842" s="46"/>
      <c r="O842" s="46"/>
      <c r="P842" s="46">
        <f>D842*(1+Code_VBA!F$8)</f>
        <v>0</v>
      </c>
      <c r="AA842" s="46">
        <f>F842*(1+Code_VBA!F$11)</f>
        <v>0</v>
      </c>
      <c r="AB842" s="46">
        <f>O842*(1+Code_VBA!F$10)</f>
        <v>0</v>
      </c>
      <c r="AC842" s="46">
        <f>E842*(1+Code_VBA!F$9)</f>
        <v>0</v>
      </c>
      <c r="AH842" s="46"/>
      <c r="AI842" s="46"/>
      <c r="AK842" s="46"/>
      <c r="AS842" s="5" t="s">
        <v>2633</v>
      </c>
      <c r="AU842" s="46">
        <f>BR842*(1+Code_VBA!F$12)</f>
        <v>0</v>
      </c>
      <c r="AV842" s="46">
        <f>BV842*(1+Code_VBA!F$13)</f>
        <v>0</v>
      </c>
      <c r="AX842" s="46"/>
      <c r="AY842" s="46">
        <f>AX842*(1+Code_VBA!F$14)</f>
        <v>0</v>
      </c>
      <c r="BK842" s="15">
        <v>39608</v>
      </c>
      <c r="BL842" s="46"/>
      <c r="BM842" s="46">
        <f>BL842*(1+Code_VBA!F$15)</f>
        <v>0</v>
      </c>
      <c r="BR842" s="46"/>
      <c r="BS842" s="46"/>
      <c r="BT842" s="46"/>
      <c r="BV842" s="46"/>
    </row>
    <row r="843" spans="1:74" ht="13.15" customHeight="1" x14ac:dyDescent="0.2">
      <c r="B843" s="45">
        <v>2</v>
      </c>
      <c r="C843" s="1" t="s">
        <v>2634</v>
      </c>
      <c r="D843" s="46"/>
      <c r="E843" s="46"/>
      <c r="F843" s="7">
        <v>31.42</v>
      </c>
      <c r="G843" s="3" t="s">
        <v>2635</v>
      </c>
      <c r="I843" s="49" t="s">
        <v>2</v>
      </c>
      <c r="J843" s="5" t="s">
        <v>2636</v>
      </c>
      <c r="L843" s="6">
        <v>30.5</v>
      </c>
      <c r="M843" s="46"/>
      <c r="N843" s="7">
        <v>30.8</v>
      </c>
      <c r="O843" s="46"/>
      <c r="P843" s="46">
        <f>D843*(1+Code_VBA!F$8)</f>
        <v>0</v>
      </c>
      <c r="Z843" s="9" t="s">
        <v>2588</v>
      </c>
      <c r="AA843" s="46">
        <f>F843*(1+Code_VBA!F$11)</f>
        <v>37.578319999999998</v>
      </c>
      <c r="AB843" s="46">
        <f>O843*(1+Code_VBA!F$10)</f>
        <v>0</v>
      </c>
      <c r="AC843" s="46">
        <f>E843*(1+Code_VBA!F$9)</f>
        <v>0</v>
      </c>
      <c r="AH843" s="46"/>
      <c r="AI843" s="46"/>
      <c r="AK843" s="46"/>
      <c r="AU843" s="46">
        <f>BR843*(1+Code_VBA!F$12)</f>
        <v>0</v>
      </c>
      <c r="AV843" s="46">
        <f>BV843*(1+Code_VBA!F$13)</f>
        <v>0</v>
      </c>
      <c r="AX843" s="46"/>
      <c r="AY843" s="46">
        <f>AX843*(1+Code_VBA!F$14)</f>
        <v>0</v>
      </c>
      <c r="BL843" s="46"/>
      <c r="BM843" s="46">
        <f>BL843*(1+Code_VBA!F$15)</f>
        <v>0</v>
      </c>
      <c r="BR843" s="46"/>
      <c r="BS843" s="46"/>
      <c r="BT843" s="46"/>
      <c r="BV843" s="46"/>
    </row>
    <row r="844" spans="1:74" ht="13.15" customHeight="1" x14ac:dyDescent="0.2">
      <c r="B844" s="45">
        <v>2</v>
      </c>
      <c r="C844" s="1" t="s">
        <v>2637</v>
      </c>
      <c r="D844" s="46"/>
      <c r="E844" s="46"/>
      <c r="F844" s="7">
        <v>13.51</v>
      </c>
      <c r="G844" s="3" t="s">
        <v>2635</v>
      </c>
      <c r="I844" s="49" t="s">
        <v>31</v>
      </c>
      <c r="J844" s="5" t="s">
        <v>2638</v>
      </c>
      <c r="L844" s="6">
        <v>13.1</v>
      </c>
      <c r="M844" s="46"/>
      <c r="N844" s="7">
        <v>13.3</v>
      </c>
      <c r="O844" s="46"/>
      <c r="P844" s="46">
        <f>D844*(1+Code_VBA!F$8)</f>
        <v>0</v>
      </c>
      <c r="S844" s="9" t="s">
        <v>2639</v>
      </c>
      <c r="U844" s="9" t="s">
        <v>2640</v>
      </c>
      <c r="AA844" s="46">
        <f>F844*(1+Code_VBA!F$11)</f>
        <v>16.157959999999999</v>
      </c>
      <c r="AB844" s="46">
        <f>O844*(1+Code_VBA!F$10)</f>
        <v>0</v>
      </c>
      <c r="AC844" s="46">
        <f>E844*(1+Code_VBA!F$9)</f>
        <v>0</v>
      </c>
      <c r="AH844" s="46"/>
      <c r="AI844" s="46"/>
      <c r="AK844" s="46"/>
      <c r="AU844" s="46">
        <f>BR844*(1+Code_VBA!F$12)</f>
        <v>0</v>
      </c>
      <c r="AV844" s="46">
        <f>BV844*(1+Code_VBA!F$13)</f>
        <v>0</v>
      </c>
      <c r="AX844" s="46"/>
      <c r="AY844" s="46">
        <f>AX844*(1+Code_VBA!F$14)</f>
        <v>0</v>
      </c>
      <c r="BL844" s="46"/>
      <c r="BM844" s="46">
        <f>BL844*(1+Code_VBA!F$15)</f>
        <v>0</v>
      </c>
      <c r="BR844" s="46"/>
      <c r="BS844" s="46"/>
      <c r="BT844" s="46"/>
      <c r="BV844" s="46"/>
    </row>
    <row r="845" spans="1:74" ht="12" customHeight="1" x14ac:dyDescent="0.2">
      <c r="B845" s="47"/>
      <c r="C845" s="1" t="s">
        <v>2637</v>
      </c>
      <c r="D845" s="46"/>
      <c r="E845" s="46"/>
      <c r="F845" s="46"/>
      <c r="G845" s="3" t="s">
        <v>2641</v>
      </c>
      <c r="H845" s="5" t="s">
        <v>2630</v>
      </c>
      <c r="I845" s="49" t="s">
        <v>48</v>
      </c>
      <c r="J845" s="5" t="s">
        <v>2642</v>
      </c>
      <c r="L845" s="46"/>
      <c r="M845" s="46"/>
      <c r="N845" s="46"/>
      <c r="O845" s="46"/>
      <c r="P845" s="46">
        <f>D845*(1+Code_VBA!F$8)</f>
        <v>0</v>
      </c>
      <c r="AA845" s="46">
        <f>F845*(1+Code_VBA!F$11)</f>
        <v>0</v>
      </c>
      <c r="AB845" s="46">
        <f>O845*(1+Code_VBA!F$10)</f>
        <v>0</v>
      </c>
      <c r="AC845" s="46">
        <f>E845*(1+Code_VBA!F$9)</f>
        <v>0</v>
      </c>
      <c r="AH845" s="46"/>
      <c r="AI845" s="46"/>
      <c r="AK845" s="46"/>
      <c r="AU845" s="46">
        <f>BR845*(1+Code_VBA!F$12)</f>
        <v>0</v>
      </c>
      <c r="AV845" s="46">
        <f>BV845*(1+Code_VBA!F$13)</f>
        <v>0</v>
      </c>
      <c r="AX845" s="46"/>
      <c r="AY845" s="46">
        <f>AX845*(1+Code_VBA!F$14)</f>
        <v>0</v>
      </c>
      <c r="BK845" s="15">
        <v>39608</v>
      </c>
      <c r="BL845" s="46"/>
      <c r="BM845" s="46">
        <f>BL845*(1+Code_VBA!F$15)</f>
        <v>0</v>
      </c>
      <c r="BR845" s="46"/>
      <c r="BS845" s="46"/>
      <c r="BT845" s="46"/>
      <c r="BV845" s="46"/>
    </row>
    <row r="846" spans="1:74" ht="13.15" customHeight="1" x14ac:dyDescent="0.2">
      <c r="B846" s="45">
        <v>2</v>
      </c>
      <c r="C846" s="1" t="s">
        <v>2643</v>
      </c>
      <c r="D846" s="46"/>
      <c r="E846" s="46"/>
      <c r="F846" s="7">
        <v>16.53</v>
      </c>
      <c r="G846" s="3" t="s">
        <v>2644</v>
      </c>
      <c r="I846" s="49" t="s">
        <v>48</v>
      </c>
      <c r="J846" s="5" t="s">
        <v>2645</v>
      </c>
      <c r="L846" s="6">
        <v>16.100000000000001</v>
      </c>
      <c r="M846" s="46"/>
      <c r="N846" s="7">
        <v>16.2</v>
      </c>
      <c r="O846" s="46"/>
      <c r="P846" s="46">
        <f>D846*(1+Code_VBA!F$8)</f>
        <v>0</v>
      </c>
      <c r="AA846" s="46">
        <f>F846*(1+Code_VBA!F$11)</f>
        <v>19.769880000000001</v>
      </c>
      <c r="AB846" s="46">
        <f>O846*(1+Code_VBA!F$10)</f>
        <v>0</v>
      </c>
      <c r="AC846" s="46">
        <f>E846*(1+Code_VBA!F$9)</f>
        <v>0</v>
      </c>
      <c r="AH846" s="46"/>
      <c r="AI846" s="46"/>
      <c r="AK846" s="46"/>
      <c r="AU846" s="46">
        <f>BR846*(1+Code_VBA!F$12)</f>
        <v>0</v>
      </c>
      <c r="AV846" s="46">
        <f>BV846*(1+Code_VBA!F$13)</f>
        <v>0</v>
      </c>
      <c r="AX846" s="46"/>
      <c r="AY846" s="46">
        <f>AX846*(1+Code_VBA!F$14)</f>
        <v>0</v>
      </c>
      <c r="BL846" s="46"/>
      <c r="BM846" s="46">
        <f>BL846*(1+Code_VBA!F$15)</f>
        <v>0</v>
      </c>
      <c r="BR846" s="46"/>
      <c r="BS846" s="46"/>
      <c r="BT846" s="46"/>
      <c r="BV846" s="46"/>
    </row>
    <row r="847" spans="1:74" ht="13.15" customHeight="1" x14ac:dyDescent="0.2">
      <c r="B847" s="45">
        <v>2</v>
      </c>
      <c r="C847" s="1" t="s">
        <v>2646</v>
      </c>
      <c r="D847" s="46"/>
      <c r="E847" s="46"/>
      <c r="F847" s="7">
        <v>21.12</v>
      </c>
      <c r="G847" s="3" t="s">
        <v>2647</v>
      </c>
      <c r="H847" s="5" t="s">
        <v>2648</v>
      </c>
      <c r="I847" s="49" t="s">
        <v>179</v>
      </c>
      <c r="J847" s="5" t="s">
        <v>94</v>
      </c>
      <c r="L847" s="6">
        <v>20.8</v>
      </c>
      <c r="M847" s="6"/>
      <c r="N847" s="7">
        <v>20.9</v>
      </c>
      <c r="O847" s="46"/>
      <c r="P847" s="46">
        <f>D847*(1+Code_VBA!F$8)</f>
        <v>0</v>
      </c>
      <c r="Q847" s="5" t="s">
        <v>196</v>
      </c>
      <c r="Z847" s="9" t="s">
        <v>2588</v>
      </c>
      <c r="AA847" s="46">
        <f>F847*(1+Code_VBA!F$11)</f>
        <v>25.259519999999998</v>
      </c>
      <c r="AB847" s="46">
        <f>O847*(1+Code_VBA!F$10)</f>
        <v>0</v>
      </c>
      <c r="AC847" s="46">
        <f>E847*(1+Code_VBA!F$9)</f>
        <v>0</v>
      </c>
      <c r="AF847" s="6"/>
      <c r="AG847" s="9"/>
      <c r="AH847" s="6">
        <v>21.58</v>
      </c>
      <c r="AI847" s="6">
        <v>20.3</v>
      </c>
      <c r="AK847" s="46"/>
      <c r="AU847" s="46">
        <f>BR847*(1+Code_VBA!F$12)</f>
        <v>0</v>
      </c>
      <c r="AV847" s="46">
        <f>BV847*(1+Code_VBA!F$13)</f>
        <v>0</v>
      </c>
      <c r="AX847" s="46"/>
      <c r="AY847" s="46">
        <f>AX847*(1+Code_VBA!F$14)</f>
        <v>0</v>
      </c>
      <c r="BL847" s="46"/>
      <c r="BM847" s="46">
        <f>BL847*(1+Code_VBA!F$15)</f>
        <v>0</v>
      </c>
      <c r="BR847" s="46"/>
      <c r="BS847" s="46"/>
      <c r="BT847" s="46"/>
      <c r="BV847" s="46"/>
    </row>
    <row r="848" spans="1:74" ht="13.15" customHeight="1" x14ac:dyDescent="0.2">
      <c r="A848" s="8" t="s">
        <v>2649</v>
      </c>
      <c r="B848" s="45">
        <v>2</v>
      </c>
      <c r="C848" s="1" t="s">
        <v>2650</v>
      </c>
      <c r="D848" s="6">
        <v>8.7100000000000009</v>
      </c>
      <c r="E848" s="46"/>
      <c r="F848" s="7">
        <v>42.9</v>
      </c>
      <c r="G848" s="3" t="s">
        <v>2651</v>
      </c>
      <c r="H848" s="5" t="s">
        <v>2648</v>
      </c>
      <c r="I848" s="49" t="s">
        <v>179</v>
      </c>
      <c r="J848" s="5" t="s">
        <v>94</v>
      </c>
      <c r="L848" s="6">
        <v>41.8</v>
      </c>
      <c r="M848" s="6"/>
      <c r="N848" s="7">
        <v>42.2</v>
      </c>
      <c r="O848" s="6">
        <v>42.9</v>
      </c>
      <c r="P848" s="46">
        <f>D848*(1+Code_VBA!F$8)</f>
        <v>10.417160000000001</v>
      </c>
      <c r="Q848" s="5" t="s">
        <v>196</v>
      </c>
      <c r="Z848" s="9" t="s">
        <v>2588</v>
      </c>
      <c r="AA848" s="46">
        <f>F848*(1+Code_VBA!F$11)</f>
        <v>51.308399999999999</v>
      </c>
      <c r="AB848" s="46">
        <f>O848*(1+Code_VBA!F$10)</f>
        <v>51.308399999999999</v>
      </c>
      <c r="AC848" s="46">
        <f>E848*(1+Code_VBA!F$9)</f>
        <v>0</v>
      </c>
      <c r="AF848" s="6"/>
      <c r="AG848" s="9"/>
      <c r="AH848" s="6">
        <v>41.84</v>
      </c>
      <c r="AI848" s="6">
        <v>40.9</v>
      </c>
      <c r="AK848" s="46"/>
      <c r="AU848" s="46">
        <f>BR848*(1+Code_VBA!F$12)</f>
        <v>0</v>
      </c>
      <c r="AV848" s="46">
        <f>BV848*(1+Code_VBA!F$13)</f>
        <v>11.852359999999999</v>
      </c>
      <c r="AX848" s="46"/>
      <c r="AY848" s="46">
        <f>AX848*(1+Code_VBA!F$14)</f>
        <v>0</v>
      </c>
      <c r="BK848" s="15">
        <v>38562</v>
      </c>
      <c r="BL848" s="46"/>
      <c r="BM848" s="46">
        <f>BL848*(1+Code_VBA!F$15)</f>
        <v>0</v>
      </c>
      <c r="BR848" s="46"/>
      <c r="BS848" s="46"/>
      <c r="BT848" s="6">
        <v>43.56</v>
      </c>
      <c r="BV848" s="7">
        <v>9.91</v>
      </c>
    </row>
    <row r="849" spans="1:74" ht="13.15" customHeight="1" x14ac:dyDescent="0.2">
      <c r="B849" s="45">
        <v>2</v>
      </c>
      <c r="C849" s="1" t="s">
        <v>2652</v>
      </c>
      <c r="D849" s="46"/>
      <c r="E849" s="46"/>
      <c r="F849" s="7">
        <v>40.799999999999997</v>
      </c>
      <c r="G849" s="3" t="s">
        <v>2651</v>
      </c>
      <c r="H849" s="5" t="s">
        <v>2653</v>
      </c>
      <c r="I849" s="49" t="s">
        <v>31</v>
      </c>
      <c r="J849" s="5" t="s">
        <v>567</v>
      </c>
      <c r="L849" s="6">
        <v>39.700000000000003</v>
      </c>
      <c r="M849" s="6"/>
      <c r="N849" s="7">
        <v>40</v>
      </c>
      <c r="O849" s="46"/>
      <c r="P849" s="46">
        <f>D849*(1+Code_VBA!F$8)</f>
        <v>0</v>
      </c>
      <c r="AA849" s="46">
        <f>F849*(1+Code_VBA!F$11)</f>
        <v>48.796799999999998</v>
      </c>
      <c r="AB849" s="46">
        <f>O849*(1+Code_VBA!F$10)</f>
        <v>0</v>
      </c>
      <c r="AC849" s="46">
        <f>E849*(1+Code_VBA!F$9)</f>
        <v>0</v>
      </c>
      <c r="AF849" s="6"/>
      <c r="AG849" s="9"/>
      <c r="AH849" s="6">
        <v>42.02</v>
      </c>
      <c r="AI849" s="6">
        <v>38.799999999999997</v>
      </c>
      <c r="AK849" s="46"/>
      <c r="AU849" s="46">
        <f>BR849*(1+Code_VBA!F$12)</f>
        <v>0</v>
      </c>
      <c r="AV849" s="46">
        <f>BV849*(1+Code_VBA!F$13)</f>
        <v>0</v>
      </c>
      <c r="AX849" s="46"/>
      <c r="AY849" s="46">
        <f>AX849*(1+Code_VBA!F$14)</f>
        <v>0</v>
      </c>
      <c r="BL849" s="46"/>
      <c r="BM849" s="46">
        <f>BL849*(1+Code_VBA!F$15)</f>
        <v>0</v>
      </c>
      <c r="BR849" s="46"/>
      <c r="BS849" s="46"/>
      <c r="BT849" s="6">
        <v>42.7</v>
      </c>
      <c r="BV849" s="46"/>
    </row>
    <row r="850" spans="1:74" ht="13.15" customHeight="1" x14ac:dyDescent="0.2">
      <c r="B850" s="45">
        <v>2</v>
      </c>
      <c r="C850" s="1" t="s">
        <v>2654</v>
      </c>
      <c r="D850" s="46"/>
      <c r="E850" s="46"/>
      <c r="F850" s="7">
        <v>43.36</v>
      </c>
      <c r="G850" s="3" t="s">
        <v>2651</v>
      </c>
      <c r="H850" s="5" t="s">
        <v>2655</v>
      </c>
      <c r="I850" s="49" t="s">
        <v>1974</v>
      </c>
      <c r="J850" s="5" t="s">
        <v>722</v>
      </c>
      <c r="L850" s="6">
        <v>42.2</v>
      </c>
      <c r="M850" s="6"/>
      <c r="N850" s="7">
        <v>42.5</v>
      </c>
      <c r="O850" s="46"/>
      <c r="P850" s="46">
        <f>D850*(1+Code_VBA!F$8)</f>
        <v>0</v>
      </c>
      <c r="Q850" s="5" t="s">
        <v>66</v>
      </c>
      <c r="AA850" s="46">
        <f>F850*(1+Code_VBA!F$11)</f>
        <v>51.858559999999997</v>
      </c>
      <c r="AB850" s="46">
        <f>O850*(1+Code_VBA!F$10)</f>
        <v>0</v>
      </c>
      <c r="AC850" s="46">
        <f>E850*(1+Code_VBA!F$9)</f>
        <v>0</v>
      </c>
      <c r="AF850" s="6"/>
      <c r="AG850" s="9"/>
      <c r="AH850" s="6">
        <v>42.02</v>
      </c>
      <c r="AI850" s="6">
        <v>41.3</v>
      </c>
      <c r="AK850" s="46"/>
      <c r="AU850" s="46">
        <f>BR850*(1+Code_VBA!F$12)</f>
        <v>0</v>
      </c>
      <c r="AV850" s="46">
        <f>BV850*(1+Code_VBA!F$13)</f>
        <v>0</v>
      </c>
      <c r="AX850" s="46"/>
      <c r="AY850" s="46">
        <f>AX850*(1+Code_VBA!F$14)</f>
        <v>0</v>
      </c>
      <c r="BL850" s="46"/>
      <c r="BM850" s="46">
        <f>BL850*(1+Code_VBA!F$15)</f>
        <v>0</v>
      </c>
      <c r="BR850" s="46"/>
      <c r="BS850" s="46"/>
      <c r="BT850" s="46"/>
      <c r="BV850" s="46"/>
    </row>
    <row r="851" spans="1:74" ht="13.15" customHeight="1" x14ac:dyDescent="0.2">
      <c r="A851" s="8" t="s">
        <v>2656</v>
      </c>
      <c r="B851" s="45">
        <v>2</v>
      </c>
      <c r="C851" s="1" t="s">
        <v>2657</v>
      </c>
      <c r="D851" s="6">
        <v>10.74</v>
      </c>
      <c r="E851" s="46"/>
      <c r="F851" s="7">
        <v>52.94</v>
      </c>
      <c r="G851" s="3" t="s">
        <v>2658</v>
      </c>
      <c r="H851" s="5" t="s">
        <v>2648</v>
      </c>
      <c r="I851" s="49" t="s">
        <v>2</v>
      </c>
      <c r="J851" s="5" t="s">
        <v>2225</v>
      </c>
      <c r="L851" s="6">
        <v>51.5</v>
      </c>
      <c r="M851" s="6"/>
      <c r="N851" s="7">
        <v>51.9</v>
      </c>
      <c r="O851" s="6">
        <v>52.94</v>
      </c>
      <c r="P851" s="46">
        <f>D851*(1+Code_VBA!F$8)</f>
        <v>12.845039999999999</v>
      </c>
      <c r="Q851" s="5" t="s">
        <v>196</v>
      </c>
      <c r="Z851" s="9" t="s">
        <v>2588</v>
      </c>
      <c r="AA851" s="46">
        <f>F851*(1+Code_VBA!F$11)</f>
        <v>63.316239999999993</v>
      </c>
      <c r="AB851" s="46">
        <f>O851*(1+Code_VBA!F$10)</f>
        <v>63.316239999999993</v>
      </c>
      <c r="AC851" s="46">
        <f>E851*(1+Code_VBA!F$9)</f>
        <v>0</v>
      </c>
      <c r="AF851" s="6"/>
      <c r="AG851" s="9"/>
      <c r="AH851" s="6">
        <v>53.45</v>
      </c>
      <c r="AI851" s="6">
        <v>50.4</v>
      </c>
      <c r="AK851" s="46"/>
      <c r="AU851" s="46">
        <f>BR851*(1+Code_VBA!F$12)</f>
        <v>0</v>
      </c>
      <c r="AV851" s="46">
        <f>BV851*(1+Code_VBA!F$13)</f>
        <v>0</v>
      </c>
      <c r="AX851" s="46"/>
      <c r="AY851" s="46">
        <f>AX851*(1+Code_VBA!F$14)</f>
        <v>0</v>
      </c>
      <c r="BK851" s="15">
        <v>38483</v>
      </c>
      <c r="BL851" s="46"/>
      <c r="BM851" s="46">
        <f>BL851*(1+Code_VBA!F$15)</f>
        <v>0</v>
      </c>
      <c r="BR851" s="46"/>
      <c r="BS851" s="46"/>
      <c r="BT851" s="6">
        <v>53.72</v>
      </c>
      <c r="BV851" s="46"/>
    </row>
    <row r="852" spans="1:74" ht="13.15" customHeight="1" x14ac:dyDescent="0.2">
      <c r="A852" s="8" t="s">
        <v>2656</v>
      </c>
      <c r="B852" s="45">
        <v>2</v>
      </c>
      <c r="C852" s="1" t="s">
        <v>2657</v>
      </c>
      <c r="D852" s="46"/>
      <c r="E852" s="46"/>
      <c r="F852" s="7">
        <v>52.94</v>
      </c>
      <c r="G852" s="3" t="s">
        <v>2658</v>
      </c>
      <c r="H852" s="5" t="s">
        <v>2648</v>
      </c>
      <c r="I852" s="49" t="s">
        <v>1331</v>
      </c>
      <c r="J852" s="5" t="s">
        <v>2659</v>
      </c>
      <c r="L852" s="6">
        <v>51.6</v>
      </c>
      <c r="M852" s="6"/>
      <c r="N852" s="7">
        <v>51.9</v>
      </c>
      <c r="O852" s="6">
        <v>52.94</v>
      </c>
      <c r="P852" s="46">
        <f>D852*(1+Code_VBA!F$8)</f>
        <v>0</v>
      </c>
      <c r="Q852" s="5" t="s">
        <v>66</v>
      </c>
      <c r="Z852" s="9" t="s">
        <v>2588</v>
      </c>
      <c r="AA852" s="46">
        <f>F852*(1+Code_VBA!F$11)</f>
        <v>63.316239999999993</v>
      </c>
      <c r="AB852" s="46">
        <f>O852*(1+Code_VBA!F$10)</f>
        <v>63.316239999999993</v>
      </c>
      <c r="AC852" s="46">
        <f>E852*(1+Code_VBA!F$9)</f>
        <v>0</v>
      </c>
      <c r="AF852" s="6"/>
      <c r="AG852" s="9"/>
      <c r="AH852" s="6">
        <v>53.45</v>
      </c>
      <c r="AI852" s="6">
        <v>50.4</v>
      </c>
      <c r="AK852" s="46"/>
      <c r="AP852" s="5" t="s">
        <v>2660</v>
      </c>
      <c r="AU852" s="46">
        <f>BR852*(1+Code_VBA!F$12)</f>
        <v>0</v>
      </c>
      <c r="AV852" s="46">
        <f>BV852*(1+Code_VBA!F$13)</f>
        <v>14.63904</v>
      </c>
      <c r="AX852" s="46"/>
      <c r="AY852" s="46">
        <f>AX852*(1+Code_VBA!F$14)</f>
        <v>0</v>
      </c>
      <c r="BK852" s="15">
        <v>38471</v>
      </c>
      <c r="BL852" s="46"/>
      <c r="BM852" s="46">
        <f>BL852*(1+Code_VBA!F$15)</f>
        <v>0</v>
      </c>
      <c r="BR852" s="46"/>
      <c r="BS852" s="46"/>
      <c r="BT852" s="6">
        <v>53.72</v>
      </c>
      <c r="BV852" s="7">
        <v>12.24</v>
      </c>
    </row>
    <row r="853" spans="1:74" ht="13.15" customHeight="1" x14ac:dyDescent="0.2">
      <c r="B853" s="45">
        <v>2</v>
      </c>
      <c r="C853" s="1" t="s">
        <v>2661</v>
      </c>
      <c r="D853" s="46"/>
      <c r="E853" s="46"/>
      <c r="F853" s="7">
        <v>47.95</v>
      </c>
      <c r="G853" s="3" t="s">
        <v>2658</v>
      </c>
      <c r="H853" s="5" t="s">
        <v>2653</v>
      </c>
      <c r="I853" s="49" t="s">
        <v>31</v>
      </c>
      <c r="J853" s="5" t="s">
        <v>567</v>
      </c>
      <c r="L853" s="6">
        <v>46.7</v>
      </c>
      <c r="M853" s="6"/>
      <c r="N853" s="7">
        <v>47</v>
      </c>
      <c r="O853" s="46"/>
      <c r="P853" s="46">
        <f>D853*(1+Code_VBA!F$8)</f>
        <v>0</v>
      </c>
      <c r="AA853" s="46">
        <f>F853*(1+Code_VBA!F$11)</f>
        <v>57.348199999999999</v>
      </c>
      <c r="AB853" s="46">
        <f>O853*(1+Code_VBA!F$10)</f>
        <v>0</v>
      </c>
      <c r="AC853" s="46">
        <f>E853*(1+Code_VBA!F$9)</f>
        <v>0</v>
      </c>
      <c r="AF853" s="6"/>
      <c r="AG853" s="9"/>
      <c r="AH853" s="6">
        <v>53.45</v>
      </c>
      <c r="AI853" s="6">
        <v>45.6</v>
      </c>
      <c r="AK853" s="46"/>
      <c r="AU853" s="46">
        <f>BR853*(1+Code_VBA!F$12)</f>
        <v>0</v>
      </c>
      <c r="AV853" s="46">
        <f>BV853*(1+Code_VBA!F$13)</f>
        <v>0</v>
      </c>
      <c r="AX853" s="46"/>
      <c r="AY853" s="46">
        <f>AX853*(1+Code_VBA!F$14)</f>
        <v>0</v>
      </c>
      <c r="BL853" s="46"/>
      <c r="BM853" s="46">
        <f>BL853*(1+Code_VBA!F$15)</f>
        <v>0</v>
      </c>
      <c r="BR853" s="46"/>
      <c r="BS853" s="46"/>
      <c r="BT853" s="6">
        <v>50.05</v>
      </c>
      <c r="BV853" s="46"/>
    </row>
    <row r="854" spans="1:74" ht="13.15" customHeight="1" x14ac:dyDescent="0.2">
      <c r="B854" s="45">
        <v>2</v>
      </c>
      <c r="C854" s="1" t="s">
        <v>2662</v>
      </c>
      <c r="D854" s="46"/>
      <c r="E854" s="46"/>
      <c r="F854" s="7">
        <v>56.02</v>
      </c>
      <c r="G854" s="3" t="s">
        <v>2663</v>
      </c>
      <c r="H854" s="5" t="s">
        <v>2655</v>
      </c>
      <c r="I854" s="49" t="s">
        <v>148</v>
      </c>
      <c r="J854" s="5" t="s">
        <v>722</v>
      </c>
      <c r="L854" s="6">
        <v>54.5</v>
      </c>
      <c r="M854" s="6"/>
      <c r="N854" s="7">
        <v>54.9</v>
      </c>
      <c r="O854" s="46"/>
      <c r="P854" s="46">
        <f>D854*(1+Code_VBA!F$8)</f>
        <v>0</v>
      </c>
      <c r="AA854" s="46">
        <f>F854*(1+Code_VBA!F$11)</f>
        <v>66.999920000000003</v>
      </c>
      <c r="AB854" s="46">
        <f>O854*(1+Code_VBA!F$10)</f>
        <v>0</v>
      </c>
      <c r="AC854" s="46">
        <f>E854*(1+Code_VBA!F$9)</f>
        <v>0</v>
      </c>
      <c r="AF854" s="6"/>
      <c r="AG854" s="9"/>
      <c r="AH854" s="6">
        <v>53.45</v>
      </c>
      <c r="AI854" s="6">
        <v>53.3</v>
      </c>
      <c r="AK854" s="46"/>
      <c r="AU854" s="46">
        <f>BR854*(1+Code_VBA!F$12)</f>
        <v>0</v>
      </c>
      <c r="AV854" s="46">
        <f>BV854*(1+Code_VBA!F$13)</f>
        <v>0</v>
      </c>
      <c r="AX854" s="46"/>
      <c r="AY854" s="46">
        <f>AX854*(1+Code_VBA!F$14)</f>
        <v>0</v>
      </c>
      <c r="BL854" s="46"/>
      <c r="BM854" s="46">
        <f>BL854*(1+Code_VBA!F$15)</f>
        <v>0</v>
      </c>
      <c r="BR854" s="46"/>
      <c r="BS854" s="46"/>
      <c r="BT854" s="46"/>
      <c r="BV854" s="46"/>
    </row>
    <row r="855" spans="1:74" ht="13.15" customHeight="1" x14ac:dyDescent="0.2">
      <c r="B855" s="45">
        <v>2</v>
      </c>
      <c r="C855" s="1" t="s">
        <v>2664</v>
      </c>
      <c r="D855" s="46"/>
      <c r="E855" s="46"/>
      <c r="F855" s="7">
        <v>16.07</v>
      </c>
      <c r="G855" s="3" t="s">
        <v>2665</v>
      </c>
      <c r="I855" s="49" t="s">
        <v>48</v>
      </c>
      <c r="J855" s="5" t="s">
        <v>2017</v>
      </c>
      <c r="L855" s="6">
        <v>15.7</v>
      </c>
      <c r="M855" s="46"/>
      <c r="N855" s="7">
        <v>15.8</v>
      </c>
      <c r="O855" s="46"/>
      <c r="P855" s="46">
        <f>D855*(1+Code_VBA!F$8)</f>
        <v>0</v>
      </c>
      <c r="AA855" s="46">
        <f>F855*(1+Code_VBA!F$11)</f>
        <v>19.219719999999999</v>
      </c>
      <c r="AB855" s="46">
        <f>O855*(1+Code_VBA!F$10)</f>
        <v>0</v>
      </c>
      <c r="AC855" s="46">
        <f>E855*(1+Code_VBA!F$9)</f>
        <v>0</v>
      </c>
      <c r="AH855" s="46"/>
      <c r="AI855" s="46"/>
      <c r="AK855" s="46"/>
      <c r="AU855" s="46">
        <f>BR855*(1+Code_VBA!F$12)</f>
        <v>0</v>
      </c>
      <c r="AV855" s="46">
        <f>BV855*(1+Code_VBA!F$13)</f>
        <v>0</v>
      </c>
      <c r="AX855" s="46"/>
      <c r="AY855" s="46">
        <f>AX855*(1+Code_VBA!F$14)</f>
        <v>0</v>
      </c>
      <c r="BL855" s="46"/>
      <c r="BM855" s="46">
        <f>BL855*(1+Code_VBA!F$15)</f>
        <v>0</v>
      </c>
      <c r="BR855" s="46"/>
      <c r="BS855" s="46"/>
      <c r="BT855" s="46"/>
      <c r="BV855" s="46"/>
    </row>
    <row r="856" spans="1:74" ht="13.15" customHeight="1" x14ac:dyDescent="0.2">
      <c r="A856" s="8" t="s">
        <v>2666</v>
      </c>
      <c r="B856" s="45">
        <v>1</v>
      </c>
      <c r="C856" s="1" t="s">
        <v>2667</v>
      </c>
      <c r="D856" s="46"/>
      <c r="E856" s="46"/>
      <c r="F856" s="7">
        <v>29.19</v>
      </c>
      <c r="G856" s="3" t="s">
        <v>2668</v>
      </c>
      <c r="H856" s="5" t="s">
        <v>2669</v>
      </c>
      <c r="I856" s="49" t="s">
        <v>2</v>
      </c>
      <c r="J856" s="5" t="s">
        <v>2126</v>
      </c>
      <c r="L856" s="6">
        <v>28.4</v>
      </c>
      <c r="M856" s="46"/>
      <c r="N856" s="7">
        <v>28.6</v>
      </c>
      <c r="O856" s="46"/>
      <c r="P856" s="46">
        <f>D856*(1+Code_VBA!F$8)</f>
        <v>0</v>
      </c>
      <c r="W856" s="9" t="s">
        <v>2670</v>
      </c>
      <c r="Z856" s="9" t="s">
        <v>2671</v>
      </c>
      <c r="AA856" s="46">
        <f>F856*(1+Code_VBA!F$11)</f>
        <v>34.911239999999999</v>
      </c>
      <c r="AB856" s="46">
        <f>O856*(1+Code_VBA!F$10)</f>
        <v>0</v>
      </c>
      <c r="AC856" s="46">
        <f>E856*(1+Code_VBA!F$9)</f>
        <v>0</v>
      </c>
      <c r="AH856" s="46"/>
      <c r="AI856" s="46"/>
      <c r="AK856" s="46"/>
      <c r="AN856" s="5" t="s">
        <v>2672</v>
      </c>
      <c r="AU856" s="46">
        <f>BR856*(1+Code_VBA!F$12)</f>
        <v>0</v>
      </c>
      <c r="AV856" s="46">
        <f>BV856*(1+Code_VBA!F$13)</f>
        <v>0</v>
      </c>
      <c r="AX856" s="46"/>
      <c r="AY856" s="46">
        <f>AX856*(1+Code_VBA!F$14)</f>
        <v>0</v>
      </c>
      <c r="BL856" s="46"/>
      <c r="BM856" s="46">
        <f>BL856*(1+Code_VBA!F$15)</f>
        <v>0</v>
      </c>
      <c r="BR856" s="46"/>
      <c r="BS856" s="46"/>
      <c r="BT856" s="46"/>
      <c r="BV856" s="46"/>
    </row>
    <row r="857" spans="1:74" ht="13.15" customHeight="1" x14ac:dyDescent="0.2">
      <c r="A857" s="8" t="s">
        <v>2666</v>
      </c>
      <c r="B857" s="45">
        <v>2</v>
      </c>
      <c r="C857" s="1" t="s">
        <v>2667</v>
      </c>
      <c r="D857" s="46"/>
      <c r="E857" s="46"/>
      <c r="F857" s="7">
        <v>29.19</v>
      </c>
      <c r="G857" s="3" t="s">
        <v>2673</v>
      </c>
      <c r="H857" s="5" t="s">
        <v>2669</v>
      </c>
      <c r="I857" s="49" t="s">
        <v>25</v>
      </c>
      <c r="J857" s="5" t="s">
        <v>2674</v>
      </c>
      <c r="L857" s="6">
        <v>28.4</v>
      </c>
      <c r="M857" s="46"/>
      <c r="N857" s="7">
        <v>28.6</v>
      </c>
      <c r="O857" s="46"/>
      <c r="P857" s="46">
        <f>D857*(1+Code_VBA!F$8)</f>
        <v>0</v>
      </c>
      <c r="Z857" s="9" t="s">
        <v>2671</v>
      </c>
      <c r="AA857" s="46">
        <f>F857*(1+Code_VBA!F$11)</f>
        <v>34.911239999999999</v>
      </c>
      <c r="AB857" s="46">
        <f>O857*(1+Code_VBA!F$10)</f>
        <v>0</v>
      </c>
      <c r="AC857" s="46">
        <f>E857*(1+Code_VBA!F$9)</f>
        <v>0</v>
      </c>
      <c r="AH857" s="46"/>
      <c r="AI857" s="46"/>
      <c r="AK857" s="46"/>
      <c r="AU857" s="46">
        <f>BR857*(1+Code_VBA!F$12)</f>
        <v>0</v>
      </c>
      <c r="AV857" s="46">
        <f>BV857*(1+Code_VBA!F$13)</f>
        <v>0</v>
      </c>
      <c r="AX857" s="46"/>
      <c r="AY857" s="46">
        <f>AX857*(1+Code_VBA!F$14)</f>
        <v>0</v>
      </c>
      <c r="BL857" s="46"/>
      <c r="BM857" s="46">
        <f>BL857*(1+Code_VBA!F$15)</f>
        <v>0</v>
      </c>
      <c r="BR857" s="46"/>
      <c r="BS857" s="46"/>
      <c r="BT857" s="46"/>
      <c r="BV857" s="46"/>
    </row>
    <row r="858" spans="1:74" ht="13.15" customHeight="1" x14ac:dyDescent="0.2">
      <c r="B858" s="47"/>
      <c r="C858" s="1" t="s">
        <v>2675</v>
      </c>
      <c r="D858" s="46"/>
      <c r="E858" s="46"/>
      <c r="F858" s="7">
        <v>23.81</v>
      </c>
      <c r="G858" s="3" t="s">
        <v>2676</v>
      </c>
      <c r="I858" s="46"/>
      <c r="J858"/>
      <c r="L858" s="46"/>
      <c r="M858" s="46"/>
      <c r="N858" s="46"/>
      <c r="O858" s="46"/>
      <c r="P858" s="46">
        <f>D858*(1+Code_VBA!F$8)</f>
        <v>0</v>
      </c>
      <c r="AA858" s="46">
        <f>F858*(1+Code_VBA!F$11)</f>
        <v>28.476759999999999</v>
      </c>
      <c r="AB858" s="46">
        <f>O858*(1+Code_VBA!F$10)</f>
        <v>0</v>
      </c>
      <c r="AC858" s="46">
        <f>E858*(1+Code_VBA!F$9)</f>
        <v>0</v>
      </c>
      <c r="AH858" s="46"/>
      <c r="AI858" s="46"/>
      <c r="AK858" s="46"/>
      <c r="AU858" s="46">
        <f>BR858*(1+Code_VBA!F$12)</f>
        <v>0</v>
      </c>
      <c r="AV858" s="46">
        <f>BV858*(1+Code_VBA!F$13)</f>
        <v>0</v>
      </c>
      <c r="AX858" s="46"/>
      <c r="AY858" s="46">
        <f>AX858*(1+Code_VBA!F$14)</f>
        <v>0</v>
      </c>
      <c r="BL858" s="46"/>
      <c r="BM858" s="46">
        <f>BL858*(1+Code_VBA!F$15)</f>
        <v>0</v>
      </c>
      <c r="BR858" s="46"/>
      <c r="BS858" s="46"/>
      <c r="BT858" s="46"/>
      <c r="BV858" s="46"/>
    </row>
    <row r="859" spans="1:74" ht="13.15" customHeight="1" x14ac:dyDescent="0.2">
      <c r="B859" s="45">
        <v>1</v>
      </c>
      <c r="C859" s="1" t="s">
        <v>2677</v>
      </c>
      <c r="D859" s="46"/>
      <c r="E859" s="46"/>
      <c r="F859" s="7">
        <v>16.989999999999998</v>
      </c>
      <c r="G859" s="3" t="s">
        <v>2678</v>
      </c>
      <c r="I859" s="49" t="s">
        <v>2</v>
      </c>
      <c r="J859" s="5" t="s">
        <v>2679</v>
      </c>
      <c r="L859" s="6">
        <v>16.5</v>
      </c>
      <c r="M859" s="46"/>
      <c r="N859" s="7">
        <v>16.7</v>
      </c>
      <c r="O859" s="46"/>
      <c r="P859" s="46">
        <f>D859*(1+Code_VBA!F$8)</f>
        <v>0</v>
      </c>
      <c r="AA859" s="46">
        <f>F859*(1+Code_VBA!F$11)</f>
        <v>20.320039999999999</v>
      </c>
      <c r="AB859" s="46">
        <f>O859*(1+Code_VBA!F$10)</f>
        <v>0</v>
      </c>
      <c r="AC859" s="46">
        <f>E859*(1+Code_VBA!F$9)</f>
        <v>0</v>
      </c>
      <c r="AH859" s="46"/>
      <c r="AI859" s="46"/>
      <c r="AK859" s="46"/>
      <c r="AU859" s="46">
        <f>BR859*(1+Code_VBA!F$12)</f>
        <v>0</v>
      </c>
      <c r="AV859" s="46">
        <f>BV859*(1+Code_VBA!F$13)</f>
        <v>0</v>
      </c>
      <c r="AX859" s="46"/>
      <c r="AY859" s="46">
        <f>AX859*(1+Code_VBA!F$14)</f>
        <v>0</v>
      </c>
      <c r="BL859" s="46"/>
      <c r="BM859" s="46">
        <f>BL859*(1+Code_VBA!F$15)</f>
        <v>0</v>
      </c>
      <c r="BR859" s="46"/>
      <c r="BS859" s="46"/>
      <c r="BT859" s="46"/>
      <c r="BV859" s="46"/>
    </row>
    <row r="860" spans="1:74" ht="13.15" customHeight="1" x14ac:dyDescent="0.2">
      <c r="B860" s="45">
        <v>2</v>
      </c>
      <c r="C860" s="1" t="s">
        <v>2677</v>
      </c>
      <c r="D860" s="46"/>
      <c r="E860" s="46"/>
      <c r="F860" s="7">
        <v>16.989999999999998</v>
      </c>
      <c r="G860" s="3" t="s">
        <v>2678</v>
      </c>
      <c r="I860" s="49" t="s">
        <v>22</v>
      </c>
      <c r="J860" s="5" t="s">
        <v>538</v>
      </c>
      <c r="L860" s="6">
        <v>16.5</v>
      </c>
      <c r="M860" s="46"/>
      <c r="N860" s="7">
        <v>16.7</v>
      </c>
      <c r="O860" s="46"/>
      <c r="P860" s="46">
        <f>D860*(1+Code_VBA!F$8)</f>
        <v>0</v>
      </c>
      <c r="Z860" s="9" t="s">
        <v>2680</v>
      </c>
      <c r="AA860" s="46">
        <f>F860*(1+Code_VBA!F$11)</f>
        <v>20.320039999999999</v>
      </c>
      <c r="AB860" s="46">
        <f>O860*(1+Code_VBA!F$10)</f>
        <v>0</v>
      </c>
      <c r="AC860" s="46">
        <f>E860*(1+Code_VBA!F$9)</f>
        <v>0</v>
      </c>
      <c r="AH860" s="46"/>
      <c r="AI860" s="46"/>
      <c r="AK860" s="46"/>
      <c r="AU860" s="46">
        <f>BR860*(1+Code_VBA!F$12)</f>
        <v>0</v>
      </c>
      <c r="AV860" s="46">
        <f>BV860*(1+Code_VBA!F$13)</f>
        <v>0</v>
      </c>
      <c r="AX860" s="46"/>
      <c r="AY860" s="46">
        <f>AX860*(1+Code_VBA!F$14)</f>
        <v>0</v>
      </c>
      <c r="BL860" s="46"/>
      <c r="BM860" s="46">
        <f>BL860*(1+Code_VBA!F$15)</f>
        <v>0</v>
      </c>
      <c r="BR860" s="46"/>
      <c r="BS860" s="46"/>
      <c r="BT860" s="46"/>
      <c r="BV860" s="46"/>
    </row>
    <row r="861" spans="1:74" ht="13.15" customHeight="1" x14ac:dyDescent="0.2">
      <c r="B861" s="45">
        <v>1</v>
      </c>
      <c r="C861" s="1" t="s">
        <v>2681</v>
      </c>
      <c r="D861" s="46"/>
      <c r="E861" s="46"/>
      <c r="F861" s="7">
        <v>31.55</v>
      </c>
      <c r="G861" s="3" t="s">
        <v>2682</v>
      </c>
      <c r="I861" s="49" t="s">
        <v>22</v>
      </c>
      <c r="J861" s="5" t="s">
        <v>2683</v>
      </c>
      <c r="L861" s="6">
        <v>30.7</v>
      </c>
      <c r="M861" s="46"/>
      <c r="N861" s="46"/>
      <c r="O861" s="6">
        <v>31.55</v>
      </c>
      <c r="P861" s="46">
        <f>D861*(1+Code_VBA!F$8)</f>
        <v>0</v>
      </c>
      <c r="Z861" s="9" t="s">
        <v>2588</v>
      </c>
      <c r="AA861" s="46">
        <f>F861*(1+Code_VBA!F$11)</f>
        <v>37.733800000000002</v>
      </c>
      <c r="AB861" s="46">
        <f>O861*(1+Code_VBA!F$10)</f>
        <v>37.733800000000002</v>
      </c>
      <c r="AC861" s="46">
        <f>E861*(1+Code_VBA!F$9)</f>
        <v>0</v>
      </c>
      <c r="AH861" s="46"/>
      <c r="AI861" s="46"/>
      <c r="AK861" s="46"/>
      <c r="AU861" s="46">
        <f>BR861*(1+Code_VBA!F$12)</f>
        <v>0</v>
      </c>
      <c r="AV861" s="46">
        <f>BV861*(1+Code_VBA!F$13)</f>
        <v>0</v>
      </c>
      <c r="AX861" s="46"/>
      <c r="AY861" s="46">
        <f>AX861*(1+Code_VBA!F$14)</f>
        <v>0</v>
      </c>
      <c r="BL861" s="46"/>
      <c r="BM861" s="46">
        <f>BL861*(1+Code_VBA!F$15)</f>
        <v>0</v>
      </c>
      <c r="BR861" s="46"/>
      <c r="BS861" s="46"/>
      <c r="BT861" s="46"/>
      <c r="BV861" s="46"/>
    </row>
    <row r="862" spans="1:74" ht="13.15" customHeight="1" x14ac:dyDescent="0.2">
      <c r="B862" s="45">
        <v>1</v>
      </c>
      <c r="C862" s="1" t="s">
        <v>2684</v>
      </c>
      <c r="D862" s="46"/>
      <c r="E862" s="46"/>
      <c r="F862" s="7">
        <v>42.77</v>
      </c>
      <c r="G862" s="3" t="s">
        <v>2682</v>
      </c>
      <c r="I862" s="49" t="s">
        <v>2</v>
      </c>
      <c r="J862" s="5" t="s">
        <v>2584</v>
      </c>
      <c r="L862" s="6">
        <v>41.6</v>
      </c>
      <c r="M862" s="46"/>
      <c r="N862" s="46"/>
      <c r="O862" s="6">
        <v>42.77</v>
      </c>
      <c r="P862" s="46">
        <f>D862*(1+Code_VBA!F$8)</f>
        <v>0</v>
      </c>
      <c r="W862" s="9" t="s">
        <v>2685</v>
      </c>
      <c r="AA862" s="46">
        <f>F862*(1+Code_VBA!F$11)</f>
        <v>51.152920000000002</v>
      </c>
      <c r="AB862" s="46">
        <f>O862*(1+Code_VBA!F$10)</f>
        <v>51.152920000000002</v>
      </c>
      <c r="AC862" s="46">
        <f>E862*(1+Code_VBA!F$9)</f>
        <v>0</v>
      </c>
      <c r="AH862" s="46"/>
      <c r="AI862" s="46"/>
      <c r="AK862" s="46"/>
      <c r="AN862" s="5" t="s">
        <v>2686</v>
      </c>
      <c r="AO862" s="5" t="s">
        <v>2686</v>
      </c>
      <c r="AU862" s="46">
        <f>BR862*(1+Code_VBA!F$12)</f>
        <v>0</v>
      </c>
      <c r="AV862" s="46">
        <f>BV862*(1+Code_VBA!F$13)</f>
        <v>0</v>
      </c>
      <c r="AX862" s="46"/>
      <c r="AY862" s="46">
        <f>AX862*(1+Code_VBA!F$14)</f>
        <v>0</v>
      </c>
      <c r="BL862" s="46"/>
      <c r="BM862" s="46">
        <f>BL862*(1+Code_VBA!F$15)</f>
        <v>0</v>
      </c>
      <c r="BR862" s="46"/>
      <c r="BS862" s="46"/>
      <c r="BT862" s="46"/>
      <c r="BV862" s="46"/>
    </row>
    <row r="863" spans="1:74" ht="13.15" customHeight="1" x14ac:dyDescent="0.2">
      <c r="B863" s="45">
        <v>2</v>
      </c>
      <c r="C863" s="1" t="s">
        <v>2684</v>
      </c>
      <c r="D863" s="46"/>
      <c r="E863" s="46"/>
      <c r="F863" s="7">
        <v>42.77</v>
      </c>
      <c r="G863" s="3" t="s">
        <v>2682</v>
      </c>
      <c r="I863" s="49" t="s">
        <v>48</v>
      </c>
      <c r="J863" s="5" t="s">
        <v>39</v>
      </c>
      <c r="L863" s="6">
        <v>41.6</v>
      </c>
      <c r="M863" s="46"/>
      <c r="N863" s="46"/>
      <c r="O863" s="6">
        <v>42.77</v>
      </c>
      <c r="P863" s="46">
        <f>D863*(1+Code_VBA!F$8)</f>
        <v>0</v>
      </c>
      <c r="Y863" s="9" t="s">
        <v>2687</v>
      </c>
      <c r="AA863" s="46">
        <f>F863*(1+Code_VBA!F$11)</f>
        <v>51.152920000000002</v>
      </c>
      <c r="AB863" s="46">
        <f>O863*(1+Code_VBA!F$10)</f>
        <v>51.152920000000002</v>
      </c>
      <c r="AC863" s="46">
        <f>E863*(1+Code_VBA!F$9)</f>
        <v>0</v>
      </c>
      <c r="AH863" s="46"/>
      <c r="AI863" s="46"/>
      <c r="AK863" s="46"/>
      <c r="AU863" s="46">
        <f>BR863*(1+Code_VBA!F$12)</f>
        <v>0</v>
      </c>
      <c r="AV863" s="46">
        <f>BV863*(1+Code_VBA!F$13)</f>
        <v>0</v>
      </c>
      <c r="AX863" s="46"/>
      <c r="AY863" s="46">
        <f>AX863*(1+Code_VBA!F$14)</f>
        <v>0</v>
      </c>
      <c r="BL863" s="46"/>
      <c r="BM863" s="46">
        <f>BL863*(1+Code_VBA!F$15)</f>
        <v>0</v>
      </c>
      <c r="BR863" s="46"/>
      <c r="BS863" s="46"/>
      <c r="BT863" s="46"/>
      <c r="BV863" s="46"/>
    </row>
    <row r="864" spans="1:74" ht="13.15" customHeight="1" x14ac:dyDescent="0.2">
      <c r="B864" s="45">
        <v>2</v>
      </c>
      <c r="C864" s="1" t="s">
        <v>2688</v>
      </c>
      <c r="D864" s="46"/>
      <c r="E864" s="46"/>
      <c r="F864" s="7">
        <v>46.7</v>
      </c>
      <c r="G864" s="3" t="s">
        <v>2689</v>
      </c>
      <c r="I864" s="49" t="s">
        <v>22</v>
      </c>
      <c r="J864" s="5" t="s">
        <v>2683</v>
      </c>
      <c r="L864" s="6">
        <v>45.4</v>
      </c>
      <c r="M864" s="46"/>
      <c r="N864" s="46"/>
      <c r="O864" s="6">
        <v>46.7</v>
      </c>
      <c r="P864" s="46">
        <f>D864*(1+Code_VBA!F$8)</f>
        <v>0</v>
      </c>
      <c r="Z864" s="9" t="s">
        <v>2588</v>
      </c>
      <c r="AA864" s="46">
        <f>F864*(1+Code_VBA!F$11)</f>
        <v>55.853200000000001</v>
      </c>
      <c r="AB864" s="46">
        <f>O864*(1+Code_VBA!F$10)</f>
        <v>55.853200000000001</v>
      </c>
      <c r="AC864" s="46">
        <f>E864*(1+Code_VBA!F$9)</f>
        <v>0</v>
      </c>
      <c r="AH864" s="46"/>
      <c r="AI864" s="46"/>
      <c r="AK864" s="46"/>
      <c r="AU864" s="46">
        <f>BR864*(1+Code_VBA!F$12)</f>
        <v>0</v>
      </c>
      <c r="AV864" s="46">
        <f>BV864*(1+Code_VBA!F$13)</f>
        <v>0</v>
      </c>
      <c r="AX864" s="46"/>
      <c r="AY864" s="46">
        <f>AX864*(1+Code_VBA!F$14)</f>
        <v>0</v>
      </c>
      <c r="BL864" s="46"/>
      <c r="BM864" s="46">
        <f>BL864*(1+Code_VBA!F$15)</f>
        <v>0</v>
      </c>
      <c r="BR864" s="46"/>
      <c r="BS864" s="46"/>
      <c r="BT864" s="46"/>
      <c r="BV864" s="46"/>
    </row>
    <row r="865" spans="1:74" ht="13.15" customHeight="1" x14ac:dyDescent="0.2">
      <c r="B865" s="45">
        <v>1</v>
      </c>
      <c r="C865" s="1" t="s">
        <v>2690</v>
      </c>
      <c r="D865" s="46"/>
      <c r="E865" s="46"/>
      <c r="F865" s="7">
        <v>73.47</v>
      </c>
      <c r="G865" s="3" t="s">
        <v>2691</v>
      </c>
      <c r="I865" s="49" t="s">
        <v>2</v>
      </c>
      <c r="J865" s="5" t="s">
        <v>2584</v>
      </c>
      <c r="L865" s="6">
        <v>71.5</v>
      </c>
      <c r="M865" s="46"/>
      <c r="N865" s="46"/>
      <c r="O865" s="6">
        <v>73.47</v>
      </c>
      <c r="P865" s="46">
        <f>D865*(1+Code_VBA!F$8)</f>
        <v>0</v>
      </c>
      <c r="W865" s="9" t="s">
        <v>2692</v>
      </c>
      <c r="AA865" s="46">
        <f>F865*(1+Code_VBA!F$11)</f>
        <v>87.87012</v>
      </c>
      <c r="AB865" s="46">
        <f>O865*(1+Code_VBA!F$10)</f>
        <v>87.87012</v>
      </c>
      <c r="AC865" s="46">
        <f>E865*(1+Code_VBA!F$9)</f>
        <v>0</v>
      </c>
      <c r="AH865" s="46"/>
      <c r="AI865" s="46"/>
      <c r="AK865" s="46"/>
      <c r="AN865" s="5" t="s">
        <v>2693</v>
      </c>
      <c r="AO865" s="5" t="s">
        <v>2693</v>
      </c>
      <c r="AU865" s="46">
        <f>BR865*(1+Code_VBA!F$12)</f>
        <v>0</v>
      </c>
      <c r="AV865" s="46">
        <f>BV865*(1+Code_VBA!F$13)</f>
        <v>0</v>
      </c>
      <c r="AX865" s="46"/>
      <c r="AY865" s="46">
        <f>AX865*(1+Code_VBA!F$14)</f>
        <v>0</v>
      </c>
      <c r="BL865" s="46"/>
      <c r="BM865" s="46">
        <f>BL865*(1+Code_VBA!F$15)</f>
        <v>0</v>
      </c>
      <c r="BR865" s="46"/>
      <c r="BS865" s="46"/>
      <c r="BT865" s="46"/>
      <c r="BV865" s="46"/>
    </row>
    <row r="866" spans="1:74" ht="13.15" customHeight="1" x14ac:dyDescent="0.2">
      <c r="B866" s="45">
        <v>2</v>
      </c>
      <c r="C866" s="1" t="s">
        <v>2690</v>
      </c>
      <c r="D866" s="46"/>
      <c r="E866" s="46"/>
      <c r="F866" s="7">
        <v>73.47</v>
      </c>
      <c r="G866" s="3" t="s">
        <v>2694</v>
      </c>
      <c r="I866" s="49" t="s">
        <v>48</v>
      </c>
      <c r="J866" s="5" t="s">
        <v>39</v>
      </c>
      <c r="L866" s="6">
        <v>71.5</v>
      </c>
      <c r="M866" s="46"/>
      <c r="N866" s="46"/>
      <c r="O866" s="6">
        <v>73.47</v>
      </c>
      <c r="P866" s="46">
        <f>D866*(1+Code_VBA!F$8)</f>
        <v>0</v>
      </c>
      <c r="Y866" s="9" t="s">
        <v>2695</v>
      </c>
      <c r="AA866" s="46">
        <f>F866*(1+Code_VBA!F$11)</f>
        <v>87.87012</v>
      </c>
      <c r="AB866" s="46">
        <f>O866*(1+Code_VBA!F$10)</f>
        <v>87.87012</v>
      </c>
      <c r="AC866" s="46">
        <f>E866*(1+Code_VBA!F$9)</f>
        <v>0</v>
      </c>
      <c r="AH866" s="46"/>
      <c r="AI866" s="46"/>
      <c r="AK866" s="46"/>
      <c r="AU866" s="46">
        <f>BR866*(1+Code_VBA!F$12)</f>
        <v>0</v>
      </c>
      <c r="AV866" s="46">
        <f>BV866*(1+Code_VBA!F$13)</f>
        <v>0</v>
      </c>
      <c r="AX866" s="46"/>
      <c r="AY866" s="46">
        <f>AX866*(1+Code_VBA!F$14)</f>
        <v>0</v>
      </c>
      <c r="BL866" s="46"/>
      <c r="BM866" s="46">
        <f>BL866*(1+Code_VBA!F$15)</f>
        <v>0</v>
      </c>
      <c r="BR866" s="46"/>
      <c r="BS866" s="46"/>
      <c r="BT866" s="46"/>
      <c r="BV866" s="46"/>
    </row>
    <row r="867" spans="1:74" ht="13.15" customHeight="1" x14ac:dyDescent="0.2">
      <c r="B867" s="45">
        <v>2</v>
      </c>
      <c r="C867" s="1" t="s">
        <v>2696</v>
      </c>
      <c r="D867" s="6">
        <v>6.69</v>
      </c>
      <c r="E867" s="46"/>
      <c r="F867" s="7">
        <v>33.130000000000003</v>
      </c>
      <c r="G867" s="3" t="s">
        <v>2697</v>
      </c>
      <c r="H867" s="5" t="s">
        <v>2648</v>
      </c>
      <c r="I867" s="49" t="s">
        <v>22</v>
      </c>
      <c r="J867" s="5" t="s">
        <v>722</v>
      </c>
      <c r="L867" s="6">
        <v>32.700000000000003</v>
      </c>
      <c r="M867" s="6">
        <v>36.4</v>
      </c>
      <c r="N867" s="7">
        <v>32.5</v>
      </c>
      <c r="O867" s="6">
        <v>33.130000000000003</v>
      </c>
      <c r="P867" s="46">
        <f>D867*(1+Code_VBA!F$8)</f>
        <v>8.001240000000001</v>
      </c>
      <c r="AA867" s="46">
        <f>F867*(1+Code_VBA!F$11)</f>
        <v>39.623480000000001</v>
      </c>
      <c r="AB867" s="46">
        <f>O867*(1+Code_VBA!F$10)</f>
        <v>39.623480000000001</v>
      </c>
      <c r="AC867" s="46">
        <f>E867*(1+Code_VBA!F$9)</f>
        <v>0</v>
      </c>
      <c r="AF867" s="6"/>
      <c r="AG867" s="9"/>
      <c r="AH867" s="6">
        <v>28</v>
      </c>
      <c r="AI867" s="6">
        <v>31.5</v>
      </c>
      <c r="AK867" s="46"/>
      <c r="AU867" s="46">
        <f>BR867*(1+Code_VBA!F$12)</f>
        <v>0</v>
      </c>
      <c r="AV867" s="46">
        <f>BV867*(1+Code_VBA!F$13)</f>
        <v>22.532640000000001</v>
      </c>
      <c r="AX867" s="46"/>
      <c r="AY867" s="46">
        <f>AX867*(1+Code_VBA!F$14)</f>
        <v>0</v>
      </c>
      <c r="BK867" s="15">
        <v>38174</v>
      </c>
      <c r="BL867" s="46"/>
      <c r="BM867" s="46">
        <f>BL867*(1+Code_VBA!F$15)</f>
        <v>0</v>
      </c>
      <c r="BR867" s="46"/>
      <c r="BS867" s="46"/>
      <c r="BT867" s="6">
        <v>33.65</v>
      </c>
      <c r="BV867" s="7">
        <v>18.84</v>
      </c>
    </row>
    <row r="868" spans="1:74" ht="13.15" customHeight="1" x14ac:dyDescent="0.2">
      <c r="B868" s="45">
        <v>3</v>
      </c>
      <c r="C868" s="1" t="s">
        <v>2696</v>
      </c>
      <c r="D868" s="46"/>
      <c r="E868" s="46"/>
      <c r="F868" s="7">
        <v>33.130000000000003</v>
      </c>
      <c r="G868" s="3" t="s">
        <v>2697</v>
      </c>
      <c r="H868" s="5" t="s">
        <v>2648</v>
      </c>
      <c r="I868" s="49" t="s">
        <v>2</v>
      </c>
      <c r="J868" s="5" t="s">
        <v>1489</v>
      </c>
      <c r="L868" s="6">
        <v>32.200000000000003</v>
      </c>
      <c r="M868" s="6">
        <v>36.4</v>
      </c>
      <c r="N868" s="7">
        <v>32.5</v>
      </c>
      <c r="O868" s="6">
        <v>33.130000000000003</v>
      </c>
      <c r="P868" s="46">
        <f>D868*(1+Code_VBA!F$8)</f>
        <v>0</v>
      </c>
      <c r="AA868" s="46">
        <f>F868*(1+Code_VBA!F$11)</f>
        <v>39.623480000000001</v>
      </c>
      <c r="AB868" s="46">
        <f>O868*(1+Code_VBA!F$10)</f>
        <v>39.623480000000001</v>
      </c>
      <c r="AC868" s="46">
        <f>E868*(1+Code_VBA!F$9)</f>
        <v>0</v>
      </c>
      <c r="AF868" s="6"/>
      <c r="AG868" s="9"/>
      <c r="AH868" s="6">
        <v>28</v>
      </c>
      <c r="AI868" s="6">
        <v>31.5</v>
      </c>
      <c r="AK868" s="46"/>
      <c r="AU868" s="46">
        <f>BR868*(1+Code_VBA!F$12)</f>
        <v>0</v>
      </c>
      <c r="AV868" s="46">
        <f>BV868*(1+Code_VBA!F$13)</f>
        <v>22.532640000000001</v>
      </c>
      <c r="AX868" s="46"/>
      <c r="AY868" s="46">
        <f>AX868*(1+Code_VBA!F$14)</f>
        <v>0</v>
      </c>
      <c r="BL868" s="46"/>
      <c r="BM868" s="46">
        <f>BL868*(1+Code_VBA!F$15)</f>
        <v>0</v>
      </c>
      <c r="BR868" s="46"/>
      <c r="BS868" s="46"/>
      <c r="BT868" s="6">
        <v>33.65</v>
      </c>
      <c r="BV868" s="7">
        <v>18.84</v>
      </c>
    </row>
    <row r="869" spans="1:74" ht="13.15" customHeight="1" x14ac:dyDescent="0.2">
      <c r="B869" s="45">
        <v>4</v>
      </c>
      <c r="C869" s="1" t="s">
        <v>2696</v>
      </c>
      <c r="D869" s="46"/>
      <c r="E869" s="46"/>
      <c r="F869" s="7">
        <v>33.130000000000003</v>
      </c>
      <c r="G869" s="3" t="s">
        <v>2697</v>
      </c>
      <c r="H869" s="5" t="s">
        <v>2648</v>
      </c>
      <c r="I869" s="49" t="s">
        <v>22</v>
      </c>
      <c r="J869" s="5" t="s">
        <v>170</v>
      </c>
      <c r="L869" s="6">
        <v>32.200000000000003</v>
      </c>
      <c r="M869" s="6">
        <v>36.4</v>
      </c>
      <c r="N869" s="7">
        <v>32.5</v>
      </c>
      <c r="O869" s="6">
        <v>33.130000000000003</v>
      </c>
      <c r="P869" s="46">
        <f>D869*(1+Code_VBA!F$8)</f>
        <v>0</v>
      </c>
      <c r="Z869" s="9" t="s">
        <v>2698</v>
      </c>
      <c r="AA869" s="46">
        <f>F869*(1+Code_VBA!F$11)</f>
        <v>39.623480000000001</v>
      </c>
      <c r="AB869" s="46">
        <f>O869*(1+Code_VBA!F$10)</f>
        <v>39.623480000000001</v>
      </c>
      <c r="AC869" s="46">
        <f>E869*(1+Code_VBA!F$9)</f>
        <v>0</v>
      </c>
      <c r="AF869" s="6"/>
      <c r="AG869" s="9"/>
      <c r="AH869" s="6">
        <v>28</v>
      </c>
      <c r="AI869" s="6">
        <v>31.5</v>
      </c>
      <c r="AK869" s="46"/>
      <c r="AU869" s="46">
        <f>BR869*(1+Code_VBA!F$12)</f>
        <v>0</v>
      </c>
      <c r="AV869" s="46">
        <f>BV869*(1+Code_VBA!F$13)</f>
        <v>22.532640000000001</v>
      </c>
      <c r="AX869" s="46"/>
      <c r="AY869" s="46">
        <f>AX869*(1+Code_VBA!F$14)</f>
        <v>0</v>
      </c>
      <c r="BL869" s="46"/>
      <c r="BM869" s="46">
        <f>BL869*(1+Code_VBA!F$15)</f>
        <v>0</v>
      </c>
      <c r="BR869" s="46"/>
      <c r="BS869" s="46"/>
      <c r="BT869" s="6">
        <v>33.65</v>
      </c>
      <c r="BV869" s="7">
        <v>18.84</v>
      </c>
    </row>
    <row r="870" spans="1:74" ht="13.15" customHeight="1" x14ac:dyDescent="0.2">
      <c r="B870" s="45">
        <v>2</v>
      </c>
      <c r="C870" s="1" t="s">
        <v>2699</v>
      </c>
      <c r="D870" s="6">
        <v>3.61</v>
      </c>
      <c r="E870" s="7">
        <v>3</v>
      </c>
      <c r="F870" s="7">
        <v>17.38</v>
      </c>
      <c r="G870" s="3" t="s">
        <v>2700</v>
      </c>
      <c r="H870" s="5" t="s">
        <v>2653</v>
      </c>
      <c r="I870" s="49" t="s">
        <v>31</v>
      </c>
      <c r="J870" s="5" t="s">
        <v>2701</v>
      </c>
      <c r="L870" s="6">
        <v>17</v>
      </c>
      <c r="M870" s="6"/>
      <c r="N870" s="7">
        <v>17.100000000000001</v>
      </c>
      <c r="O870" s="46"/>
      <c r="P870" s="46">
        <f>D870*(1+Code_VBA!F$8)</f>
        <v>4.3175599999999994</v>
      </c>
      <c r="AA870" s="46">
        <f>F870*(1+Code_VBA!F$11)</f>
        <v>20.786479999999997</v>
      </c>
      <c r="AB870" s="46">
        <f>O870*(1+Code_VBA!F$10)</f>
        <v>0</v>
      </c>
      <c r="AC870" s="46">
        <f>E870*(1+Code_VBA!F$9)</f>
        <v>3.5880000000000001</v>
      </c>
      <c r="AF870" s="6"/>
      <c r="AG870" s="9"/>
      <c r="AH870" s="6">
        <v>14.02</v>
      </c>
      <c r="AI870" s="6">
        <v>16.600000000000001</v>
      </c>
      <c r="AK870" s="46"/>
      <c r="AU870" s="46">
        <f>BR870*(1+Code_VBA!F$12)</f>
        <v>0</v>
      </c>
      <c r="AV870" s="46">
        <f>BV870*(1+Code_VBA!F$13)</f>
        <v>0</v>
      </c>
      <c r="AX870" s="46"/>
      <c r="AY870" s="46">
        <f>AX870*(1+Code_VBA!F$14)</f>
        <v>0</v>
      </c>
      <c r="BK870" s="15">
        <v>38562</v>
      </c>
      <c r="BL870" s="46"/>
      <c r="BM870" s="46">
        <f>BL870*(1+Code_VBA!F$15)</f>
        <v>0</v>
      </c>
      <c r="BR870" s="46"/>
      <c r="BS870" s="46"/>
      <c r="BT870" s="46"/>
      <c r="BV870" s="46"/>
    </row>
    <row r="871" spans="1:74" ht="13.15" customHeight="1" x14ac:dyDescent="0.2">
      <c r="B871" s="45">
        <v>2</v>
      </c>
      <c r="C871" s="1" t="s">
        <v>2702</v>
      </c>
      <c r="D871" s="46"/>
      <c r="E871" s="46"/>
      <c r="F871" s="7">
        <v>23.75</v>
      </c>
      <c r="G871" s="3" t="s">
        <v>2703</v>
      </c>
      <c r="H871" s="5" t="s">
        <v>2655</v>
      </c>
      <c r="I871" s="49" t="s">
        <v>1974</v>
      </c>
      <c r="J871" s="5" t="s">
        <v>722</v>
      </c>
      <c r="L871" s="6">
        <v>23.1</v>
      </c>
      <c r="M871" s="6"/>
      <c r="N871" s="7">
        <v>23.3</v>
      </c>
      <c r="O871" s="46"/>
      <c r="P871" s="46">
        <f>D871*(1+Code_VBA!F$8)</f>
        <v>0</v>
      </c>
      <c r="AA871" s="46">
        <f>F871*(1+Code_VBA!F$11)</f>
        <v>28.404999999999998</v>
      </c>
      <c r="AB871" s="46">
        <f>O871*(1+Code_VBA!F$10)</f>
        <v>0</v>
      </c>
      <c r="AC871" s="46">
        <f>E871*(1+Code_VBA!F$9)</f>
        <v>0</v>
      </c>
      <c r="AF871" s="6"/>
      <c r="AG871" s="9"/>
      <c r="AH871" s="6">
        <v>17.850000000000001</v>
      </c>
      <c r="AI871" s="6">
        <v>22.6</v>
      </c>
      <c r="AK871" s="46"/>
      <c r="AU871" s="46">
        <f>BR871*(1+Code_VBA!F$12)</f>
        <v>0</v>
      </c>
      <c r="AV871" s="46">
        <f>BV871*(1+Code_VBA!F$13)</f>
        <v>0</v>
      </c>
      <c r="AX871" s="46"/>
      <c r="AY871" s="46">
        <f>AX871*(1+Code_VBA!F$14)</f>
        <v>0</v>
      </c>
      <c r="BL871" s="46"/>
      <c r="BM871" s="46">
        <f>BL871*(1+Code_VBA!F$15)</f>
        <v>0</v>
      </c>
      <c r="BR871" s="46"/>
      <c r="BS871" s="46"/>
      <c r="BT871" s="46"/>
      <c r="BV871" s="46"/>
    </row>
    <row r="872" spans="1:74" ht="13.15" customHeight="1" x14ac:dyDescent="0.2">
      <c r="B872" s="45">
        <v>2</v>
      </c>
      <c r="C872" s="1" t="s">
        <v>2704</v>
      </c>
      <c r="D872" s="46"/>
      <c r="E872" s="46"/>
      <c r="F872" s="7">
        <v>17.84</v>
      </c>
      <c r="G872" s="3" t="s">
        <v>2705</v>
      </c>
      <c r="I872" s="49" t="s">
        <v>179</v>
      </c>
      <c r="J872" s="5" t="s">
        <v>2706</v>
      </c>
      <c r="L872" s="6">
        <v>17.399999999999999</v>
      </c>
      <c r="M872" s="6"/>
      <c r="N872" s="7">
        <v>17.5</v>
      </c>
      <c r="O872" s="46"/>
      <c r="P872" s="46">
        <f>D872*(1+Code_VBA!F$8)</f>
        <v>0</v>
      </c>
      <c r="Q872" s="5" t="s">
        <v>196</v>
      </c>
      <c r="Z872" s="9" t="s">
        <v>2698</v>
      </c>
      <c r="AA872" s="46">
        <f>F872*(1+Code_VBA!F$11)</f>
        <v>21.336639999999999</v>
      </c>
      <c r="AB872" s="46">
        <f>O872*(1+Code_VBA!F$10)</f>
        <v>0</v>
      </c>
      <c r="AC872" s="46">
        <f>E872*(1+Code_VBA!F$9)</f>
        <v>0</v>
      </c>
      <c r="AF872" s="6"/>
      <c r="AG872" s="9"/>
      <c r="AH872" s="6">
        <v>11.96</v>
      </c>
      <c r="AI872" s="6"/>
      <c r="AK872" s="46"/>
      <c r="AU872" s="46">
        <f>BR872*(1+Code_VBA!F$12)</f>
        <v>0</v>
      </c>
      <c r="AV872" s="46">
        <f>BV872*(1+Code_VBA!F$13)</f>
        <v>0</v>
      </c>
      <c r="AX872" s="46"/>
      <c r="AY872" s="46">
        <f>AX872*(1+Code_VBA!F$14)</f>
        <v>0</v>
      </c>
      <c r="BL872" s="46"/>
      <c r="BM872" s="46">
        <f>BL872*(1+Code_VBA!F$15)</f>
        <v>0</v>
      </c>
      <c r="BR872" s="46"/>
      <c r="BS872" s="46"/>
      <c r="BT872" s="46"/>
      <c r="BV872" s="46"/>
    </row>
    <row r="873" spans="1:74" ht="13.15" customHeight="1" x14ac:dyDescent="0.2">
      <c r="B873" s="45">
        <v>2</v>
      </c>
      <c r="C873" s="1" t="s">
        <v>2707</v>
      </c>
      <c r="D873" s="46"/>
      <c r="E873" s="46"/>
      <c r="F873" s="7">
        <v>29.19</v>
      </c>
      <c r="G873" s="3" t="s">
        <v>2708</v>
      </c>
      <c r="I873" s="49" t="s">
        <v>2</v>
      </c>
      <c r="J873" s="5" t="s">
        <v>1489</v>
      </c>
      <c r="L873" s="6">
        <v>28.4</v>
      </c>
      <c r="M873" s="6">
        <v>28.6</v>
      </c>
      <c r="N873" s="7">
        <v>28.6</v>
      </c>
      <c r="O873" s="6">
        <v>29.19</v>
      </c>
      <c r="P873" s="46">
        <f>D873*(1+Code_VBA!F$8)</f>
        <v>0</v>
      </c>
      <c r="AA873" s="46">
        <f>F873*(1+Code_VBA!F$11)</f>
        <v>34.911239999999999</v>
      </c>
      <c r="AB873" s="46">
        <f>O873*(1+Code_VBA!F$10)</f>
        <v>34.911239999999999</v>
      </c>
      <c r="AC873" s="46">
        <f>E873*(1+Code_VBA!F$9)</f>
        <v>0</v>
      </c>
      <c r="AF873" s="6"/>
      <c r="AG873" s="9"/>
      <c r="AH873" s="6">
        <v>22.68</v>
      </c>
      <c r="AI873" s="6">
        <v>27.8</v>
      </c>
      <c r="AK873" s="46"/>
      <c r="AU873" s="46">
        <f>BR873*(1+Code_VBA!F$12)</f>
        <v>0</v>
      </c>
      <c r="AV873" s="46">
        <f>BV873*(1+Code_VBA!F$13)</f>
        <v>0</v>
      </c>
      <c r="AX873" s="46"/>
      <c r="AY873" s="46">
        <f>AX873*(1+Code_VBA!F$14)</f>
        <v>0</v>
      </c>
      <c r="BL873" s="46"/>
      <c r="BM873" s="46">
        <f>BL873*(1+Code_VBA!F$15)</f>
        <v>0</v>
      </c>
      <c r="BR873" s="46"/>
      <c r="BS873" s="46"/>
      <c r="BT873" s="6">
        <v>29.65</v>
      </c>
      <c r="BV873" s="46"/>
    </row>
    <row r="874" spans="1:74" ht="13.15" customHeight="1" x14ac:dyDescent="0.2">
      <c r="B874" s="45">
        <v>4</v>
      </c>
      <c r="C874" s="1" t="s">
        <v>2707</v>
      </c>
      <c r="D874" s="46"/>
      <c r="E874" s="46"/>
      <c r="F874" s="7">
        <v>29.19</v>
      </c>
      <c r="G874" s="3" t="s">
        <v>2708</v>
      </c>
      <c r="I874" s="49" t="s">
        <v>530</v>
      </c>
      <c r="J874" s="5" t="s">
        <v>170</v>
      </c>
      <c r="L874" s="6">
        <v>28.4</v>
      </c>
      <c r="M874" s="6">
        <v>28.6</v>
      </c>
      <c r="N874" s="7">
        <v>28.6</v>
      </c>
      <c r="O874" s="6">
        <v>29.19</v>
      </c>
      <c r="P874" s="46">
        <f>D874*(1+Code_VBA!F$8)</f>
        <v>0</v>
      </c>
      <c r="Z874" s="9" t="s">
        <v>2698</v>
      </c>
      <c r="AA874" s="46">
        <f>F874*(1+Code_VBA!F$11)</f>
        <v>34.911239999999999</v>
      </c>
      <c r="AB874" s="46">
        <f>O874*(1+Code_VBA!F$10)</f>
        <v>34.911239999999999</v>
      </c>
      <c r="AC874" s="46">
        <f>E874*(1+Code_VBA!F$9)</f>
        <v>0</v>
      </c>
      <c r="AF874" s="6"/>
      <c r="AG874" s="9"/>
      <c r="AH874" s="6">
        <v>22.68</v>
      </c>
      <c r="AI874" s="6">
        <v>27.8</v>
      </c>
      <c r="AK874" s="46"/>
      <c r="AU874" s="46">
        <f>BR874*(1+Code_VBA!F$12)</f>
        <v>0</v>
      </c>
      <c r="AV874" s="46">
        <f>BV874*(1+Code_VBA!F$13)</f>
        <v>0</v>
      </c>
      <c r="AX874" s="46"/>
      <c r="AY874" s="46">
        <f>AX874*(1+Code_VBA!F$14)</f>
        <v>0</v>
      </c>
      <c r="BL874" s="46"/>
      <c r="BM874" s="46">
        <f>BL874*(1+Code_VBA!F$15)</f>
        <v>0</v>
      </c>
      <c r="BR874" s="46"/>
      <c r="BS874" s="46"/>
      <c r="BT874" s="6">
        <v>29.65</v>
      </c>
      <c r="BV874" s="46"/>
    </row>
    <row r="875" spans="1:74" ht="13.15" customHeight="1" x14ac:dyDescent="0.2">
      <c r="B875" s="45">
        <v>2</v>
      </c>
      <c r="C875" s="1" t="s">
        <v>2709</v>
      </c>
      <c r="D875" s="46"/>
      <c r="E875" s="46"/>
      <c r="F875" s="7">
        <v>23.16</v>
      </c>
      <c r="G875" s="3" t="s">
        <v>2710</v>
      </c>
      <c r="I875" s="49" t="s">
        <v>2</v>
      </c>
      <c r="J875" s="5" t="s">
        <v>1489</v>
      </c>
      <c r="L875" s="6">
        <v>22.5</v>
      </c>
      <c r="M875" s="6">
        <v>22.7</v>
      </c>
      <c r="N875" s="7">
        <v>22.7</v>
      </c>
      <c r="O875" s="46"/>
      <c r="P875" s="46">
        <f>D875*(1+Code_VBA!F$8)</f>
        <v>0</v>
      </c>
      <c r="AA875" s="46">
        <f>F875*(1+Code_VBA!F$11)</f>
        <v>27.699359999999999</v>
      </c>
      <c r="AB875" s="46">
        <f>O875*(1+Code_VBA!F$10)</f>
        <v>0</v>
      </c>
      <c r="AC875" s="46">
        <f>E875*(1+Code_VBA!F$9)</f>
        <v>0</v>
      </c>
      <c r="AF875" s="6"/>
      <c r="AG875" s="9"/>
      <c r="AH875" s="6">
        <v>17.850000000000001</v>
      </c>
      <c r="AI875" s="6">
        <v>22</v>
      </c>
      <c r="AK875" s="46"/>
      <c r="AU875" s="46">
        <f>BR875*(1+Code_VBA!F$12)</f>
        <v>0</v>
      </c>
      <c r="AV875" s="46">
        <f>BV875*(1+Code_VBA!F$13)</f>
        <v>0</v>
      </c>
      <c r="AX875" s="46"/>
      <c r="AY875" s="46">
        <f>AX875*(1+Code_VBA!F$14)</f>
        <v>0</v>
      </c>
      <c r="BL875" s="46"/>
      <c r="BM875" s="46">
        <f>BL875*(1+Code_VBA!F$15)</f>
        <v>0</v>
      </c>
      <c r="BR875" s="46"/>
      <c r="BS875" s="46"/>
      <c r="BT875" s="46"/>
      <c r="BV875" s="46"/>
    </row>
    <row r="876" spans="1:74" ht="13.15" customHeight="1" x14ac:dyDescent="0.2">
      <c r="B876" s="45">
        <v>4</v>
      </c>
      <c r="C876" s="1" t="s">
        <v>2709</v>
      </c>
      <c r="D876" s="46"/>
      <c r="E876" s="46"/>
      <c r="F876" s="7">
        <v>23.16</v>
      </c>
      <c r="G876" s="3" t="s">
        <v>2710</v>
      </c>
      <c r="I876" s="49" t="s">
        <v>530</v>
      </c>
      <c r="J876" s="5" t="s">
        <v>170</v>
      </c>
      <c r="L876" s="6">
        <v>22.5</v>
      </c>
      <c r="M876" s="6">
        <v>22.7</v>
      </c>
      <c r="N876" s="7">
        <v>22.7</v>
      </c>
      <c r="O876" s="46"/>
      <c r="P876" s="46">
        <f>D876*(1+Code_VBA!F$8)</f>
        <v>0</v>
      </c>
      <c r="Z876" s="9" t="s">
        <v>2698</v>
      </c>
      <c r="AA876" s="46">
        <f>F876*(1+Code_VBA!F$11)</f>
        <v>27.699359999999999</v>
      </c>
      <c r="AB876" s="46">
        <f>O876*(1+Code_VBA!F$10)</f>
        <v>0</v>
      </c>
      <c r="AC876" s="46">
        <f>E876*(1+Code_VBA!F$9)</f>
        <v>0</v>
      </c>
      <c r="AF876" s="6"/>
      <c r="AG876" s="9"/>
      <c r="AH876" s="6">
        <v>17.850000000000001</v>
      </c>
      <c r="AI876" s="6">
        <v>22</v>
      </c>
      <c r="AK876" s="46"/>
      <c r="AU876" s="46">
        <f>BR876*(1+Code_VBA!F$12)</f>
        <v>0</v>
      </c>
      <c r="AV876" s="46">
        <f>BV876*(1+Code_VBA!F$13)</f>
        <v>0</v>
      </c>
      <c r="AX876" s="46"/>
      <c r="AY876" s="46">
        <f>AX876*(1+Code_VBA!F$14)</f>
        <v>0</v>
      </c>
      <c r="BL876" s="46"/>
      <c r="BM876" s="46">
        <f>BL876*(1+Code_VBA!F$15)</f>
        <v>0</v>
      </c>
      <c r="BR876" s="46"/>
      <c r="BS876" s="46"/>
      <c r="BT876" s="46"/>
      <c r="BV876" s="46"/>
    </row>
    <row r="877" spans="1:74" ht="13.15" customHeight="1" x14ac:dyDescent="0.2">
      <c r="A877" s="8" t="s">
        <v>2711</v>
      </c>
      <c r="B877" s="45">
        <v>2</v>
      </c>
      <c r="C877" s="1" t="s">
        <v>2712</v>
      </c>
      <c r="D877" s="6">
        <v>20.72</v>
      </c>
      <c r="E877" s="7">
        <v>17.309999999999999</v>
      </c>
      <c r="F877" s="7">
        <v>100.43</v>
      </c>
      <c r="G877" s="3" t="s">
        <v>2713</v>
      </c>
      <c r="H877" s="5" t="s">
        <v>2648</v>
      </c>
      <c r="I877" s="49" t="s">
        <v>179</v>
      </c>
      <c r="J877" s="5" t="s">
        <v>102</v>
      </c>
      <c r="L877" s="6">
        <v>98.7</v>
      </c>
      <c r="M877" s="6"/>
      <c r="N877" s="7">
        <v>98.7</v>
      </c>
      <c r="O877" s="6">
        <v>100.43</v>
      </c>
      <c r="P877" s="46">
        <f>D877*(1+Code_VBA!F$8)</f>
        <v>24.781119999999998</v>
      </c>
      <c r="W877" s="9" t="s">
        <v>2714</v>
      </c>
      <c r="Z877" s="9" t="s">
        <v>2715</v>
      </c>
      <c r="AA877" s="46">
        <f>F877*(1+Code_VBA!F$11)</f>
        <v>120.11428000000001</v>
      </c>
      <c r="AB877" s="46">
        <f>O877*(1+Code_VBA!F$10)</f>
        <v>120.11428000000001</v>
      </c>
      <c r="AC877" s="46">
        <f>E877*(1+Code_VBA!F$9)</f>
        <v>20.702759999999998</v>
      </c>
      <c r="AF877" s="6"/>
      <c r="AG877" s="9"/>
      <c r="AH877" s="6">
        <v>114.44</v>
      </c>
      <c r="AI877" s="6">
        <v>134</v>
      </c>
      <c r="AK877" s="46"/>
      <c r="AP877" s="5" t="s">
        <v>2716</v>
      </c>
      <c r="AU877" s="46">
        <f>BR877*(1+Code_VBA!F$12)</f>
        <v>0</v>
      </c>
      <c r="AV877" s="46">
        <f>BV877*(1+Code_VBA!F$13)</f>
        <v>27.735240000000001</v>
      </c>
      <c r="AX877" s="46"/>
      <c r="AY877" s="46">
        <f>AX877*(1+Code_VBA!F$14)</f>
        <v>0</v>
      </c>
      <c r="BK877" s="15">
        <v>38562</v>
      </c>
      <c r="BL877" s="46"/>
      <c r="BM877" s="46">
        <f>BL877*(1+Code_VBA!F$15)</f>
        <v>0</v>
      </c>
      <c r="BR877" s="46"/>
      <c r="BS877" s="46"/>
      <c r="BT877" s="6">
        <v>101.94</v>
      </c>
      <c r="BV877" s="7">
        <v>23.19</v>
      </c>
    </row>
    <row r="878" spans="1:74" ht="13.15" customHeight="1" x14ac:dyDescent="0.2">
      <c r="B878" s="45">
        <v>2</v>
      </c>
      <c r="C878" s="1" t="s">
        <v>2712</v>
      </c>
      <c r="D878" s="46"/>
      <c r="E878" s="7">
        <v>17.309999999999999</v>
      </c>
      <c r="F878" s="7">
        <v>100.43</v>
      </c>
      <c r="G878" s="3" t="s">
        <v>2713</v>
      </c>
      <c r="H878" s="5" t="s">
        <v>2648</v>
      </c>
      <c r="I878" s="49" t="s">
        <v>2</v>
      </c>
      <c r="J878" s="5" t="s">
        <v>2225</v>
      </c>
      <c r="L878" s="6">
        <v>98.7</v>
      </c>
      <c r="M878" s="6"/>
      <c r="N878" s="7">
        <v>98.7</v>
      </c>
      <c r="O878" s="6">
        <v>100.43</v>
      </c>
      <c r="P878" s="46">
        <f>D878*(1+Code_VBA!F$8)</f>
        <v>0</v>
      </c>
      <c r="Z878" s="9" t="s">
        <v>2715</v>
      </c>
      <c r="AA878" s="46">
        <f>F878*(1+Code_VBA!F$11)</f>
        <v>120.11428000000001</v>
      </c>
      <c r="AB878" s="46">
        <f>O878*(1+Code_VBA!F$10)</f>
        <v>120.11428000000001</v>
      </c>
      <c r="AC878" s="46">
        <f>E878*(1+Code_VBA!F$9)</f>
        <v>20.702759999999998</v>
      </c>
      <c r="AF878" s="6"/>
      <c r="AG878" s="9"/>
      <c r="AH878" s="6">
        <v>114.44</v>
      </c>
      <c r="AI878" s="6">
        <v>134</v>
      </c>
      <c r="AK878" s="46"/>
      <c r="AU878" s="46">
        <f>BR878*(1+Code_VBA!F$12)</f>
        <v>0</v>
      </c>
      <c r="AV878" s="46">
        <f>BV878*(1+Code_VBA!F$13)</f>
        <v>27.735240000000001</v>
      </c>
      <c r="AX878" s="46"/>
      <c r="AY878" s="46">
        <f>AX878*(1+Code_VBA!F$14)</f>
        <v>0</v>
      </c>
      <c r="BK878" s="15">
        <v>38459</v>
      </c>
      <c r="BL878" s="46"/>
      <c r="BM878" s="46">
        <f>BL878*(1+Code_VBA!F$15)</f>
        <v>0</v>
      </c>
      <c r="BR878" s="46"/>
      <c r="BS878" s="46"/>
      <c r="BT878" s="6">
        <v>101.94</v>
      </c>
      <c r="BV878" s="7">
        <v>23.19</v>
      </c>
    </row>
    <row r="879" spans="1:74" ht="13.15" customHeight="1" x14ac:dyDescent="0.2">
      <c r="B879" s="45">
        <v>2</v>
      </c>
      <c r="C879" s="1" t="s">
        <v>2717</v>
      </c>
      <c r="D879" s="46"/>
      <c r="E879" s="46"/>
      <c r="F879" s="7">
        <v>89.8</v>
      </c>
      <c r="G879" s="3" t="s">
        <v>2718</v>
      </c>
      <c r="H879" s="5" t="s">
        <v>2655</v>
      </c>
      <c r="I879" s="49" t="s">
        <v>1974</v>
      </c>
      <c r="J879" s="5" t="s">
        <v>722</v>
      </c>
      <c r="L879" s="6">
        <v>184</v>
      </c>
      <c r="M879" s="6"/>
      <c r="N879" s="7">
        <v>184</v>
      </c>
      <c r="O879" s="46"/>
      <c r="P879" s="46">
        <f>D879*(1+Code_VBA!F$8)</f>
        <v>0</v>
      </c>
      <c r="AA879" s="46">
        <f>F879*(1+Code_VBA!F$11)</f>
        <v>107.40079999999999</v>
      </c>
      <c r="AB879" s="46">
        <f>O879*(1+Code_VBA!F$10)</f>
        <v>0</v>
      </c>
      <c r="AC879" s="46">
        <f>E879*(1+Code_VBA!F$9)</f>
        <v>0</v>
      </c>
      <c r="AF879" s="6"/>
      <c r="AG879" s="9"/>
      <c r="AH879" s="6">
        <v>84.91</v>
      </c>
      <c r="AI879" s="6">
        <v>183</v>
      </c>
      <c r="AK879" s="46"/>
      <c r="AU879" s="46">
        <f>BR879*(1+Code_VBA!F$12)</f>
        <v>0</v>
      </c>
      <c r="AV879" s="46">
        <f>BV879*(1+Code_VBA!F$13)</f>
        <v>0</v>
      </c>
      <c r="AX879" s="46"/>
      <c r="AY879" s="46">
        <f>AX879*(1+Code_VBA!F$14)</f>
        <v>0</v>
      </c>
      <c r="BL879" s="46"/>
      <c r="BM879" s="46">
        <f>BL879*(1+Code_VBA!F$15)</f>
        <v>0</v>
      </c>
      <c r="BR879" s="46"/>
      <c r="BS879" s="46"/>
      <c r="BT879" s="46"/>
      <c r="BV879" s="46"/>
    </row>
    <row r="880" spans="1:74" ht="13.15" customHeight="1" x14ac:dyDescent="0.2">
      <c r="B880" s="45">
        <v>1</v>
      </c>
      <c r="C880" s="1" t="s">
        <v>2719</v>
      </c>
      <c r="D880" s="46"/>
      <c r="E880" s="46"/>
      <c r="F880" s="7">
        <v>823.03</v>
      </c>
      <c r="G880" s="3" t="s">
        <v>2720</v>
      </c>
      <c r="H880" s="5" t="s">
        <v>2721</v>
      </c>
      <c r="I880" s="49" t="s">
        <v>31</v>
      </c>
      <c r="J880" s="5" t="s">
        <v>570</v>
      </c>
      <c r="L880" s="6">
        <v>1014</v>
      </c>
      <c r="M880" s="6"/>
      <c r="N880" s="7">
        <v>811</v>
      </c>
      <c r="O880" s="46"/>
      <c r="P880" s="46">
        <f>D880*(1+Code_VBA!F$8)</f>
        <v>0</v>
      </c>
      <c r="AA880" s="46">
        <f>F880*(1+Code_VBA!F$11)</f>
        <v>984.3438799999999</v>
      </c>
      <c r="AB880" s="46">
        <f>O880*(1+Code_VBA!F$10)</f>
        <v>0</v>
      </c>
      <c r="AC880" s="46">
        <f>E880*(1+Code_VBA!F$9)</f>
        <v>0</v>
      </c>
      <c r="AF880" s="6"/>
      <c r="AG880" s="9"/>
      <c r="AH880" s="6">
        <v>1011</v>
      </c>
      <c r="AI880" s="6">
        <v>1011</v>
      </c>
      <c r="AK880" s="46"/>
      <c r="AS880" s="5" t="s">
        <v>2722</v>
      </c>
      <c r="AU880" s="46">
        <f>BR880*(1+Code_VBA!F$12)</f>
        <v>0</v>
      </c>
      <c r="AV880" s="46">
        <f>BV880*(1+Code_VBA!F$13)</f>
        <v>0</v>
      </c>
      <c r="AX880" s="46"/>
      <c r="AY880" s="46">
        <f>AX880*(1+Code_VBA!F$14)</f>
        <v>0</v>
      </c>
      <c r="BK880" s="15">
        <v>39584</v>
      </c>
      <c r="BL880" s="46"/>
      <c r="BM880" s="46">
        <f>BL880*(1+Code_VBA!F$15)</f>
        <v>0</v>
      </c>
      <c r="BR880" s="46"/>
      <c r="BS880" s="46"/>
      <c r="BT880" s="46"/>
      <c r="BV880" s="46"/>
    </row>
    <row r="881" spans="2:74" ht="13.15" customHeight="1" x14ac:dyDescent="0.2">
      <c r="B881" s="45">
        <v>1</v>
      </c>
      <c r="C881" s="1" t="s">
        <v>2723</v>
      </c>
      <c r="D881" s="46"/>
      <c r="E881" s="46"/>
      <c r="F881" s="7">
        <v>766.29</v>
      </c>
      <c r="G881" s="3" t="s">
        <v>2724</v>
      </c>
      <c r="H881" s="5" t="s">
        <v>2721</v>
      </c>
      <c r="I881" s="49" t="s">
        <v>179</v>
      </c>
      <c r="J881" s="5" t="s">
        <v>570</v>
      </c>
      <c r="L881" s="6">
        <v>944</v>
      </c>
      <c r="M881" s="6"/>
      <c r="N881" s="7">
        <v>755</v>
      </c>
      <c r="O881" s="46"/>
      <c r="P881" s="46">
        <f>D881*(1+Code_VBA!F$8)</f>
        <v>0</v>
      </c>
      <c r="AA881" s="46">
        <f>F881*(1+Code_VBA!F$11)</f>
        <v>916.4828399999999</v>
      </c>
      <c r="AB881" s="46">
        <f>O881*(1+Code_VBA!F$10)</f>
        <v>0</v>
      </c>
      <c r="AC881" s="46">
        <f>E881*(1+Code_VBA!F$9)</f>
        <v>0</v>
      </c>
      <c r="AF881" s="6"/>
      <c r="AG881" s="9"/>
      <c r="AH881" s="6">
        <v>941</v>
      </c>
      <c r="AI881" s="6">
        <v>941</v>
      </c>
      <c r="AK881" s="46"/>
      <c r="AU881" s="46">
        <f>BR881*(1+Code_VBA!F$12)</f>
        <v>0</v>
      </c>
      <c r="AV881" s="46">
        <f>BV881*(1+Code_VBA!F$13)</f>
        <v>0</v>
      </c>
      <c r="AX881" s="46"/>
      <c r="AY881" s="46">
        <f>AX881*(1+Code_VBA!F$14)</f>
        <v>0</v>
      </c>
      <c r="BL881" s="46"/>
      <c r="BM881" s="46">
        <f>BL881*(1+Code_VBA!F$15)</f>
        <v>0</v>
      </c>
      <c r="BR881" s="46"/>
      <c r="BS881" s="46"/>
      <c r="BT881" s="46"/>
      <c r="BV881" s="46"/>
    </row>
    <row r="882" spans="2:74" ht="13.15" customHeight="1" x14ac:dyDescent="0.2">
      <c r="B882" s="45">
        <v>1</v>
      </c>
      <c r="C882" s="1" t="s">
        <v>2725</v>
      </c>
      <c r="D882" s="46"/>
      <c r="E882" s="46"/>
      <c r="F882" s="7">
        <v>528.9</v>
      </c>
      <c r="G882" s="3" t="s">
        <v>2726</v>
      </c>
      <c r="H882" s="5" t="s">
        <v>727</v>
      </c>
      <c r="I882" s="49" t="s">
        <v>5</v>
      </c>
      <c r="J882" s="5" t="s">
        <v>2727</v>
      </c>
      <c r="L882" s="6">
        <v>514</v>
      </c>
      <c r="M882" s="6"/>
      <c r="N882" s="7">
        <v>519</v>
      </c>
      <c r="O882" s="46"/>
      <c r="P882" s="46">
        <f>D882*(1+Code_VBA!F$8)</f>
        <v>0</v>
      </c>
      <c r="AA882" s="46">
        <f>F882*(1+Code_VBA!F$11)</f>
        <v>632.56439999999998</v>
      </c>
      <c r="AB882" s="46">
        <f>O882*(1+Code_VBA!F$10)</f>
        <v>0</v>
      </c>
      <c r="AC882" s="46">
        <f>E882*(1+Code_VBA!F$9)</f>
        <v>0</v>
      </c>
      <c r="AF882" s="6"/>
      <c r="AG882" s="9"/>
      <c r="AH882" s="6"/>
      <c r="AI882" s="6">
        <v>519</v>
      </c>
      <c r="AK882" s="46"/>
      <c r="AU882" s="46">
        <f>BR882*(1+Code_VBA!F$12)</f>
        <v>0</v>
      </c>
      <c r="AV882" s="46">
        <f>BV882*(1+Code_VBA!F$13)</f>
        <v>0</v>
      </c>
      <c r="AX882" s="46"/>
      <c r="AY882" s="46">
        <f>AX882*(1+Code_VBA!F$14)</f>
        <v>0</v>
      </c>
      <c r="BL882" s="46"/>
      <c r="BM882" s="46">
        <f>BL882*(1+Code_VBA!F$15)</f>
        <v>0</v>
      </c>
      <c r="BR882" s="46"/>
      <c r="BS882" s="46"/>
      <c r="BT882" s="46"/>
      <c r="BV882" s="46"/>
    </row>
    <row r="883" spans="2:74" ht="13.15" customHeight="1" x14ac:dyDescent="0.2">
      <c r="B883" s="45">
        <v>1</v>
      </c>
      <c r="C883" s="1" t="s">
        <v>2728</v>
      </c>
      <c r="D883" s="46"/>
      <c r="E883" s="46"/>
      <c r="F883" s="7">
        <v>487.7</v>
      </c>
      <c r="G883" s="3" t="s">
        <v>2729</v>
      </c>
      <c r="H883" s="5" t="s">
        <v>731</v>
      </c>
      <c r="I883" s="49" t="s">
        <v>5</v>
      </c>
      <c r="J883" s="5" t="s">
        <v>2727</v>
      </c>
      <c r="L883" s="6">
        <v>474</v>
      </c>
      <c r="M883" s="6"/>
      <c r="N883" s="7">
        <v>478</v>
      </c>
      <c r="O883" s="46"/>
      <c r="P883" s="46">
        <f>D883*(1+Code_VBA!F$8)</f>
        <v>0</v>
      </c>
      <c r="AA883" s="46">
        <f>F883*(1+Code_VBA!F$11)</f>
        <v>583.28919999999994</v>
      </c>
      <c r="AB883" s="46">
        <f>O883*(1+Code_VBA!F$10)</f>
        <v>0</v>
      </c>
      <c r="AC883" s="46">
        <f>E883*(1+Code_VBA!F$9)</f>
        <v>0</v>
      </c>
      <c r="AF883" s="6"/>
      <c r="AG883" s="9"/>
      <c r="AH883" s="6"/>
      <c r="AI883" s="6">
        <v>478</v>
      </c>
      <c r="AK883" s="46"/>
      <c r="AU883" s="46">
        <f>BR883*(1+Code_VBA!F$12)</f>
        <v>0</v>
      </c>
      <c r="AV883" s="46">
        <f>BV883*(1+Code_VBA!F$13)</f>
        <v>0</v>
      </c>
      <c r="AX883" s="46"/>
      <c r="AY883" s="46">
        <f>AX883*(1+Code_VBA!F$14)</f>
        <v>0</v>
      </c>
      <c r="BL883" s="46"/>
      <c r="BM883" s="46">
        <f>BL883*(1+Code_VBA!F$15)</f>
        <v>0</v>
      </c>
      <c r="BR883" s="46"/>
      <c r="BS883" s="46"/>
      <c r="BT883" s="46"/>
      <c r="BV883" s="46"/>
    </row>
    <row r="884" spans="2:74" ht="13.15" customHeight="1" x14ac:dyDescent="0.2">
      <c r="B884" s="45">
        <v>1</v>
      </c>
      <c r="C884" s="1" t="s">
        <v>2730</v>
      </c>
      <c r="D884" s="46"/>
      <c r="E884" s="46"/>
      <c r="F884" s="7">
        <v>24.6</v>
      </c>
      <c r="G884" s="3" t="s">
        <v>2731</v>
      </c>
      <c r="H884" s="5" t="s">
        <v>2732</v>
      </c>
      <c r="I884" s="49" t="s">
        <v>148</v>
      </c>
      <c r="J884" s="5" t="s">
        <v>673</v>
      </c>
      <c r="L884" s="6">
        <v>32</v>
      </c>
      <c r="M884" s="6"/>
      <c r="N884" s="7">
        <v>24.2</v>
      </c>
      <c r="O884" s="46"/>
      <c r="P884" s="46">
        <f>D884*(1+Code_VBA!F$8)</f>
        <v>0</v>
      </c>
      <c r="AA884" s="46">
        <f>F884*(1+Code_VBA!F$11)</f>
        <v>29.421600000000002</v>
      </c>
      <c r="AB884" s="46">
        <f>O884*(1+Code_VBA!F$10)</f>
        <v>0</v>
      </c>
      <c r="AC884" s="46">
        <f>E884*(1+Code_VBA!F$9)</f>
        <v>0</v>
      </c>
      <c r="AF884" s="6"/>
      <c r="AG884" s="9"/>
      <c r="AH884" s="6"/>
      <c r="AI884" s="6"/>
      <c r="AK884" s="46"/>
      <c r="AU884" s="46">
        <f>BR884*(1+Code_VBA!F$12)</f>
        <v>0</v>
      </c>
      <c r="AV884" s="46">
        <f>BV884*(1+Code_VBA!F$13)</f>
        <v>0</v>
      </c>
      <c r="AX884" s="46"/>
      <c r="AY884" s="46">
        <f>AX884*(1+Code_VBA!F$14)</f>
        <v>0</v>
      </c>
      <c r="BL884" s="46"/>
      <c r="BM884" s="46">
        <f>BL884*(1+Code_VBA!F$15)</f>
        <v>0</v>
      </c>
      <c r="BR884" s="46"/>
      <c r="BS884" s="46"/>
      <c r="BT884" s="46"/>
      <c r="BV884" s="46"/>
    </row>
    <row r="885" spans="2:74" ht="13.15" customHeight="1" x14ac:dyDescent="0.2">
      <c r="B885" s="45">
        <v>1</v>
      </c>
      <c r="C885" s="1" t="s">
        <v>2733</v>
      </c>
      <c r="D885" s="46"/>
      <c r="E885" s="46"/>
      <c r="F885" s="7">
        <v>4460.38</v>
      </c>
      <c r="G885" s="3" t="s">
        <v>2734</v>
      </c>
      <c r="I885" s="49" t="s">
        <v>148</v>
      </c>
      <c r="J885" s="5" t="s">
        <v>478</v>
      </c>
      <c r="L885" s="46"/>
      <c r="M885" s="46"/>
      <c r="N885" s="7">
        <v>4408</v>
      </c>
      <c r="O885" s="46"/>
      <c r="P885" s="46">
        <f>D885*(1+Code_VBA!F$8)</f>
        <v>0</v>
      </c>
      <c r="AA885" s="46">
        <f>F885*(1+Code_VBA!F$11)</f>
        <v>5334.6144800000002</v>
      </c>
      <c r="AB885" s="46">
        <f>O885*(1+Code_VBA!F$10)</f>
        <v>0</v>
      </c>
      <c r="AC885" s="46">
        <f>E885*(1+Code_VBA!F$9)</f>
        <v>0</v>
      </c>
      <c r="AH885" s="46"/>
      <c r="AI885" s="46"/>
      <c r="AK885" s="46"/>
      <c r="AS885" s="5" t="s">
        <v>2735</v>
      </c>
      <c r="AU885" s="46">
        <f>BR885*(1+Code_VBA!F$12)</f>
        <v>0</v>
      </c>
      <c r="AV885" s="46">
        <f>BV885*(1+Code_VBA!F$13)</f>
        <v>0</v>
      </c>
      <c r="AX885" s="46"/>
      <c r="AY885" s="46">
        <f>AX885*(1+Code_VBA!F$14)</f>
        <v>0</v>
      </c>
      <c r="BK885" s="15">
        <v>38305</v>
      </c>
      <c r="BL885" s="46"/>
      <c r="BM885" s="46">
        <f>BL885*(1+Code_VBA!F$15)</f>
        <v>0</v>
      </c>
      <c r="BR885" s="46"/>
      <c r="BS885" s="46"/>
      <c r="BT885" s="46"/>
      <c r="BV885" s="46"/>
    </row>
    <row r="886" spans="2:74" ht="13.15" customHeight="1" x14ac:dyDescent="0.2">
      <c r="B886" s="45">
        <v>2</v>
      </c>
      <c r="C886" s="1" t="s">
        <v>2736</v>
      </c>
      <c r="D886" s="46">
        <v>4.22</v>
      </c>
      <c r="E886" s="7">
        <v>3.5</v>
      </c>
      <c r="F886" s="46"/>
      <c r="G886" s="3" t="s">
        <v>2737</v>
      </c>
      <c r="I886" s="49">
        <v>6</v>
      </c>
      <c r="J886" s="5" t="s">
        <v>1349</v>
      </c>
      <c r="L886" s="46"/>
      <c r="M886" s="46"/>
      <c r="N886" s="46"/>
      <c r="O886" s="46"/>
      <c r="P886" s="46">
        <f>D886*(1+Code_VBA!F$8)</f>
        <v>5.0471199999999996</v>
      </c>
      <c r="W886" s="9">
        <v>3</v>
      </c>
      <c r="AA886" s="46">
        <f>F886*(1+Code_VBA!F$11)</f>
        <v>0</v>
      </c>
      <c r="AB886" s="46">
        <f>O886*(1+Code_VBA!F$10)</f>
        <v>0</v>
      </c>
      <c r="AC886" s="46">
        <f>E886*(1+Code_VBA!F$9)</f>
        <v>4.1859999999999999</v>
      </c>
      <c r="AH886" s="46"/>
      <c r="AI886" s="46"/>
      <c r="AK886" s="46"/>
      <c r="AL886" s="19" t="s">
        <v>2738</v>
      </c>
      <c r="AU886" s="46">
        <f>BR886*(1+Code_VBA!F$12)</f>
        <v>0</v>
      </c>
      <c r="AV886" s="46">
        <f>BV886*(1+Code_VBA!F$13)</f>
        <v>0</v>
      </c>
      <c r="AW886" s="6"/>
      <c r="AX886" s="46"/>
      <c r="AY886" s="46">
        <f>AX886*(1+Code_VBA!F$14)</f>
        <v>0</v>
      </c>
      <c r="AZ886" s="65"/>
      <c r="BA886" s="65"/>
      <c r="BB886" s="66"/>
      <c r="BC886" s="65"/>
      <c r="BD886" s="65"/>
      <c r="BE886" s="65"/>
      <c r="BF886" s="65"/>
      <c r="BG886" s="65"/>
      <c r="BH886" s="6"/>
      <c r="BI886" s="6"/>
      <c r="BJ886" s="6"/>
      <c r="BK886" s="15">
        <v>38073</v>
      </c>
      <c r="BL886" s="46"/>
      <c r="BM886" s="46">
        <f>BL886*(1+Code_VBA!F$15)</f>
        <v>0</v>
      </c>
      <c r="BR886" s="46"/>
      <c r="BS886" s="46"/>
      <c r="BT886" s="46"/>
      <c r="BU886" s="6"/>
      <c r="BV886" s="46"/>
    </row>
    <row r="887" spans="2:74" ht="13.15" customHeight="1" x14ac:dyDescent="0.2">
      <c r="B887" s="45">
        <v>2</v>
      </c>
      <c r="C887" s="1" t="s">
        <v>2739</v>
      </c>
      <c r="D887" s="46"/>
      <c r="E887" s="46"/>
      <c r="F887" s="7">
        <v>14.89</v>
      </c>
      <c r="G887" s="3" t="s">
        <v>2737</v>
      </c>
      <c r="I887" s="49" t="s">
        <v>22</v>
      </c>
      <c r="J887" s="5" t="s">
        <v>2740</v>
      </c>
      <c r="L887" s="46"/>
      <c r="M887" s="46"/>
      <c r="N887" s="46"/>
      <c r="O887" s="46"/>
      <c r="P887" s="46">
        <f>D887*(1+Code_VBA!F$8)</f>
        <v>0</v>
      </c>
      <c r="Z887" s="9" t="s">
        <v>2741</v>
      </c>
      <c r="AA887" s="46">
        <f>F887*(1+Code_VBA!F$11)</f>
        <v>17.808440000000001</v>
      </c>
      <c r="AB887" s="46">
        <f>O887*(1+Code_VBA!F$10)</f>
        <v>0</v>
      </c>
      <c r="AC887" s="46">
        <f>E887*(1+Code_VBA!F$9)</f>
        <v>0</v>
      </c>
      <c r="AH887" s="46"/>
      <c r="AI887" s="46"/>
      <c r="AK887" s="46"/>
      <c r="AU887" s="46">
        <f>BR887*(1+Code_VBA!F$12)</f>
        <v>0</v>
      </c>
      <c r="AV887" s="46">
        <f>BV887*(1+Code_VBA!F$13)</f>
        <v>0</v>
      </c>
      <c r="AX887" s="46"/>
      <c r="AY887" s="46">
        <f>AX887*(1+Code_VBA!F$14)</f>
        <v>0</v>
      </c>
      <c r="BL887" s="46"/>
      <c r="BM887" s="46">
        <f>BL887*(1+Code_VBA!F$15)</f>
        <v>0</v>
      </c>
      <c r="BR887" s="46"/>
      <c r="BS887" s="46"/>
      <c r="BT887" s="46"/>
      <c r="BV887" s="46"/>
    </row>
    <row r="888" spans="2:74" ht="13.15" customHeight="1" x14ac:dyDescent="0.2">
      <c r="B888" s="45">
        <v>2</v>
      </c>
      <c r="C888" s="1" t="s">
        <v>2738</v>
      </c>
      <c r="D888" s="46"/>
      <c r="E888" s="46"/>
      <c r="F888" s="46"/>
      <c r="G888" s="3" t="s">
        <v>2737</v>
      </c>
      <c r="I888" s="49" t="s">
        <v>2</v>
      </c>
      <c r="J888" s="5" t="s">
        <v>2742</v>
      </c>
      <c r="L888" s="46"/>
      <c r="M888" s="46"/>
      <c r="N888" s="46"/>
      <c r="O888" s="46"/>
      <c r="P888" s="46">
        <f>D888*(1+Code_VBA!F$8)</f>
        <v>0</v>
      </c>
      <c r="X888" s="9">
        <v>3</v>
      </c>
      <c r="Y888" s="9">
        <v>3</v>
      </c>
      <c r="AA888" s="46">
        <f>F888*(1+Code_VBA!F$11)</f>
        <v>0</v>
      </c>
      <c r="AB888" s="46">
        <f>O888*(1+Code_VBA!F$10)</f>
        <v>0</v>
      </c>
      <c r="AC888" s="46">
        <f>E888*(1+Code_VBA!F$9)</f>
        <v>0</v>
      </c>
      <c r="AH888" s="46"/>
      <c r="AI888" s="46"/>
      <c r="AK888" s="46"/>
      <c r="AL888" s="19" t="s">
        <v>2736</v>
      </c>
      <c r="AN888" s="5">
        <v>3</v>
      </c>
      <c r="AO888" s="5">
        <v>3</v>
      </c>
      <c r="AP888" s="5">
        <v>3</v>
      </c>
      <c r="AU888" s="46">
        <f>BR888*(1+Code_VBA!F$12)</f>
        <v>0</v>
      </c>
      <c r="AV888" s="46">
        <f>BV888*(1+Code_VBA!F$13)</f>
        <v>0</v>
      </c>
      <c r="AW888" s="6"/>
      <c r="AX888" s="46"/>
      <c r="AY888" s="46">
        <f>AX888*(1+Code_VBA!F$14)</f>
        <v>0</v>
      </c>
      <c r="AZ888" s="65"/>
      <c r="BA888" s="65"/>
      <c r="BB888" s="66"/>
      <c r="BC888" s="65"/>
      <c r="BD888" s="65"/>
      <c r="BE888" s="65"/>
      <c r="BF888" s="65"/>
      <c r="BG888" s="65"/>
      <c r="BH888" s="6"/>
      <c r="BI888" s="6"/>
      <c r="BJ888" s="6"/>
      <c r="BK888" s="15">
        <v>38073</v>
      </c>
      <c r="BL888" s="46"/>
      <c r="BM888" s="46">
        <f>BL888*(1+Code_VBA!F$15)</f>
        <v>0</v>
      </c>
      <c r="BR888" s="46"/>
      <c r="BS888" s="46"/>
      <c r="BT888" s="46"/>
      <c r="BU888" s="6">
        <v>0</v>
      </c>
      <c r="BV888" s="46"/>
    </row>
    <row r="889" spans="2:74" ht="13.15" customHeight="1" x14ac:dyDescent="0.2">
      <c r="B889" s="45">
        <v>7</v>
      </c>
      <c r="C889" s="1" t="s">
        <v>2743</v>
      </c>
      <c r="D889" s="6">
        <v>15.5</v>
      </c>
      <c r="E889" s="46"/>
      <c r="F889" s="7">
        <v>74.78</v>
      </c>
      <c r="G889" s="3" t="s">
        <v>2744</v>
      </c>
      <c r="H889" s="5" t="s">
        <v>2745</v>
      </c>
      <c r="I889" s="49" t="s">
        <v>179</v>
      </c>
      <c r="J889" s="5" t="s">
        <v>2746</v>
      </c>
      <c r="L889" s="6">
        <v>72.7</v>
      </c>
      <c r="M889" s="6"/>
      <c r="N889" s="7">
        <v>73.3</v>
      </c>
      <c r="O889" s="6">
        <v>74.78</v>
      </c>
      <c r="P889" s="46">
        <f>D889*(1+Code_VBA!F$8)</f>
        <v>18.538</v>
      </c>
      <c r="AA889" s="46">
        <f>F889*(1+Code_VBA!F$11)</f>
        <v>89.436880000000002</v>
      </c>
      <c r="AB889" s="46">
        <f>O889*(1+Code_VBA!F$10)</f>
        <v>89.436880000000002</v>
      </c>
      <c r="AC889" s="46">
        <f>E889*(1+Code_VBA!F$9)</f>
        <v>0</v>
      </c>
      <c r="AF889" s="6"/>
      <c r="AG889" s="9"/>
      <c r="AH889" s="6">
        <v>73.849999999999994</v>
      </c>
      <c r="AI889" s="6">
        <v>71.099999999999994</v>
      </c>
      <c r="AK889" s="46"/>
      <c r="AP889" s="5" t="s">
        <v>2747</v>
      </c>
      <c r="AS889" s="29" t="s">
        <v>4795</v>
      </c>
      <c r="AU889" s="46">
        <f>BR889*(1+Code_VBA!F$12)</f>
        <v>17.533359999999998</v>
      </c>
      <c r="AV889" s="46">
        <f>BV889*(1+Code_VBA!F$13)</f>
        <v>0</v>
      </c>
      <c r="AX889" s="46"/>
      <c r="AY889" s="46">
        <f>AX889*(1+Code_VBA!F$14)</f>
        <v>0</v>
      </c>
      <c r="BK889" s="15">
        <v>38460</v>
      </c>
      <c r="BL889" s="46"/>
      <c r="BM889" s="46">
        <f>BL889*(1+Code_VBA!F$15)</f>
        <v>0</v>
      </c>
      <c r="BR889" s="6">
        <v>14.66</v>
      </c>
      <c r="BS889" s="11">
        <v>78.19</v>
      </c>
      <c r="BT889" s="6">
        <v>75.89</v>
      </c>
      <c r="BV889" s="46"/>
    </row>
    <row r="890" spans="2:74" ht="13.15" customHeight="1" x14ac:dyDescent="0.2">
      <c r="B890" s="45">
        <v>3</v>
      </c>
      <c r="C890" s="1" t="s">
        <v>2743</v>
      </c>
      <c r="D890" s="6">
        <v>15.5</v>
      </c>
      <c r="E890" s="46"/>
      <c r="F890" s="7">
        <v>74.78</v>
      </c>
      <c r="G890" s="3" t="s">
        <v>2748</v>
      </c>
      <c r="H890" s="5" t="s">
        <v>2749</v>
      </c>
      <c r="I890" s="49" t="s">
        <v>179</v>
      </c>
      <c r="J890" s="5" t="s">
        <v>2151</v>
      </c>
      <c r="L890" s="46"/>
      <c r="M890" s="6"/>
      <c r="N890" s="46"/>
      <c r="O890" s="46"/>
      <c r="P890" s="46">
        <f>D890*(1+Code_VBA!F$8)</f>
        <v>18.538</v>
      </c>
      <c r="Z890" s="9" t="s">
        <v>2750</v>
      </c>
      <c r="AA890" s="46">
        <f>F890*(1+Code_VBA!F$11)</f>
        <v>89.436880000000002</v>
      </c>
      <c r="AB890" s="46">
        <f>O890*(1+Code_VBA!F$10)</f>
        <v>0</v>
      </c>
      <c r="AC890" s="46">
        <f>E890*(1+Code_VBA!F$9)</f>
        <v>0</v>
      </c>
      <c r="AF890" s="6"/>
      <c r="AG890" s="9"/>
      <c r="AH890" s="46"/>
      <c r="AI890" s="46"/>
      <c r="AK890" s="46"/>
      <c r="AU890" s="46">
        <f>BR890*(1+Code_VBA!F$12)</f>
        <v>17.533359999999998</v>
      </c>
      <c r="AV890" s="46">
        <f>BV890*(1+Code_VBA!F$13)</f>
        <v>0</v>
      </c>
      <c r="AX890" s="46"/>
      <c r="AY890" s="46">
        <f>AX890*(1+Code_VBA!F$14)</f>
        <v>0</v>
      </c>
      <c r="BK890" s="15">
        <v>38460</v>
      </c>
      <c r="BL890" s="46"/>
      <c r="BM890" s="46">
        <f>BL890*(1+Code_VBA!F$15)</f>
        <v>0</v>
      </c>
      <c r="BR890" s="6">
        <v>14.66</v>
      </c>
      <c r="BS890" s="11">
        <v>78.19</v>
      </c>
      <c r="BT890" s="6">
        <v>75.89</v>
      </c>
      <c r="BV890" s="46"/>
    </row>
    <row r="891" spans="2:74" ht="13.15" customHeight="1" x14ac:dyDescent="0.2">
      <c r="B891" s="45">
        <v>1</v>
      </c>
      <c r="C891" s="1" t="s">
        <v>2743</v>
      </c>
      <c r="D891" s="6">
        <v>15.5</v>
      </c>
      <c r="E891" s="46"/>
      <c r="F891" s="7">
        <v>74778</v>
      </c>
      <c r="G891" s="3" t="s">
        <v>2751</v>
      </c>
      <c r="H891" s="5" t="s">
        <v>2749</v>
      </c>
      <c r="I891" s="49" t="s">
        <v>22</v>
      </c>
      <c r="J891" s="5" t="s">
        <v>2752</v>
      </c>
      <c r="L891" s="6">
        <v>72.7</v>
      </c>
      <c r="M891" s="46"/>
      <c r="N891" s="7">
        <v>73.3</v>
      </c>
      <c r="O891" s="6">
        <v>74.78</v>
      </c>
      <c r="P891" s="46">
        <f>D891*(1+Code_VBA!F$8)</f>
        <v>18.538</v>
      </c>
      <c r="Z891" s="9" t="s">
        <v>2753</v>
      </c>
      <c r="AA891" s="46">
        <f>F891*(1+Code_VBA!F$11)</f>
        <v>89434.487999999998</v>
      </c>
      <c r="AB891" s="46">
        <f>O891*(1+Code_VBA!F$10)</f>
        <v>89.436880000000002</v>
      </c>
      <c r="AC891" s="46">
        <f>E891*(1+Code_VBA!F$9)</f>
        <v>0</v>
      </c>
      <c r="AH891" s="46"/>
      <c r="AI891" s="46"/>
      <c r="AK891" s="46"/>
      <c r="AU891" s="46">
        <f>BR891*(1+Code_VBA!F$12)</f>
        <v>17.533359999999998</v>
      </c>
      <c r="AV891" s="46">
        <f>BV891*(1+Code_VBA!F$13)</f>
        <v>0</v>
      </c>
      <c r="AX891" s="46"/>
      <c r="AY891" s="46">
        <f>AX891*(1+Code_VBA!F$14)</f>
        <v>0</v>
      </c>
      <c r="BK891" s="15">
        <v>38460</v>
      </c>
      <c r="BL891" s="46"/>
      <c r="BM891" s="46">
        <f>BL891*(1+Code_VBA!F$15)</f>
        <v>0</v>
      </c>
      <c r="BR891" s="6">
        <v>14.66</v>
      </c>
      <c r="BS891" s="11">
        <v>78.19</v>
      </c>
      <c r="BT891" s="6">
        <v>75.89</v>
      </c>
      <c r="BV891" s="46"/>
    </row>
    <row r="892" spans="2:74" ht="13.15" customHeight="1" x14ac:dyDescent="0.2">
      <c r="B892" s="45">
        <v>1</v>
      </c>
      <c r="C892" s="1" t="s">
        <v>2743</v>
      </c>
      <c r="D892" s="6">
        <v>15.5</v>
      </c>
      <c r="E892" s="46"/>
      <c r="F892" s="7">
        <v>74.78</v>
      </c>
      <c r="G892" s="3" t="s">
        <v>2751</v>
      </c>
      <c r="H892" s="5" t="s">
        <v>2749</v>
      </c>
      <c r="I892" s="49" t="s">
        <v>31</v>
      </c>
      <c r="J892" s="5" t="s">
        <v>2754</v>
      </c>
      <c r="L892" s="6">
        <v>72.7</v>
      </c>
      <c r="M892" s="46"/>
      <c r="N892" s="7">
        <v>73.3</v>
      </c>
      <c r="O892" s="6">
        <v>74.78</v>
      </c>
      <c r="P892" s="46">
        <f>D892*(1+Code_VBA!F$8)</f>
        <v>18.538</v>
      </c>
      <c r="AA892" s="46">
        <f>F892*(1+Code_VBA!F$11)</f>
        <v>89.436880000000002</v>
      </c>
      <c r="AB892" s="46">
        <f>O892*(1+Code_VBA!F$10)</f>
        <v>89.436880000000002</v>
      </c>
      <c r="AC892" s="46">
        <f>E892*(1+Code_VBA!F$9)</f>
        <v>0</v>
      </c>
      <c r="AH892" s="46"/>
      <c r="AI892" s="46"/>
      <c r="AK892" s="46"/>
      <c r="AN892" s="5" t="s">
        <v>2755</v>
      </c>
      <c r="AO892" s="5" t="s">
        <v>2756</v>
      </c>
      <c r="AU892" s="46">
        <f>BR892*(1+Code_VBA!F$12)</f>
        <v>17.533359999999998</v>
      </c>
      <c r="AV892" s="46">
        <f>BV892*(1+Code_VBA!F$13)</f>
        <v>0</v>
      </c>
      <c r="AX892" s="46"/>
      <c r="AY892" s="46">
        <f>AX892*(1+Code_VBA!F$14)</f>
        <v>0</v>
      </c>
      <c r="BK892" s="15">
        <v>38460</v>
      </c>
      <c r="BL892" s="46"/>
      <c r="BM892" s="46">
        <f>BL892*(1+Code_VBA!F$15)</f>
        <v>0</v>
      </c>
      <c r="BR892" s="6">
        <v>14.66</v>
      </c>
      <c r="BS892" s="11">
        <v>78.19</v>
      </c>
      <c r="BT892" s="6">
        <v>75.89</v>
      </c>
      <c r="BV892" s="46"/>
    </row>
    <row r="893" spans="2:74" ht="13.15" customHeight="1" x14ac:dyDescent="0.2">
      <c r="B893" s="45">
        <v>1</v>
      </c>
      <c r="C893" s="1" t="s">
        <v>2757</v>
      </c>
      <c r="D893" s="46"/>
      <c r="E893" s="46"/>
      <c r="F893" s="7">
        <v>97.48</v>
      </c>
      <c r="G893" s="3" t="s">
        <v>2758</v>
      </c>
      <c r="H893" s="5" t="s">
        <v>2759</v>
      </c>
      <c r="I893" s="49" t="s">
        <v>31</v>
      </c>
      <c r="J893" s="5" t="s">
        <v>2760</v>
      </c>
      <c r="L893" s="6">
        <v>94.8</v>
      </c>
      <c r="M893" s="46"/>
      <c r="N893" s="7">
        <v>95.5</v>
      </c>
      <c r="O893" s="46"/>
      <c r="P893" s="46">
        <f>D893*(1+Code_VBA!F$8)</f>
        <v>0</v>
      </c>
      <c r="AA893" s="46">
        <f>F893*(1+Code_VBA!F$11)</f>
        <v>116.58608</v>
      </c>
      <c r="AB893" s="46">
        <f>O893*(1+Code_VBA!F$10)</f>
        <v>0</v>
      </c>
      <c r="AC893" s="46">
        <f>E893*(1+Code_VBA!F$9)</f>
        <v>0</v>
      </c>
      <c r="AH893" s="46"/>
      <c r="AI893" s="46"/>
      <c r="AK893" s="46"/>
      <c r="AU893" s="46">
        <f>BR893*(1+Code_VBA!F$12)</f>
        <v>0</v>
      </c>
      <c r="AV893" s="46">
        <f>BV893*(1+Code_VBA!F$13)</f>
        <v>0</v>
      </c>
      <c r="AX893" s="46"/>
      <c r="AY893" s="46">
        <f>AX893*(1+Code_VBA!F$14)</f>
        <v>0</v>
      </c>
      <c r="BL893" s="46"/>
      <c r="BM893" s="46">
        <f>BL893*(1+Code_VBA!F$15)</f>
        <v>0</v>
      </c>
      <c r="BR893" s="46"/>
      <c r="BS893" s="46"/>
      <c r="BT893" s="46"/>
      <c r="BV893" s="46"/>
    </row>
    <row r="894" spans="2:74" ht="13.15" customHeight="1" x14ac:dyDescent="0.2">
      <c r="B894" s="45">
        <v>1</v>
      </c>
      <c r="C894" s="1" t="s">
        <v>2757</v>
      </c>
      <c r="D894" s="46"/>
      <c r="E894" s="46"/>
      <c r="F894" s="7">
        <v>97.48</v>
      </c>
      <c r="G894" s="3" t="s">
        <v>2758</v>
      </c>
      <c r="H894" s="10" t="s">
        <v>2761</v>
      </c>
      <c r="I894" s="49" t="s">
        <v>48</v>
      </c>
      <c r="J894" s="5" t="s">
        <v>2762</v>
      </c>
      <c r="L894" s="46"/>
      <c r="M894" s="46"/>
      <c r="N894" s="7">
        <v>95.5</v>
      </c>
      <c r="O894" s="46"/>
      <c r="P894" s="46">
        <f>D894*(1+Code_VBA!F$8)</f>
        <v>0</v>
      </c>
      <c r="X894" s="9" t="s">
        <v>2763</v>
      </c>
      <c r="Y894" s="9" t="s">
        <v>2764</v>
      </c>
      <c r="AA894" s="46">
        <f>F894*(1+Code_VBA!F$11)</f>
        <v>116.58608</v>
      </c>
      <c r="AB894" s="46">
        <f>O894*(1+Code_VBA!F$10)</f>
        <v>0</v>
      </c>
      <c r="AC894" s="46">
        <f>E894*(1+Code_VBA!F$9)</f>
        <v>0</v>
      </c>
      <c r="AH894" s="46"/>
      <c r="AI894" s="46"/>
      <c r="AK894" s="46"/>
      <c r="AU894" s="46">
        <f>BR894*(1+Code_VBA!F$12)</f>
        <v>0</v>
      </c>
      <c r="AV894" s="46">
        <f>BV894*(1+Code_VBA!F$13)</f>
        <v>0</v>
      </c>
      <c r="AX894" s="46"/>
      <c r="AY894" s="46">
        <f>AX894*(1+Code_VBA!F$14)</f>
        <v>0</v>
      </c>
      <c r="BL894" s="46"/>
      <c r="BM894" s="46">
        <f>BL894*(1+Code_VBA!F$15)</f>
        <v>0</v>
      </c>
      <c r="BR894" s="46"/>
      <c r="BS894" s="46"/>
      <c r="BT894" s="46"/>
      <c r="BV894" s="46"/>
    </row>
    <row r="895" spans="2:74" ht="13.15" customHeight="1" x14ac:dyDescent="0.2">
      <c r="B895" s="45">
        <v>1</v>
      </c>
      <c r="C895" s="1" t="s">
        <v>2765</v>
      </c>
      <c r="D895" s="46"/>
      <c r="E895" s="46"/>
      <c r="F895" s="7">
        <v>26.24</v>
      </c>
      <c r="G895" s="3" t="s">
        <v>2766</v>
      </c>
      <c r="H895" s="5" t="s">
        <v>2767</v>
      </c>
      <c r="I895" s="49" t="s">
        <v>48</v>
      </c>
      <c r="J895" s="5" t="s">
        <v>2645</v>
      </c>
      <c r="L895" s="46"/>
      <c r="M895" s="46"/>
      <c r="N895" s="46"/>
      <c r="O895" s="46"/>
      <c r="P895" s="46">
        <f>D895*(1+Code_VBA!F$8)</f>
        <v>0</v>
      </c>
      <c r="X895" s="9" t="s">
        <v>2768</v>
      </c>
      <c r="AA895" s="46">
        <f>F895*(1+Code_VBA!F$11)</f>
        <v>31.383039999999998</v>
      </c>
      <c r="AB895" s="46">
        <f>O895*(1+Code_VBA!F$10)</f>
        <v>0</v>
      </c>
      <c r="AC895" s="46">
        <f>E895*(1+Code_VBA!F$9)</f>
        <v>0</v>
      </c>
      <c r="AH895" s="46"/>
      <c r="AI895" s="46"/>
      <c r="AK895" s="46"/>
      <c r="AU895" s="46">
        <f>BR895*(1+Code_VBA!F$12)</f>
        <v>0</v>
      </c>
      <c r="AV895" s="46">
        <f>BV895*(1+Code_VBA!F$13)</f>
        <v>0</v>
      </c>
      <c r="AX895" s="46"/>
      <c r="AY895" s="46">
        <f>AX895*(1+Code_VBA!F$14)</f>
        <v>0</v>
      </c>
      <c r="BL895" s="46"/>
      <c r="BM895" s="46">
        <f>BL895*(1+Code_VBA!F$15)</f>
        <v>0</v>
      </c>
      <c r="BR895" s="46"/>
      <c r="BS895" s="46"/>
      <c r="BT895" s="6">
        <v>26.63</v>
      </c>
      <c r="BV895" s="46"/>
    </row>
    <row r="896" spans="2:74" ht="13.15" customHeight="1" x14ac:dyDescent="0.2">
      <c r="B896" s="45">
        <v>1</v>
      </c>
      <c r="C896" s="1" t="s">
        <v>2769</v>
      </c>
      <c r="D896" s="6">
        <v>6.75</v>
      </c>
      <c r="E896" s="46"/>
      <c r="F896" s="7">
        <v>34.5</v>
      </c>
      <c r="G896" s="3" t="s">
        <v>2770</v>
      </c>
      <c r="H896" s="5" t="s">
        <v>2771</v>
      </c>
      <c r="I896" s="49" t="s">
        <v>2</v>
      </c>
      <c r="J896" s="5" t="s">
        <v>94</v>
      </c>
      <c r="L896" s="6">
        <v>33.5</v>
      </c>
      <c r="M896" s="6"/>
      <c r="N896" s="7">
        <v>33.799999999999997</v>
      </c>
      <c r="O896" s="6">
        <v>22.89</v>
      </c>
      <c r="P896" s="46">
        <f>D896*(1+Code_VBA!F$8)</f>
        <v>8.0730000000000004</v>
      </c>
      <c r="Z896" s="9" t="s">
        <v>2772</v>
      </c>
      <c r="AA896" s="46">
        <f>F896*(1+Code_VBA!F$11)</f>
        <v>41.262</v>
      </c>
      <c r="AB896" s="46">
        <f>O896*(1+Code_VBA!F$10)</f>
        <v>27.376439999999999</v>
      </c>
      <c r="AC896" s="46">
        <f>E896*(1+Code_VBA!F$9)</f>
        <v>0</v>
      </c>
      <c r="AF896" s="6"/>
      <c r="AG896" s="9"/>
      <c r="AH896" s="6">
        <v>31.83</v>
      </c>
      <c r="AI896" s="6">
        <v>32.799999999999997</v>
      </c>
      <c r="AK896" s="46"/>
      <c r="AU896" s="46">
        <f>BR896*(1+Code_VBA!F$12)</f>
        <v>8.0730000000000004</v>
      </c>
      <c r="AV896" s="46">
        <f>BV896*(1+Code_VBA!F$13)</f>
        <v>0</v>
      </c>
      <c r="AX896" s="46"/>
      <c r="AY896" s="46">
        <f>AX896*(1+Code_VBA!F$14)</f>
        <v>0</v>
      </c>
      <c r="BK896" s="15">
        <v>37803</v>
      </c>
      <c r="BL896" s="46"/>
      <c r="BM896" s="46">
        <f>BL896*(1+Code_VBA!F$15)</f>
        <v>0</v>
      </c>
      <c r="BR896" s="6">
        <v>6.75</v>
      </c>
      <c r="BS896" s="46"/>
      <c r="BT896" s="46"/>
      <c r="BV896" s="46"/>
    </row>
    <row r="897" spans="1:74" ht="13.15" customHeight="1" x14ac:dyDescent="0.2">
      <c r="B897" s="45">
        <v>1</v>
      </c>
      <c r="C897" s="1" t="s">
        <v>2773</v>
      </c>
      <c r="D897" s="46"/>
      <c r="E897" s="46"/>
      <c r="F897" s="7">
        <v>2160.39</v>
      </c>
      <c r="G897" s="3" t="s">
        <v>2774</v>
      </c>
      <c r="I897" s="49" t="s">
        <v>48</v>
      </c>
      <c r="J897" s="5" t="s">
        <v>2645</v>
      </c>
      <c r="L897" s="46"/>
      <c r="M897" s="46"/>
      <c r="N897" s="7">
        <v>2118</v>
      </c>
      <c r="O897" s="46"/>
      <c r="P897" s="46">
        <f>D897*(1+Code_VBA!F$8)</f>
        <v>0</v>
      </c>
      <c r="X897" s="9" t="s">
        <v>2775</v>
      </c>
      <c r="AA897" s="46">
        <f>F897*(1+Code_VBA!F$11)</f>
        <v>2583.8264399999998</v>
      </c>
      <c r="AB897" s="46">
        <f>O897*(1+Code_VBA!F$10)</f>
        <v>0</v>
      </c>
      <c r="AC897" s="46">
        <f>E897*(1+Code_VBA!F$9)</f>
        <v>0</v>
      </c>
      <c r="AH897" s="46"/>
      <c r="AI897" s="46"/>
      <c r="AK897" s="46"/>
      <c r="AU897" s="46">
        <f>BR897*(1+Code_VBA!F$12)</f>
        <v>0</v>
      </c>
      <c r="AV897" s="46">
        <f>BV897*(1+Code_VBA!F$13)</f>
        <v>0</v>
      </c>
      <c r="AX897" s="46"/>
      <c r="AY897" s="46">
        <f>AX897*(1+Code_VBA!F$14)</f>
        <v>0</v>
      </c>
      <c r="BL897" s="46"/>
      <c r="BM897" s="46">
        <f>BL897*(1+Code_VBA!F$15)</f>
        <v>0</v>
      </c>
      <c r="BR897" s="46"/>
      <c r="BS897" s="46"/>
      <c r="BT897" s="46"/>
      <c r="BV897" s="46"/>
    </row>
    <row r="898" spans="1:74" ht="13.15" customHeight="1" x14ac:dyDescent="0.2">
      <c r="B898" s="45">
        <v>1</v>
      </c>
      <c r="C898" s="1" t="s">
        <v>2776</v>
      </c>
      <c r="D898" s="46"/>
      <c r="E898" s="46"/>
      <c r="F898" s="7">
        <v>1504.37</v>
      </c>
      <c r="G898" s="3" t="s">
        <v>2774</v>
      </c>
      <c r="I898" s="49" t="s">
        <v>31</v>
      </c>
      <c r="J898" s="5" t="s">
        <v>2777</v>
      </c>
      <c r="L898" s="46"/>
      <c r="M898" s="46"/>
      <c r="N898" s="7">
        <v>2056</v>
      </c>
      <c r="O898" s="46"/>
      <c r="P898" s="46">
        <f>D898*(1+Code_VBA!F$8)</f>
        <v>0</v>
      </c>
      <c r="W898" s="9" t="s">
        <v>2778</v>
      </c>
      <c r="Y898" s="9" t="s">
        <v>2779</v>
      </c>
      <c r="AA898" s="46">
        <f>F898*(1+Code_VBA!F$11)</f>
        <v>1799.2265199999997</v>
      </c>
      <c r="AB898" s="46">
        <f>O898*(1+Code_VBA!F$10)</f>
        <v>0</v>
      </c>
      <c r="AC898" s="46">
        <f>E898*(1+Code_VBA!F$9)</f>
        <v>0</v>
      </c>
      <c r="AH898" s="46"/>
      <c r="AI898" s="46"/>
      <c r="AK898" s="46"/>
      <c r="AN898" s="5" t="s">
        <v>2780</v>
      </c>
      <c r="AO898" s="5" t="s">
        <v>2780</v>
      </c>
      <c r="AS898" s="5" t="s">
        <v>2781</v>
      </c>
      <c r="AU898" s="46">
        <f>BR898*(1+Code_VBA!F$12)</f>
        <v>0</v>
      </c>
      <c r="AV898" s="46">
        <f>BV898*(1+Code_VBA!F$13)</f>
        <v>0</v>
      </c>
      <c r="AX898" s="46"/>
      <c r="AY898" s="46">
        <f>AX898*(1+Code_VBA!F$14)</f>
        <v>0</v>
      </c>
      <c r="BL898" s="46"/>
      <c r="BM898" s="46">
        <f>BL898*(1+Code_VBA!F$15)</f>
        <v>0</v>
      </c>
      <c r="BR898" s="46"/>
      <c r="BS898" s="46"/>
      <c r="BT898" s="46"/>
      <c r="BV898" s="46"/>
    </row>
    <row r="899" spans="1:74" ht="13.15" customHeight="1" x14ac:dyDescent="0.2">
      <c r="B899" s="45">
        <v>1</v>
      </c>
      <c r="C899" s="1" t="s">
        <v>2782</v>
      </c>
      <c r="D899" s="46"/>
      <c r="E899" s="46"/>
      <c r="F899" s="7">
        <v>2420.2199999999998</v>
      </c>
      <c r="G899" s="3" t="s">
        <v>2774</v>
      </c>
      <c r="I899" s="49" t="s">
        <v>22</v>
      </c>
      <c r="J899" s="5" t="s">
        <v>2783</v>
      </c>
      <c r="L899" s="46"/>
      <c r="M899" s="46"/>
      <c r="N899" s="7">
        <v>2373</v>
      </c>
      <c r="O899" s="46"/>
      <c r="P899" s="46">
        <f>D899*(1+Code_VBA!F$8)</f>
        <v>0</v>
      </c>
      <c r="W899" s="9" t="s">
        <v>2784</v>
      </c>
      <c r="Z899" s="9" t="s">
        <v>2785</v>
      </c>
      <c r="AA899" s="46">
        <f>F899*(1+Code_VBA!F$11)</f>
        <v>2894.5831199999998</v>
      </c>
      <c r="AB899" s="46">
        <f>O899*(1+Code_VBA!F$10)</f>
        <v>0</v>
      </c>
      <c r="AC899" s="46">
        <f>E899*(1+Code_VBA!F$9)</f>
        <v>0</v>
      </c>
      <c r="AH899" s="46"/>
      <c r="AI899" s="46"/>
      <c r="AK899" s="46"/>
      <c r="AP899" s="5" t="s">
        <v>2786</v>
      </c>
      <c r="AS899" s="5" t="s">
        <v>2787</v>
      </c>
      <c r="AU899" s="46">
        <f>BR899*(1+Code_VBA!F$12)</f>
        <v>0</v>
      </c>
      <c r="AV899" s="46">
        <f>BV899*(1+Code_VBA!F$13)</f>
        <v>0</v>
      </c>
      <c r="AX899" s="46"/>
      <c r="AY899" s="46">
        <f>AX899*(1+Code_VBA!F$14)</f>
        <v>0</v>
      </c>
      <c r="BL899" s="46"/>
      <c r="BM899" s="46">
        <f>BL899*(1+Code_VBA!F$15)</f>
        <v>0</v>
      </c>
      <c r="BR899" s="46"/>
      <c r="BS899" s="46"/>
      <c r="BT899" s="46"/>
      <c r="BV899" s="46"/>
    </row>
    <row r="900" spans="1:74" ht="13.15" customHeight="1" x14ac:dyDescent="0.2">
      <c r="B900" s="45">
        <v>2</v>
      </c>
      <c r="C900" s="1" t="s">
        <v>2788</v>
      </c>
      <c r="D900" s="6">
        <v>18.16</v>
      </c>
      <c r="E900" s="46"/>
      <c r="F900" s="7">
        <v>66.319999999999993</v>
      </c>
      <c r="G900" s="3" t="s">
        <v>2789</v>
      </c>
      <c r="H900" s="5" t="s">
        <v>2790</v>
      </c>
      <c r="I900" s="49" t="s">
        <v>2</v>
      </c>
      <c r="J900" s="5" t="s">
        <v>110</v>
      </c>
      <c r="L900" s="6">
        <v>64.5</v>
      </c>
      <c r="M900" s="6"/>
      <c r="N900" s="7">
        <v>65</v>
      </c>
      <c r="O900" s="6">
        <v>66.319999999999993</v>
      </c>
      <c r="P900" s="46">
        <f>D900*(1+Code_VBA!F$8)</f>
        <v>21.719359999999998</v>
      </c>
      <c r="Q900" s="5" t="s">
        <v>196</v>
      </c>
      <c r="Z900" s="9" t="s">
        <v>2791</v>
      </c>
      <c r="AA900" s="46">
        <f>F900*(1+Code_VBA!F$11)</f>
        <v>79.318719999999985</v>
      </c>
      <c r="AB900" s="46">
        <f>O900*(1+Code_VBA!F$10)</f>
        <v>79.318719999999985</v>
      </c>
      <c r="AC900" s="46">
        <f>E900*(1+Code_VBA!F$9)</f>
        <v>0</v>
      </c>
      <c r="AF900" s="6"/>
      <c r="AG900" s="9"/>
      <c r="AH900" s="6">
        <v>63.66</v>
      </c>
      <c r="AI900" s="6">
        <v>63</v>
      </c>
      <c r="AK900" s="46"/>
      <c r="AU900" s="46">
        <f>BR900*(1+Code_VBA!F$12)</f>
        <v>0</v>
      </c>
      <c r="AV900" s="46">
        <f>BV900*(1+Code_VBA!F$13)</f>
        <v>18.32272</v>
      </c>
      <c r="AX900" s="46"/>
      <c r="AY900" s="46">
        <f>AX900*(1+Code_VBA!F$14)</f>
        <v>0</v>
      </c>
      <c r="BK900" s="15">
        <v>42985</v>
      </c>
      <c r="BL900" s="46"/>
      <c r="BM900" s="46">
        <f>BL900*(1+Code_VBA!F$15)</f>
        <v>0</v>
      </c>
      <c r="BR900" s="46"/>
      <c r="BS900" s="11">
        <v>69.33</v>
      </c>
      <c r="BT900" s="6">
        <v>67.3</v>
      </c>
      <c r="BV900" s="7">
        <v>15.32</v>
      </c>
    </row>
    <row r="901" spans="1:74" ht="13.15" customHeight="1" x14ac:dyDescent="0.2">
      <c r="B901" s="47"/>
      <c r="C901" s="1" t="s">
        <v>2792</v>
      </c>
      <c r="D901" s="46"/>
      <c r="E901" s="46"/>
      <c r="F901" s="7">
        <v>44.93</v>
      </c>
      <c r="G901" s="3" t="s">
        <v>2793</v>
      </c>
      <c r="H901" s="5" t="s">
        <v>2794</v>
      </c>
      <c r="I901" s="46"/>
      <c r="J901"/>
      <c r="L901" s="46"/>
      <c r="M901" s="46"/>
      <c r="N901" s="46"/>
      <c r="O901" s="46"/>
      <c r="P901" s="46">
        <f>D901*(1+Code_VBA!F$8)</f>
        <v>0</v>
      </c>
      <c r="AA901" s="46">
        <f>F901*(1+Code_VBA!F$11)</f>
        <v>53.736280000000001</v>
      </c>
      <c r="AB901" s="46">
        <f>O901*(1+Code_VBA!F$10)</f>
        <v>0</v>
      </c>
      <c r="AC901" s="46">
        <f>E901*(1+Code_VBA!F$9)</f>
        <v>0</v>
      </c>
      <c r="AH901" s="46"/>
      <c r="AI901" s="46"/>
      <c r="AK901" s="46"/>
      <c r="AU901" s="46">
        <f>BR901*(1+Code_VBA!F$12)</f>
        <v>0</v>
      </c>
      <c r="AV901" s="46">
        <f>BV901*(1+Code_VBA!F$13)</f>
        <v>0</v>
      </c>
      <c r="AX901" s="46"/>
      <c r="AY901" s="46">
        <f>AX901*(1+Code_VBA!F$14)</f>
        <v>0</v>
      </c>
      <c r="BL901" s="46"/>
      <c r="BM901" s="46">
        <f>BL901*(1+Code_VBA!F$15)</f>
        <v>0</v>
      </c>
      <c r="BR901" s="46"/>
      <c r="BS901" s="46"/>
      <c r="BT901" s="46"/>
      <c r="BV901" s="46"/>
    </row>
    <row r="902" spans="1:74" ht="13.15" customHeight="1" x14ac:dyDescent="0.2">
      <c r="B902" s="45">
        <v>4</v>
      </c>
      <c r="C902" s="1" t="s">
        <v>2795</v>
      </c>
      <c r="D902" s="46"/>
      <c r="E902" s="46"/>
      <c r="F902" s="7">
        <v>60.61</v>
      </c>
      <c r="G902" s="3" t="s">
        <v>2796</v>
      </c>
      <c r="H902" s="5" t="s">
        <v>2797</v>
      </c>
      <c r="I902" s="49" t="s">
        <v>2</v>
      </c>
      <c r="J902" s="5" t="s">
        <v>2798</v>
      </c>
      <c r="L902" s="6">
        <v>58.9</v>
      </c>
      <c r="M902" s="6"/>
      <c r="N902" s="7">
        <v>59.4</v>
      </c>
      <c r="O902" s="6">
        <v>60.61</v>
      </c>
      <c r="P902" s="46">
        <f>D902*(1+Code_VBA!F$8)</f>
        <v>0</v>
      </c>
      <c r="AA902" s="46">
        <f>F902*(1+Code_VBA!F$11)</f>
        <v>72.489559999999997</v>
      </c>
      <c r="AB902" s="46">
        <f>O902*(1+Code_VBA!F$10)</f>
        <v>72.489559999999997</v>
      </c>
      <c r="AC902" s="46">
        <f>E902*(1+Code_VBA!F$9)</f>
        <v>0</v>
      </c>
      <c r="AH902" s="46"/>
      <c r="AI902" s="46"/>
      <c r="AK902" s="46"/>
      <c r="AN902" s="5" t="s">
        <v>2799</v>
      </c>
      <c r="AO902" s="5" t="s">
        <v>2799</v>
      </c>
      <c r="AU902" s="46">
        <f>BR902*(1+Code_VBA!F$12)</f>
        <v>0</v>
      </c>
      <c r="AV902" s="46">
        <f>BV902*(1+Code_VBA!F$13)</f>
        <v>0</v>
      </c>
      <c r="AX902" s="46"/>
      <c r="AY902" s="46">
        <f>AX902*(1+Code_VBA!F$14)</f>
        <v>0</v>
      </c>
      <c r="BL902" s="46"/>
      <c r="BM902" s="46">
        <f>BL902*(1+Code_VBA!F$15)</f>
        <v>0</v>
      </c>
      <c r="BR902" s="46"/>
      <c r="BS902" s="46"/>
      <c r="BT902" s="46"/>
      <c r="BV902" s="46"/>
    </row>
    <row r="903" spans="1:74" ht="13.15" customHeight="1" x14ac:dyDescent="0.2">
      <c r="A903" s="8" t="s">
        <v>2800</v>
      </c>
      <c r="B903" s="45">
        <v>1</v>
      </c>
      <c r="C903" s="1" t="s">
        <v>2801</v>
      </c>
      <c r="D903" s="46"/>
      <c r="E903" s="46"/>
      <c r="F903" s="7">
        <v>829.06</v>
      </c>
      <c r="G903" s="3" t="s">
        <v>2802</v>
      </c>
      <c r="I903" s="49" t="s">
        <v>48</v>
      </c>
      <c r="J903" s="5" t="s">
        <v>1432</v>
      </c>
      <c r="L903" s="46"/>
      <c r="M903" s="46"/>
      <c r="N903" s="7">
        <v>813</v>
      </c>
      <c r="O903" s="46"/>
      <c r="P903" s="46">
        <f>D903*(1+Code_VBA!F$8)</f>
        <v>0</v>
      </c>
      <c r="W903" s="9" t="s">
        <v>2803</v>
      </c>
      <c r="X903" s="9" t="s">
        <v>2804</v>
      </c>
      <c r="AA903" s="46">
        <f>F903*(1+Code_VBA!F$11)</f>
        <v>991.55575999999985</v>
      </c>
      <c r="AB903" s="46">
        <f>O903*(1+Code_VBA!F$10)</f>
        <v>0</v>
      </c>
      <c r="AC903" s="46">
        <f>E903*(1+Code_VBA!F$9)</f>
        <v>0</v>
      </c>
      <c r="AH903" s="46"/>
      <c r="AI903" s="46"/>
      <c r="AK903" s="46"/>
      <c r="AN903" s="5" t="s">
        <v>2805</v>
      </c>
      <c r="AO903" s="5" t="s">
        <v>2805</v>
      </c>
      <c r="AU903" s="46">
        <f>BR903*(1+Code_VBA!F$12)</f>
        <v>0</v>
      </c>
      <c r="AV903" s="46">
        <f>BV903*(1+Code_VBA!F$13)</f>
        <v>0</v>
      </c>
      <c r="AX903" s="46"/>
      <c r="AY903" s="46">
        <f>AX903*(1+Code_VBA!F$14)</f>
        <v>0</v>
      </c>
      <c r="BL903" s="46"/>
      <c r="BM903" s="46">
        <f>BL903*(1+Code_VBA!F$15)</f>
        <v>0</v>
      </c>
      <c r="BR903" s="46"/>
      <c r="BS903" s="46"/>
      <c r="BT903" s="46"/>
      <c r="BV903" s="46"/>
    </row>
    <row r="904" spans="1:74" ht="13.15" customHeight="1" x14ac:dyDescent="0.2">
      <c r="B904" s="45">
        <v>1</v>
      </c>
      <c r="C904" s="1" t="s">
        <v>2801</v>
      </c>
      <c r="D904" s="46"/>
      <c r="E904" s="46"/>
      <c r="F904" s="7">
        <v>829.06</v>
      </c>
      <c r="G904" s="3" t="s">
        <v>2806</v>
      </c>
      <c r="I904" s="49" t="s">
        <v>22</v>
      </c>
      <c r="J904"/>
      <c r="L904" s="46"/>
      <c r="M904" s="46"/>
      <c r="N904" s="7">
        <v>813</v>
      </c>
      <c r="O904" s="46"/>
      <c r="P904" s="46">
        <f>D904*(1+Code_VBA!F$8)</f>
        <v>0</v>
      </c>
      <c r="W904" s="9" t="s">
        <v>2803</v>
      </c>
      <c r="AA904" s="46">
        <f>F904*(1+Code_VBA!F$11)</f>
        <v>991.55575999999985</v>
      </c>
      <c r="AB904" s="46">
        <f>O904*(1+Code_VBA!F$10)</f>
        <v>0</v>
      </c>
      <c r="AC904" s="46">
        <f>E904*(1+Code_VBA!F$9)</f>
        <v>0</v>
      </c>
      <c r="AH904" s="46"/>
      <c r="AI904" s="46"/>
      <c r="AK904" s="46"/>
      <c r="AS904" s="5" t="s">
        <v>2807</v>
      </c>
      <c r="AU904" s="46">
        <f>BR904*(1+Code_VBA!F$12)</f>
        <v>0</v>
      </c>
      <c r="AV904" s="46">
        <f>BV904*(1+Code_VBA!F$13)</f>
        <v>0</v>
      </c>
      <c r="AX904" s="46"/>
      <c r="AY904" s="46">
        <f>AX904*(1+Code_VBA!F$14)</f>
        <v>0</v>
      </c>
      <c r="BL904" s="46"/>
      <c r="BM904" s="46">
        <f>BL904*(1+Code_VBA!F$15)</f>
        <v>0</v>
      </c>
      <c r="BR904" s="46"/>
      <c r="BS904" s="46"/>
      <c r="BT904" s="46"/>
      <c r="BV904" s="46"/>
    </row>
    <row r="905" spans="1:74" ht="13.15" customHeight="1" x14ac:dyDescent="0.2">
      <c r="B905" s="45">
        <v>1</v>
      </c>
      <c r="C905" s="1" t="s">
        <v>2808</v>
      </c>
      <c r="D905" s="46"/>
      <c r="E905" s="46"/>
      <c r="F905" s="7">
        <v>872.29</v>
      </c>
      <c r="G905" s="3" t="s">
        <v>2802</v>
      </c>
      <c r="I905" s="49" t="s">
        <v>48</v>
      </c>
      <c r="J905" s="5" t="s">
        <v>39</v>
      </c>
      <c r="L905" s="46"/>
      <c r="M905" s="46"/>
      <c r="N905" s="7">
        <v>855</v>
      </c>
      <c r="O905" s="46"/>
      <c r="P905" s="46">
        <f>D905*(1+Code_VBA!F$8)</f>
        <v>0</v>
      </c>
      <c r="Y905" s="9" t="s">
        <v>2809</v>
      </c>
      <c r="AA905" s="46">
        <f>F905*(1+Code_VBA!F$11)</f>
        <v>1043.25884</v>
      </c>
      <c r="AB905" s="46">
        <f>O905*(1+Code_VBA!F$10)</f>
        <v>0</v>
      </c>
      <c r="AC905" s="46">
        <f>E905*(1+Code_VBA!F$9)</f>
        <v>0</v>
      </c>
      <c r="AH905" s="46"/>
      <c r="AI905" s="46"/>
      <c r="AK905" s="46"/>
      <c r="AU905" s="46">
        <f>BR905*(1+Code_VBA!F$12)</f>
        <v>0</v>
      </c>
      <c r="AV905" s="46">
        <f>BV905*(1+Code_VBA!F$13)</f>
        <v>0</v>
      </c>
      <c r="AX905" s="46"/>
      <c r="AY905" s="46">
        <f>AX905*(1+Code_VBA!F$14)</f>
        <v>0</v>
      </c>
      <c r="BL905" s="46"/>
      <c r="BM905" s="46">
        <f>BL905*(1+Code_VBA!F$15)</f>
        <v>0</v>
      </c>
      <c r="BR905" s="46"/>
      <c r="BS905" s="46"/>
      <c r="BT905" s="46"/>
      <c r="BV905" s="46"/>
    </row>
    <row r="906" spans="1:74" ht="13.15" customHeight="1" x14ac:dyDescent="0.2">
      <c r="B906" s="45">
        <v>1</v>
      </c>
      <c r="C906" s="1" t="s">
        <v>2810</v>
      </c>
      <c r="D906" s="46"/>
      <c r="E906" s="46"/>
      <c r="F906" s="7">
        <v>815.62</v>
      </c>
      <c r="G906" s="3" t="s">
        <v>2802</v>
      </c>
      <c r="I906" s="49" t="s">
        <v>22</v>
      </c>
      <c r="J906" s="5" t="s">
        <v>2811</v>
      </c>
      <c r="L906" s="46"/>
      <c r="M906" s="46"/>
      <c r="N906" s="7">
        <v>800</v>
      </c>
      <c r="O906" s="46"/>
      <c r="P906" s="46">
        <f>D906*(1+Code_VBA!F$8)</f>
        <v>0</v>
      </c>
      <c r="Z906" s="9" t="s">
        <v>2812</v>
      </c>
      <c r="AA906" s="46">
        <f>F906*(1+Code_VBA!F$11)</f>
        <v>975.48151999999993</v>
      </c>
      <c r="AB906" s="46">
        <f>O906*(1+Code_VBA!F$10)</f>
        <v>0</v>
      </c>
      <c r="AC906" s="46">
        <f>E906*(1+Code_VBA!F$9)</f>
        <v>0</v>
      </c>
      <c r="AH906" s="46"/>
      <c r="AI906" s="46"/>
      <c r="AK906" s="46"/>
      <c r="AP906" s="5" t="s">
        <v>2813</v>
      </c>
      <c r="AU906" s="46">
        <f>BR906*(1+Code_VBA!F$12)</f>
        <v>0</v>
      </c>
      <c r="AV906" s="46">
        <f>BV906*(1+Code_VBA!F$13)</f>
        <v>0</v>
      </c>
      <c r="AX906" s="46"/>
      <c r="AY906" s="46">
        <f>AX906*(1+Code_VBA!F$14)</f>
        <v>0</v>
      </c>
      <c r="BL906" s="46"/>
      <c r="BM906" s="46">
        <f>BL906*(1+Code_VBA!F$15)</f>
        <v>0</v>
      </c>
      <c r="BR906" s="46"/>
      <c r="BS906" s="46"/>
      <c r="BT906" s="46"/>
      <c r="BV906" s="46"/>
    </row>
    <row r="907" spans="1:74" ht="13.15" customHeight="1" x14ac:dyDescent="0.2">
      <c r="B907" s="45">
        <v>2</v>
      </c>
      <c r="C907" s="1" t="s">
        <v>2814</v>
      </c>
      <c r="D907" s="46"/>
      <c r="E907" s="46"/>
      <c r="F907" s="7">
        <v>61.92</v>
      </c>
      <c r="G907" s="3" t="s">
        <v>2815</v>
      </c>
      <c r="H907" s="5" t="s">
        <v>2816</v>
      </c>
      <c r="I907" s="49" t="s">
        <v>148</v>
      </c>
      <c r="J907" s="5" t="s">
        <v>722</v>
      </c>
      <c r="L907" s="6">
        <v>60.2</v>
      </c>
      <c r="M907" s="6">
        <v>67.98</v>
      </c>
      <c r="N907" s="7">
        <v>60.7</v>
      </c>
      <c r="O907" s="6">
        <v>61.92</v>
      </c>
      <c r="P907" s="46">
        <f>D907*(1+Code_VBA!F$8)</f>
        <v>0</v>
      </c>
      <c r="X907" s="9" t="s">
        <v>2817</v>
      </c>
      <c r="AA907" s="46">
        <f>F907*(1+Code_VBA!F$11)</f>
        <v>74.056319999999999</v>
      </c>
      <c r="AB907" s="46">
        <f>O907*(1+Code_VBA!F$10)</f>
        <v>74.056319999999999</v>
      </c>
      <c r="AC907" s="46">
        <f>E907*(1+Code_VBA!F$9)</f>
        <v>0</v>
      </c>
      <c r="AF907" s="6"/>
      <c r="AG907" s="9"/>
      <c r="AH907" s="6">
        <v>73.849999999999994</v>
      </c>
      <c r="AI907" s="6">
        <v>58.9</v>
      </c>
      <c r="AK907" s="46"/>
      <c r="AU907" s="46">
        <f>BR907*(1+Code_VBA!F$12)</f>
        <v>0</v>
      </c>
      <c r="AV907" s="46">
        <f>BV907*(1+Code_VBA!F$13)</f>
        <v>0</v>
      </c>
      <c r="AX907" s="46"/>
      <c r="AY907" s="46">
        <f>AX907*(1+Code_VBA!F$14)</f>
        <v>0</v>
      </c>
      <c r="BL907" s="46"/>
      <c r="BM907" s="46">
        <f>BL907*(1+Code_VBA!F$15)</f>
        <v>0</v>
      </c>
      <c r="BR907" s="46"/>
      <c r="BS907" s="46"/>
      <c r="BT907" s="46"/>
      <c r="BV907" s="46"/>
    </row>
    <row r="908" spans="1:74" ht="13.15" customHeight="1" x14ac:dyDescent="0.2">
      <c r="B908" s="47"/>
      <c r="C908" s="1" t="s">
        <v>2818</v>
      </c>
      <c r="D908" s="46"/>
      <c r="E908" s="46"/>
      <c r="F908" s="7">
        <v>119.25</v>
      </c>
      <c r="G908" s="3" t="s">
        <v>2819</v>
      </c>
      <c r="I908" s="46"/>
      <c r="J908"/>
      <c r="L908" s="46"/>
      <c r="M908" s="46"/>
      <c r="N908" s="7">
        <v>117</v>
      </c>
      <c r="O908" s="6">
        <v>119.25</v>
      </c>
      <c r="P908" s="46">
        <f>D908*(1+Code_VBA!F$8)</f>
        <v>0</v>
      </c>
      <c r="AA908" s="46">
        <f>F908*(1+Code_VBA!F$11)</f>
        <v>142.62299999999999</v>
      </c>
      <c r="AB908" s="46">
        <f>O908*(1+Code_VBA!F$10)</f>
        <v>142.62299999999999</v>
      </c>
      <c r="AC908" s="46">
        <f>E908*(1+Code_VBA!F$9)</f>
        <v>0</v>
      </c>
      <c r="AH908" s="46"/>
      <c r="AI908" s="46"/>
      <c r="AK908" s="46"/>
      <c r="AU908" s="46">
        <f>BR908*(1+Code_VBA!F$12)</f>
        <v>0</v>
      </c>
      <c r="AV908" s="46">
        <f>BV908*(1+Code_VBA!F$13)</f>
        <v>0</v>
      </c>
      <c r="AX908" s="46"/>
      <c r="AY908" s="46">
        <f>AX908*(1+Code_VBA!F$14)</f>
        <v>0</v>
      </c>
      <c r="BL908" s="46"/>
      <c r="BM908" s="46">
        <f>BL908*(1+Code_VBA!F$15)</f>
        <v>0</v>
      </c>
      <c r="BR908" s="46"/>
      <c r="BS908" s="46"/>
      <c r="BT908" s="46"/>
      <c r="BV908" s="46"/>
    </row>
    <row r="909" spans="1:74" ht="13.15" customHeight="1" x14ac:dyDescent="0.2">
      <c r="B909" s="45">
        <v>1</v>
      </c>
      <c r="C909" s="1" t="s">
        <v>2820</v>
      </c>
      <c r="D909" s="46"/>
      <c r="E909" s="46"/>
      <c r="F909" s="7">
        <v>84.16</v>
      </c>
      <c r="G909" s="3" t="s">
        <v>2821</v>
      </c>
      <c r="I909" s="49" t="s">
        <v>25</v>
      </c>
      <c r="J909" s="5" t="s">
        <v>876</v>
      </c>
      <c r="L909" s="46"/>
      <c r="M909" s="46"/>
      <c r="N909" s="7">
        <v>82.5</v>
      </c>
      <c r="O909" s="6">
        <v>84.16</v>
      </c>
      <c r="P909" s="46">
        <f>D909*(1+Code_VBA!F$8)</f>
        <v>0</v>
      </c>
      <c r="Y909" s="9" t="s">
        <v>2822</v>
      </c>
      <c r="AA909" s="46">
        <f>F909*(1+Code_VBA!F$11)</f>
        <v>100.65535999999999</v>
      </c>
      <c r="AB909" s="46">
        <f>O909*(1+Code_VBA!F$10)</f>
        <v>100.65535999999999</v>
      </c>
      <c r="AC909" s="46">
        <f>E909*(1+Code_VBA!F$9)</f>
        <v>0</v>
      </c>
      <c r="AH909" s="46"/>
      <c r="AI909" s="46"/>
      <c r="AK909" s="46"/>
      <c r="AU909" s="46">
        <f>BR909*(1+Code_VBA!F$12)</f>
        <v>0</v>
      </c>
      <c r="AV909" s="46">
        <f>BV909*(1+Code_VBA!F$13)</f>
        <v>0</v>
      </c>
      <c r="AX909" s="46"/>
      <c r="AY909" s="46">
        <f>AX909*(1+Code_VBA!F$14)</f>
        <v>0</v>
      </c>
      <c r="BL909" s="46"/>
      <c r="BM909" s="46">
        <f>BL909*(1+Code_VBA!F$15)</f>
        <v>0</v>
      </c>
      <c r="BR909" s="46"/>
      <c r="BS909" s="46"/>
      <c r="BT909" s="46"/>
      <c r="BV909" s="46"/>
    </row>
    <row r="910" spans="1:74" ht="13.15" customHeight="1" x14ac:dyDescent="0.2">
      <c r="B910" s="45">
        <v>2</v>
      </c>
      <c r="C910" s="1" t="s">
        <v>2823</v>
      </c>
      <c r="D910" s="46"/>
      <c r="E910" s="46"/>
      <c r="F910" s="7">
        <v>34.9</v>
      </c>
      <c r="G910" s="3" t="s">
        <v>2824</v>
      </c>
      <c r="H910" s="5" t="s">
        <v>2825</v>
      </c>
      <c r="I910" s="49" t="s">
        <v>148</v>
      </c>
      <c r="J910" s="5" t="s">
        <v>722</v>
      </c>
      <c r="L910" s="6">
        <v>33.9</v>
      </c>
      <c r="M910" s="6">
        <v>38.299999999999997</v>
      </c>
      <c r="N910" s="7">
        <v>34.200000000000003</v>
      </c>
      <c r="O910" s="6">
        <v>34.9</v>
      </c>
      <c r="P910" s="46">
        <f>D910*(1+Code_VBA!F$8)</f>
        <v>0</v>
      </c>
      <c r="AA910" s="46">
        <f>F910*(1+Code_VBA!F$11)</f>
        <v>41.740399999999994</v>
      </c>
      <c r="AB910" s="46">
        <f>O910*(1+Code_VBA!F$10)</f>
        <v>41.740399999999994</v>
      </c>
      <c r="AC910" s="46">
        <f>E910*(1+Code_VBA!F$9)</f>
        <v>0</v>
      </c>
      <c r="AF910" s="6"/>
      <c r="AG910" s="9"/>
      <c r="AH910" s="6">
        <v>40.75</v>
      </c>
      <c r="AI910" s="6">
        <v>33.200000000000003</v>
      </c>
      <c r="AK910" s="46"/>
      <c r="AU910" s="46">
        <f>BR910*(1+Code_VBA!F$12)</f>
        <v>0</v>
      </c>
      <c r="AV910" s="46">
        <f>BV910*(1+Code_VBA!F$13)</f>
        <v>0</v>
      </c>
      <c r="AX910" s="46"/>
      <c r="AY910" s="46">
        <f>AX910*(1+Code_VBA!F$14)</f>
        <v>0</v>
      </c>
      <c r="BL910" s="46"/>
      <c r="BM910" s="46">
        <f>BL910*(1+Code_VBA!F$15)</f>
        <v>0</v>
      </c>
      <c r="BR910" s="46"/>
      <c r="BS910" s="46"/>
      <c r="BT910" s="46"/>
      <c r="BV910" s="46"/>
    </row>
    <row r="911" spans="1:74" ht="13.15" customHeight="1" x14ac:dyDescent="0.2">
      <c r="B911" s="45">
        <v>2</v>
      </c>
      <c r="C911" s="1" t="s">
        <v>2826</v>
      </c>
      <c r="D911" s="46"/>
      <c r="E911" s="46"/>
      <c r="F911" s="7">
        <v>60.61</v>
      </c>
      <c r="G911" s="3" t="s">
        <v>2827</v>
      </c>
      <c r="H911" s="5" t="s">
        <v>2828</v>
      </c>
      <c r="I911" s="49" t="s">
        <v>2</v>
      </c>
      <c r="J911" s="5" t="s">
        <v>2829</v>
      </c>
      <c r="L911" s="6">
        <v>58.9</v>
      </c>
      <c r="M911" s="6">
        <v>66.53</v>
      </c>
      <c r="N911" s="7">
        <v>59.4</v>
      </c>
      <c r="O911" s="6">
        <v>60.61</v>
      </c>
      <c r="P911" s="46">
        <f>D911*(1+Code_VBA!F$8)</f>
        <v>0</v>
      </c>
      <c r="AA911" s="46">
        <f>F911*(1+Code_VBA!F$11)</f>
        <v>72.489559999999997</v>
      </c>
      <c r="AB911" s="46">
        <f>O911*(1+Code_VBA!F$10)</f>
        <v>72.489559999999997</v>
      </c>
      <c r="AC911" s="46">
        <f>E911*(1+Code_VBA!F$9)</f>
        <v>0</v>
      </c>
      <c r="AH911" s="46"/>
      <c r="AI911" s="6">
        <v>57.7</v>
      </c>
      <c r="AK911" s="46"/>
      <c r="AU911" s="46">
        <f>BR911*(1+Code_VBA!F$12)</f>
        <v>0</v>
      </c>
      <c r="AV911" s="46">
        <f>BV911*(1+Code_VBA!F$13)</f>
        <v>0</v>
      </c>
      <c r="AX911" s="46"/>
      <c r="AY911" s="46">
        <f>AX911*(1+Code_VBA!F$14)</f>
        <v>0</v>
      </c>
      <c r="BL911" s="46"/>
      <c r="BM911" s="46">
        <f>BL911*(1+Code_VBA!F$15)</f>
        <v>0</v>
      </c>
      <c r="BR911" s="46"/>
      <c r="BS911" s="46"/>
      <c r="BT911" s="46"/>
      <c r="BV911" s="46"/>
    </row>
    <row r="912" spans="1:74" ht="13.15" customHeight="1" x14ac:dyDescent="0.2">
      <c r="B912" s="45">
        <v>2</v>
      </c>
      <c r="C912" s="1" t="s">
        <v>2826</v>
      </c>
      <c r="D912" s="46"/>
      <c r="E912" s="46"/>
      <c r="F912" s="7">
        <v>60.61</v>
      </c>
      <c r="G912" s="3" t="s">
        <v>2830</v>
      </c>
      <c r="H912" s="5" t="s">
        <v>2831</v>
      </c>
      <c r="I912" s="49" t="s">
        <v>2</v>
      </c>
      <c r="J912" s="5" t="s">
        <v>2829</v>
      </c>
      <c r="L912" s="6">
        <v>58.9</v>
      </c>
      <c r="M912" s="6">
        <v>66.53</v>
      </c>
      <c r="N912" s="7">
        <v>59.4</v>
      </c>
      <c r="O912" s="6">
        <v>60.61</v>
      </c>
      <c r="P912" s="46">
        <f>D912*(1+Code_VBA!F$8)</f>
        <v>0</v>
      </c>
      <c r="AA912" s="46">
        <f>F912*(1+Code_VBA!F$11)</f>
        <v>72.489559999999997</v>
      </c>
      <c r="AB912" s="46">
        <f>O912*(1+Code_VBA!F$10)</f>
        <v>72.489559999999997</v>
      </c>
      <c r="AC912" s="46">
        <f>E912*(1+Code_VBA!F$9)</f>
        <v>0</v>
      </c>
      <c r="AF912" s="6"/>
      <c r="AG912" s="9"/>
      <c r="AH912" s="6">
        <v>63.66</v>
      </c>
      <c r="AI912" s="6">
        <v>57.7</v>
      </c>
      <c r="AK912" s="46"/>
      <c r="AS912" s="5" t="s">
        <v>2832</v>
      </c>
      <c r="AU912" s="46">
        <f>BR912*(1+Code_VBA!F$12)</f>
        <v>0</v>
      </c>
      <c r="AV912" s="46">
        <f>BV912*(1+Code_VBA!F$13)</f>
        <v>0</v>
      </c>
      <c r="AX912" s="46"/>
      <c r="AY912" s="46">
        <f>AX912*(1+Code_VBA!F$14)</f>
        <v>0</v>
      </c>
      <c r="BL912" s="46"/>
      <c r="BM912" s="46">
        <f>BL912*(1+Code_VBA!F$15)</f>
        <v>0</v>
      </c>
      <c r="BR912" s="46"/>
      <c r="BS912" s="46"/>
      <c r="BT912" s="46"/>
      <c r="BV912" s="46"/>
    </row>
    <row r="913" spans="2:74" ht="13.15" customHeight="1" x14ac:dyDescent="0.2">
      <c r="B913" s="45">
        <v>2</v>
      </c>
      <c r="C913" s="1" t="s">
        <v>2833</v>
      </c>
      <c r="D913" s="6">
        <v>11.48</v>
      </c>
      <c r="E913" s="46"/>
      <c r="F913" s="7">
        <v>56.02</v>
      </c>
      <c r="G913" s="3" t="s">
        <v>2834</v>
      </c>
      <c r="H913" s="5" t="s">
        <v>2835</v>
      </c>
      <c r="I913" s="49" t="s">
        <v>2</v>
      </c>
      <c r="J913" s="5" t="s">
        <v>59</v>
      </c>
      <c r="L913" s="6">
        <v>54.5</v>
      </c>
      <c r="M913" s="6">
        <v>61.49</v>
      </c>
      <c r="N913" s="7">
        <v>54.9</v>
      </c>
      <c r="O913" s="6">
        <v>60.61</v>
      </c>
      <c r="P913" s="46">
        <f>D913*(1+Code_VBA!F$8)</f>
        <v>13.730079999999999</v>
      </c>
      <c r="AA913" s="46">
        <f>F913*(1+Code_VBA!F$11)</f>
        <v>66.999920000000003</v>
      </c>
      <c r="AB913" s="46">
        <f>O913*(1+Code_VBA!F$10)</f>
        <v>72.489559999999997</v>
      </c>
      <c r="AC913" s="46">
        <f>E913*(1+Code_VBA!F$9)</f>
        <v>0</v>
      </c>
      <c r="AF913" s="6"/>
      <c r="AG913" s="9"/>
      <c r="AH913" s="6">
        <v>63.66</v>
      </c>
      <c r="AI913" s="6">
        <v>53.3</v>
      </c>
      <c r="AK913" s="46"/>
      <c r="AU913" s="46">
        <f>BR913*(1+Code_VBA!F$12)</f>
        <v>13.13208</v>
      </c>
      <c r="AV913" s="46">
        <f>BV913*(1+Code_VBA!F$13)</f>
        <v>15.476239999999999</v>
      </c>
      <c r="AX913" s="46"/>
      <c r="AY913" s="46">
        <f>AX913*(1+Code_VBA!F$14)</f>
        <v>0</v>
      </c>
      <c r="BK913" s="15">
        <v>38603</v>
      </c>
      <c r="BL913" s="46"/>
      <c r="BM913" s="46">
        <f>BL913*(1+Code_VBA!F$15)</f>
        <v>0</v>
      </c>
      <c r="BR913" s="6">
        <v>10.98</v>
      </c>
      <c r="BS913" s="11">
        <v>58.58</v>
      </c>
      <c r="BT913" s="6">
        <v>56.87</v>
      </c>
      <c r="BV913" s="7">
        <v>12.94</v>
      </c>
    </row>
    <row r="914" spans="2:74" ht="13.15" customHeight="1" x14ac:dyDescent="0.2">
      <c r="B914" s="45">
        <v>1</v>
      </c>
      <c r="C914" s="1" t="s">
        <v>2836</v>
      </c>
      <c r="D914" s="46"/>
      <c r="E914" s="46"/>
      <c r="F914" s="7">
        <v>78.12</v>
      </c>
      <c r="G914" s="3" t="s">
        <v>2837</v>
      </c>
      <c r="I914" s="49" t="s">
        <v>25</v>
      </c>
      <c r="J914" s="5" t="s">
        <v>722</v>
      </c>
      <c r="L914" s="6">
        <v>75.900000000000006</v>
      </c>
      <c r="M914" s="6"/>
      <c r="N914" s="7">
        <v>76.5</v>
      </c>
      <c r="O914" s="6">
        <v>78.12</v>
      </c>
      <c r="P914" s="46">
        <f>D914*(1+Code_VBA!F$8)</f>
        <v>0</v>
      </c>
      <c r="AA914" s="46">
        <f>F914*(1+Code_VBA!F$11)</f>
        <v>93.431520000000006</v>
      </c>
      <c r="AB914" s="46">
        <f>O914*(1+Code_VBA!F$10)</f>
        <v>93.431520000000006</v>
      </c>
      <c r="AC914" s="46">
        <f>E914*(1+Code_VBA!F$9)</f>
        <v>0</v>
      </c>
      <c r="AF914" s="6"/>
      <c r="AG914" s="9"/>
      <c r="AH914" s="6">
        <v>73.849999999999994</v>
      </c>
      <c r="AI914" s="6">
        <v>74.2</v>
      </c>
      <c r="AK914" s="46"/>
      <c r="AP914" s="5" t="s">
        <v>2838</v>
      </c>
      <c r="AU914" s="46">
        <f>BR914*(1+Code_VBA!F$12)</f>
        <v>0</v>
      </c>
      <c r="AV914" s="46">
        <f>BV914*(1+Code_VBA!F$13)</f>
        <v>0</v>
      </c>
      <c r="AX914" s="46"/>
      <c r="AY914" s="46">
        <f>AX914*(1+Code_VBA!F$14)</f>
        <v>0</v>
      </c>
      <c r="BL914" s="46"/>
      <c r="BM914" s="46">
        <f>BL914*(1+Code_VBA!F$15)</f>
        <v>0</v>
      </c>
      <c r="BR914" s="46"/>
      <c r="BS914" s="46"/>
      <c r="BT914" s="46"/>
      <c r="BV914" s="46"/>
    </row>
    <row r="915" spans="2:74" ht="13.15" customHeight="1" x14ac:dyDescent="0.2">
      <c r="B915" s="45">
        <v>1</v>
      </c>
      <c r="C915" s="1" t="s">
        <v>2839</v>
      </c>
      <c r="D915" s="46"/>
      <c r="E915" s="46"/>
      <c r="F915" s="7">
        <v>417.84</v>
      </c>
      <c r="G915" s="3" t="s">
        <v>2840</v>
      </c>
      <c r="H915" s="5" t="s">
        <v>2841</v>
      </c>
      <c r="I915" s="49" t="s">
        <v>530</v>
      </c>
      <c r="J915" s="5" t="s">
        <v>673</v>
      </c>
      <c r="L915" s="6">
        <v>412</v>
      </c>
      <c r="M915" s="6"/>
      <c r="N915" s="7">
        <v>412</v>
      </c>
      <c r="O915" s="6">
        <v>417.84</v>
      </c>
      <c r="P915" s="46">
        <f>D915*(1+Code_VBA!F$8)</f>
        <v>0</v>
      </c>
      <c r="AA915" s="46">
        <f>F915*(1+Code_VBA!F$11)</f>
        <v>499.73663999999997</v>
      </c>
      <c r="AB915" s="46">
        <f>O915*(1+Code_VBA!F$10)</f>
        <v>499.73663999999997</v>
      </c>
      <c r="AC915" s="46">
        <f>E915*(1+Code_VBA!F$9)</f>
        <v>0</v>
      </c>
      <c r="AF915" s="6"/>
      <c r="AG915" s="9"/>
      <c r="AH915" s="6">
        <v>396.21</v>
      </c>
      <c r="AI915" s="6">
        <v>411</v>
      </c>
      <c r="AK915" s="46"/>
      <c r="AU915" s="46">
        <f>BR915*(1+Code_VBA!F$12)</f>
        <v>0</v>
      </c>
      <c r="AV915" s="46">
        <f>BV915*(1+Code_VBA!F$13)</f>
        <v>0</v>
      </c>
      <c r="AX915" s="46"/>
      <c r="AY915" s="46">
        <f>AX915*(1+Code_VBA!F$14)</f>
        <v>0</v>
      </c>
      <c r="BL915" s="46"/>
      <c r="BM915" s="46">
        <f>BL915*(1+Code_VBA!F$15)</f>
        <v>0</v>
      </c>
      <c r="BR915" s="46"/>
      <c r="BS915" s="46"/>
      <c r="BT915" s="46"/>
      <c r="BV915" s="46"/>
    </row>
    <row r="916" spans="2:74" ht="13.15" customHeight="1" x14ac:dyDescent="0.2">
      <c r="B916" s="45">
        <v>1</v>
      </c>
      <c r="C916" s="1" t="s">
        <v>2842</v>
      </c>
      <c r="D916" s="46"/>
      <c r="E916" s="46"/>
      <c r="F916" s="7">
        <v>242.51</v>
      </c>
      <c r="G916" s="3" t="s">
        <v>2843</v>
      </c>
      <c r="H916" s="5" t="s">
        <v>2844</v>
      </c>
      <c r="I916" s="49" t="s">
        <v>148</v>
      </c>
      <c r="J916" s="5" t="s">
        <v>478</v>
      </c>
      <c r="L916" s="6">
        <v>239</v>
      </c>
      <c r="M916" s="6"/>
      <c r="N916" s="7">
        <v>239</v>
      </c>
      <c r="O916" s="6">
        <v>242.51</v>
      </c>
      <c r="P916" s="46">
        <f>D916*(1+Code_VBA!F$8)</f>
        <v>0</v>
      </c>
      <c r="AA916" s="46">
        <f>F916*(1+Code_VBA!F$11)</f>
        <v>290.04195999999996</v>
      </c>
      <c r="AB916" s="46">
        <f>O916*(1+Code_VBA!F$10)</f>
        <v>290.04195999999996</v>
      </c>
      <c r="AC916" s="46">
        <f>E916*(1+Code_VBA!F$9)</f>
        <v>0</v>
      </c>
      <c r="AF916" s="6"/>
      <c r="AG916" s="9"/>
      <c r="AH916" s="6">
        <v>281.82</v>
      </c>
      <c r="AI916" s="6">
        <v>238</v>
      </c>
      <c r="AK916" s="46"/>
      <c r="AU916" s="46">
        <f>BR916*(1+Code_VBA!F$12)</f>
        <v>0</v>
      </c>
      <c r="AV916" s="46">
        <f>BV916*(1+Code_VBA!F$13)</f>
        <v>0</v>
      </c>
      <c r="AX916" s="46"/>
      <c r="AY916" s="46">
        <f>AX916*(1+Code_VBA!F$14)</f>
        <v>0</v>
      </c>
      <c r="BL916" s="46"/>
      <c r="BM916" s="46">
        <f>BL916*(1+Code_VBA!F$15)</f>
        <v>0</v>
      </c>
      <c r="BR916" s="46"/>
      <c r="BS916" s="46"/>
      <c r="BT916" s="46"/>
      <c r="BV916" s="46"/>
    </row>
    <row r="917" spans="2:74" ht="13.15" customHeight="1" x14ac:dyDescent="0.2">
      <c r="B917" s="45">
        <v>1</v>
      </c>
      <c r="C917" s="1" t="s">
        <v>2845</v>
      </c>
      <c r="D917" s="46"/>
      <c r="E917" s="46"/>
      <c r="F917" s="7">
        <v>273.52999999999997</v>
      </c>
      <c r="G917" s="3" t="s">
        <v>2846</v>
      </c>
      <c r="H917" s="5" t="s">
        <v>2844</v>
      </c>
      <c r="I917" s="49" t="s">
        <v>179</v>
      </c>
      <c r="J917" s="5" t="s">
        <v>180</v>
      </c>
      <c r="L917" s="6">
        <v>269</v>
      </c>
      <c r="M917" s="6"/>
      <c r="N917" s="7">
        <v>269</v>
      </c>
      <c r="O917" s="6">
        <v>273.52999999999997</v>
      </c>
      <c r="P917" s="46">
        <f>D917*(1+Code_VBA!F$8)</f>
        <v>0</v>
      </c>
      <c r="Z917" s="9" t="s">
        <v>2847</v>
      </c>
      <c r="AA917" s="46">
        <f>F917*(1+Code_VBA!F$11)</f>
        <v>327.14187999999996</v>
      </c>
      <c r="AB917" s="46">
        <f>O917*(1+Code_VBA!F$10)</f>
        <v>327.14187999999996</v>
      </c>
      <c r="AC917" s="46">
        <f>E917*(1+Code_VBA!F$9)</f>
        <v>0</v>
      </c>
      <c r="AF917" s="6"/>
      <c r="AG917" s="9"/>
      <c r="AH917" s="6">
        <v>281.82</v>
      </c>
      <c r="AI917" s="6">
        <v>269</v>
      </c>
      <c r="AK917" s="46"/>
      <c r="AU917" s="46">
        <f>BR917*(1+Code_VBA!F$12)</f>
        <v>0</v>
      </c>
      <c r="AV917" s="46">
        <f>BV917*(1+Code_VBA!F$13)</f>
        <v>0</v>
      </c>
      <c r="AX917" s="46"/>
      <c r="AY917" s="46">
        <f>AX917*(1+Code_VBA!F$14)</f>
        <v>0</v>
      </c>
      <c r="BL917" s="46"/>
      <c r="BM917" s="46">
        <f>BL917*(1+Code_VBA!F$15)</f>
        <v>0</v>
      </c>
      <c r="BR917" s="46"/>
      <c r="BS917" s="46"/>
      <c r="BT917" s="46"/>
      <c r="BV917" s="46"/>
    </row>
    <row r="918" spans="2:74" ht="13.15" customHeight="1" x14ac:dyDescent="0.2">
      <c r="B918" s="45">
        <v>1</v>
      </c>
      <c r="C918" s="1" t="s">
        <v>2848</v>
      </c>
      <c r="D918" s="46"/>
      <c r="E918" s="46"/>
      <c r="F918" s="7">
        <v>417.84</v>
      </c>
      <c r="G918" s="3" t="s">
        <v>2849</v>
      </c>
      <c r="H918" s="5" t="s">
        <v>2844</v>
      </c>
      <c r="I918" s="49" t="s">
        <v>2</v>
      </c>
      <c r="J918" s="5" t="s">
        <v>570</v>
      </c>
      <c r="L918" s="6">
        <v>412</v>
      </c>
      <c r="M918" s="6"/>
      <c r="N918" s="7">
        <v>412</v>
      </c>
      <c r="O918" s="6">
        <v>417.84</v>
      </c>
      <c r="P918" s="46">
        <f>D918*(1+Code_VBA!F$8)</f>
        <v>0</v>
      </c>
      <c r="AA918" s="46">
        <f>F918*(1+Code_VBA!F$11)</f>
        <v>499.73663999999997</v>
      </c>
      <c r="AB918" s="46">
        <f>O918*(1+Code_VBA!F$10)</f>
        <v>499.73663999999997</v>
      </c>
      <c r="AC918" s="46">
        <f>E918*(1+Code_VBA!F$9)</f>
        <v>0</v>
      </c>
      <c r="AF918" s="6"/>
      <c r="AG918" s="9"/>
      <c r="AH918" s="6">
        <v>330.33</v>
      </c>
      <c r="AI918" s="6">
        <v>411</v>
      </c>
      <c r="AK918" s="46"/>
      <c r="AU918" s="46">
        <f>BR918*(1+Code_VBA!F$12)</f>
        <v>0</v>
      </c>
      <c r="AV918" s="46">
        <f>BV918*(1+Code_VBA!F$13)</f>
        <v>0</v>
      </c>
      <c r="AX918" s="46"/>
      <c r="AY918" s="46">
        <f>AX918*(1+Code_VBA!F$14)</f>
        <v>0</v>
      </c>
      <c r="BL918" s="46"/>
      <c r="BM918" s="46">
        <f>BL918*(1+Code_VBA!F$15)</f>
        <v>0</v>
      </c>
      <c r="BR918" s="46"/>
      <c r="BS918" s="46"/>
      <c r="BT918" s="46"/>
      <c r="BV918" s="46"/>
    </row>
    <row r="919" spans="2:74" ht="13.15" customHeight="1" x14ac:dyDescent="0.2">
      <c r="B919" s="45">
        <v>1</v>
      </c>
      <c r="C919" s="1" t="s">
        <v>2850</v>
      </c>
      <c r="D919" s="46"/>
      <c r="E919" s="46"/>
      <c r="F919" s="7">
        <v>305.74</v>
      </c>
      <c r="G919" s="3" t="s">
        <v>2851</v>
      </c>
      <c r="H919" s="5" t="s">
        <v>2852</v>
      </c>
      <c r="I919" s="49" t="s">
        <v>148</v>
      </c>
      <c r="J919" s="5" t="s">
        <v>964</v>
      </c>
      <c r="L919" s="6">
        <v>301</v>
      </c>
      <c r="M919" s="6"/>
      <c r="N919" s="7">
        <v>301</v>
      </c>
      <c r="O919" s="6">
        <v>305.74</v>
      </c>
      <c r="P919" s="46">
        <f>D919*(1+Code_VBA!F$8)</f>
        <v>0</v>
      </c>
      <c r="AA919" s="46">
        <f>F919*(1+Code_VBA!F$11)</f>
        <v>365.66503999999998</v>
      </c>
      <c r="AB919" s="46">
        <f>O919*(1+Code_VBA!F$10)</f>
        <v>365.66503999999998</v>
      </c>
      <c r="AC919" s="46">
        <f>E919*(1+Code_VBA!F$9)</f>
        <v>0</v>
      </c>
      <c r="AF919" s="6"/>
      <c r="AG919" s="9"/>
      <c r="AH919" s="6">
        <v>333.05</v>
      </c>
      <c r="AI919" s="6">
        <v>300</v>
      </c>
      <c r="AK919" s="46"/>
      <c r="AU919" s="46">
        <f>BR919*(1+Code_VBA!F$12)</f>
        <v>0</v>
      </c>
      <c r="AV919" s="46">
        <f>BV919*(1+Code_VBA!F$13)</f>
        <v>0</v>
      </c>
      <c r="AX919" s="46"/>
      <c r="AY919" s="46">
        <f>AX919*(1+Code_VBA!F$14)</f>
        <v>0</v>
      </c>
      <c r="BL919" s="46"/>
      <c r="BM919" s="46">
        <f>BL919*(1+Code_VBA!F$15)</f>
        <v>0</v>
      </c>
      <c r="BR919" s="46"/>
      <c r="BS919" s="46"/>
      <c r="BT919" s="46"/>
      <c r="BV919" s="46"/>
    </row>
    <row r="920" spans="2:74" ht="13.15" customHeight="1" x14ac:dyDescent="0.2">
      <c r="B920" s="45">
        <v>1</v>
      </c>
      <c r="C920" s="1" t="s">
        <v>2853</v>
      </c>
      <c r="D920" s="46"/>
      <c r="E920" s="46"/>
      <c r="F920" s="7">
        <v>342.48</v>
      </c>
      <c r="G920" s="3" t="s">
        <v>2854</v>
      </c>
      <c r="H920" s="5" t="s">
        <v>2855</v>
      </c>
      <c r="I920" s="49" t="s">
        <v>31</v>
      </c>
      <c r="J920" s="5" t="s">
        <v>2856</v>
      </c>
      <c r="L920" s="6">
        <v>337</v>
      </c>
      <c r="M920" s="6"/>
      <c r="N920" s="7">
        <v>337</v>
      </c>
      <c r="O920" s="6">
        <v>342.48</v>
      </c>
      <c r="P920" s="46">
        <f>D920*(1+Code_VBA!F$8)</f>
        <v>0</v>
      </c>
      <c r="AA920" s="46">
        <f>F920*(1+Code_VBA!F$11)</f>
        <v>409.60608000000002</v>
      </c>
      <c r="AB920" s="46">
        <f>O920*(1+Code_VBA!F$10)</f>
        <v>409.60608000000002</v>
      </c>
      <c r="AC920" s="46">
        <f>E920*(1+Code_VBA!F$9)</f>
        <v>0</v>
      </c>
      <c r="AF920" s="6"/>
      <c r="AG920" s="9"/>
      <c r="AH920" s="6">
        <v>258.95</v>
      </c>
      <c r="AI920" s="6">
        <v>337</v>
      </c>
      <c r="AK920" s="46"/>
      <c r="AU920" s="46">
        <f>BR920*(1+Code_VBA!F$12)</f>
        <v>0</v>
      </c>
      <c r="AV920" s="46">
        <f>BV920*(1+Code_VBA!F$13)</f>
        <v>0</v>
      </c>
      <c r="AX920" s="46"/>
      <c r="AY920" s="46">
        <f>AX920*(1+Code_VBA!F$14)</f>
        <v>0</v>
      </c>
      <c r="BL920" s="46"/>
      <c r="BM920" s="46">
        <f>BL920*(1+Code_VBA!F$15)</f>
        <v>0</v>
      </c>
      <c r="BR920" s="46"/>
      <c r="BS920" s="46"/>
      <c r="BT920" s="46"/>
      <c r="BV920" s="46"/>
    </row>
    <row r="921" spans="2:74" ht="13.15" customHeight="1" x14ac:dyDescent="0.2">
      <c r="B921" s="45">
        <v>1</v>
      </c>
      <c r="C921" s="1" t="s">
        <v>2857</v>
      </c>
      <c r="D921" s="46"/>
      <c r="E921" s="46"/>
      <c r="F921" s="7">
        <v>250.31</v>
      </c>
      <c r="G921" s="3" t="s">
        <v>2854</v>
      </c>
      <c r="H921" s="5" t="s">
        <v>2858</v>
      </c>
      <c r="I921" s="49" t="s">
        <v>31</v>
      </c>
      <c r="J921" s="5" t="s">
        <v>580</v>
      </c>
      <c r="L921" s="6">
        <v>247</v>
      </c>
      <c r="M921" s="6"/>
      <c r="N921" s="7">
        <v>247</v>
      </c>
      <c r="O921" s="6">
        <v>250.31</v>
      </c>
      <c r="P921" s="46">
        <f>D921*(1+Code_VBA!F$8)</f>
        <v>0</v>
      </c>
      <c r="AA921" s="46">
        <f>F921*(1+Code_VBA!F$11)</f>
        <v>299.37076000000002</v>
      </c>
      <c r="AB921" s="46">
        <f>O921*(1+Code_VBA!F$10)</f>
        <v>299.37076000000002</v>
      </c>
      <c r="AC921" s="46">
        <f>E921*(1+Code_VBA!F$9)</f>
        <v>0</v>
      </c>
      <c r="AF921" s="6"/>
      <c r="AG921" s="9"/>
      <c r="AH921" s="6">
        <v>258.95</v>
      </c>
      <c r="AI921" s="6">
        <v>246</v>
      </c>
      <c r="AK921" s="46"/>
      <c r="AQ921" s="5" t="s">
        <v>2859</v>
      </c>
      <c r="AU921" s="46">
        <f>BR921*(1+Code_VBA!F$12)</f>
        <v>0</v>
      </c>
      <c r="AV921" s="46">
        <f>BV921*(1+Code_VBA!F$13)</f>
        <v>0</v>
      </c>
      <c r="AX921" s="46"/>
      <c r="AY921" s="46">
        <f>AX921*(1+Code_VBA!F$14)</f>
        <v>0</v>
      </c>
      <c r="BL921" s="46"/>
      <c r="BM921" s="46">
        <f>BL921*(1+Code_VBA!F$15)</f>
        <v>0</v>
      </c>
      <c r="BR921" s="46"/>
      <c r="BS921" s="46"/>
      <c r="BT921" s="46"/>
      <c r="BV921" s="46"/>
    </row>
    <row r="922" spans="2:74" ht="13.15" customHeight="1" x14ac:dyDescent="0.2">
      <c r="B922" s="45">
        <v>1</v>
      </c>
      <c r="C922" s="1" t="s">
        <v>2860</v>
      </c>
      <c r="D922" s="46"/>
      <c r="E922" s="46"/>
      <c r="F922" s="7">
        <v>384.72</v>
      </c>
      <c r="G922" s="3" t="s">
        <v>2861</v>
      </c>
      <c r="H922" s="5" t="s">
        <v>2844</v>
      </c>
      <c r="I922" s="49" t="s">
        <v>148</v>
      </c>
      <c r="J922" s="5" t="s">
        <v>576</v>
      </c>
      <c r="L922" s="6">
        <v>379</v>
      </c>
      <c r="M922" s="6"/>
      <c r="N922" s="7">
        <v>379</v>
      </c>
      <c r="O922" s="6">
        <v>384.72</v>
      </c>
      <c r="P922" s="46">
        <f>D922*(1+Code_VBA!F$8)</f>
        <v>0</v>
      </c>
      <c r="AA922" s="46">
        <f>F922*(1+Code_VBA!F$11)</f>
        <v>460.12512000000004</v>
      </c>
      <c r="AB922" s="46">
        <f>O922*(1+Code_VBA!F$10)</f>
        <v>460.12512000000004</v>
      </c>
      <c r="AC922" s="46">
        <f>E922*(1+Code_VBA!F$9)</f>
        <v>0</v>
      </c>
      <c r="AF922" s="6"/>
      <c r="AG922" s="9"/>
      <c r="AH922" s="6">
        <v>297.37</v>
      </c>
      <c r="AI922" s="6">
        <v>378</v>
      </c>
      <c r="AK922" s="46"/>
      <c r="AU922" s="46">
        <f>BR922*(1+Code_VBA!F$12)</f>
        <v>0</v>
      </c>
      <c r="AV922" s="46">
        <f>BV922*(1+Code_VBA!F$13)</f>
        <v>0</v>
      </c>
      <c r="AX922" s="46"/>
      <c r="AY922" s="46">
        <f>AX922*(1+Code_VBA!F$14)</f>
        <v>0</v>
      </c>
      <c r="BL922" s="46"/>
      <c r="BM922" s="46">
        <f>BL922*(1+Code_VBA!F$15)</f>
        <v>0</v>
      </c>
      <c r="BR922" s="46"/>
      <c r="BS922" s="46"/>
      <c r="BT922" s="46"/>
      <c r="BV922" s="46"/>
    </row>
    <row r="923" spans="2:74" ht="13.15" customHeight="1" x14ac:dyDescent="0.2">
      <c r="B923" s="45">
        <v>1</v>
      </c>
      <c r="C923" s="1" t="s">
        <v>2862</v>
      </c>
      <c r="D923" s="46"/>
      <c r="E923" s="46"/>
      <c r="F923" s="7">
        <v>316.24</v>
      </c>
      <c r="G923" s="3" t="s">
        <v>2863</v>
      </c>
      <c r="H923" s="5" t="s">
        <v>2864</v>
      </c>
      <c r="I923" s="49" t="s">
        <v>31</v>
      </c>
      <c r="J923" s="5" t="s">
        <v>1553</v>
      </c>
      <c r="L923" s="6">
        <v>312</v>
      </c>
      <c r="M923" s="6"/>
      <c r="N923" s="7">
        <v>312</v>
      </c>
      <c r="O923" s="6">
        <v>316.24</v>
      </c>
      <c r="P923" s="46">
        <f>D923*(1+Code_VBA!F$8)</f>
        <v>0</v>
      </c>
      <c r="AA923" s="46">
        <f>F923*(1+Code_VBA!F$11)</f>
        <v>378.22303999999997</v>
      </c>
      <c r="AB923" s="46">
        <f>O923*(1+Code_VBA!F$10)</f>
        <v>378.22303999999997</v>
      </c>
      <c r="AC923" s="46">
        <f>E923*(1+Code_VBA!F$9)</f>
        <v>0</v>
      </c>
      <c r="AF923" s="6"/>
      <c r="AG923" s="9"/>
      <c r="AH923" s="6">
        <v>319.04000000000002</v>
      </c>
      <c r="AI923" s="6">
        <v>311</v>
      </c>
      <c r="AK923" s="46"/>
      <c r="AR923" s="5" t="s">
        <v>2859</v>
      </c>
      <c r="AU923" s="46">
        <f>BR923*(1+Code_VBA!F$12)</f>
        <v>0</v>
      </c>
      <c r="AV923" s="46">
        <f>BV923*(1+Code_VBA!F$13)</f>
        <v>0</v>
      </c>
      <c r="AX923" s="46"/>
      <c r="AY923" s="46">
        <f>AX923*(1+Code_VBA!F$14)</f>
        <v>0</v>
      </c>
      <c r="BL923" s="46"/>
      <c r="BM923" s="46">
        <f>BL923*(1+Code_VBA!F$15)</f>
        <v>0</v>
      </c>
      <c r="BR923" s="46"/>
      <c r="BS923" s="46"/>
      <c r="BT923" s="46"/>
      <c r="BV923" s="46"/>
    </row>
    <row r="924" spans="2:74" ht="13.15" customHeight="1" x14ac:dyDescent="0.2">
      <c r="B924" s="45">
        <v>1</v>
      </c>
      <c r="C924" s="1" t="s">
        <v>2865</v>
      </c>
      <c r="D924" s="46"/>
      <c r="E924" s="46"/>
      <c r="F924" s="7">
        <v>332.05</v>
      </c>
      <c r="G924" s="3" t="s">
        <v>2866</v>
      </c>
      <c r="H924" s="5" t="s">
        <v>2844</v>
      </c>
      <c r="I924" s="46"/>
      <c r="J924"/>
      <c r="L924" s="6">
        <v>327</v>
      </c>
      <c r="M924" s="6"/>
      <c r="N924" s="7">
        <v>327</v>
      </c>
      <c r="O924" s="6">
        <v>332.05</v>
      </c>
      <c r="P924" s="46">
        <f>D924*(1+Code_VBA!F$8)</f>
        <v>0</v>
      </c>
      <c r="AA924" s="46">
        <f>F924*(1+Code_VBA!F$11)</f>
        <v>397.1318</v>
      </c>
      <c r="AB924" s="46">
        <f>O924*(1+Code_VBA!F$10)</f>
        <v>397.1318</v>
      </c>
      <c r="AC924" s="46">
        <f>E924*(1+Code_VBA!F$9)</f>
        <v>0</v>
      </c>
      <c r="AF924" s="6"/>
      <c r="AG924" s="9"/>
      <c r="AH924" s="6">
        <v>364.6</v>
      </c>
      <c r="AI924" s="6">
        <v>326</v>
      </c>
      <c r="AK924" s="46"/>
      <c r="AU924" s="46">
        <f>BR924*(1+Code_VBA!F$12)</f>
        <v>0</v>
      </c>
      <c r="AV924" s="46">
        <f>BV924*(1+Code_VBA!F$13)</f>
        <v>0</v>
      </c>
      <c r="AX924" s="46"/>
      <c r="AY924" s="46">
        <f>AX924*(1+Code_VBA!F$14)</f>
        <v>0</v>
      </c>
      <c r="BL924" s="46"/>
      <c r="BM924" s="46">
        <f>BL924*(1+Code_VBA!F$15)</f>
        <v>0</v>
      </c>
      <c r="BR924" s="46"/>
      <c r="BS924" s="46"/>
      <c r="BT924" s="46"/>
      <c r="BV924" s="46"/>
    </row>
    <row r="925" spans="2:74" ht="13.15" customHeight="1" x14ac:dyDescent="0.2">
      <c r="B925" s="45">
        <v>1</v>
      </c>
      <c r="C925" s="1" t="s">
        <v>2867</v>
      </c>
      <c r="D925" s="46"/>
      <c r="E925" s="46"/>
      <c r="F925" s="7">
        <v>54.71</v>
      </c>
      <c r="G925" s="3" t="s">
        <v>2868</v>
      </c>
      <c r="I925" s="49" t="s">
        <v>2</v>
      </c>
      <c r="J925"/>
      <c r="L925" s="6">
        <v>53.2</v>
      </c>
      <c r="M925" s="6"/>
      <c r="N925" s="7">
        <v>53.6</v>
      </c>
      <c r="O925" s="6">
        <v>54.71</v>
      </c>
      <c r="P925" s="46">
        <f>D925*(1+Code_VBA!F$8)</f>
        <v>0</v>
      </c>
      <c r="AA925" s="46">
        <f>F925*(1+Code_VBA!F$11)</f>
        <v>65.433160000000001</v>
      </c>
      <c r="AB925" s="46">
        <f>O925*(1+Code_VBA!F$10)</f>
        <v>65.433160000000001</v>
      </c>
      <c r="AC925" s="46">
        <f>E925*(1+Code_VBA!F$9)</f>
        <v>0</v>
      </c>
      <c r="AF925" s="6"/>
      <c r="AG925" s="9"/>
      <c r="AH925" s="6">
        <v>61.11</v>
      </c>
      <c r="AI925" s="6">
        <v>52.1</v>
      </c>
      <c r="AK925" s="46"/>
      <c r="AU925" s="46">
        <f>BR925*(1+Code_VBA!F$12)</f>
        <v>0</v>
      </c>
      <c r="AV925" s="46">
        <f>BV925*(1+Code_VBA!F$13)</f>
        <v>0</v>
      </c>
      <c r="AX925" s="46"/>
      <c r="AY925" s="46">
        <f>AX925*(1+Code_VBA!F$14)</f>
        <v>0</v>
      </c>
      <c r="BL925" s="46"/>
      <c r="BM925" s="46">
        <f>BL925*(1+Code_VBA!F$15)</f>
        <v>0</v>
      </c>
      <c r="BR925" s="46"/>
      <c r="BS925" s="46"/>
      <c r="BT925" s="46"/>
      <c r="BV925" s="46"/>
    </row>
    <row r="926" spans="2:74" ht="13.15" customHeight="1" x14ac:dyDescent="0.2">
      <c r="B926" s="45">
        <v>1</v>
      </c>
      <c r="C926" s="1" t="s">
        <v>2869</v>
      </c>
      <c r="D926" s="46"/>
      <c r="E926" s="46"/>
      <c r="F926" s="7">
        <v>41</v>
      </c>
      <c r="G926" s="3" t="s">
        <v>2870</v>
      </c>
      <c r="I926" s="49" t="s">
        <v>31</v>
      </c>
      <c r="J926" s="5" t="s">
        <v>1309</v>
      </c>
      <c r="L926" s="6">
        <v>43.9</v>
      </c>
      <c r="M926" s="6">
        <v>49.17</v>
      </c>
      <c r="N926" s="7">
        <v>43.9</v>
      </c>
      <c r="O926" s="6">
        <v>41</v>
      </c>
      <c r="P926" s="46">
        <f>D926*(1+Code_VBA!F$8)</f>
        <v>0</v>
      </c>
      <c r="AA926" s="46">
        <f>F926*(1+Code_VBA!F$11)</f>
        <v>49.036000000000001</v>
      </c>
      <c r="AB926" s="46">
        <f>O926*(1+Code_VBA!F$10)</f>
        <v>49.036000000000001</v>
      </c>
      <c r="AC926" s="46">
        <f>E926*(1+Code_VBA!F$9)</f>
        <v>0</v>
      </c>
      <c r="AF926" s="6"/>
      <c r="AG926" s="9"/>
      <c r="AH926" s="6">
        <v>29.51</v>
      </c>
      <c r="AI926" s="6">
        <v>43.8</v>
      </c>
      <c r="AK926" s="46"/>
      <c r="AU926" s="46">
        <f>BR926*(1+Code_VBA!F$12)</f>
        <v>0</v>
      </c>
      <c r="AV926" s="46">
        <f>BV926*(1+Code_VBA!F$13)</f>
        <v>0</v>
      </c>
      <c r="AX926" s="46"/>
      <c r="AY926" s="46">
        <f>AX926*(1+Code_VBA!F$14)</f>
        <v>0</v>
      </c>
      <c r="BL926" s="46"/>
      <c r="BM926" s="46">
        <f>BL926*(1+Code_VBA!F$15)</f>
        <v>0</v>
      </c>
      <c r="BR926" s="46"/>
      <c r="BS926" s="46"/>
      <c r="BT926" s="6">
        <v>41.65</v>
      </c>
      <c r="BV926" s="46"/>
    </row>
    <row r="927" spans="2:74" ht="13.15" customHeight="1" x14ac:dyDescent="0.2">
      <c r="B927" s="45">
        <v>1</v>
      </c>
      <c r="C927" s="1" t="s">
        <v>2871</v>
      </c>
      <c r="D927" s="46"/>
      <c r="E927" s="46"/>
      <c r="F927" s="7">
        <v>83.77</v>
      </c>
      <c r="G927" s="3" t="s">
        <v>2872</v>
      </c>
      <c r="H927" s="5" t="s">
        <v>2873</v>
      </c>
      <c r="I927" s="49" t="s">
        <v>2</v>
      </c>
      <c r="J927" s="5" t="s">
        <v>2874</v>
      </c>
      <c r="L927" s="6">
        <v>82.5</v>
      </c>
      <c r="M927" s="6">
        <v>92.4</v>
      </c>
      <c r="N927" s="7">
        <v>82.5</v>
      </c>
      <c r="O927" s="6">
        <v>83.77</v>
      </c>
      <c r="P927" s="46">
        <f>D927*(1+Code_VBA!F$8)</f>
        <v>0</v>
      </c>
      <c r="Z927" s="9" t="s">
        <v>2465</v>
      </c>
      <c r="AA927" s="46">
        <f>F927*(1+Code_VBA!F$11)</f>
        <v>100.18892</v>
      </c>
      <c r="AB927" s="46">
        <f>O927*(1+Code_VBA!F$10)</f>
        <v>100.18892</v>
      </c>
      <c r="AC927" s="46">
        <f>E927*(1+Code_VBA!F$9)</f>
        <v>0</v>
      </c>
      <c r="AF927" s="6"/>
      <c r="AG927" s="9"/>
      <c r="AH927" s="6">
        <v>87.98</v>
      </c>
      <c r="AI927" s="6">
        <v>82.3</v>
      </c>
      <c r="AK927" s="46"/>
      <c r="AU927" s="46">
        <f>BR927*(1+Code_VBA!F$12)</f>
        <v>0</v>
      </c>
      <c r="AV927" s="46">
        <f>BV927*(1+Code_VBA!F$13)</f>
        <v>0</v>
      </c>
      <c r="AX927" s="46"/>
      <c r="AY927" s="46">
        <f>AX927*(1+Code_VBA!F$14)</f>
        <v>0</v>
      </c>
      <c r="BL927" s="46"/>
      <c r="BM927" s="46">
        <f>BL927*(1+Code_VBA!F$15)</f>
        <v>0</v>
      </c>
      <c r="BR927" s="46"/>
      <c r="BS927" s="46"/>
      <c r="BT927" s="46"/>
      <c r="BV927" s="46"/>
    </row>
    <row r="928" spans="2:74" ht="13.15" customHeight="1" x14ac:dyDescent="0.2">
      <c r="B928" s="45">
        <v>1</v>
      </c>
      <c r="C928" s="1" t="s">
        <v>2875</v>
      </c>
      <c r="D928" s="46"/>
      <c r="E928" s="46"/>
      <c r="F928" s="7">
        <v>84.29</v>
      </c>
      <c r="G928" s="3" t="s">
        <v>2876</v>
      </c>
      <c r="H928" s="5" t="s">
        <v>210</v>
      </c>
      <c r="I928" s="49" t="s">
        <v>148</v>
      </c>
      <c r="J928" s="5" t="s">
        <v>964</v>
      </c>
      <c r="L928" s="6">
        <v>83</v>
      </c>
      <c r="M928" s="6">
        <v>61.6</v>
      </c>
      <c r="N928" s="7">
        <v>83</v>
      </c>
      <c r="O928" s="6">
        <v>84.29</v>
      </c>
      <c r="P928" s="46">
        <f>D928*(1+Code_VBA!F$8)</f>
        <v>0</v>
      </c>
      <c r="AA928" s="46">
        <f>F928*(1+Code_VBA!F$11)</f>
        <v>100.81084</v>
      </c>
      <c r="AB928" s="46">
        <f>O928*(1+Code_VBA!F$10)</f>
        <v>100.81084</v>
      </c>
      <c r="AC928" s="46">
        <f>E928*(1+Code_VBA!F$9)</f>
        <v>0</v>
      </c>
      <c r="AF928" s="6"/>
      <c r="AG928" s="9"/>
      <c r="AH928" s="6">
        <v>84.59</v>
      </c>
      <c r="AI928" s="6">
        <v>82.8</v>
      </c>
      <c r="AK928" s="46"/>
      <c r="AU928" s="46">
        <f>BR928*(1+Code_VBA!F$12)</f>
        <v>0</v>
      </c>
      <c r="AV928" s="46">
        <f>BV928*(1+Code_VBA!F$13)</f>
        <v>0</v>
      </c>
      <c r="AX928" s="46"/>
      <c r="AY928" s="46">
        <f>AX928*(1+Code_VBA!F$14)</f>
        <v>0</v>
      </c>
      <c r="BL928" s="46"/>
      <c r="BM928" s="46">
        <f>BL928*(1+Code_VBA!F$15)</f>
        <v>0</v>
      </c>
      <c r="BR928" s="46"/>
      <c r="BS928" s="46"/>
      <c r="BT928" s="46"/>
      <c r="BV928" s="46"/>
    </row>
    <row r="929" spans="1:74" ht="13.15" customHeight="1" x14ac:dyDescent="0.2">
      <c r="B929" s="45">
        <v>1</v>
      </c>
      <c r="C929" s="1" t="s">
        <v>2877</v>
      </c>
      <c r="D929" s="46"/>
      <c r="E929" s="46"/>
      <c r="F929" s="7">
        <v>83.77</v>
      </c>
      <c r="G929" s="3" t="s">
        <v>2878</v>
      </c>
      <c r="I929" s="49" t="s">
        <v>148</v>
      </c>
      <c r="J929" s="5" t="s">
        <v>2879</v>
      </c>
      <c r="L929" s="6">
        <v>82.5</v>
      </c>
      <c r="M929" s="6"/>
      <c r="N929" s="7">
        <v>82.5</v>
      </c>
      <c r="O929" s="6">
        <v>83.77</v>
      </c>
      <c r="P929" s="46">
        <f>D929*(1+Code_VBA!F$8)</f>
        <v>0</v>
      </c>
      <c r="AA929" s="46">
        <f>F929*(1+Code_VBA!F$11)</f>
        <v>100.18892</v>
      </c>
      <c r="AB929" s="46">
        <f>O929*(1+Code_VBA!F$10)</f>
        <v>100.18892</v>
      </c>
      <c r="AC929" s="46">
        <f>E929*(1+Code_VBA!F$9)</f>
        <v>0</v>
      </c>
      <c r="AF929" s="6"/>
      <c r="AG929" s="9"/>
      <c r="AH929" s="6">
        <v>74.52</v>
      </c>
      <c r="AI929" s="6">
        <v>82.3</v>
      </c>
      <c r="AK929" s="46"/>
      <c r="AU929" s="46">
        <f>BR929*(1+Code_VBA!F$12)</f>
        <v>0</v>
      </c>
      <c r="AV929" s="46">
        <f>BV929*(1+Code_VBA!F$13)</f>
        <v>0</v>
      </c>
      <c r="AX929" s="46"/>
      <c r="AY929" s="46">
        <f>AX929*(1+Code_VBA!F$14)</f>
        <v>0</v>
      </c>
      <c r="BL929" s="46"/>
      <c r="BM929" s="46">
        <f>BL929*(1+Code_VBA!F$15)</f>
        <v>0</v>
      </c>
      <c r="BR929" s="46"/>
      <c r="BS929" s="46"/>
      <c r="BT929" s="46"/>
      <c r="BV929" s="46"/>
    </row>
    <row r="930" spans="1:74" ht="13.15" customHeight="1" x14ac:dyDescent="0.2">
      <c r="B930" s="45">
        <v>1</v>
      </c>
      <c r="C930" s="1" t="s">
        <v>2880</v>
      </c>
      <c r="D930" s="46"/>
      <c r="E930" s="46"/>
      <c r="F930" s="7">
        <v>59.23</v>
      </c>
      <c r="G930" s="3" t="s">
        <v>2881</v>
      </c>
      <c r="H930" s="5" t="s">
        <v>217</v>
      </c>
      <c r="I930" s="49" t="s">
        <v>2</v>
      </c>
      <c r="J930" s="5" t="s">
        <v>570</v>
      </c>
      <c r="L930" s="6">
        <v>58.4</v>
      </c>
      <c r="M930" s="6"/>
      <c r="N930" s="7">
        <v>58.4</v>
      </c>
      <c r="O930" s="6">
        <v>59.23</v>
      </c>
      <c r="P930" s="46">
        <f>D930*(1+Code_VBA!F$8)</f>
        <v>0</v>
      </c>
      <c r="AA930" s="46">
        <f>F930*(1+Code_VBA!F$11)</f>
        <v>70.839079999999996</v>
      </c>
      <c r="AB930" s="46">
        <f>O930*(1+Code_VBA!F$10)</f>
        <v>70.839079999999996</v>
      </c>
      <c r="AC930" s="46">
        <f>E930*(1+Code_VBA!F$9)</f>
        <v>0</v>
      </c>
      <c r="AF930" s="6"/>
      <c r="AG930" s="9"/>
      <c r="AH930" s="6">
        <v>49.67</v>
      </c>
      <c r="AI930" s="6">
        <v>58.2</v>
      </c>
      <c r="AK930" s="46"/>
      <c r="AU930" s="46">
        <f>BR930*(1+Code_VBA!F$12)</f>
        <v>0</v>
      </c>
      <c r="AV930" s="46">
        <f>BV930*(1+Code_VBA!F$13)</f>
        <v>0</v>
      </c>
      <c r="AX930" s="46"/>
      <c r="AY930" s="46">
        <f>AX930*(1+Code_VBA!F$14)</f>
        <v>0</v>
      </c>
      <c r="BL930" s="46"/>
      <c r="BM930" s="46">
        <f>BL930*(1+Code_VBA!F$15)</f>
        <v>0</v>
      </c>
      <c r="BR930" s="46"/>
      <c r="BS930" s="46"/>
      <c r="BT930" s="46"/>
      <c r="BV930" s="46"/>
    </row>
    <row r="931" spans="1:74" ht="13.15" customHeight="1" x14ac:dyDescent="0.2">
      <c r="B931" s="45">
        <v>1</v>
      </c>
      <c r="C931" s="1" t="s">
        <v>2882</v>
      </c>
      <c r="D931" s="46"/>
      <c r="E931" s="46"/>
      <c r="F931" s="7">
        <v>62.18</v>
      </c>
      <c r="G931" s="3" t="s">
        <v>2883</v>
      </c>
      <c r="H931" s="5" t="s">
        <v>217</v>
      </c>
      <c r="I931" s="49" t="s">
        <v>31</v>
      </c>
      <c r="J931" s="5" t="s">
        <v>2884</v>
      </c>
      <c r="L931" s="6">
        <v>61.3</v>
      </c>
      <c r="M931" s="6"/>
      <c r="N931" s="7">
        <v>61.3</v>
      </c>
      <c r="O931" s="6">
        <v>62.18</v>
      </c>
      <c r="P931" s="46">
        <f>D931*(1+Code_VBA!F$8)</f>
        <v>0</v>
      </c>
      <c r="AA931" s="46">
        <f>F931*(1+Code_VBA!F$11)</f>
        <v>74.367279999999994</v>
      </c>
      <c r="AB931" s="46">
        <f>O931*(1+Code_VBA!F$10)</f>
        <v>74.367279999999994</v>
      </c>
      <c r="AC931" s="46">
        <f>E931*(1+Code_VBA!F$9)</f>
        <v>0</v>
      </c>
      <c r="AF931" s="6"/>
      <c r="AG931" s="9"/>
      <c r="AH931" s="6">
        <v>36.21</v>
      </c>
      <c r="AI931" s="6">
        <v>61.1</v>
      </c>
      <c r="AK931" s="46"/>
      <c r="AU931" s="46">
        <f>BR931*(1+Code_VBA!F$12)</f>
        <v>0</v>
      </c>
      <c r="AV931" s="46">
        <f>BV931*(1+Code_VBA!F$13)</f>
        <v>0</v>
      </c>
      <c r="AX931" s="46"/>
      <c r="AY931" s="46">
        <f>AX931*(1+Code_VBA!F$14)</f>
        <v>0</v>
      </c>
      <c r="BL931" s="46"/>
      <c r="BM931" s="46">
        <f>BL931*(1+Code_VBA!F$15)</f>
        <v>0</v>
      </c>
      <c r="BR931" s="46"/>
      <c r="BS931" s="46"/>
      <c r="BT931" s="46"/>
      <c r="BV931" s="46"/>
    </row>
    <row r="932" spans="1:74" ht="13.15" customHeight="1" x14ac:dyDescent="0.2">
      <c r="A932" s="8" t="s">
        <v>2885</v>
      </c>
      <c r="B932" s="45">
        <v>1</v>
      </c>
      <c r="C932" s="1" t="s">
        <v>2886</v>
      </c>
      <c r="D932" s="46"/>
      <c r="E932" s="46"/>
      <c r="F932" s="7">
        <v>62.51</v>
      </c>
      <c r="G932" s="3" t="s">
        <v>2887</v>
      </c>
      <c r="H932" s="5" t="s">
        <v>210</v>
      </c>
      <c r="I932" s="49" t="s">
        <v>148</v>
      </c>
      <c r="J932" s="5" t="s">
        <v>964</v>
      </c>
      <c r="L932" s="6">
        <v>61.6</v>
      </c>
      <c r="M932" s="6"/>
      <c r="N932" s="7">
        <v>61.6</v>
      </c>
      <c r="O932" s="6">
        <v>62.51</v>
      </c>
      <c r="P932" s="46">
        <f>D932*(1+Code_VBA!F$8)</f>
        <v>0</v>
      </c>
      <c r="AA932" s="46">
        <f>F932*(1+Code_VBA!F$11)</f>
        <v>74.761959999999988</v>
      </c>
      <c r="AB932" s="46">
        <f>O932*(1+Code_VBA!F$10)</f>
        <v>74.761959999999988</v>
      </c>
      <c r="AC932" s="46">
        <f>E932*(1+Code_VBA!F$9)</f>
        <v>0</v>
      </c>
      <c r="AF932" s="6"/>
      <c r="AG932" s="9"/>
      <c r="AH932" s="6">
        <v>44.82</v>
      </c>
      <c r="AI932" s="6">
        <v>61.4</v>
      </c>
      <c r="AK932" s="46"/>
      <c r="AU932" s="46">
        <f>BR932*(1+Code_VBA!F$12)</f>
        <v>0</v>
      </c>
      <c r="AV932" s="46">
        <f>BV932*(1+Code_VBA!F$13)</f>
        <v>0</v>
      </c>
      <c r="AX932" s="46"/>
      <c r="AY932" s="46">
        <f>AX932*(1+Code_VBA!F$14)</f>
        <v>0</v>
      </c>
      <c r="BL932" s="46"/>
      <c r="BM932" s="46">
        <f>BL932*(1+Code_VBA!F$15)</f>
        <v>0</v>
      </c>
      <c r="BR932" s="46"/>
      <c r="BS932" s="46"/>
      <c r="BT932" s="46"/>
      <c r="BV932" s="46"/>
    </row>
    <row r="933" spans="1:74" ht="13.15" customHeight="1" x14ac:dyDescent="0.2">
      <c r="B933" s="45">
        <v>1</v>
      </c>
      <c r="C933" s="1" t="s">
        <v>2888</v>
      </c>
      <c r="D933" s="46"/>
      <c r="E933" s="46"/>
      <c r="F933" s="7">
        <v>94.92</v>
      </c>
      <c r="G933" s="3" t="s">
        <v>2889</v>
      </c>
      <c r="H933" s="5" t="s">
        <v>217</v>
      </c>
      <c r="I933" s="49" t="s">
        <v>530</v>
      </c>
      <c r="J933" s="5" t="s">
        <v>2890</v>
      </c>
      <c r="L933" s="6">
        <v>93.5</v>
      </c>
      <c r="M933" s="6"/>
      <c r="N933" s="7">
        <v>93.5</v>
      </c>
      <c r="O933" s="6">
        <v>94.92</v>
      </c>
      <c r="P933" s="46">
        <f>D933*(1+Code_VBA!F$8)</f>
        <v>0</v>
      </c>
      <c r="Z933" s="9" t="s">
        <v>2891</v>
      </c>
      <c r="AA933" s="46">
        <f>F933*(1+Code_VBA!F$11)</f>
        <v>113.52432</v>
      </c>
      <c r="AB933" s="46">
        <f>O933*(1+Code_VBA!F$10)</f>
        <v>113.52432</v>
      </c>
      <c r="AC933" s="46">
        <f>E933*(1+Code_VBA!F$9)</f>
        <v>0</v>
      </c>
      <c r="AF933" s="6"/>
      <c r="AG933" s="9"/>
      <c r="AH933" s="6">
        <v>55.47</v>
      </c>
      <c r="AI933" s="6">
        <v>93.3</v>
      </c>
      <c r="AK933" s="46"/>
      <c r="AU933" s="46">
        <f>BR933*(1+Code_VBA!F$12)</f>
        <v>0</v>
      </c>
      <c r="AV933" s="46">
        <f>BV933*(1+Code_VBA!F$13)</f>
        <v>0</v>
      </c>
      <c r="AX933" s="46"/>
      <c r="AY933" s="46">
        <f>AX933*(1+Code_VBA!F$14)</f>
        <v>0</v>
      </c>
      <c r="BL933" s="46"/>
      <c r="BM933" s="46">
        <f>BL933*(1+Code_VBA!F$15)</f>
        <v>0</v>
      </c>
      <c r="BR933" s="46"/>
      <c r="BS933" s="46"/>
      <c r="BT933" s="46"/>
      <c r="BV933" s="46"/>
    </row>
    <row r="934" spans="1:74" ht="13.15" customHeight="1" x14ac:dyDescent="0.2">
      <c r="B934" s="45">
        <v>1</v>
      </c>
      <c r="C934" s="1" t="s">
        <v>2892</v>
      </c>
      <c r="D934" s="46"/>
      <c r="E934" s="46"/>
      <c r="F934" s="7">
        <v>74.319999999999993</v>
      </c>
      <c r="G934" s="3" t="s">
        <v>2870</v>
      </c>
      <c r="I934" s="49" t="s">
        <v>2</v>
      </c>
      <c r="J934" s="5" t="s">
        <v>1306</v>
      </c>
      <c r="L934" s="6">
        <v>72.3</v>
      </c>
      <c r="M934" s="6"/>
      <c r="N934" s="7">
        <v>72.900000000000006</v>
      </c>
      <c r="O934" s="6">
        <v>74.319999999999993</v>
      </c>
      <c r="P934" s="46">
        <f>D934*(1+Code_VBA!F$8)</f>
        <v>0</v>
      </c>
      <c r="W934" s="9" t="s">
        <v>2893</v>
      </c>
      <c r="AA934" s="46">
        <f>F934*(1+Code_VBA!F$11)</f>
        <v>88.886719999999983</v>
      </c>
      <c r="AB934" s="46">
        <f>O934*(1+Code_VBA!F$10)</f>
        <v>88.886719999999983</v>
      </c>
      <c r="AC934" s="46">
        <f>E934*(1+Code_VBA!F$9)</f>
        <v>0</v>
      </c>
      <c r="AF934" s="6"/>
      <c r="AG934" s="9"/>
      <c r="AH934" s="6">
        <v>53.63</v>
      </c>
      <c r="AI934" s="6">
        <v>70.7</v>
      </c>
      <c r="AK934" s="46"/>
      <c r="AU934" s="46">
        <f>BR934*(1+Code_VBA!F$12)</f>
        <v>0</v>
      </c>
      <c r="AV934" s="46">
        <f>BV934*(1+Code_VBA!F$13)</f>
        <v>0</v>
      </c>
      <c r="AX934" s="46"/>
      <c r="AY934" s="46">
        <f>AX934*(1+Code_VBA!F$14)</f>
        <v>0</v>
      </c>
      <c r="BL934" s="46"/>
      <c r="BM934" s="46">
        <f>BL934*(1+Code_VBA!F$15)</f>
        <v>0</v>
      </c>
      <c r="BR934" s="46"/>
      <c r="BS934" s="11">
        <v>77.67</v>
      </c>
      <c r="BT934" s="46"/>
      <c r="BV934" s="46"/>
    </row>
    <row r="935" spans="1:74" ht="13.15" customHeight="1" x14ac:dyDescent="0.2">
      <c r="B935" s="45">
        <v>1</v>
      </c>
      <c r="C935" s="1" t="s">
        <v>2894</v>
      </c>
      <c r="D935" s="46"/>
      <c r="E935" s="46"/>
      <c r="F935" s="7">
        <v>37.46</v>
      </c>
      <c r="G935" s="3" t="s">
        <v>2895</v>
      </c>
      <c r="H935" s="5" t="s">
        <v>2896</v>
      </c>
      <c r="I935" s="49" t="s">
        <v>179</v>
      </c>
      <c r="J935" s="5" t="s">
        <v>180</v>
      </c>
      <c r="L935" s="6">
        <v>36.5</v>
      </c>
      <c r="M935" s="6"/>
      <c r="N935" s="7">
        <v>36.799999999999997</v>
      </c>
      <c r="O935" s="6">
        <v>37.46</v>
      </c>
      <c r="P935" s="46">
        <f>D935*(1+Code_VBA!F$8)</f>
        <v>0</v>
      </c>
      <c r="Z935" s="9" t="s">
        <v>2891</v>
      </c>
      <c r="AA935" s="46">
        <f>F935*(1+Code_VBA!F$11)</f>
        <v>44.802160000000001</v>
      </c>
      <c r="AB935" s="46">
        <f>O935*(1+Code_VBA!F$10)</f>
        <v>44.802160000000001</v>
      </c>
      <c r="AC935" s="46">
        <f>E935*(1+Code_VBA!F$9)</f>
        <v>0</v>
      </c>
      <c r="AF935" s="6"/>
      <c r="AG935" s="9"/>
      <c r="AH935" s="6">
        <v>35.65</v>
      </c>
      <c r="AI935" s="6">
        <v>35.700000000000003</v>
      </c>
      <c r="AK935" s="46"/>
      <c r="AU935" s="46">
        <f>BR935*(1+Code_VBA!F$12)</f>
        <v>0</v>
      </c>
      <c r="AV935" s="46">
        <f>BV935*(1+Code_VBA!F$13)</f>
        <v>0</v>
      </c>
      <c r="AX935" s="46"/>
      <c r="AY935" s="46">
        <f>AX935*(1+Code_VBA!F$14)</f>
        <v>0</v>
      </c>
      <c r="BL935" s="46"/>
      <c r="BM935" s="46">
        <f>BL935*(1+Code_VBA!F$15)</f>
        <v>0</v>
      </c>
      <c r="BR935" s="46"/>
      <c r="BS935" s="46"/>
      <c r="BT935" s="46"/>
      <c r="BV935" s="46"/>
    </row>
    <row r="936" spans="1:74" ht="13.15" customHeight="1" x14ac:dyDescent="0.2">
      <c r="B936" s="45">
        <v>1</v>
      </c>
      <c r="C936" s="1" t="s">
        <v>2897</v>
      </c>
      <c r="D936" s="46"/>
      <c r="E936" s="46"/>
      <c r="F936" s="7">
        <v>27.68</v>
      </c>
      <c r="G936" s="3" t="s">
        <v>2895</v>
      </c>
      <c r="H936" s="5" t="s">
        <v>2896</v>
      </c>
      <c r="I936" s="49" t="s">
        <v>148</v>
      </c>
      <c r="J936" s="5" t="s">
        <v>478</v>
      </c>
      <c r="L936" s="6">
        <v>26.9</v>
      </c>
      <c r="M936" s="6"/>
      <c r="N936" s="7">
        <v>27.1</v>
      </c>
      <c r="O936" s="6">
        <v>27.68</v>
      </c>
      <c r="P936" s="46">
        <f>D936*(1+Code_VBA!F$8)</f>
        <v>0</v>
      </c>
      <c r="AA936" s="46">
        <f>F936*(1+Code_VBA!F$11)</f>
        <v>33.10528</v>
      </c>
      <c r="AB936" s="46">
        <f>O936*(1+Code_VBA!F$10)</f>
        <v>33.10528</v>
      </c>
      <c r="AC936" s="46">
        <f>E936*(1+Code_VBA!F$9)</f>
        <v>0</v>
      </c>
      <c r="AF936" s="6"/>
      <c r="AG936" s="9"/>
      <c r="AH936" s="6">
        <v>25.45</v>
      </c>
      <c r="AI936" s="6">
        <v>26.3</v>
      </c>
      <c r="AK936" s="46"/>
      <c r="AU936" s="46">
        <f>BR936*(1+Code_VBA!F$12)</f>
        <v>0</v>
      </c>
      <c r="AV936" s="46">
        <f>BV936*(1+Code_VBA!F$13)</f>
        <v>0</v>
      </c>
      <c r="AX936" s="46"/>
      <c r="AY936" s="46">
        <f>AX936*(1+Code_VBA!F$14)</f>
        <v>0</v>
      </c>
      <c r="BL936" s="46"/>
      <c r="BM936" s="46">
        <f>BL936*(1+Code_VBA!F$15)</f>
        <v>0</v>
      </c>
      <c r="BR936" s="46"/>
      <c r="BS936" s="46"/>
      <c r="BT936" s="46"/>
      <c r="BV936" s="46"/>
    </row>
    <row r="937" spans="1:74" ht="13.15" customHeight="1" x14ac:dyDescent="0.2">
      <c r="B937" s="45">
        <v>1</v>
      </c>
      <c r="C937" s="1" t="s">
        <v>2898</v>
      </c>
      <c r="D937" s="46"/>
      <c r="E937" s="46"/>
      <c r="F937" s="7">
        <v>32.729999999999997</v>
      </c>
      <c r="G937" s="3" t="s">
        <v>2895</v>
      </c>
      <c r="H937" s="5" t="s">
        <v>2896</v>
      </c>
      <c r="I937" s="49" t="s">
        <v>2</v>
      </c>
      <c r="J937" s="5" t="s">
        <v>211</v>
      </c>
      <c r="L937" s="6">
        <v>31.8</v>
      </c>
      <c r="M937" s="6"/>
      <c r="N937" s="7">
        <v>32.1</v>
      </c>
      <c r="O937" s="6">
        <v>32.729999999999997</v>
      </c>
      <c r="P937" s="46">
        <f>D937*(1+Code_VBA!F$8)</f>
        <v>0</v>
      </c>
      <c r="AA937" s="46">
        <f>F937*(1+Code_VBA!F$11)</f>
        <v>39.145079999999993</v>
      </c>
      <c r="AB937" s="46">
        <f>O937*(1+Code_VBA!F$10)</f>
        <v>39.145079999999993</v>
      </c>
      <c r="AC937" s="46">
        <f>E937*(1+Code_VBA!F$9)</f>
        <v>0</v>
      </c>
      <c r="AF937" s="6"/>
      <c r="AG937" s="9"/>
      <c r="AH937" s="6">
        <v>34.369999999999997</v>
      </c>
      <c r="AI937" s="6">
        <v>31.1</v>
      </c>
      <c r="AK937" s="46"/>
      <c r="AU937" s="46">
        <f>BR937*(1+Code_VBA!F$12)</f>
        <v>0</v>
      </c>
      <c r="AV937" s="46">
        <f>BV937*(1+Code_VBA!F$13)</f>
        <v>0</v>
      </c>
      <c r="AX937" s="46"/>
      <c r="AY937" s="46">
        <f>AX937*(1+Code_VBA!F$14)</f>
        <v>0</v>
      </c>
      <c r="BL937" s="46"/>
      <c r="BM937" s="46">
        <f>BL937*(1+Code_VBA!F$15)</f>
        <v>0</v>
      </c>
      <c r="BR937" s="46"/>
      <c r="BS937" s="46"/>
      <c r="BT937" s="46"/>
      <c r="BV937" s="46"/>
    </row>
    <row r="938" spans="1:74" ht="13.15" customHeight="1" x14ac:dyDescent="0.2">
      <c r="B938" s="45">
        <v>1</v>
      </c>
      <c r="C938" s="1" t="s">
        <v>2899</v>
      </c>
      <c r="D938" s="46"/>
      <c r="E938" s="46"/>
      <c r="F938" s="7">
        <v>1253.3399999999999</v>
      </c>
      <c r="G938" s="3" t="s">
        <v>2900</v>
      </c>
      <c r="I938" s="49" t="s">
        <v>48</v>
      </c>
      <c r="J938" s="5" t="s">
        <v>2645</v>
      </c>
      <c r="L938" s="6">
        <v>1235</v>
      </c>
      <c r="M938" s="46"/>
      <c r="N938" s="7">
        <v>1235</v>
      </c>
      <c r="O938" s="6">
        <v>1253.3399999999999</v>
      </c>
      <c r="P938" s="46">
        <f>D938*(1+Code_VBA!F$8)</f>
        <v>0</v>
      </c>
      <c r="AA938" s="46">
        <f>F938*(1+Code_VBA!F$11)</f>
        <v>1498.9946399999999</v>
      </c>
      <c r="AB938" s="46">
        <f>O938*(1+Code_VBA!F$10)</f>
        <v>1498.9946399999999</v>
      </c>
      <c r="AC938" s="46">
        <f>E938*(1+Code_VBA!F$9)</f>
        <v>0</v>
      </c>
      <c r="AH938" s="46"/>
      <c r="AI938" s="46"/>
      <c r="AK938" s="46"/>
      <c r="AU938" s="46">
        <f>BR938*(1+Code_VBA!F$12)</f>
        <v>0</v>
      </c>
      <c r="AV938" s="46">
        <f>BV938*(1+Code_VBA!F$13)</f>
        <v>0</v>
      </c>
      <c r="AX938" s="46"/>
      <c r="AY938" s="46">
        <f>AX938*(1+Code_VBA!F$14)</f>
        <v>0</v>
      </c>
      <c r="BL938" s="46"/>
      <c r="BM938" s="46">
        <f>BL938*(1+Code_VBA!F$15)</f>
        <v>0</v>
      </c>
      <c r="BR938" s="46"/>
      <c r="BS938" s="46"/>
      <c r="BT938" s="46"/>
      <c r="BV938" s="46"/>
    </row>
    <row r="939" spans="1:74" ht="13.15" customHeight="1" x14ac:dyDescent="0.2">
      <c r="A939" s="8" t="s">
        <v>2901</v>
      </c>
      <c r="B939" s="45">
        <v>1</v>
      </c>
      <c r="C939" s="1" t="s">
        <v>2902</v>
      </c>
      <c r="D939" s="46"/>
      <c r="E939" s="46"/>
      <c r="F939" s="7">
        <v>1217.26</v>
      </c>
      <c r="G939" s="3" t="s">
        <v>2903</v>
      </c>
      <c r="I939" s="49" t="s">
        <v>31</v>
      </c>
      <c r="J939" s="5" t="s">
        <v>1821</v>
      </c>
      <c r="L939" s="6">
        <v>1199</v>
      </c>
      <c r="M939" s="46"/>
      <c r="N939" s="7">
        <v>1199</v>
      </c>
      <c r="O939" s="6">
        <v>1217.26</v>
      </c>
      <c r="P939" s="46">
        <f>D939*(1+Code_VBA!F$8)</f>
        <v>0</v>
      </c>
      <c r="AA939" s="46">
        <f>F939*(1+Code_VBA!F$11)</f>
        <v>1455.8429599999999</v>
      </c>
      <c r="AB939" s="46">
        <f>O939*(1+Code_VBA!F$10)</f>
        <v>1455.8429599999999</v>
      </c>
      <c r="AC939" s="46">
        <f>E939*(1+Code_VBA!F$9)</f>
        <v>0</v>
      </c>
      <c r="AH939" s="46"/>
      <c r="AI939" s="46"/>
      <c r="AK939" s="46"/>
      <c r="AU939" s="46">
        <f>BR939*(1+Code_VBA!F$12)</f>
        <v>0</v>
      </c>
      <c r="AV939" s="46">
        <f>BV939*(1+Code_VBA!F$13)</f>
        <v>0</v>
      </c>
      <c r="AX939" s="46"/>
      <c r="AY939" s="46">
        <f>AX939*(1+Code_VBA!F$14)</f>
        <v>0</v>
      </c>
      <c r="BL939" s="46"/>
      <c r="BM939" s="46">
        <f>BL939*(1+Code_VBA!F$15)</f>
        <v>0</v>
      </c>
      <c r="BR939" s="46"/>
      <c r="BS939" s="46"/>
      <c r="BT939" s="46"/>
      <c r="BV939" s="46"/>
    </row>
    <row r="940" spans="1:74" ht="13.15" customHeight="1" x14ac:dyDescent="0.2">
      <c r="B940" s="45">
        <v>1</v>
      </c>
      <c r="C940" s="1" t="s">
        <v>2902</v>
      </c>
      <c r="D940" s="46"/>
      <c r="E940" s="46"/>
      <c r="F940" s="7">
        <v>1217.26</v>
      </c>
      <c r="G940" s="3" t="s">
        <v>2904</v>
      </c>
      <c r="I940" s="49" t="s">
        <v>22</v>
      </c>
      <c r="J940" s="5" t="s">
        <v>1866</v>
      </c>
      <c r="L940" s="6">
        <v>1199</v>
      </c>
      <c r="M940" s="46"/>
      <c r="N940" s="7">
        <v>1199</v>
      </c>
      <c r="O940" s="6">
        <v>1217.26</v>
      </c>
      <c r="P940" s="46">
        <f>D940*(1+Code_VBA!F$8)</f>
        <v>0</v>
      </c>
      <c r="AA940" s="46">
        <f>F940*(1+Code_VBA!F$11)</f>
        <v>1455.8429599999999</v>
      </c>
      <c r="AB940" s="46">
        <f>O940*(1+Code_VBA!F$10)</f>
        <v>1455.8429599999999</v>
      </c>
      <c r="AC940" s="46">
        <f>E940*(1+Code_VBA!F$9)</f>
        <v>0</v>
      </c>
      <c r="AH940" s="46"/>
      <c r="AI940" s="46"/>
      <c r="AK940" s="46"/>
      <c r="AU940" s="46">
        <f>BR940*(1+Code_VBA!F$12)</f>
        <v>0</v>
      </c>
      <c r="AV940" s="46">
        <f>BV940*(1+Code_VBA!F$13)</f>
        <v>0</v>
      </c>
      <c r="AX940" s="46"/>
      <c r="AY940" s="46">
        <f>AX940*(1+Code_VBA!F$14)</f>
        <v>0</v>
      </c>
      <c r="BL940" s="46"/>
      <c r="BM940" s="46">
        <f>BL940*(1+Code_VBA!F$15)</f>
        <v>0</v>
      </c>
      <c r="BR940" s="46"/>
      <c r="BS940" s="46"/>
      <c r="BT940" s="46"/>
      <c r="BV940" s="46"/>
    </row>
    <row r="941" spans="1:74" ht="13.15" customHeight="1" x14ac:dyDescent="0.2">
      <c r="B941" s="45">
        <v>1</v>
      </c>
      <c r="C941" s="1" t="s">
        <v>2905</v>
      </c>
      <c r="D941" s="46"/>
      <c r="E941" s="46"/>
      <c r="F941" s="7">
        <v>826.96</v>
      </c>
      <c r="G941" s="3" t="s">
        <v>2906</v>
      </c>
      <c r="I941" s="49" t="s">
        <v>25</v>
      </c>
      <c r="J941" s="5" t="s">
        <v>740</v>
      </c>
      <c r="L941" s="6">
        <v>815</v>
      </c>
      <c r="M941" s="46"/>
      <c r="N941" s="7">
        <v>815</v>
      </c>
      <c r="O941" s="6">
        <v>826.96</v>
      </c>
      <c r="P941" s="46">
        <f>D941*(1+Code_VBA!F$8)</f>
        <v>0</v>
      </c>
      <c r="Z941" s="9" t="s">
        <v>2907</v>
      </c>
      <c r="AA941" s="46">
        <f>F941*(1+Code_VBA!F$11)</f>
        <v>989.04416000000003</v>
      </c>
      <c r="AB941" s="46">
        <f>O941*(1+Code_VBA!F$10)</f>
        <v>989.04416000000003</v>
      </c>
      <c r="AC941" s="46">
        <f>E941*(1+Code_VBA!F$9)</f>
        <v>0</v>
      </c>
      <c r="AH941" s="46"/>
      <c r="AI941" s="46"/>
      <c r="AK941" s="46"/>
      <c r="AU941" s="46">
        <f>BR941*(1+Code_VBA!F$12)</f>
        <v>0</v>
      </c>
      <c r="AV941" s="46">
        <f>BV941*(1+Code_VBA!F$13)</f>
        <v>0</v>
      </c>
      <c r="AX941" s="46"/>
      <c r="AY941" s="46">
        <f>AX941*(1+Code_VBA!F$14)</f>
        <v>0</v>
      </c>
      <c r="BL941" s="46"/>
      <c r="BM941" s="46">
        <f>BL941*(1+Code_VBA!F$15)</f>
        <v>0</v>
      </c>
      <c r="BR941" s="46"/>
      <c r="BS941" s="46"/>
      <c r="BT941" s="46"/>
      <c r="BV941" s="46"/>
    </row>
    <row r="942" spans="1:74" ht="13.15" customHeight="1" x14ac:dyDescent="0.2">
      <c r="B942" s="45">
        <v>1</v>
      </c>
      <c r="C942" s="1" t="s">
        <v>2908</v>
      </c>
      <c r="D942" s="46"/>
      <c r="E942" s="46"/>
      <c r="F942" s="7">
        <v>1246.19</v>
      </c>
      <c r="G942" s="3" t="s">
        <v>2909</v>
      </c>
      <c r="I942" s="49" t="s">
        <v>22</v>
      </c>
      <c r="J942" s="5" t="s">
        <v>2679</v>
      </c>
      <c r="L942" s="6">
        <v>1228</v>
      </c>
      <c r="M942" s="46"/>
      <c r="N942" s="7">
        <v>1228</v>
      </c>
      <c r="O942" s="6">
        <v>1246.19</v>
      </c>
      <c r="P942" s="46">
        <f>D942*(1+Code_VBA!F$8)</f>
        <v>0</v>
      </c>
      <c r="AA942" s="46">
        <f>F942*(1+Code_VBA!F$11)</f>
        <v>1490.4432400000001</v>
      </c>
      <c r="AB942" s="46">
        <f>O942*(1+Code_VBA!F$10)</f>
        <v>1490.4432400000001</v>
      </c>
      <c r="AC942" s="46">
        <f>E942*(1+Code_VBA!F$9)</f>
        <v>0</v>
      </c>
      <c r="AH942" s="46"/>
      <c r="AI942" s="46"/>
      <c r="AK942" s="46"/>
      <c r="AU942" s="46">
        <f>BR942*(1+Code_VBA!F$12)</f>
        <v>0</v>
      </c>
      <c r="AV942" s="46">
        <f>BV942*(1+Code_VBA!F$13)</f>
        <v>0</v>
      </c>
      <c r="AX942" s="46"/>
      <c r="AY942" s="46">
        <f>AX942*(1+Code_VBA!F$14)</f>
        <v>0</v>
      </c>
      <c r="BL942" s="46"/>
      <c r="BM942" s="46">
        <f>BL942*(1+Code_VBA!F$15)</f>
        <v>0</v>
      </c>
      <c r="BR942" s="46"/>
      <c r="BS942" s="46"/>
      <c r="BT942" s="46"/>
      <c r="BV942" s="46"/>
    </row>
    <row r="943" spans="1:74" ht="13.15" customHeight="1" x14ac:dyDescent="0.2">
      <c r="B943" s="45">
        <v>1</v>
      </c>
      <c r="C943" s="1" t="s">
        <v>2910</v>
      </c>
      <c r="D943" s="46"/>
      <c r="E943" s="46"/>
      <c r="F943" s="7">
        <v>853.53</v>
      </c>
      <c r="G943" s="3" t="s">
        <v>2911</v>
      </c>
      <c r="H943" s="5" t="s">
        <v>2912</v>
      </c>
      <c r="I943" s="49" t="s">
        <v>31</v>
      </c>
      <c r="J943" s="5" t="s">
        <v>2913</v>
      </c>
      <c r="L943" s="6">
        <v>841</v>
      </c>
      <c r="M943" s="46"/>
      <c r="N943" s="7">
        <v>841</v>
      </c>
      <c r="O943" s="6">
        <v>853.53</v>
      </c>
      <c r="P943" s="46">
        <f>D943*(1+Code_VBA!F$8)</f>
        <v>0</v>
      </c>
      <c r="AA943" s="46">
        <f>F943*(1+Code_VBA!F$11)</f>
        <v>1020.82188</v>
      </c>
      <c r="AB943" s="46">
        <f>O943*(1+Code_VBA!F$10)</f>
        <v>1020.82188</v>
      </c>
      <c r="AC943" s="46">
        <f>E943*(1+Code_VBA!F$9)</f>
        <v>0</v>
      </c>
      <c r="AH943" s="46"/>
      <c r="AI943" s="46"/>
      <c r="AK943" s="46"/>
      <c r="AU943" s="46">
        <f>BR943*(1+Code_VBA!F$12)</f>
        <v>0</v>
      </c>
      <c r="AV943" s="46">
        <f>BV943*(1+Code_VBA!F$13)</f>
        <v>0</v>
      </c>
      <c r="AX943" s="46"/>
      <c r="AY943" s="46">
        <f>AX943*(1+Code_VBA!F$14)</f>
        <v>0</v>
      </c>
      <c r="BL943" s="46"/>
      <c r="BM943" s="46">
        <f>BL943*(1+Code_VBA!F$15)</f>
        <v>0</v>
      </c>
      <c r="BR943" s="46"/>
      <c r="BS943" s="46"/>
      <c r="BT943" s="46"/>
      <c r="BV943" s="46"/>
    </row>
    <row r="944" spans="1:74" ht="13.15" customHeight="1" x14ac:dyDescent="0.2">
      <c r="B944" s="45">
        <v>1</v>
      </c>
      <c r="C944" s="1" t="s">
        <v>2914</v>
      </c>
      <c r="D944" s="46"/>
      <c r="E944" s="46"/>
      <c r="F944" s="7">
        <v>950.74</v>
      </c>
      <c r="G944" s="3" t="s">
        <v>2915</v>
      </c>
      <c r="H944" s="5" t="s">
        <v>2916</v>
      </c>
      <c r="I944" s="49" t="s">
        <v>31</v>
      </c>
      <c r="J944" s="5" t="s">
        <v>447</v>
      </c>
      <c r="L944" s="6">
        <v>937</v>
      </c>
      <c r="M944" s="46"/>
      <c r="N944" s="7">
        <v>937</v>
      </c>
      <c r="O944" s="6">
        <v>950.74</v>
      </c>
      <c r="P944" s="46">
        <f>D944*(1+Code_VBA!F$8)</f>
        <v>0</v>
      </c>
      <c r="AA944" s="46">
        <f>F944*(1+Code_VBA!F$11)</f>
        <v>1137.0850399999999</v>
      </c>
      <c r="AB944" s="46">
        <f>O944*(1+Code_VBA!F$10)</f>
        <v>1137.0850399999999</v>
      </c>
      <c r="AC944" s="46">
        <f>E944*(1+Code_VBA!F$9)</f>
        <v>0</v>
      </c>
      <c r="AH944" s="46"/>
      <c r="AI944" s="46"/>
      <c r="AK944" s="46"/>
      <c r="AU944" s="46">
        <f>BR944*(1+Code_VBA!F$12)</f>
        <v>0</v>
      </c>
      <c r="AV944" s="46">
        <f>BV944*(1+Code_VBA!F$13)</f>
        <v>0</v>
      </c>
      <c r="AX944" s="46"/>
      <c r="AY944" s="46">
        <f>AX944*(1+Code_VBA!F$14)</f>
        <v>0</v>
      </c>
      <c r="BL944" s="46"/>
      <c r="BM944" s="46">
        <f>BL944*(1+Code_VBA!F$15)</f>
        <v>0</v>
      </c>
      <c r="BR944" s="46"/>
      <c r="BS944" s="46"/>
      <c r="BT944" s="46"/>
      <c r="BV944" s="46"/>
    </row>
    <row r="945" spans="1:74" ht="13.15" customHeight="1" x14ac:dyDescent="0.2">
      <c r="A945" s="8" t="s">
        <v>2917</v>
      </c>
      <c r="B945" s="45">
        <v>1</v>
      </c>
      <c r="C945" s="1" t="s">
        <v>2918</v>
      </c>
      <c r="D945" s="46"/>
      <c r="E945" s="46"/>
      <c r="F945" s="7">
        <v>107.31</v>
      </c>
      <c r="G945" s="3" t="s">
        <v>2919</v>
      </c>
      <c r="I945" s="49" t="s">
        <v>25</v>
      </c>
      <c r="J945" s="5" t="s">
        <v>867</v>
      </c>
      <c r="L945" s="46"/>
      <c r="M945" s="46"/>
      <c r="N945" s="7">
        <v>106</v>
      </c>
      <c r="O945" s="6">
        <v>107.31</v>
      </c>
      <c r="P945" s="46">
        <f>D945*(1+Code_VBA!F$8)</f>
        <v>0</v>
      </c>
      <c r="Z945" s="9" t="s">
        <v>2847</v>
      </c>
      <c r="AA945" s="46">
        <f>F945*(1+Code_VBA!F$11)</f>
        <v>128.34276</v>
      </c>
      <c r="AB945" s="46">
        <f>O945*(1+Code_VBA!F$10)</f>
        <v>128.34276</v>
      </c>
      <c r="AC945" s="46">
        <f>E945*(1+Code_VBA!F$9)</f>
        <v>0</v>
      </c>
      <c r="AH945" s="46"/>
      <c r="AI945" s="46"/>
      <c r="AK945" s="46"/>
      <c r="AU945" s="46">
        <f>BR945*(1+Code_VBA!F$12)</f>
        <v>0</v>
      </c>
      <c r="AV945" s="46">
        <f>BV945*(1+Code_VBA!F$13)</f>
        <v>0</v>
      </c>
      <c r="AX945" s="46"/>
      <c r="AY945" s="46">
        <f>AX945*(1+Code_VBA!F$14)</f>
        <v>0</v>
      </c>
      <c r="BL945" s="46"/>
      <c r="BM945" s="46">
        <f>BL945*(1+Code_VBA!F$15)</f>
        <v>0</v>
      </c>
      <c r="BR945" s="46"/>
      <c r="BS945" s="46"/>
      <c r="BT945" s="46"/>
      <c r="BV945" s="46"/>
    </row>
    <row r="946" spans="1:74" ht="13.15" customHeight="1" x14ac:dyDescent="0.2">
      <c r="B946" s="45">
        <v>1</v>
      </c>
      <c r="C946" s="1" t="s">
        <v>2920</v>
      </c>
      <c r="D946" s="46"/>
      <c r="E946" s="46"/>
      <c r="F946" s="46"/>
      <c r="G946" s="3" t="s">
        <v>2921</v>
      </c>
      <c r="I946" s="49" t="s">
        <v>22</v>
      </c>
      <c r="J946" s="5" t="s">
        <v>2126</v>
      </c>
      <c r="L946" s="46"/>
      <c r="M946" s="46"/>
      <c r="N946" s="46"/>
      <c r="O946" s="46"/>
      <c r="P946" s="46">
        <f>D946*(1+Code_VBA!F$8)</f>
        <v>0</v>
      </c>
      <c r="W946" s="9" t="s">
        <v>2922</v>
      </c>
      <c r="AA946" s="46">
        <f>F946*(1+Code_VBA!F$11)</f>
        <v>0</v>
      </c>
      <c r="AB946" s="46">
        <f>O946*(1+Code_VBA!F$10)</f>
        <v>0</v>
      </c>
      <c r="AC946" s="46">
        <f>E946*(1+Code_VBA!F$9)</f>
        <v>0</v>
      </c>
      <c r="AH946" s="46"/>
      <c r="AI946" s="46"/>
      <c r="AK946" s="46"/>
      <c r="AU946" s="46">
        <f>BR946*(1+Code_VBA!F$12)</f>
        <v>0</v>
      </c>
      <c r="AV946" s="46">
        <f>BV946*(1+Code_VBA!F$13)</f>
        <v>0</v>
      </c>
      <c r="AX946" s="46"/>
      <c r="AY946" s="46">
        <f>AX946*(1+Code_VBA!F$14)</f>
        <v>0</v>
      </c>
      <c r="BL946" s="46"/>
      <c r="BM946" s="46">
        <f>BL946*(1+Code_VBA!F$15)</f>
        <v>0</v>
      </c>
      <c r="BR946" s="46"/>
      <c r="BS946" s="46"/>
      <c r="BT946" s="46"/>
      <c r="BV946" s="46"/>
    </row>
    <row r="947" spans="1:74" ht="13.15" customHeight="1" x14ac:dyDescent="0.2">
      <c r="B947" s="45">
        <v>1</v>
      </c>
      <c r="C947" s="1" t="s">
        <v>2923</v>
      </c>
      <c r="D947" s="46"/>
      <c r="E947" s="46"/>
      <c r="F947" s="7">
        <v>51.03</v>
      </c>
      <c r="G947" s="3" t="s">
        <v>2924</v>
      </c>
      <c r="I947" s="46"/>
      <c r="J947"/>
      <c r="L947" s="6">
        <v>49.6</v>
      </c>
      <c r="M947" s="6"/>
      <c r="N947" s="7">
        <v>50</v>
      </c>
      <c r="O947" s="6">
        <v>51.03</v>
      </c>
      <c r="P947" s="46">
        <f>D947*(1+Code_VBA!F$8)</f>
        <v>0</v>
      </c>
      <c r="AA947" s="46">
        <f>F947*(1+Code_VBA!F$11)</f>
        <v>61.031880000000001</v>
      </c>
      <c r="AB947" s="46">
        <f>O947*(1+Code_VBA!F$10)</f>
        <v>61.031880000000001</v>
      </c>
      <c r="AC947" s="46">
        <f>E947*(1+Code_VBA!F$9)</f>
        <v>0</v>
      </c>
      <c r="AF947" s="6"/>
      <c r="AG947" s="9"/>
      <c r="AH947" s="6">
        <v>57.05</v>
      </c>
      <c r="AI947" s="6">
        <v>48.5</v>
      </c>
      <c r="AK947" s="46"/>
      <c r="AU947" s="46">
        <f>BR947*(1+Code_VBA!F$12)</f>
        <v>0</v>
      </c>
      <c r="AV947" s="46">
        <f>BV947*(1+Code_VBA!F$13)</f>
        <v>0</v>
      </c>
      <c r="AX947" s="46"/>
      <c r="AY947" s="46">
        <f>AX947*(1+Code_VBA!F$14)</f>
        <v>0</v>
      </c>
      <c r="BL947" s="46"/>
      <c r="BM947" s="46">
        <f>BL947*(1+Code_VBA!F$15)</f>
        <v>0</v>
      </c>
      <c r="BR947" s="46"/>
      <c r="BS947" s="46"/>
      <c r="BT947" s="46"/>
      <c r="BV947" s="46"/>
    </row>
    <row r="948" spans="1:74" ht="13.15" customHeight="1" x14ac:dyDescent="0.2">
      <c r="B948" s="45">
        <v>1</v>
      </c>
      <c r="C948" s="1" t="s">
        <v>2925</v>
      </c>
      <c r="D948" s="46"/>
      <c r="E948" s="46"/>
      <c r="F948" s="7">
        <v>22.7</v>
      </c>
      <c r="G948" s="3" t="s">
        <v>2926</v>
      </c>
      <c r="H948" s="5" t="s">
        <v>2927</v>
      </c>
      <c r="I948" s="46"/>
      <c r="J948"/>
      <c r="L948" s="46"/>
      <c r="M948" s="46"/>
      <c r="N948" s="46"/>
      <c r="O948" s="46"/>
      <c r="P948" s="46">
        <f>D948*(1+Code_VBA!F$8)</f>
        <v>0</v>
      </c>
      <c r="AA948" s="46">
        <f>F948*(1+Code_VBA!F$11)</f>
        <v>27.149199999999997</v>
      </c>
      <c r="AB948" s="46">
        <f>O948*(1+Code_VBA!F$10)</f>
        <v>0</v>
      </c>
      <c r="AC948" s="46">
        <f>E948*(1+Code_VBA!F$9)</f>
        <v>0</v>
      </c>
      <c r="AH948" s="46"/>
      <c r="AI948" s="46"/>
      <c r="AK948" s="46"/>
      <c r="AS948" s="5" t="s">
        <v>2928</v>
      </c>
      <c r="AU948" s="46">
        <f>BR948*(1+Code_VBA!F$12)</f>
        <v>0</v>
      </c>
      <c r="AV948" s="46">
        <f>BV948*(1+Code_VBA!F$13)</f>
        <v>0</v>
      </c>
      <c r="AX948" s="46"/>
      <c r="AY948" s="46">
        <f>AX948*(1+Code_VBA!F$14)</f>
        <v>0</v>
      </c>
      <c r="BL948" s="46"/>
      <c r="BM948" s="46">
        <f>BL948*(1+Code_VBA!F$15)</f>
        <v>0</v>
      </c>
      <c r="BR948" s="46"/>
      <c r="BS948" s="46"/>
      <c r="BT948" s="46"/>
      <c r="BV948" s="46"/>
    </row>
    <row r="949" spans="1:74" ht="13.15" customHeight="1" x14ac:dyDescent="0.2">
      <c r="B949" s="45">
        <v>1</v>
      </c>
      <c r="C949" s="1" t="s">
        <v>2929</v>
      </c>
      <c r="D949" s="6">
        <v>1.27</v>
      </c>
      <c r="E949" s="46"/>
      <c r="F949" s="7">
        <v>6.36</v>
      </c>
      <c r="G949" s="3" t="s">
        <v>2930</v>
      </c>
      <c r="H949" s="5" t="s">
        <v>2931</v>
      </c>
      <c r="I949" s="49" t="s">
        <v>2</v>
      </c>
      <c r="J949" s="5" t="s">
        <v>211</v>
      </c>
      <c r="L949" s="6">
        <v>6.1</v>
      </c>
      <c r="M949" s="6"/>
      <c r="N949" s="7">
        <v>6.2</v>
      </c>
      <c r="O949" s="6">
        <v>6.36</v>
      </c>
      <c r="P949" s="46">
        <f>D949*(1+Code_VBA!F$8)</f>
        <v>1.51892</v>
      </c>
      <c r="AA949" s="46">
        <f>F949*(1+Code_VBA!F$11)</f>
        <v>7.60656</v>
      </c>
      <c r="AB949" s="46">
        <f>O949*(1+Code_VBA!F$10)</f>
        <v>7.60656</v>
      </c>
      <c r="AC949" s="46">
        <f>E949*(1+Code_VBA!F$9)</f>
        <v>0</v>
      </c>
      <c r="AF949" s="6"/>
      <c r="AG949" s="9"/>
      <c r="AH949" s="6">
        <v>3.82</v>
      </c>
      <c r="AI949" s="6">
        <v>6</v>
      </c>
      <c r="AK949" s="46"/>
      <c r="AU949" s="46">
        <f>BR949*(1+Code_VBA!F$12)</f>
        <v>0</v>
      </c>
      <c r="AV949" s="46">
        <f>BV949*(1+Code_VBA!F$13)</f>
        <v>0</v>
      </c>
      <c r="AX949" s="46"/>
      <c r="AY949" s="46">
        <f>AX949*(1+Code_VBA!F$14)</f>
        <v>0</v>
      </c>
      <c r="BK949" s="15">
        <v>38174</v>
      </c>
      <c r="BL949" s="46"/>
      <c r="BM949" s="46">
        <f>BL949*(1+Code_VBA!F$15)</f>
        <v>0</v>
      </c>
      <c r="BR949" s="46"/>
      <c r="BS949" s="46"/>
      <c r="BT949" s="46"/>
      <c r="BV949" s="46"/>
    </row>
    <row r="950" spans="1:74" ht="13.15" customHeight="1" x14ac:dyDescent="0.2">
      <c r="B950" s="47"/>
      <c r="C950" s="1" t="s">
        <v>2932</v>
      </c>
      <c r="D950" s="6">
        <v>3.98</v>
      </c>
      <c r="E950" s="46"/>
      <c r="F950" s="46"/>
      <c r="G950" s="3" t="s">
        <v>2933</v>
      </c>
      <c r="I950" s="49" t="s">
        <v>676</v>
      </c>
      <c r="J950"/>
      <c r="L950" s="46"/>
      <c r="M950" s="46"/>
      <c r="N950" s="46"/>
      <c r="O950" s="46"/>
      <c r="P950" s="46">
        <f>D950*(1+Code_VBA!F$8)</f>
        <v>4.7600799999999994</v>
      </c>
      <c r="AA950" s="46">
        <f>F950*(1+Code_VBA!F$11)</f>
        <v>0</v>
      </c>
      <c r="AB950" s="46">
        <f>O950*(1+Code_VBA!F$10)</f>
        <v>0</v>
      </c>
      <c r="AC950" s="46">
        <f>E950*(1+Code_VBA!F$9)</f>
        <v>0</v>
      </c>
      <c r="AH950" s="46"/>
      <c r="AI950" s="46"/>
      <c r="AK950" s="46"/>
      <c r="AU950" s="46">
        <f>BR950*(1+Code_VBA!F$12)</f>
        <v>0</v>
      </c>
      <c r="AV950" s="46">
        <f>BV950*(1+Code_VBA!F$13)</f>
        <v>0</v>
      </c>
      <c r="AX950" s="46"/>
      <c r="AY950" s="46">
        <f>AX950*(1+Code_VBA!F$14)</f>
        <v>0</v>
      </c>
      <c r="BK950" s="15">
        <v>38174</v>
      </c>
      <c r="BL950" s="46"/>
      <c r="BM950" s="46">
        <f>BL950*(1+Code_VBA!F$15)</f>
        <v>0</v>
      </c>
      <c r="BR950" s="46"/>
      <c r="BS950" s="46"/>
      <c r="BT950" s="46"/>
      <c r="BV950" s="46"/>
    </row>
    <row r="951" spans="1:74" ht="13.15" customHeight="1" x14ac:dyDescent="0.2">
      <c r="B951" s="45">
        <v>1</v>
      </c>
      <c r="C951" s="1" t="s">
        <v>2932</v>
      </c>
      <c r="D951" s="46"/>
      <c r="E951" s="46"/>
      <c r="F951" s="7">
        <v>19.61</v>
      </c>
      <c r="G951" s="3" t="s">
        <v>2934</v>
      </c>
      <c r="I951" s="49" t="s">
        <v>179</v>
      </c>
      <c r="J951" s="5" t="s">
        <v>180</v>
      </c>
      <c r="L951" s="6">
        <v>19.100000000000001</v>
      </c>
      <c r="M951" s="6"/>
      <c r="N951" s="7">
        <v>19.2</v>
      </c>
      <c r="O951" s="6">
        <v>19.61</v>
      </c>
      <c r="P951" s="46">
        <f>D951*(1+Code_VBA!F$8)</f>
        <v>0</v>
      </c>
      <c r="Z951" s="9" t="s">
        <v>2935</v>
      </c>
      <c r="AA951" s="46">
        <f>F951*(1+Code_VBA!F$11)</f>
        <v>23.45356</v>
      </c>
      <c r="AB951" s="46">
        <f>O951*(1+Code_VBA!F$10)</f>
        <v>23.45356</v>
      </c>
      <c r="AC951" s="46">
        <f>E951*(1+Code_VBA!F$9)</f>
        <v>0</v>
      </c>
      <c r="AF951" s="6"/>
      <c r="AG951" s="9"/>
      <c r="AH951" s="6">
        <v>16.53</v>
      </c>
      <c r="AI951" s="6">
        <v>18.7</v>
      </c>
      <c r="AK951" s="46"/>
      <c r="AU951" s="46">
        <f>BR951*(1+Code_VBA!F$12)</f>
        <v>0</v>
      </c>
      <c r="AV951" s="46">
        <f>BV951*(1+Code_VBA!F$13)</f>
        <v>0</v>
      </c>
      <c r="AX951" s="46"/>
      <c r="AY951" s="46">
        <f>AX951*(1+Code_VBA!F$14)</f>
        <v>0</v>
      </c>
      <c r="BL951" s="46"/>
      <c r="BM951" s="46">
        <f>BL951*(1+Code_VBA!F$15)</f>
        <v>0</v>
      </c>
      <c r="BR951" s="46"/>
      <c r="BS951" s="46"/>
      <c r="BT951" s="6">
        <v>19.88</v>
      </c>
      <c r="BV951" s="46"/>
    </row>
    <row r="952" spans="1:74" ht="13.15" customHeight="1" x14ac:dyDescent="0.2">
      <c r="A952" s="8" t="s">
        <v>2936</v>
      </c>
      <c r="B952" s="45">
        <v>1</v>
      </c>
      <c r="C952" s="1" t="s">
        <v>2937</v>
      </c>
      <c r="D952" s="46"/>
      <c r="E952" s="46"/>
      <c r="F952" s="7">
        <v>1047.6300000000001</v>
      </c>
      <c r="G952" s="3" t="s">
        <v>2938</v>
      </c>
      <c r="I952" s="49" t="s">
        <v>48</v>
      </c>
      <c r="J952" s="5" t="s">
        <v>2939</v>
      </c>
      <c r="L952" s="6">
        <v>1032</v>
      </c>
      <c r="M952" s="46"/>
      <c r="N952" s="7">
        <v>1032</v>
      </c>
      <c r="O952" s="6">
        <v>1047.6300000000001</v>
      </c>
      <c r="P952" s="46">
        <f>D952*(1+Code_VBA!F$8)</f>
        <v>0</v>
      </c>
      <c r="AA952" s="46">
        <f>F952*(1+Code_VBA!F$11)</f>
        <v>1252.9654800000001</v>
      </c>
      <c r="AB952" s="46">
        <f>O952*(1+Code_VBA!F$10)</f>
        <v>1252.9654800000001</v>
      </c>
      <c r="AC952" s="46">
        <f>E952*(1+Code_VBA!F$9)</f>
        <v>0</v>
      </c>
      <c r="AH952" s="46"/>
      <c r="AI952" s="46"/>
      <c r="AK952" s="46"/>
      <c r="AU952" s="46">
        <f>BR952*(1+Code_VBA!F$12)</f>
        <v>0</v>
      </c>
      <c r="AV952" s="46">
        <f>BV952*(1+Code_VBA!F$13)</f>
        <v>0</v>
      </c>
      <c r="AX952" s="46"/>
      <c r="AY952" s="46">
        <f>AX952*(1+Code_VBA!F$14)</f>
        <v>0</v>
      </c>
      <c r="BL952" s="46"/>
      <c r="BM952" s="46">
        <f>BL952*(1+Code_VBA!F$15)</f>
        <v>0</v>
      </c>
      <c r="BR952" s="46"/>
      <c r="BS952" s="46"/>
      <c r="BT952" s="46"/>
      <c r="BV952" s="46"/>
    </row>
    <row r="953" spans="1:74" ht="13.15" customHeight="1" x14ac:dyDescent="0.2">
      <c r="B953" s="45">
        <v>1</v>
      </c>
      <c r="C953" s="1" t="s">
        <v>2940</v>
      </c>
      <c r="D953" s="46"/>
      <c r="E953" s="46"/>
      <c r="F953" s="7">
        <v>1104.3699999999999</v>
      </c>
      <c r="G953" s="3" t="s">
        <v>2941</v>
      </c>
      <c r="I953" s="49" t="s">
        <v>31</v>
      </c>
      <c r="J953" s="5" t="s">
        <v>2942</v>
      </c>
      <c r="L953" s="6">
        <v>1088</v>
      </c>
      <c r="M953" s="46"/>
      <c r="N953" s="7">
        <v>1088</v>
      </c>
      <c r="O953" s="6">
        <v>1104.3699999999999</v>
      </c>
      <c r="P953" s="46">
        <f>D953*(1+Code_VBA!F$8)</f>
        <v>0</v>
      </c>
      <c r="AA953" s="46">
        <f>F953*(1+Code_VBA!F$11)</f>
        <v>1320.8265199999998</v>
      </c>
      <c r="AB953" s="46">
        <f>O953*(1+Code_VBA!F$10)</f>
        <v>1320.8265199999998</v>
      </c>
      <c r="AC953" s="46">
        <f>E953*(1+Code_VBA!F$9)</f>
        <v>0</v>
      </c>
      <c r="AH953" s="46"/>
      <c r="AI953" s="46"/>
      <c r="AK953" s="46"/>
      <c r="AU953" s="46">
        <f>BR953*(1+Code_VBA!F$12)</f>
        <v>0</v>
      </c>
      <c r="AV953" s="46">
        <f>BV953*(1+Code_VBA!F$13)</f>
        <v>0</v>
      </c>
      <c r="AX953" s="46"/>
      <c r="AY953" s="46">
        <f>AX953*(1+Code_VBA!F$14)</f>
        <v>0</v>
      </c>
      <c r="BL953" s="46"/>
      <c r="BM953" s="46">
        <f>BL953*(1+Code_VBA!F$15)</f>
        <v>0</v>
      </c>
      <c r="BR953" s="46"/>
      <c r="BS953" s="46"/>
      <c r="BT953" s="46"/>
      <c r="BV953" s="46"/>
    </row>
    <row r="954" spans="1:74" ht="13.15" customHeight="1" x14ac:dyDescent="0.2">
      <c r="B954" s="45">
        <v>1</v>
      </c>
      <c r="C954" s="1" t="s">
        <v>2943</v>
      </c>
      <c r="D954" s="46"/>
      <c r="E954" s="46"/>
      <c r="F954" s="7"/>
      <c r="G954" s="3" t="s">
        <v>2944</v>
      </c>
      <c r="I954" s="49" t="s">
        <v>48</v>
      </c>
      <c r="J954" s="5" t="s">
        <v>2945</v>
      </c>
      <c r="L954" s="6">
        <v>1088</v>
      </c>
      <c r="M954" s="46"/>
      <c r="N954" s="7">
        <v>1284</v>
      </c>
      <c r="O954" s="6"/>
      <c r="P954" s="46">
        <f>D954*(1+Code_VBA!F$8)</f>
        <v>0</v>
      </c>
      <c r="AA954" s="46">
        <f>F954*(1+Code_VBA!F$11)</f>
        <v>0</v>
      </c>
      <c r="AB954" s="46">
        <f>O954*(1+Code_VBA!F$10)</f>
        <v>0</v>
      </c>
      <c r="AC954" s="46">
        <f>E954*(1+Code_VBA!F$9)</f>
        <v>0</v>
      </c>
      <c r="AH954" s="46"/>
      <c r="AI954" s="46"/>
      <c r="AK954" s="46"/>
      <c r="AU954" s="46">
        <f>BR954*(1+Code_VBA!F$12)</f>
        <v>0</v>
      </c>
      <c r="AV954" s="46">
        <f>BV954*(1+Code_VBA!F$13)</f>
        <v>0</v>
      </c>
      <c r="AX954" s="46"/>
      <c r="AY954" s="46">
        <f>AX954*(1+Code_VBA!F$14)</f>
        <v>0</v>
      </c>
      <c r="BL954" s="46"/>
      <c r="BM954" s="46">
        <f>BL954*(1+Code_VBA!F$15)</f>
        <v>0</v>
      </c>
      <c r="BR954" s="46"/>
      <c r="BS954" s="46"/>
      <c r="BT954" s="46"/>
      <c r="BV954" s="46"/>
    </row>
    <row r="955" spans="1:74" ht="13.15" customHeight="1" x14ac:dyDescent="0.2">
      <c r="B955" s="45">
        <v>1</v>
      </c>
      <c r="C955" s="1" t="s">
        <v>2946</v>
      </c>
      <c r="D955" s="46"/>
      <c r="E955" s="46"/>
      <c r="F955" s="7">
        <v>1080.0999999999999</v>
      </c>
      <c r="G955" s="3" t="s">
        <v>2947</v>
      </c>
      <c r="I955" s="49" t="s">
        <v>22</v>
      </c>
      <c r="J955" s="5" t="s">
        <v>2948</v>
      </c>
      <c r="L955" s="6">
        <v>1064</v>
      </c>
      <c r="M955" s="46"/>
      <c r="N955" s="7">
        <v>1064</v>
      </c>
      <c r="O955" s="6">
        <v>1080.0999999999999</v>
      </c>
      <c r="P955" s="46">
        <f>D955*(1+Code_VBA!F$8)</f>
        <v>0</v>
      </c>
      <c r="AA955" s="46">
        <f>F955*(1+Code_VBA!F$11)</f>
        <v>1291.7995999999998</v>
      </c>
      <c r="AB955" s="46">
        <f>O955*(1+Code_VBA!F$10)</f>
        <v>1291.7995999999998</v>
      </c>
      <c r="AC955" s="46">
        <f>E955*(1+Code_VBA!F$9)</f>
        <v>0</v>
      </c>
      <c r="AH955" s="46"/>
      <c r="AI955" s="46"/>
      <c r="AK955" s="46"/>
      <c r="AU955" s="46">
        <f>BR955*(1+Code_VBA!F$12)</f>
        <v>0</v>
      </c>
      <c r="AV955" s="46">
        <f>BV955*(1+Code_VBA!F$13)</f>
        <v>0</v>
      </c>
      <c r="AX955" s="46"/>
      <c r="AY955" s="46">
        <f>AX955*(1+Code_VBA!F$14)</f>
        <v>0</v>
      </c>
      <c r="BL955" s="46"/>
      <c r="BM955" s="46">
        <f>BL955*(1+Code_VBA!F$15)</f>
        <v>0</v>
      </c>
      <c r="BR955" s="46"/>
      <c r="BS955" s="46"/>
      <c r="BT955" s="46"/>
      <c r="BV955" s="46"/>
    </row>
    <row r="956" spans="1:74" ht="13.15" customHeight="1" x14ac:dyDescent="0.2">
      <c r="B956" s="45">
        <v>1</v>
      </c>
      <c r="C956" s="1" t="s">
        <v>2949</v>
      </c>
      <c r="D956" s="46"/>
      <c r="E956" s="46"/>
      <c r="F956" s="7"/>
      <c r="G956" s="3" t="s">
        <v>2950</v>
      </c>
      <c r="I956" s="49" t="s">
        <v>22</v>
      </c>
      <c r="J956" s="5" t="s">
        <v>1440</v>
      </c>
      <c r="L956" s="6">
        <v>1284</v>
      </c>
      <c r="M956" s="46"/>
      <c r="N956" s="46"/>
      <c r="O956" s="6"/>
      <c r="P956" s="46">
        <f>D956*(1+Code_VBA!F$8)</f>
        <v>0</v>
      </c>
      <c r="Z956" s="9" t="s">
        <v>2951</v>
      </c>
      <c r="AA956" s="46">
        <f>F956*(1+Code_VBA!F$11)</f>
        <v>0</v>
      </c>
      <c r="AB956" s="46">
        <f>O956*(1+Code_VBA!F$10)</f>
        <v>0</v>
      </c>
      <c r="AC956" s="46">
        <f>E956*(1+Code_VBA!F$9)</f>
        <v>0</v>
      </c>
      <c r="AH956" s="46"/>
      <c r="AI956" s="46"/>
      <c r="AK956" s="46"/>
      <c r="AU956" s="46">
        <f>BR956*(1+Code_VBA!F$12)</f>
        <v>0</v>
      </c>
      <c r="AV956" s="46">
        <f>BV956*(1+Code_VBA!F$13)</f>
        <v>0</v>
      </c>
      <c r="AX956" s="46"/>
      <c r="AY956" s="46">
        <f>AX956*(1+Code_VBA!F$14)</f>
        <v>0</v>
      </c>
      <c r="BL956" s="46"/>
      <c r="BM956" s="46">
        <f>BL956*(1+Code_VBA!F$15)</f>
        <v>0</v>
      </c>
      <c r="BR956" s="46"/>
      <c r="BS956" s="46"/>
      <c r="BT956" s="46"/>
      <c r="BV956" s="46"/>
    </row>
    <row r="957" spans="1:74" ht="13.15" customHeight="1" x14ac:dyDescent="0.2">
      <c r="B957" s="45">
        <v>1</v>
      </c>
      <c r="C957" s="1" t="s">
        <v>2952</v>
      </c>
      <c r="D957" s="46"/>
      <c r="E957" s="46"/>
      <c r="F957" s="7">
        <v>1008.4</v>
      </c>
      <c r="G957" s="3" t="s">
        <v>2953</v>
      </c>
      <c r="I957" s="49" t="s">
        <v>22</v>
      </c>
      <c r="J957" s="5" t="s">
        <v>928</v>
      </c>
      <c r="L957" s="6">
        <v>993</v>
      </c>
      <c r="M957" s="46"/>
      <c r="N957" s="7">
        <v>993</v>
      </c>
      <c r="O957" s="6">
        <v>1008.4</v>
      </c>
      <c r="P957" s="46">
        <f>D957*(1+Code_VBA!F$8)</f>
        <v>0</v>
      </c>
      <c r="AA957" s="46">
        <f>F957*(1+Code_VBA!F$11)</f>
        <v>1206.0463999999999</v>
      </c>
      <c r="AB957" s="46">
        <f>O957*(1+Code_VBA!F$10)</f>
        <v>1206.0463999999999</v>
      </c>
      <c r="AC957" s="46">
        <f>E957*(1+Code_VBA!F$9)</f>
        <v>0</v>
      </c>
      <c r="AH957" s="46"/>
      <c r="AI957" s="46"/>
      <c r="AK957" s="46"/>
      <c r="AU957" s="46">
        <f>BR957*(1+Code_VBA!F$12)</f>
        <v>0</v>
      </c>
      <c r="AV957" s="46">
        <f>BV957*(1+Code_VBA!F$13)</f>
        <v>0</v>
      </c>
      <c r="AX957" s="46"/>
      <c r="AY957" s="46">
        <f>AX957*(1+Code_VBA!F$14)</f>
        <v>0</v>
      </c>
      <c r="BL957" s="46"/>
      <c r="BM957" s="46">
        <f>BL957*(1+Code_VBA!F$15)</f>
        <v>0</v>
      </c>
      <c r="BR957" s="46"/>
      <c r="BS957" s="46"/>
      <c r="BT957" s="46"/>
      <c r="BV957" s="46"/>
    </row>
    <row r="958" spans="1:74" ht="13.15" customHeight="1" x14ac:dyDescent="0.2">
      <c r="A958" s="8" t="s">
        <v>2954</v>
      </c>
      <c r="B958" s="45">
        <v>1</v>
      </c>
      <c r="C958" s="1" t="s">
        <v>2955</v>
      </c>
      <c r="D958" s="46"/>
      <c r="E958" s="46"/>
      <c r="F958" s="7">
        <v>810.24</v>
      </c>
      <c r="G958" s="3" t="s">
        <v>2956</v>
      </c>
      <c r="I958" s="49" t="s">
        <v>31</v>
      </c>
      <c r="J958" s="5" t="s">
        <v>447</v>
      </c>
      <c r="L958" s="6">
        <v>798</v>
      </c>
      <c r="M958" s="46"/>
      <c r="N958" s="7">
        <v>798</v>
      </c>
      <c r="O958" s="6">
        <v>810.24</v>
      </c>
      <c r="P958" s="46">
        <f>D958*(1+Code_VBA!F$8)</f>
        <v>0</v>
      </c>
      <c r="AA958" s="46">
        <f>F958*(1+Code_VBA!F$11)</f>
        <v>969.04703999999992</v>
      </c>
      <c r="AB958" s="46">
        <f>O958*(1+Code_VBA!F$10)</f>
        <v>969.04703999999992</v>
      </c>
      <c r="AC958" s="46">
        <f>E958*(1+Code_VBA!F$9)</f>
        <v>0</v>
      </c>
      <c r="AH958" s="46"/>
      <c r="AI958" s="46"/>
      <c r="AK958" s="46"/>
      <c r="AU958" s="46">
        <f>BR958*(1+Code_VBA!F$12)</f>
        <v>0</v>
      </c>
      <c r="AV958" s="46">
        <f>BV958*(1+Code_VBA!F$13)</f>
        <v>0</v>
      </c>
      <c r="AX958" s="46"/>
      <c r="AY958" s="46">
        <f>AX958*(1+Code_VBA!F$14)</f>
        <v>0</v>
      </c>
      <c r="BL958" s="46"/>
      <c r="BM958" s="46">
        <f>BL958*(1+Code_VBA!F$15)</f>
        <v>0</v>
      </c>
      <c r="BR958" s="46"/>
      <c r="BS958" s="46"/>
      <c r="BT958" s="46"/>
      <c r="BV958" s="46"/>
    </row>
    <row r="959" spans="1:74" ht="13.15" customHeight="1" x14ac:dyDescent="0.2">
      <c r="A959" s="8" t="s">
        <v>2957</v>
      </c>
      <c r="B959" s="45">
        <v>1</v>
      </c>
      <c r="C959" s="1" t="s">
        <v>2958</v>
      </c>
      <c r="D959" s="46"/>
      <c r="E959" s="46"/>
      <c r="F959" s="7">
        <v>1002.5</v>
      </c>
      <c r="G959" s="3" t="s">
        <v>2959</v>
      </c>
      <c r="H959" s="5" t="s">
        <v>2960</v>
      </c>
      <c r="I959" s="49" t="s">
        <v>31</v>
      </c>
      <c r="J959" s="5" t="s">
        <v>1553</v>
      </c>
      <c r="L959" s="6">
        <v>988</v>
      </c>
      <c r="M959" s="6"/>
      <c r="N959" s="7">
        <v>988</v>
      </c>
      <c r="O959" s="6">
        <v>1002.5</v>
      </c>
      <c r="P959" s="46">
        <f>D959*(1+Code_VBA!F$8)</f>
        <v>0</v>
      </c>
      <c r="AA959" s="46">
        <f>F959*(1+Code_VBA!F$11)</f>
        <v>1198.99</v>
      </c>
      <c r="AB959" s="46">
        <f>O959*(1+Code_VBA!F$10)</f>
        <v>1198.99</v>
      </c>
      <c r="AC959" s="46">
        <f>E959*(1+Code_VBA!F$9)</f>
        <v>0</v>
      </c>
      <c r="AF959" s="6"/>
      <c r="AG959" s="9"/>
      <c r="AH959" s="6"/>
      <c r="AI959" s="6">
        <v>985</v>
      </c>
      <c r="AK959" s="46"/>
      <c r="AU959" s="46">
        <f>BR959*(1+Code_VBA!F$12)</f>
        <v>0</v>
      </c>
      <c r="AV959" s="46">
        <f>BV959*(1+Code_VBA!F$13)</f>
        <v>0</v>
      </c>
      <c r="AX959" s="46"/>
      <c r="AY959" s="46">
        <f>AX959*(1+Code_VBA!F$14)</f>
        <v>0</v>
      </c>
      <c r="BL959" s="46"/>
      <c r="BM959" s="46">
        <f>BL959*(1+Code_VBA!F$15)</f>
        <v>0</v>
      </c>
      <c r="BR959" s="46"/>
      <c r="BS959" s="46"/>
      <c r="BT959" s="46"/>
      <c r="BV959" s="46"/>
    </row>
    <row r="960" spans="1:74" ht="13.15" customHeight="1" x14ac:dyDescent="0.2">
      <c r="B960" s="45">
        <v>1</v>
      </c>
      <c r="C960" s="1" t="s">
        <v>2961</v>
      </c>
      <c r="D960" s="46"/>
      <c r="E960" s="46"/>
      <c r="F960" s="7">
        <v>1160.19</v>
      </c>
      <c r="G960" s="3" t="s">
        <v>2962</v>
      </c>
      <c r="H960" s="5" t="s">
        <v>2960</v>
      </c>
      <c r="I960" s="49" t="s">
        <v>148</v>
      </c>
      <c r="J960" s="5" t="s">
        <v>2963</v>
      </c>
      <c r="L960" s="6">
        <v>1143</v>
      </c>
      <c r="M960" s="6"/>
      <c r="N960" s="7">
        <v>1143</v>
      </c>
      <c r="O960" s="6">
        <v>1160.19</v>
      </c>
      <c r="P960" s="46">
        <f>D960*(1+Code_VBA!F$8)</f>
        <v>0</v>
      </c>
      <c r="AA960" s="46">
        <f>F960*(1+Code_VBA!F$11)</f>
        <v>1387.5872400000001</v>
      </c>
      <c r="AB960" s="46">
        <f>O960*(1+Code_VBA!F$10)</f>
        <v>1387.5872400000001</v>
      </c>
      <c r="AC960" s="46">
        <f>E960*(1+Code_VBA!F$9)</f>
        <v>0</v>
      </c>
      <c r="AF960" s="6"/>
      <c r="AG960" s="9"/>
      <c r="AH960" s="6"/>
      <c r="AI960" s="6">
        <v>1140</v>
      </c>
      <c r="AK960" s="46"/>
      <c r="AU960" s="46">
        <f>BR960*(1+Code_VBA!F$12)</f>
        <v>0</v>
      </c>
      <c r="AV960" s="46">
        <f>BV960*(1+Code_VBA!F$13)</f>
        <v>0</v>
      </c>
      <c r="AX960" s="46"/>
      <c r="AY960" s="46">
        <f>AX960*(1+Code_VBA!F$14)</f>
        <v>0</v>
      </c>
      <c r="BL960" s="46"/>
      <c r="BM960" s="46">
        <f>BL960*(1+Code_VBA!F$15)</f>
        <v>0</v>
      </c>
      <c r="BR960" s="46"/>
      <c r="BS960" s="46"/>
      <c r="BT960" s="46"/>
      <c r="BV960" s="46"/>
    </row>
    <row r="961" spans="1:74" ht="13.15" customHeight="1" x14ac:dyDescent="0.2">
      <c r="A961" s="8" t="s">
        <v>2964</v>
      </c>
      <c r="B961" s="45">
        <v>1</v>
      </c>
      <c r="C961" s="1" t="s">
        <v>2964</v>
      </c>
      <c r="D961" s="46"/>
      <c r="E961" s="46"/>
      <c r="F961" s="7">
        <v>67.17</v>
      </c>
      <c r="G961" s="3" t="s">
        <v>2965</v>
      </c>
      <c r="I961" s="49" t="s">
        <v>2</v>
      </c>
      <c r="J961" s="5" t="s">
        <v>2966</v>
      </c>
      <c r="L961" s="6">
        <v>65.3</v>
      </c>
      <c r="M961" s="6"/>
      <c r="N961" s="7">
        <v>65.8</v>
      </c>
      <c r="O961" s="6">
        <v>67.17</v>
      </c>
      <c r="P961" s="46">
        <f>D961*(1+Code_VBA!F$8)</f>
        <v>0</v>
      </c>
      <c r="AA961" s="46">
        <f>F961*(1+Code_VBA!F$11)</f>
        <v>80.335319999999996</v>
      </c>
      <c r="AB961" s="46">
        <f>O961*(1+Code_VBA!F$10)</f>
        <v>80.335319999999996</v>
      </c>
      <c r="AC961" s="46">
        <f>E961*(1+Code_VBA!F$9)</f>
        <v>0</v>
      </c>
      <c r="AF961" s="6"/>
      <c r="AG961" s="9"/>
      <c r="AH961" s="6">
        <v>56.05</v>
      </c>
      <c r="AI961" s="6">
        <v>63.9</v>
      </c>
      <c r="AK961" s="46"/>
      <c r="AU961" s="46">
        <f>BR961*(1+Code_VBA!F$12)</f>
        <v>0</v>
      </c>
      <c r="AV961" s="46">
        <f>BV961*(1+Code_VBA!F$13)</f>
        <v>0</v>
      </c>
      <c r="AX961" s="46"/>
      <c r="AY961" s="46">
        <f>AX961*(1+Code_VBA!F$14)</f>
        <v>0</v>
      </c>
      <c r="BL961" s="46"/>
      <c r="BM961" s="46">
        <f>BL961*(1+Code_VBA!F$15)</f>
        <v>0</v>
      </c>
      <c r="BR961" s="46"/>
      <c r="BS961" s="46"/>
      <c r="BT961" s="46"/>
      <c r="BV961" s="46"/>
    </row>
    <row r="962" spans="1:74" ht="13.15" customHeight="1" x14ac:dyDescent="0.2">
      <c r="B962" s="45">
        <v>1</v>
      </c>
      <c r="C962" s="1" t="s">
        <v>2967</v>
      </c>
      <c r="D962" s="46"/>
      <c r="E962" s="46"/>
      <c r="F962" s="7">
        <v>49.26</v>
      </c>
      <c r="G962" s="3" t="s">
        <v>2968</v>
      </c>
      <c r="I962" s="49" t="s">
        <v>2</v>
      </c>
      <c r="J962" s="5" t="s">
        <v>1489</v>
      </c>
      <c r="L962" s="6">
        <v>47.9</v>
      </c>
      <c r="M962" s="6"/>
      <c r="N962" s="7">
        <v>48.3</v>
      </c>
      <c r="O962" s="6">
        <v>49.26</v>
      </c>
      <c r="P962" s="46">
        <f>D962*(1+Code_VBA!F$8)</f>
        <v>0</v>
      </c>
      <c r="AA962" s="46">
        <f>F962*(1+Code_VBA!F$11)</f>
        <v>58.914959999999994</v>
      </c>
      <c r="AB962" s="46">
        <f>O962*(1+Code_VBA!F$10)</f>
        <v>58.914959999999994</v>
      </c>
      <c r="AC962" s="46">
        <f>E962*(1+Code_VBA!F$9)</f>
        <v>0</v>
      </c>
      <c r="AF962" s="6"/>
      <c r="AG962" s="9"/>
      <c r="AH962" s="6">
        <v>27.17</v>
      </c>
      <c r="AI962" s="6">
        <v>46.9</v>
      </c>
      <c r="AK962" s="46"/>
      <c r="AU962" s="46">
        <f>BR962*(1+Code_VBA!F$12)</f>
        <v>0</v>
      </c>
      <c r="AV962" s="46">
        <f>BV962*(1+Code_VBA!F$13)</f>
        <v>0</v>
      </c>
      <c r="AX962" s="46"/>
      <c r="AY962" s="46">
        <f>AX962*(1+Code_VBA!F$14)</f>
        <v>0</v>
      </c>
      <c r="BL962" s="46"/>
      <c r="BM962" s="46">
        <f>BL962*(1+Code_VBA!F$15)</f>
        <v>0</v>
      </c>
      <c r="BR962" s="46"/>
      <c r="BS962" s="46"/>
      <c r="BT962" s="46"/>
      <c r="BV962" s="46"/>
    </row>
    <row r="963" spans="1:74" ht="13.15" customHeight="1" x14ac:dyDescent="0.2">
      <c r="B963" s="45">
        <v>2</v>
      </c>
      <c r="C963" s="1" t="s">
        <v>2969</v>
      </c>
      <c r="D963" s="46"/>
      <c r="E963" s="46"/>
      <c r="F963" s="7">
        <v>30.96</v>
      </c>
      <c r="G963" s="3" t="s">
        <v>2970</v>
      </c>
      <c r="H963" s="5" t="s">
        <v>2971</v>
      </c>
      <c r="I963" s="49" t="s">
        <v>148</v>
      </c>
      <c r="J963" s="5" t="s">
        <v>565</v>
      </c>
      <c r="L963" s="6">
        <v>30.1</v>
      </c>
      <c r="M963" s="6"/>
      <c r="N963" s="7">
        <v>30.4</v>
      </c>
      <c r="O963" s="6"/>
      <c r="P963" s="46">
        <f>D963*(1+Code_VBA!F$8)</f>
        <v>0</v>
      </c>
      <c r="AA963" s="46">
        <f>F963*(1+Code_VBA!F$11)</f>
        <v>37.02816</v>
      </c>
      <c r="AB963" s="46">
        <f>O963*(1+Code_VBA!F$10)</f>
        <v>0</v>
      </c>
      <c r="AC963" s="46">
        <f>E963*(1+Code_VBA!F$9)</f>
        <v>0</v>
      </c>
      <c r="AF963" s="6"/>
      <c r="AG963" s="9"/>
      <c r="AH963" s="6"/>
      <c r="AI963" s="6"/>
      <c r="AK963" s="46"/>
      <c r="AU963" s="46">
        <f>BR963*(1+Code_VBA!F$12)</f>
        <v>0</v>
      </c>
      <c r="AV963" s="46">
        <f>BV963*(1+Code_VBA!F$13)</f>
        <v>0</v>
      </c>
      <c r="AX963" s="46"/>
      <c r="AY963" s="46">
        <f>AX963*(1+Code_VBA!F$14)</f>
        <v>0</v>
      </c>
      <c r="BL963" s="46"/>
      <c r="BM963" s="46">
        <f>BL963*(1+Code_VBA!F$15)</f>
        <v>0</v>
      </c>
      <c r="BR963" s="46"/>
      <c r="BS963" s="46"/>
      <c r="BT963" s="46"/>
      <c r="BV963" s="46"/>
    </row>
    <row r="964" spans="1:74" ht="13.15" customHeight="1" x14ac:dyDescent="0.2">
      <c r="B964" s="45">
        <v>2</v>
      </c>
      <c r="C964" s="1" t="s">
        <v>2972</v>
      </c>
      <c r="D964" s="46"/>
      <c r="E964" s="46"/>
      <c r="F964" s="7">
        <v>16.329999999999998</v>
      </c>
      <c r="G964" s="3" t="s">
        <v>2973</v>
      </c>
      <c r="H964" s="5" t="s">
        <v>2971</v>
      </c>
      <c r="I964" s="49" t="s">
        <v>31</v>
      </c>
      <c r="J964" s="5" t="s">
        <v>2974</v>
      </c>
      <c r="L964" s="6">
        <v>15.9</v>
      </c>
      <c r="M964" s="6">
        <v>17.920000000000002</v>
      </c>
      <c r="N964" s="7">
        <v>16</v>
      </c>
      <c r="O964" s="6">
        <v>16.329999999999998</v>
      </c>
      <c r="P964" s="46">
        <f>D964*(1+Code_VBA!F$8)</f>
        <v>0</v>
      </c>
      <c r="AA964" s="46">
        <f>F964*(1+Code_VBA!F$11)</f>
        <v>19.530679999999997</v>
      </c>
      <c r="AB964" s="46">
        <f>O964*(1+Code_VBA!F$10)</f>
        <v>19.530679999999997</v>
      </c>
      <c r="AC964" s="46">
        <f>E964*(1+Code_VBA!F$9)</f>
        <v>0</v>
      </c>
      <c r="AF964" s="6"/>
      <c r="AG964" s="9"/>
      <c r="AH964" s="6"/>
      <c r="AI964" s="6"/>
      <c r="AK964" s="46"/>
      <c r="AU964" s="46">
        <f>BR964*(1+Code_VBA!F$12)</f>
        <v>0</v>
      </c>
      <c r="AV964" s="46">
        <f>BV964*(1+Code_VBA!F$13)</f>
        <v>0</v>
      </c>
      <c r="AX964" s="46"/>
      <c r="AY964" s="46">
        <f>AX964*(1+Code_VBA!F$14)</f>
        <v>0</v>
      </c>
      <c r="BL964" s="46"/>
      <c r="BM964" s="46">
        <f>BL964*(1+Code_VBA!F$15)</f>
        <v>0</v>
      </c>
      <c r="BR964" s="46"/>
      <c r="BS964" s="46"/>
      <c r="BT964" s="46"/>
      <c r="BV964" s="46"/>
    </row>
    <row r="965" spans="1:74" ht="13.15" customHeight="1" x14ac:dyDescent="0.2">
      <c r="B965" s="45">
        <v>1</v>
      </c>
      <c r="C965" s="1" t="s">
        <v>2975</v>
      </c>
      <c r="D965" s="46"/>
      <c r="E965" s="46"/>
      <c r="F965" s="7">
        <v>20.07</v>
      </c>
      <c r="G965" s="3" t="s">
        <v>2976</v>
      </c>
      <c r="H965" s="5" t="s">
        <v>2977</v>
      </c>
      <c r="I965" s="49" t="s">
        <v>31</v>
      </c>
      <c r="J965" s="5" t="s">
        <v>933</v>
      </c>
      <c r="L965" s="6">
        <v>19.5</v>
      </c>
      <c r="M965" s="6"/>
      <c r="N965" s="7">
        <v>19.7</v>
      </c>
      <c r="O965" s="6">
        <v>20.07</v>
      </c>
      <c r="P965" s="46">
        <f>D965*(1+Code_VBA!F$8)</f>
        <v>0</v>
      </c>
      <c r="AA965" s="46">
        <f>F965*(1+Code_VBA!F$11)</f>
        <v>24.003719999999998</v>
      </c>
      <c r="AB965" s="46">
        <f>O965*(1+Code_VBA!F$10)</f>
        <v>24.003719999999998</v>
      </c>
      <c r="AC965" s="46">
        <f>E965*(1+Code_VBA!F$9)</f>
        <v>0</v>
      </c>
      <c r="AF965" s="6"/>
      <c r="AG965" s="9"/>
      <c r="AH965" s="6"/>
      <c r="AI965" s="6"/>
      <c r="AK965" s="46"/>
      <c r="AU965" s="46">
        <f>BR965*(1+Code_VBA!F$12)</f>
        <v>0</v>
      </c>
      <c r="AV965" s="46">
        <f>BV965*(1+Code_VBA!F$13)</f>
        <v>0</v>
      </c>
      <c r="AX965" s="46"/>
      <c r="AY965" s="46">
        <f>AX965*(1+Code_VBA!F$14)</f>
        <v>0</v>
      </c>
      <c r="BL965" s="46"/>
      <c r="BM965" s="46">
        <f>BL965*(1+Code_VBA!F$15)</f>
        <v>0</v>
      </c>
      <c r="BR965" s="46"/>
      <c r="BS965" s="46"/>
      <c r="BT965" s="46"/>
      <c r="BV965" s="46"/>
    </row>
    <row r="966" spans="1:74" ht="13.15" customHeight="1" x14ac:dyDescent="0.2">
      <c r="B966" s="45">
        <v>1</v>
      </c>
      <c r="C966" s="1" t="s">
        <v>2978</v>
      </c>
      <c r="D966" s="46"/>
      <c r="E966" s="46"/>
      <c r="F966" s="7">
        <v>3.67</v>
      </c>
      <c r="G966" s="3" t="s">
        <v>2979</v>
      </c>
      <c r="H966" s="5" t="s">
        <v>2980</v>
      </c>
      <c r="I966" s="49" t="s">
        <v>31</v>
      </c>
      <c r="J966" s="5" t="s">
        <v>933</v>
      </c>
      <c r="L966" s="6">
        <v>3.7</v>
      </c>
      <c r="M966" s="6"/>
      <c r="N966" s="7">
        <v>3.7</v>
      </c>
      <c r="O966" s="6">
        <v>3.67</v>
      </c>
      <c r="P966" s="46">
        <f>D966*(1+Code_VBA!F$8)</f>
        <v>0</v>
      </c>
      <c r="AA966" s="46">
        <f>F966*(1+Code_VBA!F$11)</f>
        <v>4.3893199999999997</v>
      </c>
      <c r="AB966" s="46">
        <f>O966*(1+Code_VBA!F$10)</f>
        <v>4.3893199999999997</v>
      </c>
      <c r="AC966" s="46">
        <f>E966*(1+Code_VBA!F$9)</f>
        <v>0</v>
      </c>
      <c r="AF966" s="6"/>
      <c r="AG966" s="9"/>
      <c r="AH966" s="6"/>
      <c r="AI966" s="6"/>
      <c r="AK966" s="46"/>
      <c r="AU966" s="46">
        <f>BR966*(1+Code_VBA!F$12)</f>
        <v>0</v>
      </c>
      <c r="AV966" s="46">
        <f>BV966*(1+Code_VBA!F$13)</f>
        <v>0</v>
      </c>
      <c r="AX966" s="46"/>
      <c r="AY966" s="46">
        <f>AX966*(1+Code_VBA!F$14)</f>
        <v>0</v>
      </c>
      <c r="BL966" s="46"/>
      <c r="BM966" s="46">
        <f>BL966*(1+Code_VBA!F$15)</f>
        <v>0</v>
      </c>
      <c r="BR966" s="46"/>
      <c r="BS966" s="46"/>
      <c r="BT966" s="46"/>
      <c r="BV966" s="46"/>
    </row>
    <row r="967" spans="1:74" ht="13.15" customHeight="1" x14ac:dyDescent="0.2">
      <c r="B967" s="45">
        <v>2</v>
      </c>
      <c r="C967" s="1" t="s">
        <v>2981</v>
      </c>
      <c r="D967" s="46"/>
      <c r="E967" s="46"/>
      <c r="F967" s="7">
        <v>11.54</v>
      </c>
      <c r="G967" s="3" t="s">
        <v>2982</v>
      </c>
      <c r="H967" s="5" t="s">
        <v>2983</v>
      </c>
      <c r="I967" s="49" t="s">
        <v>31</v>
      </c>
      <c r="J967" s="5" t="s">
        <v>1758</v>
      </c>
      <c r="L967" s="6">
        <v>11.3</v>
      </c>
      <c r="M967" s="6"/>
      <c r="N967" s="7">
        <v>11.4</v>
      </c>
      <c r="O967" s="6">
        <v>11.54</v>
      </c>
      <c r="P967" s="46">
        <f>D967*(1+Code_VBA!F$8)</f>
        <v>0</v>
      </c>
      <c r="AA967" s="46">
        <f>F967*(1+Code_VBA!F$11)</f>
        <v>13.801839999999999</v>
      </c>
      <c r="AB967" s="46">
        <f>O967*(1+Code_VBA!F$10)</f>
        <v>13.801839999999999</v>
      </c>
      <c r="AC967" s="46">
        <f>E967*(1+Code_VBA!F$9)</f>
        <v>0</v>
      </c>
      <c r="AF967" s="6"/>
      <c r="AG967" s="9"/>
      <c r="AH967" s="6">
        <v>10.19</v>
      </c>
      <c r="AI967" s="6">
        <v>11.1</v>
      </c>
      <c r="AK967" s="46"/>
      <c r="AU967" s="46">
        <f>BR967*(1+Code_VBA!F$12)</f>
        <v>0</v>
      </c>
      <c r="AV967" s="46">
        <f>BV967*(1+Code_VBA!F$13)</f>
        <v>0</v>
      </c>
      <c r="AX967" s="46"/>
      <c r="AY967" s="46">
        <f>AX967*(1+Code_VBA!F$14)</f>
        <v>0</v>
      </c>
      <c r="BL967" s="46"/>
      <c r="BM967" s="46">
        <f>BL967*(1+Code_VBA!F$15)</f>
        <v>0</v>
      </c>
      <c r="BR967" s="46"/>
      <c r="BS967" s="46"/>
      <c r="BT967" s="46"/>
      <c r="BV967" s="46"/>
    </row>
    <row r="968" spans="1:74" ht="13.15" customHeight="1" x14ac:dyDescent="0.2">
      <c r="B968" s="45">
        <v>2</v>
      </c>
      <c r="C968" s="1" t="s">
        <v>2984</v>
      </c>
      <c r="D968" s="46"/>
      <c r="E968" s="46"/>
      <c r="F968" s="7">
        <v>13.71</v>
      </c>
      <c r="G968" s="3" t="s">
        <v>2985</v>
      </c>
      <c r="I968" s="49" t="s">
        <v>5</v>
      </c>
      <c r="J968" s="5" t="s">
        <v>1561</v>
      </c>
      <c r="L968" s="6">
        <v>13.4</v>
      </c>
      <c r="M968" s="6">
        <v>15.12</v>
      </c>
      <c r="N968" s="7">
        <v>13.5</v>
      </c>
      <c r="O968" s="6">
        <v>13.71</v>
      </c>
      <c r="P968" s="46">
        <f>D968*(1+Code_VBA!F$8)</f>
        <v>0</v>
      </c>
      <c r="AA968" s="46">
        <f>F968*(1+Code_VBA!F$11)</f>
        <v>16.39716</v>
      </c>
      <c r="AB968" s="46">
        <f>O968*(1+Code_VBA!F$10)</f>
        <v>16.39716</v>
      </c>
      <c r="AC968" s="46">
        <f>E968*(1+Code_VBA!F$9)</f>
        <v>0</v>
      </c>
      <c r="AH968" s="46"/>
      <c r="AI968" s="46"/>
      <c r="AK968" s="46"/>
      <c r="AU968" s="46">
        <f>BR968*(1+Code_VBA!F$12)</f>
        <v>0</v>
      </c>
      <c r="AV968" s="46">
        <f>BV968*(1+Code_VBA!F$13)</f>
        <v>0</v>
      </c>
      <c r="AX968" s="46"/>
      <c r="AY968" s="46">
        <f>AX968*(1+Code_VBA!F$14)</f>
        <v>0</v>
      </c>
      <c r="BL968" s="46"/>
      <c r="BM968" s="46">
        <f>BL968*(1+Code_VBA!F$15)</f>
        <v>0</v>
      </c>
      <c r="BR968" s="46"/>
      <c r="BS968" s="46"/>
      <c r="BT968" s="6">
        <v>13.95</v>
      </c>
      <c r="BV968" s="46"/>
    </row>
    <row r="969" spans="1:74" ht="13.15" customHeight="1" x14ac:dyDescent="0.2">
      <c r="B969" s="45">
        <v>1</v>
      </c>
      <c r="C969" s="1" t="s">
        <v>2986</v>
      </c>
      <c r="D969" s="46"/>
      <c r="E969" s="46"/>
      <c r="F969" s="7">
        <v>204.33</v>
      </c>
      <c r="G969" s="3" t="s">
        <v>2987</v>
      </c>
      <c r="H969" s="5" t="s">
        <v>2294</v>
      </c>
      <c r="I969" s="49" t="s">
        <v>5</v>
      </c>
      <c r="J969" s="5" t="s">
        <v>1561</v>
      </c>
      <c r="L969" s="6">
        <v>199</v>
      </c>
      <c r="M969" s="6"/>
      <c r="N969" s="7">
        <v>200</v>
      </c>
      <c r="O969" s="6">
        <v>204.33</v>
      </c>
      <c r="P969" s="46">
        <f>D969*(1+Code_VBA!F$8)</f>
        <v>0</v>
      </c>
      <c r="AA969" s="46">
        <f>F969*(1+Code_VBA!F$11)</f>
        <v>244.37868</v>
      </c>
      <c r="AB969" s="46">
        <f>O969*(1+Code_VBA!F$10)</f>
        <v>244.37868</v>
      </c>
      <c r="AC969" s="46">
        <f>E969*(1+Code_VBA!F$9)</f>
        <v>0</v>
      </c>
      <c r="AF969" s="6"/>
      <c r="AG969" s="9"/>
      <c r="AH969" s="6"/>
      <c r="AI969" s="6">
        <v>269.89</v>
      </c>
      <c r="AK969" s="46"/>
      <c r="AU969" s="46">
        <f>BR969*(1+Code_VBA!F$12)</f>
        <v>0</v>
      </c>
      <c r="AV969" s="46">
        <f>BV969*(1+Code_VBA!F$13)</f>
        <v>0</v>
      </c>
      <c r="AX969" s="46"/>
      <c r="AY969" s="46">
        <f>AX969*(1+Code_VBA!F$14)</f>
        <v>0</v>
      </c>
      <c r="BL969" s="46"/>
      <c r="BM969" s="46">
        <f>BL969*(1+Code_VBA!F$15)</f>
        <v>0</v>
      </c>
      <c r="BR969" s="46"/>
      <c r="BS969" s="46"/>
      <c r="BT969" s="46"/>
      <c r="BV969" s="46"/>
    </row>
    <row r="970" spans="1:74" ht="13.15" customHeight="1" x14ac:dyDescent="0.2">
      <c r="B970" s="45">
        <v>1</v>
      </c>
      <c r="C970" s="1" t="s">
        <v>2988</v>
      </c>
      <c r="D970" s="46"/>
      <c r="E970" s="46"/>
      <c r="F970" s="7">
        <v>236.34</v>
      </c>
      <c r="G970" s="3" t="s">
        <v>2989</v>
      </c>
      <c r="H970" s="5" t="s">
        <v>1273</v>
      </c>
      <c r="I970" s="49" t="s">
        <v>530</v>
      </c>
      <c r="J970" s="5" t="s">
        <v>722</v>
      </c>
      <c r="L970" s="6">
        <v>230</v>
      </c>
      <c r="M970" s="6"/>
      <c r="N970" s="7">
        <v>232</v>
      </c>
      <c r="O970" s="6">
        <v>236.34</v>
      </c>
      <c r="P970" s="46">
        <f>D970*(1+Code_VBA!F$8)</f>
        <v>0</v>
      </c>
      <c r="AA970" s="46">
        <f>F970*(1+Code_VBA!F$11)</f>
        <v>282.66264000000001</v>
      </c>
      <c r="AB970" s="46">
        <f>O970*(1+Code_VBA!F$10)</f>
        <v>282.66264000000001</v>
      </c>
      <c r="AC970" s="46">
        <f>E970*(1+Code_VBA!F$9)</f>
        <v>0</v>
      </c>
      <c r="AF970" s="6"/>
      <c r="AG970" s="9"/>
      <c r="AH970" s="6">
        <v>212.61</v>
      </c>
      <c r="AI970" s="6">
        <v>225</v>
      </c>
      <c r="AK970" s="46"/>
      <c r="AU970" s="46">
        <f>BR970*(1+Code_VBA!F$12)</f>
        <v>0</v>
      </c>
      <c r="AV970" s="46">
        <f>BV970*(1+Code_VBA!F$13)</f>
        <v>0</v>
      </c>
      <c r="AX970" s="46"/>
      <c r="AY970" s="46">
        <f>AX970*(1+Code_VBA!F$14)</f>
        <v>0</v>
      </c>
      <c r="BL970" s="46"/>
      <c r="BM970" s="46">
        <f>BL970*(1+Code_VBA!F$15)</f>
        <v>0</v>
      </c>
      <c r="BR970" s="46"/>
      <c r="BS970" s="46"/>
      <c r="BT970" s="46"/>
      <c r="BV970" s="46"/>
    </row>
    <row r="971" spans="1:74" ht="13.15" customHeight="1" x14ac:dyDescent="0.2">
      <c r="B971" s="45">
        <v>1</v>
      </c>
      <c r="C971" s="1" t="s">
        <v>2990</v>
      </c>
      <c r="D971" s="46"/>
      <c r="E971" s="46"/>
      <c r="F971" s="7">
        <v>125.09</v>
      </c>
      <c r="G971" s="3" t="s">
        <v>2991</v>
      </c>
      <c r="H971" s="5" t="s">
        <v>1273</v>
      </c>
      <c r="I971" s="49" t="s">
        <v>530</v>
      </c>
      <c r="J971" s="5" t="s">
        <v>673</v>
      </c>
      <c r="L971" s="6">
        <v>123</v>
      </c>
      <c r="M971" s="6"/>
      <c r="N971" s="7">
        <v>123</v>
      </c>
      <c r="O971" s="6">
        <v>125.09</v>
      </c>
      <c r="P971" s="46">
        <f>D971*(1+Code_VBA!F$8)</f>
        <v>0</v>
      </c>
      <c r="AA971" s="46">
        <f>F971*(1+Code_VBA!F$11)</f>
        <v>149.60764</v>
      </c>
      <c r="AB971" s="46">
        <f>O971*(1+Code_VBA!F$10)</f>
        <v>149.60764</v>
      </c>
      <c r="AC971" s="46">
        <f>E971*(1+Code_VBA!F$9)</f>
        <v>0</v>
      </c>
      <c r="AF971" s="6"/>
      <c r="AG971" s="9"/>
      <c r="AH971" s="6">
        <v>104.6</v>
      </c>
      <c r="AI971" s="6">
        <v>123</v>
      </c>
      <c r="AK971" s="46"/>
      <c r="AU971" s="46">
        <f>BR971*(1+Code_VBA!F$12)</f>
        <v>0</v>
      </c>
      <c r="AV971" s="46">
        <f>BV971*(1+Code_VBA!F$13)</f>
        <v>0</v>
      </c>
      <c r="AX971" s="46"/>
      <c r="AY971" s="46">
        <f>AX971*(1+Code_VBA!F$14)</f>
        <v>0</v>
      </c>
      <c r="BL971" s="46"/>
      <c r="BM971" s="46">
        <f>BL971*(1+Code_VBA!F$15)</f>
        <v>0</v>
      </c>
      <c r="BR971" s="46"/>
      <c r="BS971" s="46"/>
      <c r="BT971" s="46"/>
      <c r="BV971" s="46"/>
    </row>
    <row r="972" spans="1:74" ht="13.15" customHeight="1" x14ac:dyDescent="0.2">
      <c r="B972" s="45">
        <v>1</v>
      </c>
      <c r="C972" s="1" t="s">
        <v>2992</v>
      </c>
      <c r="D972" s="46"/>
      <c r="E972" s="46"/>
      <c r="F972" s="7">
        <v>49.26</v>
      </c>
      <c r="G972" s="3" t="s">
        <v>2993</v>
      </c>
      <c r="I972" s="49" t="s">
        <v>530</v>
      </c>
      <c r="J972" s="5" t="s">
        <v>673</v>
      </c>
      <c r="L972" s="6">
        <v>47.9</v>
      </c>
      <c r="M972" s="6"/>
      <c r="N972" s="7">
        <v>48.3</v>
      </c>
      <c r="O972" s="6">
        <v>49.26</v>
      </c>
      <c r="P972" s="46">
        <f>D972*(1+Code_VBA!F$8)</f>
        <v>0</v>
      </c>
      <c r="AA972" s="46">
        <f>F972*(1+Code_VBA!F$11)</f>
        <v>58.914959999999994</v>
      </c>
      <c r="AB972" s="46">
        <f>O972*(1+Code_VBA!F$10)</f>
        <v>58.914959999999994</v>
      </c>
      <c r="AC972" s="46">
        <f>E972*(1+Code_VBA!F$9)</f>
        <v>0</v>
      </c>
      <c r="AF972" s="6"/>
      <c r="AG972" s="9"/>
      <c r="AH972" s="6">
        <v>37.549999999999997</v>
      </c>
      <c r="AI972" s="6">
        <v>46.3</v>
      </c>
      <c r="AK972" s="46"/>
      <c r="AU972" s="46">
        <f>BR972*(1+Code_VBA!F$12)</f>
        <v>0</v>
      </c>
      <c r="AV972" s="46">
        <f>BV972*(1+Code_VBA!F$13)</f>
        <v>0</v>
      </c>
      <c r="AX972" s="46"/>
      <c r="AY972" s="46">
        <f>AX972*(1+Code_VBA!F$14)</f>
        <v>0</v>
      </c>
      <c r="BL972" s="46"/>
      <c r="BM972" s="46">
        <f>BL972*(1+Code_VBA!F$15)</f>
        <v>0</v>
      </c>
      <c r="BR972" s="46"/>
      <c r="BS972" s="46"/>
      <c r="BT972" s="46"/>
      <c r="BV972" s="46"/>
    </row>
    <row r="973" spans="1:74" ht="13.15" customHeight="1" x14ac:dyDescent="0.2">
      <c r="B973" s="45">
        <v>1</v>
      </c>
      <c r="C973" s="1" t="s">
        <v>2994</v>
      </c>
      <c r="D973" s="46"/>
      <c r="E973" s="46"/>
      <c r="F973" s="7">
        <v>581.30999999999995</v>
      </c>
      <c r="G973" s="3" t="s">
        <v>2995</v>
      </c>
      <c r="I973" s="46"/>
      <c r="J973"/>
      <c r="L973" s="46"/>
      <c r="M973" s="46"/>
      <c r="N973" s="46"/>
      <c r="O973" s="6">
        <v>581.30999999999995</v>
      </c>
      <c r="P973" s="46">
        <f>D973*(1+Code_VBA!F$8)</f>
        <v>0</v>
      </c>
      <c r="AA973" s="46">
        <f>F973*(1+Code_VBA!F$11)</f>
        <v>695.24675999999988</v>
      </c>
      <c r="AB973" s="46">
        <f>O973*(1+Code_VBA!F$10)</f>
        <v>695.24675999999988</v>
      </c>
      <c r="AC973" s="46">
        <f>E973*(1+Code_VBA!F$9)</f>
        <v>0</v>
      </c>
      <c r="AH973" s="46"/>
      <c r="AI973" s="46"/>
      <c r="AK973" s="46"/>
      <c r="AU973" s="46">
        <f>BR973*(1+Code_VBA!F$12)</f>
        <v>0</v>
      </c>
      <c r="AV973" s="46">
        <f>BV973*(1+Code_VBA!F$13)</f>
        <v>0</v>
      </c>
      <c r="AX973" s="46"/>
      <c r="AY973" s="46">
        <f>AX973*(1+Code_VBA!F$14)</f>
        <v>0</v>
      </c>
      <c r="BL973" s="46"/>
      <c r="BM973" s="46">
        <f>BL973*(1+Code_VBA!F$15)</f>
        <v>0</v>
      </c>
      <c r="BR973" s="46"/>
      <c r="BS973" s="46"/>
      <c r="BT973" s="46"/>
      <c r="BV973" s="46"/>
    </row>
    <row r="974" spans="1:74" ht="13.15" customHeight="1" x14ac:dyDescent="0.2">
      <c r="B974" s="45">
        <v>1</v>
      </c>
      <c r="C974" s="1" t="s">
        <v>2996</v>
      </c>
      <c r="D974" s="46"/>
      <c r="E974" s="46"/>
      <c r="F974" s="7">
        <v>1159.8599999999999</v>
      </c>
      <c r="G974" s="3" t="s">
        <v>2997</v>
      </c>
      <c r="I974" s="49" t="s">
        <v>48</v>
      </c>
      <c r="J974" s="5" t="s">
        <v>54</v>
      </c>
      <c r="L974" s="46"/>
      <c r="M974" s="46"/>
      <c r="N974" s="7">
        <v>1143</v>
      </c>
      <c r="O974" s="6">
        <v>1159.8599999999999</v>
      </c>
      <c r="P974" s="46">
        <f>D974*(1+Code_VBA!F$8)</f>
        <v>0</v>
      </c>
      <c r="AA974" s="46">
        <f>F974*(1+Code_VBA!F$11)</f>
        <v>1387.1925599999997</v>
      </c>
      <c r="AB974" s="46">
        <f>O974*(1+Code_VBA!F$10)</f>
        <v>1387.1925599999997</v>
      </c>
      <c r="AC974" s="46">
        <f>E974*(1+Code_VBA!F$9)</f>
        <v>0</v>
      </c>
      <c r="AH974" s="46"/>
      <c r="AI974" s="46"/>
      <c r="AK974" s="46"/>
      <c r="AU974" s="46">
        <f>BR974*(1+Code_VBA!F$12)</f>
        <v>0</v>
      </c>
      <c r="AV974" s="46">
        <f>BV974*(1+Code_VBA!F$13)</f>
        <v>0</v>
      </c>
      <c r="AX974" s="46"/>
      <c r="AY974" s="46">
        <f>AX974*(1+Code_VBA!F$14)</f>
        <v>0</v>
      </c>
      <c r="BL974" s="46"/>
      <c r="BM974" s="46">
        <f>BL974*(1+Code_VBA!F$15)</f>
        <v>0</v>
      </c>
      <c r="BR974" s="46"/>
      <c r="BS974" s="46"/>
      <c r="BT974" s="46"/>
      <c r="BV974" s="46"/>
    </row>
    <row r="975" spans="1:74" ht="13.15" customHeight="1" x14ac:dyDescent="0.2">
      <c r="B975" s="45">
        <v>1</v>
      </c>
      <c r="C975" s="1" t="s">
        <v>2998</v>
      </c>
      <c r="D975" s="46"/>
      <c r="E975" s="46"/>
      <c r="F975" s="7">
        <v>2026.97</v>
      </c>
      <c r="G975" s="3" t="s">
        <v>2999</v>
      </c>
      <c r="H975" s="5" t="s">
        <v>3000</v>
      </c>
      <c r="I975" s="49" t="s">
        <v>179</v>
      </c>
      <c r="J975" s="5" t="s">
        <v>673</v>
      </c>
      <c r="L975" s="6">
        <v>1997</v>
      </c>
      <c r="M975" s="6"/>
      <c r="N975" s="7">
        <v>1997</v>
      </c>
      <c r="O975" s="6">
        <v>2026.97</v>
      </c>
      <c r="P975" s="46">
        <f>D975*(1+Code_VBA!F$8)</f>
        <v>0</v>
      </c>
      <c r="AA975" s="46">
        <f>F975*(1+Code_VBA!F$11)</f>
        <v>2424.25612</v>
      </c>
      <c r="AB975" s="46">
        <f>O975*(1+Code_VBA!F$10)</f>
        <v>2424.25612</v>
      </c>
      <c r="AC975" s="46">
        <f>E975*(1+Code_VBA!F$9)</f>
        <v>0</v>
      </c>
      <c r="AF975" s="6"/>
      <c r="AG975" s="9"/>
      <c r="AH975" s="6">
        <v>1923.6</v>
      </c>
      <c r="AI975" s="6">
        <v>1992</v>
      </c>
      <c r="AK975" s="46"/>
      <c r="AU975" s="46">
        <f>BR975*(1+Code_VBA!F$12)</f>
        <v>0</v>
      </c>
      <c r="AV975" s="46">
        <f>BV975*(1+Code_VBA!F$13)</f>
        <v>0</v>
      </c>
      <c r="AX975" s="46"/>
      <c r="AY975" s="46">
        <f>AX975*(1+Code_VBA!F$14)</f>
        <v>0</v>
      </c>
      <c r="BL975" s="46"/>
      <c r="BM975" s="46">
        <f>BL975*(1+Code_VBA!F$15)</f>
        <v>0</v>
      </c>
      <c r="BR975" s="46"/>
      <c r="BS975" s="46"/>
      <c r="BT975" s="46"/>
      <c r="BV975" s="46"/>
    </row>
    <row r="976" spans="1:74" ht="13.15" customHeight="1" x14ac:dyDescent="0.2">
      <c r="B976" s="45">
        <v>1</v>
      </c>
      <c r="C976" s="1" t="s">
        <v>3001</v>
      </c>
      <c r="D976" s="46"/>
      <c r="E976" s="46"/>
      <c r="F976" s="7">
        <v>1159.8599999999999</v>
      </c>
      <c r="G976" s="3" t="s">
        <v>3002</v>
      </c>
      <c r="I976" s="49" t="s">
        <v>179</v>
      </c>
      <c r="J976" s="5" t="s">
        <v>180</v>
      </c>
      <c r="L976" s="6">
        <v>1143</v>
      </c>
      <c r="M976" s="6"/>
      <c r="N976" s="7">
        <v>1143</v>
      </c>
      <c r="O976" s="6">
        <v>1159.8599999999999</v>
      </c>
      <c r="P976" s="46">
        <f>D976*(1+Code_VBA!F$8)</f>
        <v>0</v>
      </c>
      <c r="Z976" s="9" t="s">
        <v>3003</v>
      </c>
      <c r="AA976" s="46">
        <f>F976*(1+Code_VBA!F$11)</f>
        <v>1387.1925599999997</v>
      </c>
      <c r="AB976" s="46">
        <f>O976*(1+Code_VBA!F$10)</f>
        <v>1387.1925599999997</v>
      </c>
      <c r="AC976" s="46">
        <f>E976*(1+Code_VBA!F$9)</f>
        <v>0</v>
      </c>
      <c r="AF976" s="6"/>
      <c r="AG976" s="9"/>
      <c r="AH976" s="6"/>
      <c r="AI976" s="6">
        <v>1140</v>
      </c>
      <c r="AK976" s="46"/>
      <c r="AU976" s="46">
        <f>BR976*(1+Code_VBA!F$12)</f>
        <v>0</v>
      </c>
      <c r="AV976" s="46">
        <f>BV976*(1+Code_VBA!F$13)</f>
        <v>0</v>
      </c>
      <c r="AX976" s="46"/>
      <c r="AY976" s="46">
        <f>AX976*(1+Code_VBA!F$14)</f>
        <v>0</v>
      </c>
      <c r="BL976" s="46"/>
      <c r="BM976" s="46">
        <f>BL976*(1+Code_VBA!F$15)</f>
        <v>0</v>
      </c>
      <c r="BR976" s="46"/>
      <c r="BS976" s="46"/>
      <c r="BT976" s="46"/>
      <c r="BV976" s="46"/>
    </row>
    <row r="977" spans="1:74" ht="13.15" customHeight="1" x14ac:dyDescent="0.2">
      <c r="B977" s="45">
        <v>1</v>
      </c>
      <c r="C977" s="1" t="s">
        <v>3004</v>
      </c>
      <c r="D977" s="46"/>
      <c r="E977" s="46"/>
      <c r="F977" s="7">
        <v>971.8</v>
      </c>
      <c r="G977" s="3" t="s">
        <v>3005</v>
      </c>
      <c r="H977" s="5" t="s">
        <v>3000</v>
      </c>
      <c r="I977" s="49" t="s">
        <v>148</v>
      </c>
      <c r="J977" s="5" t="s">
        <v>673</v>
      </c>
      <c r="L977" s="6">
        <v>957</v>
      </c>
      <c r="M977" s="6"/>
      <c r="N977" s="7">
        <v>957</v>
      </c>
      <c r="O977" s="6">
        <v>971.8</v>
      </c>
      <c r="P977" s="46">
        <f>D977*(1+Code_VBA!F$8)</f>
        <v>0</v>
      </c>
      <c r="AA977" s="46">
        <f>F977*(1+Code_VBA!F$11)</f>
        <v>1162.2728</v>
      </c>
      <c r="AB977" s="46">
        <f>O977*(1+Code_VBA!F$10)</f>
        <v>1162.2728</v>
      </c>
      <c r="AC977" s="46">
        <f>E977*(1+Code_VBA!F$9)</f>
        <v>0</v>
      </c>
      <c r="AF977" s="6"/>
      <c r="AG977" s="9"/>
      <c r="AH977" s="6">
        <v>1358.76</v>
      </c>
      <c r="AI977" s="6">
        <v>955</v>
      </c>
      <c r="AK977" s="46"/>
      <c r="AU977" s="46">
        <f>BR977*(1+Code_VBA!F$12)</f>
        <v>0</v>
      </c>
      <c r="AV977" s="46">
        <f>BV977*(1+Code_VBA!F$13)</f>
        <v>0</v>
      </c>
      <c r="AX977" s="46"/>
      <c r="AY977" s="46">
        <f>AX977*(1+Code_VBA!F$14)</f>
        <v>0</v>
      </c>
      <c r="BL977" s="46"/>
      <c r="BM977" s="46">
        <f>BL977*(1+Code_VBA!F$15)</f>
        <v>0</v>
      </c>
      <c r="BR977" s="46"/>
      <c r="BS977" s="46"/>
      <c r="BT977" s="46"/>
      <c r="BV977" s="46"/>
    </row>
    <row r="978" spans="1:74" ht="13.15" customHeight="1" x14ac:dyDescent="0.2">
      <c r="B978" s="45">
        <v>1</v>
      </c>
      <c r="C978" s="1" t="s">
        <v>3006</v>
      </c>
      <c r="D978" s="46"/>
      <c r="E978" s="46"/>
      <c r="F978" s="7">
        <v>1447.17</v>
      </c>
      <c r="G978" s="3" t="s">
        <v>3005</v>
      </c>
      <c r="H978" s="5" t="s">
        <v>3007</v>
      </c>
      <c r="I978" s="49" t="s">
        <v>148</v>
      </c>
      <c r="J978" s="5" t="s">
        <v>673</v>
      </c>
      <c r="L978" s="6">
        <v>1426</v>
      </c>
      <c r="M978" s="6"/>
      <c r="N978" s="7">
        <v>1426</v>
      </c>
      <c r="O978" s="6">
        <v>1447.17</v>
      </c>
      <c r="P978" s="46">
        <f>D978*(1+Code_VBA!F$8)</f>
        <v>0</v>
      </c>
      <c r="AA978" s="46">
        <f>F978*(1+Code_VBA!F$11)</f>
        <v>1730.8153199999999</v>
      </c>
      <c r="AB978" s="46">
        <f>O978*(1+Code_VBA!F$10)</f>
        <v>1730.8153199999999</v>
      </c>
      <c r="AC978" s="46">
        <f>E978*(1+Code_VBA!F$9)</f>
        <v>0</v>
      </c>
      <c r="AF978" s="6"/>
      <c r="AG978" s="9"/>
      <c r="AH978" s="6">
        <v>1222.6400000000001</v>
      </c>
      <c r="AI978" s="6">
        <v>1705</v>
      </c>
      <c r="AK978" s="46"/>
      <c r="AU978" s="46">
        <f>BR978*(1+Code_VBA!F$12)</f>
        <v>0</v>
      </c>
      <c r="AV978" s="46">
        <f>BV978*(1+Code_VBA!F$13)</f>
        <v>0</v>
      </c>
      <c r="AX978" s="46"/>
      <c r="AY978" s="46">
        <f>AX978*(1+Code_VBA!F$14)</f>
        <v>0</v>
      </c>
      <c r="BL978" s="46"/>
      <c r="BM978" s="46">
        <f>BL978*(1+Code_VBA!F$15)</f>
        <v>0</v>
      </c>
      <c r="BR978" s="46"/>
      <c r="BS978" s="46"/>
      <c r="BT978" s="46"/>
      <c r="BV978" s="46"/>
    </row>
    <row r="979" spans="1:74" ht="13.15" customHeight="1" x14ac:dyDescent="0.2">
      <c r="A979" s="8" t="s">
        <v>3008</v>
      </c>
      <c r="B979" s="45">
        <v>1</v>
      </c>
      <c r="C979" s="1" t="s">
        <v>3009</v>
      </c>
      <c r="D979" s="46"/>
      <c r="E979" s="46"/>
      <c r="F979" s="7">
        <v>68.680000000000007</v>
      </c>
      <c r="G979" s="3" t="s">
        <v>3010</v>
      </c>
      <c r="I979" s="49" t="s">
        <v>25</v>
      </c>
      <c r="J979" s="5" t="s">
        <v>867</v>
      </c>
      <c r="L979" s="46"/>
      <c r="M979" s="46"/>
      <c r="N979" s="7">
        <v>67.3</v>
      </c>
      <c r="O979" s="46"/>
      <c r="P979" s="46">
        <f>D979*(1+Code_VBA!F$8)</f>
        <v>0</v>
      </c>
      <c r="Y979" s="9" t="s">
        <v>3011</v>
      </c>
      <c r="Z979" s="9" t="s">
        <v>3012</v>
      </c>
      <c r="AA979" s="46">
        <f>F979*(1+Code_VBA!F$11)</f>
        <v>82.141280000000009</v>
      </c>
      <c r="AB979" s="46">
        <f>O979*(1+Code_VBA!F$10)</f>
        <v>0</v>
      </c>
      <c r="AC979" s="46">
        <f>E979*(1+Code_VBA!F$9)</f>
        <v>0</v>
      </c>
      <c r="AH979" s="46"/>
      <c r="AI979" s="46"/>
      <c r="AK979" s="46"/>
      <c r="AU979" s="46">
        <f>BR979*(1+Code_VBA!F$12)</f>
        <v>0</v>
      </c>
      <c r="AV979" s="46">
        <f>BV979*(1+Code_VBA!F$13)</f>
        <v>0</v>
      </c>
      <c r="AX979" s="46"/>
      <c r="AY979" s="46">
        <f>AX979*(1+Code_VBA!F$14)</f>
        <v>0</v>
      </c>
      <c r="BL979" s="46"/>
      <c r="BM979" s="46">
        <f>BL979*(1+Code_VBA!F$15)</f>
        <v>0</v>
      </c>
      <c r="BR979" s="46"/>
      <c r="BS979" s="46"/>
      <c r="BT979" s="46"/>
      <c r="BV979" s="46"/>
    </row>
    <row r="980" spans="1:74" ht="13.15" customHeight="1" x14ac:dyDescent="0.2">
      <c r="B980" s="45">
        <v>1</v>
      </c>
      <c r="C980" s="1" t="s">
        <v>3013</v>
      </c>
      <c r="D980" s="46"/>
      <c r="E980" s="46"/>
      <c r="F980" s="7">
        <v>14.43</v>
      </c>
      <c r="G980" s="3" t="s">
        <v>3014</v>
      </c>
      <c r="I980" s="49" t="s">
        <v>530</v>
      </c>
      <c r="J980" s="5" t="s">
        <v>722</v>
      </c>
      <c r="L980" s="6">
        <v>14</v>
      </c>
      <c r="M980" s="6"/>
      <c r="N980" s="7">
        <v>14.1</v>
      </c>
      <c r="O980" s="6">
        <v>14.43</v>
      </c>
      <c r="P980" s="46">
        <f>D980*(1+Code_VBA!F$8)</f>
        <v>0</v>
      </c>
      <c r="AA980" s="46">
        <f>F980*(1+Code_VBA!F$11)</f>
        <v>17.258279999999999</v>
      </c>
      <c r="AB980" s="46">
        <f>O980*(1+Code_VBA!F$10)</f>
        <v>17.258279999999999</v>
      </c>
      <c r="AC980" s="46">
        <f>E980*(1+Code_VBA!F$9)</f>
        <v>0</v>
      </c>
      <c r="AF980" s="6"/>
      <c r="AG980" s="9"/>
      <c r="AH980" s="6"/>
      <c r="AI980" s="6">
        <v>13.7</v>
      </c>
      <c r="AK980" s="46"/>
      <c r="AU980" s="46">
        <f>BR980*(1+Code_VBA!F$12)</f>
        <v>0</v>
      </c>
      <c r="AV980" s="46">
        <f>BV980*(1+Code_VBA!F$13)</f>
        <v>0</v>
      </c>
      <c r="AX980" s="46"/>
      <c r="AY980" s="46">
        <f>AX980*(1+Code_VBA!F$14)</f>
        <v>0</v>
      </c>
      <c r="BL980" s="46"/>
      <c r="BM980" s="46">
        <f>BL980*(1+Code_VBA!F$15)</f>
        <v>0</v>
      </c>
      <c r="BR980" s="46"/>
      <c r="BS980" s="46"/>
      <c r="BT980" s="46"/>
      <c r="BV980" s="46"/>
    </row>
    <row r="981" spans="1:74" ht="13.15" customHeight="1" x14ac:dyDescent="0.2">
      <c r="B981" s="45">
        <v>1</v>
      </c>
      <c r="C981" s="1" t="s">
        <v>3015</v>
      </c>
      <c r="D981" s="46"/>
      <c r="E981" s="46"/>
      <c r="F981" s="7">
        <v>9.58</v>
      </c>
      <c r="G981" s="3" t="s">
        <v>3016</v>
      </c>
      <c r="I981" s="49" t="s">
        <v>48</v>
      </c>
      <c r="J981" s="5" t="s">
        <v>1299</v>
      </c>
      <c r="L981" s="46"/>
      <c r="M981" s="46"/>
      <c r="N981" s="46"/>
      <c r="O981" s="46"/>
      <c r="P981" s="46">
        <f>D981*(1+Code_VBA!F$8)</f>
        <v>0</v>
      </c>
      <c r="AA981" s="46">
        <f>F981*(1+Code_VBA!F$11)</f>
        <v>11.45768</v>
      </c>
      <c r="AB981" s="46">
        <f>O981*(1+Code_VBA!F$10)</f>
        <v>0</v>
      </c>
      <c r="AC981" s="46">
        <f>E981*(1+Code_VBA!F$9)</f>
        <v>0</v>
      </c>
      <c r="AH981" s="46"/>
      <c r="AI981" s="46"/>
      <c r="AK981" s="46"/>
      <c r="AU981" s="46">
        <f>BR981*(1+Code_VBA!F$12)</f>
        <v>0</v>
      </c>
      <c r="AV981" s="46">
        <f>BV981*(1+Code_VBA!F$13)</f>
        <v>0</v>
      </c>
      <c r="AX981" s="46"/>
      <c r="AY981" s="46">
        <f>AX981*(1+Code_VBA!F$14)</f>
        <v>0</v>
      </c>
      <c r="BL981" s="46"/>
      <c r="BM981" s="46">
        <f>BL981*(1+Code_VBA!F$15)</f>
        <v>0</v>
      </c>
      <c r="BR981" s="46"/>
      <c r="BS981" s="46"/>
      <c r="BT981" s="46"/>
      <c r="BV981" s="46"/>
    </row>
    <row r="982" spans="1:74" ht="13.15" customHeight="1" x14ac:dyDescent="0.2">
      <c r="B982" s="45">
        <v>1</v>
      </c>
      <c r="C982" s="1" t="s">
        <v>3017</v>
      </c>
      <c r="D982" s="46"/>
      <c r="E982" s="46"/>
      <c r="F982" s="7">
        <v>549.42999999999995</v>
      </c>
      <c r="G982" s="3" t="s">
        <v>3018</v>
      </c>
      <c r="I982" s="49" t="s">
        <v>530</v>
      </c>
      <c r="J982" s="5" t="s">
        <v>722</v>
      </c>
      <c r="L982" s="6">
        <v>534</v>
      </c>
      <c r="M982" s="6"/>
      <c r="N982" s="46"/>
      <c r="O982" s="6">
        <v>549.42999999999995</v>
      </c>
      <c r="P982" s="46">
        <f>D982*(1+Code_VBA!F$8)</f>
        <v>0</v>
      </c>
      <c r="AA982" s="46">
        <f>F982*(1+Code_VBA!F$11)</f>
        <v>657.11827999999991</v>
      </c>
      <c r="AB982" s="46">
        <f>O982*(1+Code_VBA!F$10)</f>
        <v>657.11827999999991</v>
      </c>
      <c r="AC982" s="46">
        <f>E982*(1+Code_VBA!F$9)</f>
        <v>0</v>
      </c>
      <c r="AF982" s="6"/>
      <c r="AG982" s="9"/>
      <c r="AH982" s="6"/>
      <c r="AI982" s="6">
        <v>523</v>
      </c>
      <c r="AK982" s="46"/>
      <c r="AU982" s="46">
        <f>BR982*(1+Code_VBA!F$12)</f>
        <v>0</v>
      </c>
      <c r="AV982" s="46">
        <f>BV982*(1+Code_VBA!F$13)</f>
        <v>0</v>
      </c>
      <c r="AX982" s="46"/>
      <c r="AY982" s="46">
        <f>AX982*(1+Code_VBA!F$14)</f>
        <v>0</v>
      </c>
      <c r="BL982" s="46"/>
      <c r="BM982" s="46">
        <f>BL982*(1+Code_VBA!F$15)</f>
        <v>0</v>
      </c>
      <c r="BR982" s="46"/>
      <c r="BS982" s="46"/>
      <c r="BT982" s="46"/>
      <c r="BV982" s="46"/>
    </row>
    <row r="983" spans="1:74" ht="13.15" customHeight="1" x14ac:dyDescent="0.2">
      <c r="A983" s="8" t="s">
        <v>3019</v>
      </c>
      <c r="B983" s="45">
        <v>1</v>
      </c>
      <c r="C983" s="1" t="s">
        <v>3020</v>
      </c>
      <c r="D983" s="46"/>
      <c r="E983" s="46"/>
      <c r="F983" s="7">
        <v>31.42</v>
      </c>
      <c r="G983" s="3" t="s">
        <v>3021</v>
      </c>
      <c r="I983" s="46"/>
      <c r="J983"/>
      <c r="L983" s="46"/>
      <c r="M983" s="46"/>
      <c r="N983" s="7">
        <v>30.5</v>
      </c>
      <c r="O983" s="6">
        <v>31.42</v>
      </c>
      <c r="P983" s="46">
        <f>D983*(1+Code_VBA!F$8)</f>
        <v>0</v>
      </c>
      <c r="Y983" s="9" t="s">
        <v>3022</v>
      </c>
      <c r="Z983" s="9" t="s">
        <v>3023</v>
      </c>
      <c r="AA983" s="46">
        <f>F983*(1+Code_VBA!F$11)</f>
        <v>37.578319999999998</v>
      </c>
      <c r="AB983" s="46">
        <f>O983*(1+Code_VBA!F$10)</f>
        <v>37.578319999999998</v>
      </c>
      <c r="AC983" s="46">
        <f>E983*(1+Code_VBA!F$9)</f>
        <v>0</v>
      </c>
      <c r="AH983" s="46"/>
      <c r="AI983" s="46"/>
      <c r="AK983" s="46"/>
      <c r="AU983" s="46">
        <f>BR983*(1+Code_VBA!F$12)</f>
        <v>0</v>
      </c>
      <c r="AV983" s="46">
        <f>BV983*(1+Code_VBA!F$13)</f>
        <v>0</v>
      </c>
      <c r="AX983" s="46"/>
      <c r="AY983" s="46">
        <f>AX983*(1+Code_VBA!F$14)</f>
        <v>0</v>
      </c>
      <c r="BL983" s="46"/>
      <c r="BM983" s="46">
        <f>BL983*(1+Code_VBA!F$15)</f>
        <v>0</v>
      </c>
      <c r="BR983" s="46"/>
      <c r="BS983" s="46"/>
      <c r="BT983" s="46"/>
      <c r="BV983" s="46"/>
    </row>
    <row r="984" spans="1:74" ht="13.15" customHeight="1" x14ac:dyDescent="0.2">
      <c r="B984" s="45">
        <v>2</v>
      </c>
      <c r="C984" s="1" t="s">
        <v>3024</v>
      </c>
      <c r="D984" s="46"/>
      <c r="E984" s="46"/>
      <c r="F984" s="7">
        <v>198.56</v>
      </c>
      <c r="G984" s="3" t="s">
        <v>3025</v>
      </c>
      <c r="I984" s="49" t="s">
        <v>530</v>
      </c>
      <c r="J984" s="5" t="s">
        <v>673</v>
      </c>
      <c r="L984" s="6">
        <v>193</v>
      </c>
      <c r="M984" s="6"/>
      <c r="N984" s="7">
        <v>195</v>
      </c>
      <c r="O984" s="6">
        <v>198.56</v>
      </c>
      <c r="P984" s="46">
        <f>D984*(1+Code_VBA!F$8)</f>
        <v>0</v>
      </c>
      <c r="AA984" s="46">
        <f>F984*(1+Code_VBA!F$11)</f>
        <v>237.47775999999999</v>
      </c>
      <c r="AB984" s="46">
        <f>O984*(1+Code_VBA!F$10)</f>
        <v>237.47775999999999</v>
      </c>
      <c r="AC984" s="46">
        <f>E984*(1+Code_VBA!F$9)</f>
        <v>0</v>
      </c>
      <c r="AF984" s="6"/>
      <c r="AG984" s="9"/>
      <c r="AH984" s="6">
        <v>122.27</v>
      </c>
      <c r="AI984" s="6">
        <v>189</v>
      </c>
      <c r="AK984" s="46"/>
      <c r="AU984" s="46">
        <f>BR984*(1+Code_VBA!F$12)</f>
        <v>0</v>
      </c>
      <c r="AV984" s="46">
        <f>BV984*(1+Code_VBA!F$13)</f>
        <v>0</v>
      </c>
      <c r="AX984" s="46"/>
      <c r="AY984" s="46">
        <f>AX984*(1+Code_VBA!F$14)</f>
        <v>0</v>
      </c>
      <c r="BL984" s="46"/>
      <c r="BM984" s="46">
        <f>BL984*(1+Code_VBA!F$15)</f>
        <v>0</v>
      </c>
      <c r="BR984" s="46"/>
      <c r="BS984" s="46"/>
      <c r="BT984" s="46"/>
      <c r="BV984" s="46"/>
    </row>
    <row r="985" spans="1:74" ht="13.15" customHeight="1" x14ac:dyDescent="0.2">
      <c r="B985" s="45">
        <v>4</v>
      </c>
      <c r="C985" s="1" t="s">
        <v>3026</v>
      </c>
      <c r="D985" s="46"/>
      <c r="E985" s="46"/>
      <c r="F985" s="7">
        <v>18.760000000000002</v>
      </c>
      <c r="G985" s="3" t="s">
        <v>3027</v>
      </c>
      <c r="I985" s="49" t="s">
        <v>530</v>
      </c>
      <c r="J985" s="5" t="s">
        <v>673</v>
      </c>
      <c r="L985" s="6">
        <v>18.2</v>
      </c>
      <c r="M985" s="6"/>
      <c r="N985" s="7">
        <v>18.399999999999999</v>
      </c>
      <c r="O985" s="6">
        <v>18.760000000000002</v>
      </c>
      <c r="P985" s="46">
        <f>D985*(1+Code_VBA!F$8)</f>
        <v>0</v>
      </c>
      <c r="AA985" s="46">
        <f>F985*(1+Code_VBA!F$11)</f>
        <v>22.436960000000003</v>
      </c>
      <c r="AB985" s="46">
        <f>O985*(1+Code_VBA!F$10)</f>
        <v>22.436960000000003</v>
      </c>
      <c r="AC985" s="46">
        <f>E985*(1+Code_VBA!F$9)</f>
        <v>0</v>
      </c>
      <c r="AF985" s="6"/>
      <c r="AG985" s="9"/>
      <c r="AH985" s="6">
        <v>19.079999999999998</v>
      </c>
      <c r="AI985" s="6">
        <v>17.8</v>
      </c>
      <c r="AK985" s="46"/>
      <c r="AU985" s="46">
        <f>BR985*(1+Code_VBA!F$12)</f>
        <v>0</v>
      </c>
      <c r="AV985" s="46">
        <f>BV985*(1+Code_VBA!F$13)</f>
        <v>0</v>
      </c>
      <c r="AX985" s="46"/>
      <c r="AY985" s="46">
        <f>AX985*(1+Code_VBA!F$14)</f>
        <v>0</v>
      </c>
      <c r="BL985" s="46"/>
      <c r="BM985" s="46">
        <f>BL985*(1+Code_VBA!F$15)</f>
        <v>0</v>
      </c>
      <c r="BR985" s="46"/>
      <c r="BS985" s="46"/>
      <c r="BT985" s="46"/>
      <c r="BV985" s="46"/>
    </row>
    <row r="986" spans="1:74" ht="13.15" customHeight="1" x14ac:dyDescent="0.2">
      <c r="B986" s="45">
        <v>1</v>
      </c>
      <c r="C986" s="1" t="s">
        <v>3028</v>
      </c>
      <c r="D986" s="46"/>
      <c r="E986" s="46"/>
      <c r="F986" s="7">
        <v>24.47</v>
      </c>
      <c r="G986" s="3" t="s">
        <v>3029</v>
      </c>
      <c r="I986" s="46"/>
      <c r="J986"/>
      <c r="L986" s="46"/>
      <c r="M986" s="46"/>
      <c r="N986" s="7">
        <v>23.7</v>
      </c>
      <c r="O986" s="6">
        <v>24.47</v>
      </c>
      <c r="P986" s="46">
        <f>D986*(1+Code_VBA!F$8)</f>
        <v>0</v>
      </c>
      <c r="Y986" s="9" t="s">
        <v>3030</v>
      </c>
      <c r="Z986" s="9" t="s">
        <v>3022</v>
      </c>
      <c r="AA986" s="46">
        <f>F986*(1+Code_VBA!F$11)</f>
        <v>29.266119999999997</v>
      </c>
      <c r="AB986" s="46">
        <f>O986*(1+Code_VBA!F$10)</f>
        <v>29.266119999999997</v>
      </c>
      <c r="AC986" s="46">
        <f>E986*(1+Code_VBA!F$9)</f>
        <v>0</v>
      </c>
      <c r="AH986" s="46"/>
      <c r="AI986" s="46"/>
      <c r="AK986" s="46"/>
      <c r="AU986" s="46">
        <f>BR986*(1+Code_VBA!F$12)</f>
        <v>0</v>
      </c>
      <c r="AV986" s="46">
        <f>BV986*(1+Code_VBA!F$13)</f>
        <v>0</v>
      </c>
      <c r="AX986" s="46"/>
      <c r="AY986" s="46">
        <f>AX986*(1+Code_VBA!F$14)</f>
        <v>0</v>
      </c>
      <c r="BL986" s="46"/>
      <c r="BM986" s="46">
        <f>BL986*(1+Code_VBA!F$15)</f>
        <v>0</v>
      </c>
      <c r="BR986" s="46"/>
      <c r="BS986" s="46"/>
      <c r="BT986" s="46"/>
      <c r="BV986" s="46"/>
    </row>
    <row r="987" spans="1:74" ht="13.15" customHeight="1" x14ac:dyDescent="0.2">
      <c r="B987" s="45">
        <v>1</v>
      </c>
      <c r="C987" s="1" t="s">
        <v>3031</v>
      </c>
      <c r="D987" s="46"/>
      <c r="E987" s="46"/>
      <c r="F987" s="7">
        <v>24.47</v>
      </c>
      <c r="G987" s="3" t="s">
        <v>3032</v>
      </c>
      <c r="I987" s="46"/>
      <c r="J987"/>
      <c r="L987" s="46"/>
      <c r="M987" s="46"/>
      <c r="N987" s="7">
        <v>23.7</v>
      </c>
      <c r="O987" s="6">
        <v>24.47</v>
      </c>
      <c r="P987" s="46">
        <f>D987*(1+Code_VBA!F$8)</f>
        <v>0</v>
      </c>
      <c r="Y987" s="9" t="s">
        <v>3033</v>
      </c>
      <c r="Z987" s="9" t="s">
        <v>3034</v>
      </c>
      <c r="AA987" s="46">
        <f>F987*(1+Code_VBA!F$11)</f>
        <v>29.266119999999997</v>
      </c>
      <c r="AB987" s="46">
        <f>O987*(1+Code_VBA!F$10)</f>
        <v>29.266119999999997</v>
      </c>
      <c r="AC987" s="46">
        <f>E987*(1+Code_VBA!F$9)</f>
        <v>0</v>
      </c>
      <c r="AH987" s="46"/>
      <c r="AI987" s="46"/>
      <c r="AK987" s="46"/>
      <c r="AU987" s="46">
        <f>BR987*(1+Code_VBA!F$12)</f>
        <v>0</v>
      </c>
      <c r="AV987" s="46">
        <f>BV987*(1+Code_VBA!F$13)</f>
        <v>0</v>
      </c>
      <c r="AX987" s="46"/>
      <c r="AY987" s="46">
        <f>AX987*(1+Code_VBA!F$14)</f>
        <v>0</v>
      </c>
      <c r="BL987" s="46"/>
      <c r="BM987" s="46">
        <f>BL987*(1+Code_VBA!F$15)</f>
        <v>0</v>
      </c>
      <c r="BR987" s="46"/>
      <c r="BS987" s="46"/>
      <c r="BT987" s="46"/>
      <c r="BV987" s="46"/>
    </row>
    <row r="988" spans="1:74" ht="13.15" customHeight="1" x14ac:dyDescent="0.2">
      <c r="B988" s="45">
        <v>1</v>
      </c>
      <c r="C988" s="1" t="s">
        <v>3035</v>
      </c>
      <c r="D988" s="46"/>
      <c r="E988" s="46"/>
      <c r="F988" s="7">
        <v>365.63</v>
      </c>
      <c r="G988" s="3" t="s">
        <v>3036</v>
      </c>
      <c r="H988" s="5" t="s">
        <v>1273</v>
      </c>
      <c r="I988" s="46"/>
      <c r="J988"/>
      <c r="L988" s="46"/>
      <c r="M988" s="46"/>
      <c r="N988" s="7">
        <v>356</v>
      </c>
      <c r="O988" s="6"/>
      <c r="P988" s="46">
        <f>D988*(1+Code_VBA!F$8)</f>
        <v>0</v>
      </c>
      <c r="Y988" s="9" t="s">
        <v>3023</v>
      </c>
      <c r="Z988" s="9" t="s">
        <v>3037</v>
      </c>
      <c r="AA988" s="46">
        <f>F988*(1+Code_VBA!F$11)</f>
        <v>437.29347999999999</v>
      </c>
      <c r="AB988" s="46">
        <f>O988*(1+Code_VBA!F$10)</f>
        <v>0</v>
      </c>
      <c r="AC988" s="46">
        <f>E988*(1+Code_VBA!F$9)</f>
        <v>0</v>
      </c>
      <c r="AH988" s="46"/>
      <c r="AI988" s="46"/>
      <c r="AK988" s="46"/>
      <c r="AU988" s="46">
        <f>BR988*(1+Code_VBA!F$12)</f>
        <v>0</v>
      </c>
      <c r="AV988" s="46">
        <f>BV988*(1+Code_VBA!F$13)</f>
        <v>0</v>
      </c>
      <c r="AX988" s="46"/>
      <c r="AY988" s="46">
        <f>AX988*(1+Code_VBA!F$14)</f>
        <v>0</v>
      </c>
      <c r="BL988" s="46"/>
      <c r="BM988" s="46">
        <f>BL988*(1+Code_VBA!F$15)</f>
        <v>0</v>
      </c>
      <c r="BR988" s="46"/>
      <c r="BS988" s="46"/>
      <c r="BT988" s="46"/>
      <c r="BV988" s="46"/>
    </row>
    <row r="989" spans="1:74" ht="13.15" customHeight="1" x14ac:dyDescent="0.2">
      <c r="B989" s="45">
        <v>1</v>
      </c>
      <c r="C989" s="1" t="s">
        <v>3038</v>
      </c>
      <c r="D989" s="46"/>
      <c r="E989" s="46"/>
      <c r="F989" s="7">
        <v>747.53</v>
      </c>
      <c r="G989" s="3" t="s">
        <v>3039</v>
      </c>
      <c r="I989" s="46"/>
      <c r="J989"/>
      <c r="L989" s="46"/>
      <c r="M989" s="46"/>
      <c r="N989" s="7">
        <v>733</v>
      </c>
      <c r="O989" s="46"/>
      <c r="P989" s="46">
        <f>D989*(1+Code_VBA!F$8)</f>
        <v>0</v>
      </c>
      <c r="Y989" s="9" t="s">
        <v>3040</v>
      </c>
      <c r="AA989" s="46">
        <f>F989*(1+Code_VBA!F$11)</f>
        <v>894.0458799999999</v>
      </c>
      <c r="AB989" s="46">
        <f>O989*(1+Code_VBA!F$10)</f>
        <v>0</v>
      </c>
      <c r="AC989" s="46">
        <f>E989*(1+Code_VBA!F$9)</f>
        <v>0</v>
      </c>
      <c r="AH989" s="46"/>
      <c r="AI989" s="46"/>
      <c r="AK989" s="46"/>
      <c r="AU989" s="46">
        <f>BR989*(1+Code_VBA!F$12)</f>
        <v>0</v>
      </c>
      <c r="AV989" s="46">
        <f>BV989*(1+Code_VBA!F$13)</f>
        <v>0</v>
      </c>
      <c r="AX989" s="46"/>
      <c r="AY989" s="46">
        <f>AX989*(1+Code_VBA!F$14)</f>
        <v>0</v>
      </c>
      <c r="BL989" s="46"/>
      <c r="BM989" s="46">
        <f>BL989*(1+Code_VBA!F$15)</f>
        <v>0</v>
      </c>
      <c r="BR989" s="46"/>
      <c r="BS989" s="46"/>
      <c r="BT989" s="46"/>
      <c r="BV989" s="46"/>
    </row>
    <row r="990" spans="1:74" ht="13.15" customHeight="1" x14ac:dyDescent="0.2">
      <c r="B990" s="45">
        <v>1</v>
      </c>
      <c r="C990" s="1" t="s">
        <v>3041</v>
      </c>
      <c r="D990" s="46"/>
      <c r="E990" s="46"/>
      <c r="F990" s="7"/>
      <c r="G990" s="3" t="s">
        <v>3042</v>
      </c>
      <c r="I990" s="46"/>
      <c r="J990"/>
      <c r="L990" s="46"/>
      <c r="M990" s="46"/>
      <c r="N990" s="46"/>
      <c r="O990" s="6"/>
      <c r="P990" s="46">
        <f>D990*(1+Code_VBA!F$8)</f>
        <v>0</v>
      </c>
      <c r="Z990" s="9" t="s">
        <v>3043</v>
      </c>
      <c r="AA990" s="46">
        <f>F990*(1+Code_VBA!F$11)</f>
        <v>0</v>
      </c>
      <c r="AB990" s="46">
        <f>O990*(1+Code_VBA!F$10)</f>
        <v>0</v>
      </c>
      <c r="AC990" s="46">
        <f>E990*(1+Code_VBA!F$9)</f>
        <v>0</v>
      </c>
      <c r="AH990" s="46"/>
      <c r="AI990" s="46"/>
      <c r="AK990" s="46"/>
      <c r="AS990" s="5" t="s">
        <v>3044</v>
      </c>
      <c r="AU990" s="46">
        <f>BR990*(1+Code_VBA!F$12)</f>
        <v>0</v>
      </c>
      <c r="AV990" s="46">
        <f>BV990*(1+Code_VBA!F$13)</f>
        <v>0</v>
      </c>
      <c r="AX990" s="46"/>
      <c r="AY990" s="46">
        <f>AX990*(1+Code_VBA!F$14)</f>
        <v>0</v>
      </c>
      <c r="BL990" s="46"/>
      <c r="BM990" s="46">
        <f>BL990*(1+Code_VBA!F$15)</f>
        <v>0</v>
      </c>
      <c r="BR990" s="46"/>
      <c r="BS990" s="46"/>
      <c r="BT990" s="46"/>
      <c r="BV990" s="46"/>
    </row>
    <row r="991" spans="1:74" ht="13.15" customHeight="1" x14ac:dyDescent="0.2">
      <c r="B991" s="45">
        <v>2</v>
      </c>
      <c r="C991" s="1" t="s">
        <v>3045</v>
      </c>
      <c r="D991" s="46"/>
      <c r="E991" s="46"/>
      <c r="F991" s="7">
        <v>78.12</v>
      </c>
      <c r="G991" s="3" t="s">
        <v>3046</v>
      </c>
      <c r="I991" s="49" t="s">
        <v>169</v>
      </c>
      <c r="J991" s="5" t="s">
        <v>722</v>
      </c>
      <c r="L991" s="6">
        <v>75.900000000000006</v>
      </c>
      <c r="M991" s="6"/>
      <c r="N991" s="7">
        <v>76.5</v>
      </c>
      <c r="O991" s="6">
        <v>78.12</v>
      </c>
      <c r="P991" s="46">
        <f>D991*(1+Code_VBA!F$8)</f>
        <v>0</v>
      </c>
      <c r="AA991" s="46">
        <f>F991*(1+Code_VBA!F$11)</f>
        <v>93.431520000000006</v>
      </c>
      <c r="AB991" s="46">
        <f>O991*(1+Code_VBA!F$10)</f>
        <v>93.431520000000006</v>
      </c>
      <c r="AC991" s="46">
        <f>E991*(1+Code_VBA!F$9)</f>
        <v>0</v>
      </c>
      <c r="AF991" s="6"/>
      <c r="AG991" s="9"/>
      <c r="AH991" s="6"/>
      <c r="AI991" s="6">
        <v>74.2</v>
      </c>
      <c r="AK991" s="46"/>
      <c r="AU991" s="46">
        <f>BR991*(1+Code_VBA!F$12)</f>
        <v>0</v>
      </c>
      <c r="AV991" s="46">
        <f>BV991*(1+Code_VBA!F$13)</f>
        <v>0</v>
      </c>
      <c r="AX991" s="46"/>
      <c r="AY991" s="46">
        <f>AX991*(1+Code_VBA!F$14)</f>
        <v>0</v>
      </c>
      <c r="BL991" s="46"/>
      <c r="BM991" s="46">
        <f>BL991*(1+Code_VBA!F$15)</f>
        <v>0</v>
      </c>
      <c r="BR991" s="46"/>
      <c r="BS991" s="46"/>
      <c r="BT991" s="46"/>
      <c r="BV991" s="46"/>
    </row>
    <row r="992" spans="1:74" ht="13.15" customHeight="1" x14ac:dyDescent="0.2">
      <c r="B992" s="45">
        <v>1</v>
      </c>
      <c r="C992" s="1" t="s">
        <v>3047</v>
      </c>
      <c r="D992" s="46"/>
      <c r="E992" s="46"/>
      <c r="F992" s="7">
        <v>61.92</v>
      </c>
      <c r="G992" s="3" t="s">
        <v>3048</v>
      </c>
      <c r="I992" s="49" t="s">
        <v>530</v>
      </c>
      <c r="J992"/>
      <c r="L992" s="6">
        <v>61</v>
      </c>
      <c r="M992" s="6"/>
      <c r="N992" s="7">
        <v>61</v>
      </c>
      <c r="O992" s="6">
        <v>61.92</v>
      </c>
      <c r="P992" s="46">
        <f>D992*(1+Code_VBA!F$8)</f>
        <v>0</v>
      </c>
      <c r="AA992" s="46">
        <f>F992*(1+Code_VBA!F$11)</f>
        <v>74.056319999999999</v>
      </c>
      <c r="AB992" s="46">
        <f>O992*(1+Code_VBA!F$10)</f>
        <v>74.056319999999999</v>
      </c>
      <c r="AC992" s="46">
        <f>E992*(1+Code_VBA!F$9)</f>
        <v>0</v>
      </c>
      <c r="AF992" s="6"/>
      <c r="AG992" s="9"/>
      <c r="AH992" s="6">
        <v>63.43</v>
      </c>
      <c r="AI992" s="6">
        <v>60.8</v>
      </c>
      <c r="AK992" s="46"/>
      <c r="AU992" s="46">
        <f>BR992*(1+Code_VBA!F$12)</f>
        <v>0</v>
      </c>
      <c r="AV992" s="46">
        <f>BV992*(1+Code_VBA!F$13)</f>
        <v>0</v>
      </c>
      <c r="AX992" s="46"/>
      <c r="AY992" s="46">
        <f>AX992*(1+Code_VBA!F$14)</f>
        <v>0</v>
      </c>
      <c r="BL992" s="46"/>
      <c r="BM992" s="46">
        <f>BL992*(1+Code_VBA!F$15)</f>
        <v>0</v>
      </c>
      <c r="BR992" s="46"/>
      <c r="BS992" s="46"/>
      <c r="BT992" s="46"/>
      <c r="BV992" s="46"/>
    </row>
    <row r="993" spans="1:74" ht="13.15" customHeight="1" x14ac:dyDescent="0.2">
      <c r="B993" s="45">
        <v>5</v>
      </c>
      <c r="C993" s="1" t="s">
        <v>3049</v>
      </c>
      <c r="D993" s="46"/>
      <c r="E993" s="46"/>
      <c r="F993" s="7">
        <v>36.86</v>
      </c>
      <c r="G993" s="3" t="s">
        <v>3050</v>
      </c>
      <c r="H993" s="5" t="s">
        <v>2218</v>
      </c>
      <c r="I993" s="49" t="s">
        <v>169</v>
      </c>
      <c r="J993" s="5" t="s">
        <v>722</v>
      </c>
      <c r="L993" s="6">
        <v>35.799999999999997</v>
      </c>
      <c r="M993" s="6"/>
      <c r="N993" s="7">
        <v>36.1</v>
      </c>
      <c r="O993" s="6">
        <v>36.86</v>
      </c>
      <c r="P993" s="46">
        <f>D993*(1+Code_VBA!F$8)</f>
        <v>0</v>
      </c>
      <c r="Q993" s="5" t="s">
        <v>196</v>
      </c>
      <c r="AA993" s="46">
        <f>F993*(1+Code_VBA!F$11)</f>
        <v>44.084559999999996</v>
      </c>
      <c r="AB993" s="46">
        <f>O993*(1+Code_VBA!F$10)</f>
        <v>44.084559999999996</v>
      </c>
      <c r="AC993" s="46">
        <f>E993*(1+Code_VBA!F$9)</f>
        <v>0</v>
      </c>
      <c r="AF993" s="6"/>
      <c r="AG993" s="9"/>
      <c r="AH993" s="6">
        <v>21.62</v>
      </c>
      <c r="AI993" s="6">
        <v>35.1</v>
      </c>
      <c r="AK993" s="46"/>
      <c r="AU993" s="46">
        <f>BR993*(1+Code_VBA!F$12)</f>
        <v>0</v>
      </c>
      <c r="AV993" s="46">
        <f>BV993*(1+Code_VBA!F$13)</f>
        <v>0</v>
      </c>
      <c r="AX993" s="46"/>
      <c r="AY993" s="46">
        <f>AX993*(1+Code_VBA!F$14)</f>
        <v>0</v>
      </c>
      <c r="BL993" s="46"/>
      <c r="BM993" s="46">
        <f>BL993*(1+Code_VBA!F$15)</f>
        <v>0</v>
      </c>
      <c r="BR993" s="46"/>
      <c r="BS993" s="46"/>
      <c r="BT993" s="46"/>
      <c r="BV993" s="46"/>
    </row>
    <row r="994" spans="1:74" ht="13.15" customHeight="1" x14ac:dyDescent="0.2">
      <c r="A994" s="8" t="s">
        <v>3051</v>
      </c>
      <c r="B994" s="45">
        <v>1</v>
      </c>
      <c r="C994" s="1" t="s">
        <v>3051</v>
      </c>
      <c r="D994" s="46"/>
      <c r="E994" s="46"/>
      <c r="F994" s="7">
        <v>27.68</v>
      </c>
      <c r="G994" s="3" t="s">
        <v>3052</v>
      </c>
      <c r="I994" s="49" t="s">
        <v>22</v>
      </c>
      <c r="J994" s="5" t="s">
        <v>3053</v>
      </c>
      <c r="L994" s="46"/>
      <c r="M994" s="46"/>
      <c r="N994" s="7">
        <v>27.1</v>
      </c>
      <c r="O994" s="6">
        <v>27.68</v>
      </c>
      <c r="P994" s="46">
        <f>D994*(1+Code_VBA!F$8)</f>
        <v>0</v>
      </c>
      <c r="AA994" s="46">
        <f>F994*(1+Code_VBA!F$11)</f>
        <v>33.10528</v>
      </c>
      <c r="AB994" s="46">
        <f>O994*(1+Code_VBA!F$10)</f>
        <v>33.10528</v>
      </c>
      <c r="AC994" s="46">
        <f>E994*(1+Code_VBA!F$9)</f>
        <v>0</v>
      </c>
      <c r="AH994" s="46"/>
      <c r="AI994" s="46"/>
      <c r="AK994" s="46"/>
      <c r="AP994" s="5" t="s">
        <v>3054</v>
      </c>
      <c r="AU994" s="46">
        <f>BR994*(1+Code_VBA!F$12)</f>
        <v>0</v>
      </c>
      <c r="AV994" s="46">
        <f>BV994*(1+Code_VBA!F$13)</f>
        <v>0</v>
      </c>
      <c r="AX994" s="46"/>
      <c r="AY994" s="46">
        <f>AX994*(1+Code_VBA!F$14)</f>
        <v>0</v>
      </c>
      <c r="BL994" s="46"/>
      <c r="BM994" s="46">
        <f>BL994*(1+Code_VBA!F$15)</f>
        <v>0</v>
      </c>
      <c r="BR994" s="46"/>
      <c r="BS994" s="46"/>
      <c r="BT994" s="46"/>
      <c r="BV994" s="46"/>
    </row>
    <row r="995" spans="1:74" ht="13.15" customHeight="1" x14ac:dyDescent="0.2">
      <c r="B995" s="45">
        <v>2</v>
      </c>
      <c r="C995" s="1" t="s">
        <v>3055</v>
      </c>
      <c r="D995" s="46"/>
      <c r="E995" s="46"/>
      <c r="F995" s="7">
        <v>153.88999999999999</v>
      </c>
      <c r="G995" s="3" t="s">
        <v>3056</v>
      </c>
      <c r="I995" s="49" t="s">
        <v>530</v>
      </c>
      <c r="J995" s="5" t="s">
        <v>722</v>
      </c>
      <c r="L995" s="6">
        <v>150</v>
      </c>
      <c r="M995" s="6"/>
      <c r="N995" s="7">
        <v>151</v>
      </c>
      <c r="O995" s="6">
        <v>153.88999999999999</v>
      </c>
      <c r="P995" s="46">
        <f>D995*(1+Code_VBA!F$8)</f>
        <v>0</v>
      </c>
      <c r="AA995" s="46">
        <f>F995*(1+Code_VBA!F$11)</f>
        <v>184.05243999999999</v>
      </c>
      <c r="AB995" s="46">
        <f>O995*(1+Code_VBA!F$10)</f>
        <v>184.05243999999999</v>
      </c>
      <c r="AC995" s="46">
        <f>E995*(1+Code_VBA!F$9)</f>
        <v>0</v>
      </c>
      <c r="AF995" s="6"/>
      <c r="AG995" s="9"/>
      <c r="AH995" s="6"/>
      <c r="AI995" s="6">
        <v>146</v>
      </c>
      <c r="AK995" s="46"/>
      <c r="AU995" s="46">
        <f>BR995*(1+Code_VBA!F$12)</f>
        <v>0</v>
      </c>
      <c r="AV995" s="46">
        <f>BV995*(1+Code_VBA!F$13)</f>
        <v>0</v>
      </c>
      <c r="AX995" s="46"/>
      <c r="AY995" s="46">
        <f>AX995*(1+Code_VBA!F$14)</f>
        <v>0</v>
      </c>
      <c r="BL995" s="46"/>
      <c r="BM995" s="46">
        <f>BL995*(1+Code_VBA!F$15)</f>
        <v>0</v>
      </c>
      <c r="BR995" s="46"/>
      <c r="BS995" s="46"/>
      <c r="BT995" s="46"/>
      <c r="BV995" s="46"/>
    </row>
    <row r="996" spans="1:74" ht="13.15" customHeight="1" x14ac:dyDescent="0.2">
      <c r="B996" s="45">
        <v>1</v>
      </c>
      <c r="C996" s="1" t="s">
        <v>3057</v>
      </c>
      <c r="D996" s="46"/>
      <c r="E996" s="46"/>
      <c r="F996" s="7">
        <v>1336.45</v>
      </c>
      <c r="G996" s="3" t="s">
        <v>3058</v>
      </c>
      <c r="I996" s="49" t="s">
        <v>148</v>
      </c>
      <c r="J996" s="5" t="s">
        <v>673</v>
      </c>
      <c r="L996" s="6">
        <v>1300</v>
      </c>
      <c r="M996" s="6"/>
      <c r="N996" s="7">
        <v>1310</v>
      </c>
      <c r="O996" s="6">
        <v>1336.45</v>
      </c>
      <c r="P996" s="46">
        <f>D996*(1+Code_VBA!F$8)</f>
        <v>0</v>
      </c>
      <c r="AA996" s="46">
        <f>F996*(1+Code_VBA!F$11)</f>
        <v>1598.3942</v>
      </c>
      <c r="AB996" s="46">
        <f>O996*(1+Code_VBA!F$10)</f>
        <v>1598.3942</v>
      </c>
      <c r="AC996" s="46">
        <f>E996*(1+Code_VBA!F$9)</f>
        <v>0</v>
      </c>
      <c r="AF996" s="6"/>
      <c r="AG996" s="9"/>
      <c r="AH996" s="6">
        <v>1697.04</v>
      </c>
      <c r="AI996" s="6">
        <v>1257</v>
      </c>
      <c r="AK996" s="46"/>
      <c r="AU996" s="46">
        <f>BR996*(1+Code_VBA!F$12)</f>
        <v>0</v>
      </c>
      <c r="AV996" s="46">
        <f>BV996*(1+Code_VBA!F$13)</f>
        <v>0</v>
      </c>
      <c r="AX996" s="46"/>
      <c r="AY996" s="46">
        <f>AX996*(1+Code_VBA!F$14)</f>
        <v>0</v>
      </c>
      <c r="BL996" s="46"/>
      <c r="BM996" s="46">
        <f>BL996*(1+Code_VBA!F$15)</f>
        <v>0</v>
      </c>
      <c r="BR996" s="46"/>
      <c r="BS996" s="46"/>
      <c r="BT996" s="46"/>
      <c r="BV996" s="46"/>
    </row>
    <row r="997" spans="1:74" ht="13.15" customHeight="1" x14ac:dyDescent="0.2">
      <c r="B997" s="45">
        <v>1</v>
      </c>
      <c r="C997" s="1" t="s">
        <v>3059</v>
      </c>
      <c r="D997" s="46"/>
      <c r="E997" s="46"/>
      <c r="F997" s="7">
        <v>1689.68</v>
      </c>
      <c r="G997" s="3" t="s">
        <v>3060</v>
      </c>
      <c r="I997" s="49" t="s">
        <v>179</v>
      </c>
      <c r="J997" s="5" t="s">
        <v>2543</v>
      </c>
      <c r="L997" s="6">
        <v>1643</v>
      </c>
      <c r="M997" s="6"/>
      <c r="N997" s="7">
        <v>1656</v>
      </c>
      <c r="O997" s="6">
        <v>1689.68</v>
      </c>
      <c r="P997" s="46">
        <f>D997*(1+Code_VBA!F$8)</f>
        <v>0</v>
      </c>
      <c r="AA997" s="46">
        <f>F997*(1+Code_VBA!F$11)</f>
        <v>2020.8572799999999</v>
      </c>
      <c r="AB997" s="46">
        <f>O997*(1+Code_VBA!F$10)</f>
        <v>2020.8572799999999</v>
      </c>
      <c r="AC997" s="46">
        <f>E997*(1+Code_VBA!F$9)</f>
        <v>0</v>
      </c>
      <c r="AF997" s="6"/>
      <c r="AG997" s="9"/>
      <c r="AH997" s="6"/>
      <c r="AI997" s="6">
        <v>1589</v>
      </c>
      <c r="AK997" s="46"/>
      <c r="AU997" s="46">
        <f>BR997*(1+Code_VBA!F$12)</f>
        <v>0</v>
      </c>
      <c r="AV997" s="46">
        <f>BV997*(1+Code_VBA!F$13)</f>
        <v>0</v>
      </c>
      <c r="AX997" s="46"/>
      <c r="AY997" s="46">
        <f>AX997*(1+Code_VBA!F$14)</f>
        <v>0</v>
      </c>
      <c r="BL997" s="46"/>
      <c r="BM997" s="46">
        <f>BL997*(1+Code_VBA!F$15)</f>
        <v>0</v>
      </c>
      <c r="BR997" s="46"/>
      <c r="BS997" s="46"/>
      <c r="BT997" s="46"/>
      <c r="BV997" s="46"/>
    </row>
    <row r="998" spans="1:74" ht="13.15" customHeight="1" x14ac:dyDescent="0.2">
      <c r="B998" s="45">
        <v>1</v>
      </c>
      <c r="C998" s="1" t="s">
        <v>3061</v>
      </c>
      <c r="D998" s="46"/>
      <c r="E998" s="46"/>
      <c r="F998" s="7">
        <v>55.17</v>
      </c>
      <c r="G998" s="3" t="s">
        <v>3062</v>
      </c>
      <c r="I998" s="49" t="s">
        <v>22</v>
      </c>
      <c r="J998" s="5" t="s">
        <v>3053</v>
      </c>
      <c r="L998" s="46"/>
      <c r="M998" s="46"/>
      <c r="N998" s="46"/>
      <c r="O998" s="46"/>
      <c r="P998" s="46">
        <f>D998*(1+Code_VBA!F$8)</f>
        <v>0</v>
      </c>
      <c r="AA998" s="46">
        <f>F998*(1+Code_VBA!F$11)</f>
        <v>65.983320000000006</v>
      </c>
      <c r="AB998" s="46">
        <f>O998*(1+Code_VBA!F$10)</f>
        <v>0</v>
      </c>
      <c r="AC998" s="46">
        <f>E998*(1+Code_VBA!F$9)</f>
        <v>0</v>
      </c>
      <c r="AH998" s="46"/>
      <c r="AI998" s="46"/>
      <c r="AK998" s="46"/>
      <c r="AP998" s="5" t="s">
        <v>3063</v>
      </c>
      <c r="AU998" s="46">
        <f>BR998*(1+Code_VBA!F$12)</f>
        <v>0</v>
      </c>
      <c r="AV998" s="46">
        <f>BV998*(1+Code_VBA!F$13)</f>
        <v>0</v>
      </c>
      <c r="AX998" s="46"/>
      <c r="AY998" s="46">
        <f>AX998*(1+Code_VBA!F$14)</f>
        <v>0</v>
      </c>
      <c r="BL998" s="46"/>
      <c r="BM998" s="46">
        <f>BL998*(1+Code_VBA!F$15)</f>
        <v>0</v>
      </c>
      <c r="BR998" s="46"/>
      <c r="BS998" s="46"/>
      <c r="BT998" s="46"/>
      <c r="BV998" s="46"/>
    </row>
    <row r="999" spans="1:74" ht="13.15" customHeight="1" x14ac:dyDescent="0.2">
      <c r="A999" s="8" t="s">
        <v>3064</v>
      </c>
      <c r="B999" s="45">
        <v>1</v>
      </c>
      <c r="C999" s="1" t="s">
        <v>3064</v>
      </c>
      <c r="D999" s="46"/>
      <c r="E999" s="46"/>
      <c r="F999" s="7">
        <v>62.18</v>
      </c>
      <c r="G999" s="3" t="s">
        <v>3065</v>
      </c>
      <c r="I999" s="49" t="s">
        <v>22</v>
      </c>
      <c r="J999" s="5" t="s">
        <v>3053</v>
      </c>
      <c r="L999" s="46"/>
      <c r="M999" s="46"/>
      <c r="N999" s="7">
        <v>60.9</v>
      </c>
      <c r="O999" s="6"/>
      <c r="P999" s="46">
        <f>D999*(1+Code_VBA!F$8)</f>
        <v>0</v>
      </c>
      <c r="AA999" s="46">
        <f>F999*(1+Code_VBA!F$11)</f>
        <v>74.367279999999994</v>
      </c>
      <c r="AB999" s="46">
        <f>O999*(1+Code_VBA!F$10)</f>
        <v>0</v>
      </c>
      <c r="AC999" s="46">
        <f>E999*(1+Code_VBA!F$9)</f>
        <v>0</v>
      </c>
      <c r="AH999" s="46"/>
      <c r="AI999" s="46"/>
      <c r="AK999" s="46"/>
      <c r="AP999" s="5" t="s">
        <v>3066</v>
      </c>
      <c r="AU999" s="46">
        <f>BR999*(1+Code_VBA!F$12)</f>
        <v>0</v>
      </c>
      <c r="AV999" s="46">
        <f>BV999*(1+Code_VBA!F$13)</f>
        <v>0</v>
      </c>
      <c r="AX999" s="46"/>
      <c r="AY999" s="46">
        <f>AX999*(1+Code_VBA!F$14)</f>
        <v>0</v>
      </c>
      <c r="BL999" s="46"/>
      <c r="BM999" s="46">
        <f>BL999*(1+Code_VBA!F$15)</f>
        <v>0</v>
      </c>
      <c r="BR999" s="46"/>
      <c r="BS999" s="46"/>
      <c r="BT999" s="46"/>
      <c r="BV999" s="46"/>
    </row>
    <row r="1000" spans="1:74" ht="13.15" customHeight="1" x14ac:dyDescent="0.2">
      <c r="B1000" s="45">
        <v>1</v>
      </c>
      <c r="C1000" s="1" t="s">
        <v>3067</v>
      </c>
      <c r="D1000" s="46"/>
      <c r="E1000" s="46"/>
      <c r="F1000" s="7">
        <v>23.16</v>
      </c>
      <c r="G1000" s="3" t="s">
        <v>3068</v>
      </c>
      <c r="I1000" s="49" t="s">
        <v>25</v>
      </c>
      <c r="J1000" s="5" t="s">
        <v>867</v>
      </c>
      <c r="L1000" s="46"/>
      <c r="M1000" s="46"/>
      <c r="N1000" s="7">
        <v>22.7</v>
      </c>
      <c r="O1000" s="6">
        <v>23.16</v>
      </c>
      <c r="P1000" s="46">
        <f>D1000*(1+Code_VBA!F$8)</f>
        <v>0</v>
      </c>
      <c r="Y1000" s="9" t="s">
        <v>3069</v>
      </c>
      <c r="Z1000" s="9" t="s">
        <v>3070</v>
      </c>
      <c r="AA1000" s="46">
        <f>F1000*(1+Code_VBA!F$11)</f>
        <v>27.699359999999999</v>
      </c>
      <c r="AB1000" s="46">
        <f>O1000*(1+Code_VBA!F$10)</f>
        <v>27.699359999999999</v>
      </c>
      <c r="AC1000" s="46">
        <f>E1000*(1+Code_VBA!F$9)</f>
        <v>0</v>
      </c>
      <c r="AH1000" s="46"/>
      <c r="AI1000" s="46"/>
      <c r="AK1000" s="46"/>
      <c r="AU1000" s="46">
        <f>BR1000*(1+Code_VBA!F$12)</f>
        <v>0</v>
      </c>
      <c r="AV1000" s="46">
        <f>BV1000*(1+Code_VBA!F$13)</f>
        <v>0</v>
      </c>
      <c r="AX1000" s="46"/>
      <c r="AY1000" s="46">
        <f>AX1000*(1+Code_VBA!F$14)</f>
        <v>0</v>
      </c>
      <c r="BL1000" s="46"/>
      <c r="BM1000" s="46">
        <f>BL1000*(1+Code_VBA!F$15)</f>
        <v>0</v>
      </c>
      <c r="BR1000" s="46"/>
      <c r="BS1000" s="46"/>
      <c r="BT1000" s="46"/>
      <c r="BV1000" s="46"/>
    </row>
    <row r="1001" spans="1:74" ht="13.15" customHeight="1" x14ac:dyDescent="0.2">
      <c r="A1001" s="8" t="s">
        <v>3071</v>
      </c>
      <c r="B1001" s="45">
        <v>1</v>
      </c>
      <c r="C1001" s="1" t="s">
        <v>3071</v>
      </c>
      <c r="D1001" s="46"/>
      <c r="E1001" s="46"/>
      <c r="F1001" s="7">
        <v>52.48</v>
      </c>
      <c r="G1001" s="3" t="s">
        <v>3072</v>
      </c>
      <c r="I1001" s="49" t="s">
        <v>22</v>
      </c>
      <c r="J1001" s="5" t="s">
        <v>3053</v>
      </c>
      <c r="L1001" s="46"/>
      <c r="M1001" s="46"/>
      <c r="N1001" s="7">
        <v>51.5</v>
      </c>
      <c r="O1001" s="6">
        <v>52.48</v>
      </c>
      <c r="P1001" s="46">
        <f>D1001*(1+Code_VBA!F$8)</f>
        <v>0</v>
      </c>
      <c r="AA1001" s="46">
        <f>F1001*(1+Code_VBA!F$11)</f>
        <v>62.766079999999995</v>
      </c>
      <c r="AB1001" s="46">
        <f>O1001*(1+Code_VBA!F$10)</f>
        <v>62.766079999999995</v>
      </c>
      <c r="AC1001" s="46">
        <f>E1001*(1+Code_VBA!F$9)</f>
        <v>0</v>
      </c>
      <c r="AH1001" s="46"/>
      <c r="AI1001" s="46"/>
      <c r="AK1001" s="46"/>
      <c r="AP1001" s="5" t="s">
        <v>3073</v>
      </c>
      <c r="AU1001" s="46">
        <f>BR1001*(1+Code_VBA!F$12)</f>
        <v>0</v>
      </c>
      <c r="AV1001" s="46">
        <f>BV1001*(1+Code_VBA!F$13)</f>
        <v>0</v>
      </c>
      <c r="AX1001" s="46"/>
      <c r="AY1001" s="46">
        <f>AX1001*(1+Code_VBA!F$14)</f>
        <v>0</v>
      </c>
      <c r="BL1001" s="46"/>
      <c r="BM1001" s="46">
        <f>BL1001*(1+Code_VBA!F$15)</f>
        <v>0</v>
      </c>
      <c r="BR1001" s="46"/>
      <c r="BS1001" s="46"/>
      <c r="BT1001" s="46"/>
      <c r="BV1001" s="46"/>
    </row>
    <row r="1002" spans="1:74" ht="13.15" customHeight="1" x14ac:dyDescent="0.2">
      <c r="B1002" s="45">
        <v>1</v>
      </c>
      <c r="C1002" s="1" t="s">
        <v>3074</v>
      </c>
      <c r="D1002" s="46"/>
      <c r="E1002" s="46"/>
      <c r="F1002" s="7">
        <v>16.329999999999998</v>
      </c>
      <c r="G1002" s="3" t="s">
        <v>3075</v>
      </c>
      <c r="I1002" s="49" t="s">
        <v>22</v>
      </c>
      <c r="J1002" s="5" t="s">
        <v>1748</v>
      </c>
      <c r="L1002" s="46"/>
      <c r="M1002" s="46"/>
      <c r="N1002" s="7">
        <v>16</v>
      </c>
      <c r="O1002" s="6">
        <v>16.329999999999998</v>
      </c>
      <c r="P1002" s="46">
        <f>D1002*(1+Code_VBA!F$8)</f>
        <v>0</v>
      </c>
      <c r="Z1002" s="9" t="s">
        <v>3076</v>
      </c>
      <c r="AA1002" s="46">
        <f>F1002*(1+Code_VBA!F$11)</f>
        <v>19.530679999999997</v>
      </c>
      <c r="AB1002" s="46">
        <f>O1002*(1+Code_VBA!F$10)</f>
        <v>19.530679999999997</v>
      </c>
      <c r="AC1002" s="46">
        <f>E1002*(1+Code_VBA!F$9)</f>
        <v>0</v>
      </c>
      <c r="AH1002" s="6">
        <v>17.75</v>
      </c>
      <c r="AI1002" s="46"/>
      <c r="AK1002" s="46"/>
      <c r="AU1002" s="46">
        <f>BR1002*(1+Code_VBA!F$12)</f>
        <v>0</v>
      </c>
      <c r="AV1002" s="46">
        <f>BV1002*(1+Code_VBA!F$13)</f>
        <v>0</v>
      </c>
      <c r="AX1002" s="46"/>
      <c r="AY1002" s="46">
        <f>AX1002*(1+Code_VBA!F$14)</f>
        <v>0</v>
      </c>
      <c r="BL1002" s="46"/>
      <c r="BM1002" s="46">
        <f>BL1002*(1+Code_VBA!F$15)</f>
        <v>0</v>
      </c>
      <c r="BR1002" s="46"/>
      <c r="BS1002" s="46"/>
      <c r="BT1002" s="46"/>
      <c r="BV1002" s="46"/>
    </row>
    <row r="1003" spans="1:74" ht="13.15" customHeight="1" x14ac:dyDescent="0.2">
      <c r="B1003" s="45">
        <v>2</v>
      </c>
      <c r="C1003" s="1" t="s">
        <v>3077</v>
      </c>
      <c r="D1003" s="46"/>
      <c r="E1003" s="46"/>
      <c r="F1003" s="7">
        <v>12.2</v>
      </c>
      <c r="G1003" s="3" t="s">
        <v>3078</v>
      </c>
      <c r="I1003" s="49" t="s">
        <v>25</v>
      </c>
      <c r="J1003" s="5" t="s">
        <v>368</v>
      </c>
      <c r="L1003" s="46"/>
      <c r="M1003" s="46"/>
      <c r="N1003" s="7">
        <v>12</v>
      </c>
      <c r="O1003" s="6">
        <v>12.2</v>
      </c>
      <c r="P1003" s="46">
        <f>D1003*(1+Code_VBA!F$8)</f>
        <v>0</v>
      </c>
      <c r="Y1003" s="9" t="s">
        <v>3079</v>
      </c>
      <c r="Z1003" s="9" t="s">
        <v>3080</v>
      </c>
      <c r="AA1003" s="46">
        <f>F1003*(1+Code_VBA!F$11)</f>
        <v>14.591199999999999</v>
      </c>
      <c r="AB1003" s="46">
        <f>O1003*(1+Code_VBA!F$10)</f>
        <v>14.591199999999999</v>
      </c>
      <c r="AC1003" s="46">
        <f>E1003*(1+Code_VBA!F$9)</f>
        <v>0</v>
      </c>
      <c r="AH1003" s="46"/>
      <c r="AI1003" s="46"/>
      <c r="AK1003" s="46"/>
      <c r="AU1003" s="46">
        <f>BR1003*(1+Code_VBA!F$12)</f>
        <v>0</v>
      </c>
      <c r="AV1003" s="46">
        <f>BV1003*(1+Code_VBA!F$13)</f>
        <v>0</v>
      </c>
      <c r="AX1003" s="46"/>
      <c r="AY1003" s="46">
        <f>AX1003*(1+Code_VBA!F$14)</f>
        <v>0</v>
      </c>
      <c r="BL1003" s="46"/>
      <c r="BM1003" s="46">
        <f>BL1003*(1+Code_VBA!F$15)</f>
        <v>0</v>
      </c>
      <c r="BR1003" s="46"/>
      <c r="BS1003" s="46"/>
      <c r="BT1003" s="46"/>
      <c r="BV1003" s="46"/>
    </row>
    <row r="1004" spans="1:74" ht="13.15" customHeight="1" x14ac:dyDescent="0.2">
      <c r="B1004" s="45">
        <v>1</v>
      </c>
      <c r="C1004" s="1" t="s">
        <v>3081</v>
      </c>
      <c r="D1004" s="46"/>
      <c r="E1004" s="46"/>
      <c r="F1004" s="7">
        <v>40.54</v>
      </c>
      <c r="G1004" s="3" t="s">
        <v>3082</v>
      </c>
      <c r="I1004" s="46"/>
      <c r="J1004"/>
      <c r="L1004" s="46"/>
      <c r="M1004" s="46"/>
      <c r="N1004" s="7">
        <v>39.799999999999997</v>
      </c>
      <c r="O1004" s="46"/>
      <c r="P1004" s="46">
        <f>D1004*(1+Code_VBA!F$8)</f>
        <v>0</v>
      </c>
      <c r="Z1004" s="9" t="s">
        <v>3083</v>
      </c>
      <c r="AA1004" s="46">
        <f>F1004*(1+Code_VBA!F$11)</f>
        <v>48.485839999999996</v>
      </c>
      <c r="AB1004" s="46">
        <f>O1004*(1+Code_VBA!F$10)</f>
        <v>0</v>
      </c>
      <c r="AC1004" s="46">
        <f>E1004*(1+Code_VBA!F$9)</f>
        <v>0</v>
      </c>
      <c r="AH1004" s="46"/>
      <c r="AI1004" s="46"/>
      <c r="AK1004" s="46"/>
      <c r="AU1004" s="46">
        <f>BR1004*(1+Code_VBA!F$12)</f>
        <v>0</v>
      </c>
      <c r="AV1004" s="46">
        <f>BV1004*(1+Code_VBA!F$13)</f>
        <v>0</v>
      </c>
      <c r="AX1004" s="46"/>
      <c r="AY1004" s="46">
        <f>AX1004*(1+Code_VBA!F$14)</f>
        <v>0</v>
      </c>
      <c r="BL1004" s="46"/>
      <c r="BM1004" s="46">
        <f>BL1004*(1+Code_VBA!F$15)</f>
        <v>0</v>
      </c>
      <c r="BR1004" s="46"/>
      <c r="BS1004" s="46"/>
      <c r="BT1004" s="46"/>
      <c r="BV1004" s="46"/>
    </row>
    <row r="1005" spans="1:74" ht="13.15" customHeight="1" x14ac:dyDescent="0.2">
      <c r="B1005" s="45">
        <v>1</v>
      </c>
      <c r="C1005" s="1" t="s">
        <v>3084</v>
      </c>
      <c r="D1005" s="46"/>
      <c r="E1005" s="46"/>
      <c r="F1005" s="7"/>
      <c r="G1005" s="3" t="s">
        <v>3085</v>
      </c>
      <c r="H1005" s="5" t="s">
        <v>3086</v>
      </c>
      <c r="I1005" s="49" t="s">
        <v>22</v>
      </c>
      <c r="J1005" s="5" t="s">
        <v>1748</v>
      </c>
      <c r="L1005" s="46"/>
      <c r="M1005" s="46"/>
      <c r="N1005" s="46"/>
      <c r="O1005" s="6"/>
      <c r="P1005" s="46">
        <f>D1005*(1+Code_VBA!F$8)</f>
        <v>0</v>
      </c>
      <c r="Z1005" s="9" t="s">
        <v>3087</v>
      </c>
      <c r="AA1005" s="46">
        <f>F1005*(1+Code_VBA!F$11)</f>
        <v>0</v>
      </c>
      <c r="AB1005" s="46">
        <f>O1005*(1+Code_VBA!F$10)</f>
        <v>0</v>
      </c>
      <c r="AC1005" s="46">
        <f>E1005*(1+Code_VBA!F$9)</f>
        <v>0</v>
      </c>
      <c r="AH1005" s="6">
        <v>44.53</v>
      </c>
      <c r="AI1005" s="46"/>
      <c r="AK1005" s="46"/>
      <c r="AU1005" s="46">
        <f>BR1005*(1+Code_VBA!F$12)</f>
        <v>0</v>
      </c>
      <c r="AV1005" s="46">
        <f>BV1005*(1+Code_VBA!F$13)</f>
        <v>0</v>
      </c>
      <c r="AX1005" s="46"/>
      <c r="AY1005" s="46">
        <f>AX1005*(1+Code_VBA!F$14)</f>
        <v>0</v>
      </c>
      <c r="BL1005" s="46"/>
      <c r="BM1005" s="46">
        <f>BL1005*(1+Code_VBA!F$15)</f>
        <v>0</v>
      </c>
      <c r="BR1005" s="46"/>
      <c r="BS1005" s="46"/>
      <c r="BT1005" s="46"/>
      <c r="BV1005" s="46"/>
    </row>
    <row r="1006" spans="1:74" ht="13.15" customHeight="1" x14ac:dyDescent="0.2">
      <c r="B1006" s="45">
        <v>1</v>
      </c>
      <c r="C1006" s="1" t="s">
        <v>3088</v>
      </c>
      <c r="D1006" s="46"/>
      <c r="E1006" s="46"/>
      <c r="F1006" s="7">
        <v>32.47</v>
      </c>
      <c r="G1006" s="3" t="s">
        <v>3089</v>
      </c>
      <c r="I1006" s="49" t="s">
        <v>25</v>
      </c>
      <c r="J1006" s="5" t="s">
        <v>746</v>
      </c>
      <c r="L1006" s="46"/>
      <c r="M1006" s="46"/>
      <c r="N1006" s="7">
        <v>31.8</v>
      </c>
      <c r="O1006" s="6">
        <v>32.47</v>
      </c>
      <c r="P1006" s="46">
        <f>D1006*(1+Code_VBA!F$8)</f>
        <v>0</v>
      </c>
      <c r="Y1006" s="9" t="s">
        <v>3090</v>
      </c>
      <c r="Z1006" s="9" t="s">
        <v>3091</v>
      </c>
      <c r="AA1006" s="46">
        <f>F1006*(1+Code_VBA!F$11)</f>
        <v>38.834119999999999</v>
      </c>
      <c r="AB1006" s="46">
        <f>O1006*(1+Code_VBA!F$10)</f>
        <v>38.834119999999999</v>
      </c>
      <c r="AC1006" s="46">
        <f>E1006*(1+Code_VBA!F$9)</f>
        <v>0</v>
      </c>
      <c r="AH1006" s="46"/>
      <c r="AI1006" s="46"/>
      <c r="AK1006" s="46"/>
      <c r="AU1006" s="46">
        <f>BR1006*(1+Code_VBA!F$12)</f>
        <v>0</v>
      </c>
      <c r="AV1006" s="46">
        <f>BV1006*(1+Code_VBA!F$13)</f>
        <v>0</v>
      </c>
      <c r="AX1006" s="46"/>
      <c r="AY1006" s="46">
        <f>AX1006*(1+Code_VBA!F$14)</f>
        <v>0</v>
      </c>
      <c r="BL1006" s="46"/>
      <c r="BM1006" s="46">
        <f>BL1006*(1+Code_VBA!F$15)</f>
        <v>0</v>
      </c>
      <c r="BR1006" s="46"/>
      <c r="BS1006" s="46"/>
      <c r="BT1006" s="46"/>
      <c r="BV1006" s="46"/>
    </row>
    <row r="1007" spans="1:74" ht="13.15" customHeight="1" x14ac:dyDescent="0.2">
      <c r="A1007" s="8" t="s">
        <v>3092</v>
      </c>
      <c r="B1007" s="45">
        <v>1</v>
      </c>
      <c r="C1007" s="1" t="s">
        <v>3093</v>
      </c>
      <c r="D1007" s="46"/>
      <c r="E1007" s="46"/>
      <c r="F1007" s="7">
        <v>1748.98</v>
      </c>
      <c r="G1007" s="3" t="s">
        <v>3094</v>
      </c>
      <c r="I1007" s="49">
        <v>-6</v>
      </c>
      <c r="J1007" s="5" t="s">
        <v>3095</v>
      </c>
      <c r="L1007" s="46"/>
      <c r="M1007" s="46"/>
      <c r="N1007" s="7">
        <v>1720</v>
      </c>
      <c r="O1007" s="46"/>
      <c r="P1007" s="46">
        <f>D1007*(1+Code_VBA!F$8)</f>
        <v>0</v>
      </c>
      <c r="AA1007" s="46">
        <f>F1007*(1+Code_VBA!F$11)</f>
        <v>2091.78008</v>
      </c>
      <c r="AB1007" s="46">
        <f>O1007*(1+Code_VBA!F$10)</f>
        <v>0</v>
      </c>
      <c r="AC1007" s="46">
        <f>E1007*(1+Code_VBA!F$9)</f>
        <v>0</v>
      </c>
      <c r="AH1007" s="46"/>
      <c r="AI1007" s="46"/>
      <c r="AK1007" s="46"/>
      <c r="AP1007" s="5" t="s">
        <v>3096</v>
      </c>
      <c r="AU1007" s="46">
        <f>BR1007*(1+Code_VBA!F$12)</f>
        <v>0</v>
      </c>
      <c r="AV1007" s="46">
        <f>BV1007*(1+Code_VBA!F$13)</f>
        <v>0</v>
      </c>
      <c r="AX1007" s="46"/>
      <c r="AY1007" s="46">
        <f>AX1007*(1+Code_VBA!F$14)</f>
        <v>0</v>
      </c>
      <c r="BL1007" s="46"/>
      <c r="BM1007" s="46">
        <f>BL1007*(1+Code_VBA!F$15)</f>
        <v>0</v>
      </c>
      <c r="BR1007" s="46"/>
      <c r="BS1007" s="46"/>
      <c r="BT1007" s="46"/>
      <c r="BV1007" s="46"/>
    </row>
    <row r="1008" spans="1:74" ht="13.15" customHeight="1" x14ac:dyDescent="0.2">
      <c r="B1008" s="45">
        <v>2</v>
      </c>
      <c r="C1008" s="1" t="s">
        <v>3097</v>
      </c>
      <c r="D1008" s="46"/>
      <c r="E1008" s="46"/>
      <c r="F1008" s="7">
        <v>21.19</v>
      </c>
      <c r="G1008" s="3" t="s">
        <v>3098</v>
      </c>
      <c r="H1008" s="5" t="s">
        <v>3099</v>
      </c>
      <c r="I1008" s="49" t="s">
        <v>22</v>
      </c>
      <c r="J1008" s="5" t="s">
        <v>1748</v>
      </c>
      <c r="L1008" s="6">
        <v>21</v>
      </c>
      <c r="M1008" s="46"/>
      <c r="N1008" s="7">
        <v>21.52</v>
      </c>
      <c r="O1008" s="6">
        <v>21.19</v>
      </c>
      <c r="P1008" s="46">
        <f>D1008*(1+Code_VBA!F$8)</f>
        <v>0</v>
      </c>
      <c r="Z1008" s="9" t="s">
        <v>3100</v>
      </c>
      <c r="AA1008" s="46">
        <f>F1008*(1+Code_VBA!F$11)</f>
        <v>25.343240000000002</v>
      </c>
      <c r="AB1008" s="46">
        <f>O1008*(1+Code_VBA!F$10)</f>
        <v>25.343240000000002</v>
      </c>
      <c r="AC1008" s="46">
        <f>E1008*(1+Code_VBA!F$9)</f>
        <v>0</v>
      </c>
      <c r="AH1008" s="6">
        <v>14.02</v>
      </c>
      <c r="AI1008" s="46"/>
      <c r="AK1008" s="46"/>
      <c r="AU1008" s="46">
        <f>BR1008*(1+Code_VBA!F$12)</f>
        <v>0</v>
      </c>
      <c r="AV1008" s="46">
        <f>BV1008*(1+Code_VBA!F$13)</f>
        <v>0</v>
      </c>
      <c r="AX1008" s="46"/>
      <c r="AY1008" s="46">
        <f>AX1008*(1+Code_VBA!F$14)</f>
        <v>0</v>
      </c>
      <c r="BL1008" s="46"/>
      <c r="BM1008" s="46">
        <f>BL1008*(1+Code_VBA!F$15)</f>
        <v>0</v>
      </c>
      <c r="BR1008" s="46"/>
      <c r="BS1008" s="46"/>
      <c r="BT1008" s="46"/>
      <c r="BV1008" s="46"/>
    </row>
    <row r="1009" spans="1:74" ht="13.15" customHeight="1" x14ac:dyDescent="0.2">
      <c r="B1009" s="45">
        <v>2</v>
      </c>
      <c r="C1009" s="1" t="s">
        <v>3101</v>
      </c>
      <c r="D1009" s="46"/>
      <c r="E1009" s="46"/>
      <c r="F1009" s="7">
        <v>22.24</v>
      </c>
      <c r="G1009" s="3" t="s">
        <v>3102</v>
      </c>
      <c r="H1009" s="5" t="s">
        <v>3103</v>
      </c>
      <c r="I1009" s="49" t="s">
        <v>22</v>
      </c>
      <c r="J1009" s="5" t="s">
        <v>1748</v>
      </c>
      <c r="L1009" s="46"/>
      <c r="M1009" s="46"/>
      <c r="N1009" s="46"/>
      <c r="O1009" s="6">
        <v>22.24</v>
      </c>
      <c r="P1009" s="46">
        <f>D1009*(1+Code_VBA!F$8)</f>
        <v>0</v>
      </c>
      <c r="Z1009" s="9" t="s">
        <v>3104</v>
      </c>
      <c r="AA1009" s="46">
        <f>F1009*(1+Code_VBA!F$11)</f>
        <v>26.599039999999999</v>
      </c>
      <c r="AB1009" s="46">
        <f>O1009*(1+Code_VBA!F$10)</f>
        <v>26.599039999999999</v>
      </c>
      <c r="AC1009" s="46">
        <f>E1009*(1+Code_VBA!F$9)</f>
        <v>0</v>
      </c>
      <c r="AH1009" s="6">
        <v>14.02</v>
      </c>
      <c r="AI1009" s="46"/>
      <c r="AK1009" s="46"/>
      <c r="AU1009" s="46">
        <f>BR1009*(1+Code_VBA!F$12)</f>
        <v>0</v>
      </c>
      <c r="AV1009" s="46">
        <f>BV1009*(1+Code_VBA!F$13)</f>
        <v>0</v>
      </c>
      <c r="AX1009" s="46"/>
      <c r="AY1009" s="46">
        <f>AX1009*(1+Code_VBA!F$14)</f>
        <v>0</v>
      </c>
      <c r="BL1009" s="46"/>
      <c r="BM1009" s="46">
        <f>BL1009*(1+Code_VBA!F$15)</f>
        <v>0</v>
      </c>
      <c r="BR1009" s="46"/>
      <c r="BS1009" s="46"/>
      <c r="BT1009" s="46"/>
      <c r="BV1009" s="46"/>
    </row>
    <row r="1010" spans="1:74" ht="13.15" customHeight="1" x14ac:dyDescent="0.2">
      <c r="A1010" s="8" t="s">
        <v>3105</v>
      </c>
      <c r="B1010" s="45">
        <v>1</v>
      </c>
      <c r="C1010" s="1" t="s">
        <v>3106</v>
      </c>
      <c r="D1010" s="46"/>
      <c r="E1010" s="46"/>
      <c r="F1010" s="7">
        <v>1089.94</v>
      </c>
      <c r="G1010" s="3" t="s">
        <v>3107</v>
      </c>
      <c r="I1010" s="49">
        <v>-6</v>
      </c>
      <c r="J1010" s="5" t="s">
        <v>3108</v>
      </c>
      <c r="L1010" s="46"/>
      <c r="M1010" s="46"/>
      <c r="N1010" s="7">
        <v>1072</v>
      </c>
      <c r="O1010" s="46"/>
      <c r="P1010" s="46">
        <f>D1010*(1+Code_VBA!F$8)</f>
        <v>0</v>
      </c>
      <c r="AA1010" s="46">
        <f>F1010*(1+Code_VBA!F$11)</f>
        <v>1303.5682400000001</v>
      </c>
      <c r="AB1010" s="46">
        <f>O1010*(1+Code_VBA!F$10)</f>
        <v>0</v>
      </c>
      <c r="AC1010" s="46">
        <f>E1010*(1+Code_VBA!F$9)</f>
        <v>0</v>
      </c>
      <c r="AH1010" s="46"/>
      <c r="AI1010" s="46"/>
      <c r="AK1010" s="46"/>
      <c r="AP1010" s="5" t="s">
        <v>3109</v>
      </c>
      <c r="AU1010" s="46">
        <f>BR1010*(1+Code_VBA!F$12)</f>
        <v>0</v>
      </c>
      <c r="AV1010" s="46">
        <f>BV1010*(1+Code_VBA!F$13)</f>
        <v>0</v>
      </c>
      <c r="AX1010" s="46"/>
      <c r="AY1010" s="46">
        <f>AX1010*(1+Code_VBA!F$14)</f>
        <v>0</v>
      </c>
      <c r="BL1010" s="46"/>
      <c r="BM1010" s="46">
        <f>BL1010*(1+Code_VBA!F$15)</f>
        <v>0</v>
      </c>
      <c r="BR1010" s="46"/>
      <c r="BS1010" s="46"/>
      <c r="BT1010" s="46"/>
      <c r="BV1010" s="46"/>
    </row>
    <row r="1011" spans="1:74" ht="13.15" customHeight="1" x14ac:dyDescent="0.2">
      <c r="B1011" s="45">
        <v>3</v>
      </c>
      <c r="C1011" s="1" t="s">
        <v>3110</v>
      </c>
      <c r="D1011" s="46"/>
      <c r="E1011" s="46"/>
      <c r="F1011" s="7">
        <v>14.86</v>
      </c>
      <c r="G1011" s="3" t="s">
        <v>3111</v>
      </c>
      <c r="I1011" s="49" t="s">
        <v>1488</v>
      </c>
      <c r="J1011" s="5" t="s">
        <v>3112</v>
      </c>
      <c r="L1011" s="6">
        <v>14.4</v>
      </c>
      <c r="M1011" s="46"/>
      <c r="N1011" s="7">
        <v>14.5</v>
      </c>
      <c r="O1011" s="6">
        <v>14.89</v>
      </c>
      <c r="P1011" s="46">
        <f>D1011*(1+Code_VBA!F$8)</f>
        <v>0</v>
      </c>
      <c r="AA1011" s="46">
        <f>F1011*(1+Code_VBA!F$11)</f>
        <v>17.772559999999999</v>
      </c>
      <c r="AB1011" s="46">
        <f>O1011*(1+Code_VBA!F$10)</f>
        <v>17.808440000000001</v>
      </c>
      <c r="AC1011" s="46">
        <f>E1011*(1+Code_VBA!F$9)</f>
        <v>0</v>
      </c>
      <c r="AH1011" s="46"/>
      <c r="AI1011" s="46"/>
      <c r="AK1011" s="46"/>
      <c r="AU1011" s="46">
        <f>BR1011*(1+Code_VBA!F$12)</f>
        <v>0</v>
      </c>
      <c r="AV1011" s="46">
        <f>BV1011*(1+Code_VBA!F$13)</f>
        <v>0</v>
      </c>
      <c r="AX1011" s="46"/>
      <c r="AY1011" s="46">
        <f>AX1011*(1+Code_VBA!F$14)</f>
        <v>0</v>
      </c>
      <c r="BL1011" s="46"/>
      <c r="BM1011" s="46">
        <f>BL1011*(1+Code_VBA!F$15)</f>
        <v>0</v>
      </c>
      <c r="BR1011" s="46"/>
      <c r="BS1011" s="46"/>
      <c r="BT1011" s="46"/>
      <c r="BV1011" s="46"/>
    </row>
    <row r="1012" spans="1:74" ht="13.15" customHeight="1" x14ac:dyDescent="0.2">
      <c r="A1012" s="8" t="s">
        <v>3113</v>
      </c>
      <c r="B1012" s="45">
        <v>3</v>
      </c>
      <c r="C1012" s="1" t="s">
        <v>3113</v>
      </c>
      <c r="D1012" s="46"/>
      <c r="E1012" s="46"/>
      <c r="F1012" s="7">
        <v>6.1</v>
      </c>
      <c r="G1012" s="3" t="s">
        <v>3114</v>
      </c>
      <c r="I1012" s="49" t="s">
        <v>2</v>
      </c>
      <c r="J1012" s="5" t="s">
        <v>3115</v>
      </c>
      <c r="L1012" s="6">
        <v>5.9</v>
      </c>
      <c r="M1012" s="46"/>
      <c r="N1012" s="7">
        <v>6</v>
      </c>
      <c r="O1012" s="6">
        <v>6.1</v>
      </c>
      <c r="P1012" s="46">
        <f>D1012*(1+Code_VBA!F$8)</f>
        <v>0</v>
      </c>
      <c r="AA1012" s="46">
        <f>F1012*(1+Code_VBA!F$11)</f>
        <v>7.2955999999999994</v>
      </c>
      <c r="AB1012" s="46">
        <f>O1012*(1+Code_VBA!F$10)</f>
        <v>7.2955999999999994</v>
      </c>
      <c r="AC1012" s="46">
        <f>E1012*(1+Code_VBA!F$9)</f>
        <v>0</v>
      </c>
      <c r="AH1012" s="46"/>
      <c r="AI1012" s="46"/>
      <c r="AK1012" s="46"/>
      <c r="AU1012" s="46">
        <f>BR1012*(1+Code_VBA!F$12)</f>
        <v>0</v>
      </c>
      <c r="AV1012" s="46">
        <f>BV1012*(1+Code_VBA!F$13)</f>
        <v>0</v>
      </c>
      <c r="AX1012" s="46"/>
      <c r="AY1012" s="46">
        <f>AX1012*(1+Code_VBA!F$14)</f>
        <v>0</v>
      </c>
      <c r="BL1012" s="46"/>
      <c r="BM1012" s="46">
        <f>BL1012*(1+Code_VBA!F$15)</f>
        <v>0</v>
      </c>
      <c r="BR1012" s="46"/>
      <c r="BS1012" s="46"/>
      <c r="BT1012" s="46"/>
      <c r="BV1012" s="46"/>
    </row>
    <row r="1013" spans="1:74" ht="13.15" customHeight="1" x14ac:dyDescent="0.2">
      <c r="A1013" s="8" t="s">
        <v>3116</v>
      </c>
      <c r="B1013" s="45">
        <v>1</v>
      </c>
      <c r="C1013" s="1" t="s">
        <v>3116</v>
      </c>
      <c r="D1013" s="46"/>
      <c r="E1013" s="46"/>
      <c r="F1013" s="7">
        <v>141.69</v>
      </c>
      <c r="G1013" s="3" t="s">
        <v>3117</v>
      </c>
      <c r="I1013" s="49" t="s">
        <v>25</v>
      </c>
      <c r="J1013" s="5" t="s">
        <v>3118</v>
      </c>
      <c r="L1013" s="6">
        <v>138</v>
      </c>
      <c r="M1013" s="46"/>
      <c r="N1013" s="7">
        <v>139</v>
      </c>
      <c r="O1013" s="6">
        <v>141.69</v>
      </c>
      <c r="P1013" s="46">
        <f>D1013*(1+Code_VBA!F$8)</f>
        <v>0</v>
      </c>
      <c r="AA1013" s="46">
        <f>F1013*(1+Code_VBA!F$11)</f>
        <v>169.46124</v>
      </c>
      <c r="AB1013" s="46">
        <f>O1013*(1+Code_VBA!F$10)</f>
        <v>169.46124</v>
      </c>
      <c r="AC1013" s="46">
        <f>E1013*(1+Code_VBA!F$9)</f>
        <v>0</v>
      </c>
      <c r="AH1013" s="6">
        <v>148</v>
      </c>
      <c r="AI1013" s="6">
        <v>135</v>
      </c>
      <c r="AK1013" s="46"/>
      <c r="AU1013" s="46">
        <f>BR1013*(1+Code_VBA!F$12)</f>
        <v>0</v>
      </c>
      <c r="AV1013" s="46">
        <f>BV1013*(1+Code_VBA!F$13)</f>
        <v>0</v>
      </c>
      <c r="AX1013" s="46"/>
      <c r="AY1013" s="46">
        <f>AX1013*(1+Code_VBA!F$14)</f>
        <v>0</v>
      </c>
      <c r="BL1013" s="46"/>
      <c r="BM1013" s="46">
        <f>BL1013*(1+Code_VBA!F$15)</f>
        <v>0</v>
      </c>
      <c r="BR1013" s="46"/>
      <c r="BS1013" s="46"/>
      <c r="BT1013" s="46"/>
      <c r="BV1013" s="46"/>
    </row>
    <row r="1014" spans="1:74" ht="13.15" customHeight="1" x14ac:dyDescent="0.2">
      <c r="B1014" s="45">
        <v>1</v>
      </c>
      <c r="C1014" s="1" t="s">
        <v>3119</v>
      </c>
      <c r="D1014" s="46"/>
      <c r="E1014" s="46"/>
      <c r="F1014" s="7">
        <v>203.15</v>
      </c>
      <c r="G1014" s="3" t="s">
        <v>3120</v>
      </c>
      <c r="I1014" s="49" t="s">
        <v>48</v>
      </c>
      <c r="J1014" s="5" t="s">
        <v>2945</v>
      </c>
      <c r="L1014" s="46"/>
      <c r="M1014" s="46"/>
      <c r="N1014" s="7">
        <v>199</v>
      </c>
      <c r="O1014" s="6"/>
      <c r="P1014" s="46">
        <f>D1014*(1+Code_VBA!F$8)</f>
        <v>0</v>
      </c>
      <c r="AA1014" s="46">
        <f>F1014*(1+Code_VBA!F$11)</f>
        <v>242.9674</v>
      </c>
      <c r="AB1014" s="46">
        <f>O1014*(1+Code_VBA!F$10)</f>
        <v>0</v>
      </c>
      <c r="AC1014" s="46">
        <f>E1014*(1+Code_VBA!F$9)</f>
        <v>0</v>
      </c>
      <c r="AH1014" s="46"/>
      <c r="AI1014" s="46"/>
      <c r="AK1014" s="46"/>
      <c r="AU1014" s="46">
        <f>BR1014*(1+Code_VBA!F$12)</f>
        <v>0</v>
      </c>
      <c r="AV1014" s="46">
        <f>BV1014*(1+Code_VBA!F$13)</f>
        <v>0</v>
      </c>
      <c r="AX1014" s="46"/>
      <c r="AY1014" s="46">
        <f>AX1014*(1+Code_VBA!F$14)</f>
        <v>0</v>
      </c>
      <c r="BL1014" s="46"/>
      <c r="BM1014" s="46">
        <f>BL1014*(1+Code_VBA!F$15)</f>
        <v>0</v>
      </c>
      <c r="BR1014" s="46"/>
      <c r="BS1014" s="46"/>
      <c r="BT1014" s="46"/>
      <c r="BV1014" s="46"/>
    </row>
    <row r="1015" spans="1:74" ht="13.15" customHeight="1" x14ac:dyDescent="0.2">
      <c r="A1015" s="8" t="s">
        <v>3121</v>
      </c>
      <c r="B1015" s="45">
        <v>1</v>
      </c>
      <c r="C1015" s="1" t="s">
        <v>3119</v>
      </c>
      <c r="D1015" s="46"/>
      <c r="E1015" s="46"/>
      <c r="F1015" s="7">
        <v>203.15</v>
      </c>
      <c r="G1015" s="3" t="s">
        <v>3122</v>
      </c>
      <c r="I1015" s="49" t="s">
        <v>2</v>
      </c>
      <c r="J1015" s="5" t="s">
        <v>3123</v>
      </c>
      <c r="L1015" s="6">
        <v>187.6</v>
      </c>
      <c r="M1015" s="46"/>
      <c r="N1015" s="7">
        <v>199</v>
      </c>
      <c r="O1015" s="6"/>
      <c r="P1015" s="46">
        <f>D1015*(1+Code_VBA!F$8)</f>
        <v>0</v>
      </c>
      <c r="AA1015" s="46">
        <f>F1015*(1+Code_VBA!F$11)</f>
        <v>242.9674</v>
      </c>
      <c r="AB1015" s="46">
        <f>O1015*(1+Code_VBA!F$10)</f>
        <v>0</v>
      </c>
      <c r="AC1015" s="46">
        <f>E1015*(1+Code_VBA!F$9)</f>
        <v>0</v>
      </c>
      <c r="AH1015" s="46"/>
      <c r="AI1015" s="46"/>
      <c r="AK1015" s="46"/>
      <c r="AU1015" s="46">
        <f>BR1015*(1+Code_VBA!F$12)</f>
        <v>0</v>
      </c>
      <c r="AV1015" s="46">
        <f>BV1015*(1+Code_VBA!F$13)</f>
        <v>0</v>
      </c>
      <c r="AX1015" s="46"/>
      <c r="AY1015" s="46">
        <f>AX1015*(1+Code_VBA!F$14)</f>
        <v>0</v>
      </c>
      <c r="BL1015" s="46"/>
      <c r="BM1015" s="46">
        <f>BL1015*(1+Code_VBA!F$15)</f>
        <v>0</v>
      </c>
      <c r="BR1015" s="46"/>
      <c r="BS1015" s="46"/>
      <c r="BT1015" s="46"/>
      <c r="BV1015" s="46"/>
    </row>
    <row r="1016" spans="1:74" ht="13.15" customHeight="1" x14ac:dyDescent="0.2">
      <c r="B1016" s="45">
        <v>1</v>
      </c>
      <c r="C1016" s="1" t="s">
        <v>3124</v>
      </c>
      <c r="D1016" s="46"/>
      <c r="E1016" s="46"/>
      <c r="F1016" s="7">
        <v>191.93</v>
      </c>
      <c r="G1016" s="3" t="s">
        <v>3125</v>
      </c>
      <c r="I1016" s="46"/>
      <c r="J1016"/>
      <c r="L1016" s="46"/>
      <c r="M1016" s="46"/>
      <c r="N1016" s="7">
        <v>188</v>
      </c>
      <c r="O1016" s="6">
        <v>191.93</v>
      </c>
      <c r="P1016" s="46">
        <f>D1016*(1+Code_VBA!F$8)</f>
        <v>0</v>
      </c>
      <c r="AA1016" s="46">
        <f>F1016*(1+Code_VBA!F$11)</f>
        <v>229.54828000000001</v>
      </c>
      <c r="AB1016" s="46">
        <f>O1016*(1+Code_VBA!F$10)</f>
        <v>229.54828000000001</v>
      </c>
      <c r="AC1016" s="46">
        <f>E1016*(1+Code_VBA!F$9)</f>
        <v>0</v>
      </c>
      <c r="AH1016" s="46"/>
      <c r="AI1016" s="46"/>
      <c r="AK1016" s="46"/>
      <c r="AU1016" s="46">
        <f>BR1016*(1+Code_VBA!F$12)</f>
        <v>0</v>
      </c>
      <c r="AV1016" s="46">
        <f>BV1016*(1+Code_VBA!F$13)</f>
        <v>0</v>
      </c>
      <c r="AX1016" s="46"/>
      <c r="AY1016" s="46">
        <f>AX1016*(1+Code_VBA!F$14)</f>
        <v>0</v>
      </c>
      <c r="BL1016" s="46"/>
      <c r="BM1016" s="46">
        <f>BL1016*(1+Code_VBA!F$15)</f>
        <v>0</v>
      </c>
      <c r="BR1016" s="46"/>
      <c r="BS1016" s="46"/>
      <c r="BT1016" s="46"/>
      <c r="BV1016" s="46"/>
    </row>
    <row r="1017" spans="1:74" ht="13.15" customHeight="1" x14ac:dyDescent="0.2">
      <c r="A1017" s="8" t="s">
        <v>3126</v>
      </c>
      <c r="B1017" s="45">
        <v>1</v>
      </c>
      <c r="C1017" s="1" t="s">
        <v>3127</v>
      </c>
      <c r="D1017" s="46"/>
      <c r="E1017" s="46"/>
      <c r="F1017" s="7">
        <v>229.98</v>
      </c>
      <c r="G1017" s="3" t="s">
        <v>3128</v>
      </c>
      <c r="I1017" s="49" t="s">
        <v>179</v>
      </c>
      <c r="J1017" s="5" t="s">
        <v>673</v>
      </c>
      <c r="L1017" s="6">
        <v>224</v>
      </c>
      <c r="M1017" s="6"/>
      <c r="N1017" s="7">
        <v>225</v>
      </c>
      <c r="O1017" s="6">
        <v>229.98</v>
      </c>
      <c r="P1017" s="46">
        <f>D1017*(1+Code_VBA!F$8)</f>
        <v>0</v>
      </c>
      <c r="AA1017" s="46">
        <f>F1017*(1+Code_VBA!F$11)</f>
        <v>275.05607999999995</v>
      </c>
      <c r="AB1017" s="46">
        <f>O1017*(1+Code_VBA!F$10)</f>
        <v>275.05607999999995</v>
      </c>
      <c r="AC1017" s="46">
        <f>E1017*(1+Code_VBA!F$9)</f>
        <v>0</v>
      </c>
      <c r="AF1017" s="6"/>
      <c r="AG1017" s="9"/>
      <c r="AH1017" s="6">
        <v>221.53</v>
      </c>
      <c r="AI1017" s="6">
        <v>219</v>
      </c>
      <c r="AK1017" s="46"/>
      <c r="AL1017" s="19" t="s">
        <v>3116</v>
      </c>
      <c r="AU1017" s="46">
        <f>BR1017*(1+Code_VBA!F$12)</f>
        <v>0</v>
      </c>
      <c r="AV1017" s="46">
        <f>BV1017*(1+Code_VBA!F$13)</f>
        <v>0</v>
      </c>
      <c r="AX1017" s="46"/>
      <c r="AY1017" s="46">
        <f>AX1017*(1+Code_VBA!F$14)</f>
        <v>0</v>
      </c>
      <c r="BL1017" s="46"/>
      <c r="BM1017" s="46">
        <f>BL1017*(1+Code_VBA!F$15)</f>
        <v>0</v>
      </c>
      <c r="BR1017" s="46"/>
      <c r="BS1017" s="46"/>
      <c r="BT1017" s="46"/>
      <c r="BV1017" s="46"/>
    </row>
    <row r="1018" spans="1:74" ht="13.15" customHeight="1" x14ac:dyDescent="0.2">
      <c r="B1018" s="45">
        <v>1</v>
      </c>
      <c r="C1018" s="1" t="s">
        <v>3129</v>
      </c>
      <c r="D1018" s="46"/>
      <c r="E1018" s="46"/>
      <c r="F1018" s="7">
        <v>136.96</v>
      </c>
      <c r="G1018" s="3" t="s">
        <v>3130</v>
      </c>
      <c r="I1018" s="49" t="s">
        <v>31</v>
      </c>
      <c r="J1018" s="5" t="s">
        <v>2963</v>
      </c>
      <c r="L1018" s="46"/>
      <c r="M1018" s="46"/>
      <c r="N1018" s="7">
        <v>134</v>
      </c>
      <c r="O1018" s="46"/>
      <c r="P1018" s="46">
        <f>D1018*(1+Code_VBA!F$8)</f>
        <v>0</v>
      </c>
      <c r="R1018" s="9" t="s">
        <v>3131</v>
      </c>
      <c r="S1018" s="9" t="s">
        <v>3131</v>
      </c>
      <c r="T1018" s="9" t="s">
        <v>3131</v>
      </c>
      <c r="V1018" s="9" t="s">
        <v>3131</v>
      </c>
      <c r="AA1018" s="46">
        <f>F1018*(1+Code_VBA!F$11)</f>
        <v>163.80416</v>
      </c>
      <c r="AB1018" s="46">
        <f>O1018*(1+Code_VBA!F$10)</f>
        <v>0</v>
      </c>
      <c r="AC1018" s="46">
        <f>E1018*(1+Code_VBA!F$9)</f>
        <v>0</v>
      </c>
      <c r="AH1018" s="46"/>
      <c r="AI1018" s="46"/>
      <c r="AK1018" s="46"/>
      <c r="AU1018" s="46">
        <f>BR1018*(1+Code_VBA!F$12)</f>
        <v>0</v>
      </c>
      <c r="AV1018" s="46">
        <f>BV1018*(1+Code_VBA!F$13)</f>
        <v>0</v>
      </c>
      <c r="AX1018" s="46"/>
      <c r="AY1018" s="46">
        <f>AX1018*(1+Code_VBA!F$14)</f>
        <v>0</v>
      </c>
      <c r="BL1018" s="46"/>
      <c r="BM1018" s="46">
        <f>BL1018*(1+Code_VBA!F$15)</f>
        <v>0</v>
      </c>
      <c r="BR1018" s="46"/>
      <c r="BS1018" s="46"/>
      <c r="BT1018" s="46"/>
      <c r="BV1018" s="46"/>
    </row>
    <row r="1019" spans="1:74" ht="13.15" customHeight="1" x14ac:dyDescent="0.2">
      <c r="B1019" s="45">
        <v>1</v>
      </c>
      <c r="C1019" s="1" t="s">
        <v>3132</v>
      </c>
      <c r="D1019" s="46"/>
      <c r="E1019" s="46"/>
      <c r="F1019" s="7">
        <v>154.61000000000001</v>
      </c>
      <c r="G1019" s="3" t="s">
        <v>3133</v>
      </c>
      <c r="I1019" s="49" t="s">
        <v>31</v>
      </c>
      <c r="J1019" s="5" t="s">
        <v>1182</v>
      </c>
      <c r="L1019" s="46"/>
      <c r="M1019" s="46"/>
      <c r="N1019" s="7">
        <v>152</v>
      </c>
      <c r="O1019" s="6">
        <v>154.61000000000001</v>
      </c>
      <c r="P1019" s="46">
        <f>D1019*(1+Code_VBA!F$8)</f>
        <v>0</v>
      </c>
      <c r="U1019" s="9" t="s">
        <v>3134</v>
      </c>
      <c r="AA1019" s="46">
        <f>F1019*(1+Code_VBA!F$11)</f>
        <v>184.91356000000002</v>
      </c>
      <c r="AB1019" s="46">
        <f>O1019*(1+Code_VBA!F$10)</f>
        <v>184.91356000000002</v>
      </c>
      <c r="AC1019" s="46">
        <f>E1019*(1+Code_VBA!F$9)</f>
        <v>0</v>
      </c>
      <c r="AH1019" s="46"/>
      <c r="AI1019" s="46"/>
      <c r="AK1019" s="46"/>
      <c r="AM1019" s="5" t="s">
        <v>3134</v>
      </c>
      <c r="AU1019" s="46">
        <f>BR1019*(1+Code_VBA!F$12)</f>
        <v>0</v>
      </c>
      <c r="AV1019" s="46">
        <f>BV1019*(1+Code_VBA!F$13)</f>
        <v>0</v>
      </c>
      <c r="AX1019" s="46"/>
      <c r="AY1019" s="46">
        <f>AX1019*(1+Code_VBA!F$14)</f>
        <v>0</v>
      </c>
      <c r="BL1019" s="46"/>
      <c r="BM1019" s="46">
        <f>BL1019*(1+Code_VBA!F$15)</f>
        <v>0</v>
      </c>
      <c r="BR1019" s="46"/>
      <c r="BS1019" s="46"/>
      <c r="BT1019" s="46"/>
      <c r="BV1019" s="46"/>
    </row>
    <row r="1020" spans="1:74" ht="13.15" customHeight="1" x14ac:dyDescent="0.2">
      <c r="B1020" s="45">
        <v>1</v>
      </c>
      <c r="C1020" s="1" t="s">
        <v>3135</v>
      </c>
      <c r="D1020" s="46"/>
      <c r="E1020" s="46"/>
      <c r="F1020" s="7">
        <v>123.65</v>
      </c>
      <c r="G1020" s="3" t="s">
        <v>3133</v>
      </c>
      <c r="I1020" s="49" t="s">
        <v>31</v>
      </c>
      <c r="J1020" s="5" t="s">
        <v>1182</v>
      </c>
      <c r="L1020" s="46"/>
      <c r="M1020" s="46"/>
      <c r="N1020" s="7">
        <v>121</v>
      </c>
      <c r="O1020" s="46"/>
      <c r="P1020" s="46">
        <f>D1020*(1+Code_VBA!F$8)</f>
        <v>0</v>
      </c>
      <c r="U1020" s="9" t="s">
        <v>3134</v>
      </c>
      <c r="AA1020" s="46">
        <f>F1020*(1+Code_VBA!F$11)</f>
        <v>147.8854</v>
      </c>
      <c r="AB1020" s="46">
        <f>O1020*(1+Code_VBA!F$10)</f>
        <v>0</v>
      </c>
      <c r="AC1020" s="46">
        <f>E1020*(1+Code_VBA!F$9)</f>
        <v>0</v>
      </c>
      <c r="AH1020" s="46"/>
      <c r="AI1020" s="46"/>
      <c r="AK1020" s="46"/>
      <c r="AM1020" s="5" t="s">
        <v>3134</v>
      </c>
      <c r="AU1020" s="46">
        <f>BR1020*(1+Code_VBA!F$12)</f>
        <v>0</v>
      </c>
      <c r="AV1020" s="46">
        <f>BV1020*(1+Code_VBA!F$13)</f>
        <v>0</v>
      </c>
      <c r="AX1020" s="46"/>
      <c r="AY1020" s="46">
        <f>AX1020*(1+Code_VBA!F$14)</f>
        <v>0</v>
      </c>
      <c r="BL1020" s="46"/>
      <c r="BM1020" s="46">
        <f>BL1020*(1+Code_VBA!F$15)</f>
        <v>0</v>
      </c>
      <c r="BR1020" s="46"/>
      <c r="BS1020" s="46"/>
      <c r="BT1020" s="46"/>
      <c r="BV1020" s="46"/>
    </row>
    <row r="1021" spans="1:74" ht="13.15" customHeight="1" x14ac:dyDescent="0.2">
      <c r="B1021" s="45">
        <v>1</v>
      </c>
      <c r="C1021" s="1" t="s">
        <v>3136</v>
      </c>
      <c r="D1021" s="46"/>
      <c r="E1021" s="46"/>
      <c r="F1021" s="7">
        <v>108.36</v>
      </c>
      <c r="G1021" s="3" t="s">
        <v>3137</v>
      </c>
      <c r="I1021" s="49" t="s">
        <v>179</v>
      </c>
      <c r="J1021" s="5" t="s">
        <v>673</v>
      </c>
      <c r="L1021" s="6">
        <v>105</v>
      </c>
      <c r="M1021" s="6"/>
      <c r="N1021" s="7">
        <v>106</v>
      </c>
      <c r="O1021" s="6">
        <v>108.36</v>
      </c>
      <c r="P1021" s="46">
        <f>D1021*(1+Code_VBA!F$8)</f>
        <v>0</v>
      </c>
      <c r="AA1021" s="46">
        <f>F1021*(1+Code_VBA!F$11)</f>
        <v>129.59855999999999</v>
      </c>
      <c r="AB1021" s="46">
        <f>O1021*(1+Code_VBA!F$10)</f>
        <v>129.59855999999999</v>
      </c>
      <c r="AC1021" s="46">
        <f>E1021*(1+Code_VBA!F$9)</f>
        <v>0</v>
      </c>
      <c r="AF1021" s="6"/>
      <c r="AG1021" s="9"/>
      <c r="AH1021" s="6">
        <v>65.55</v>
      </c>
      <c r="AI1021" s="6">
        <v>103</v>
      </c>
      <c r="AK1021" s="46"/>
      <c r="AU1021" s="46">
        <f>BR1021*(1+Code_VBA!F$12)</f>
        <v>0</v>
      </c>
      <c r="AV1021" s="46">
        <f>BV1021*(1+Code_VBA!F$13)</f>
        <v>0</v>
      </c>
      <c r="AX1021" s="46"/>
      <c r="AY1021" s="46">
        <f>AX1021*(1+Code_VBA!F$14)</f>
        <v>0</v>
      </c>
      <c r="BL1021" s="46"/>
      <c r="BM1021" s="46">
        <f>BL1021*(1+Code_VBA!F$15)</f>
        <v>0</v>
      </c>
      <c r="BR1021" s="46"/>
      <c r="BS1021" s="46"/>
      <c r="BT1021" s="46"/>
      <c r="BV1021" s="46"/>
    </row>
    <row r="1022" spans="1:74" ht="13.15" customHeight="1" x14ac:dyDescent="0.2">
      <c r="B1022" s="47"/>
      <c r="C1022" s="1" t="s">
        <v>3138</v>
      </c>
      <c r="D1022" s="46"/>
      <c r="E1022" s="46"/>
      <c r="F1022" s="7">
        <v>88.1</v>
      </c>
      <c r="G1022" s="3" t="s">
        <v>3139</v>
      </c>
      <c r="I1022" s="46"/>
      <c r="J1022"/>
      <c r="L1022" s="46"/>
      <c r="M1022" s="46"/>
      <c r="N1022" s="7">
        <v>86.4</v>
      </c>
      <c r="O1022" s="6">
        <v>88.1</v>
      </c>
      <c r="P1022" s="46">
        <f>D1022*(1+Code_VBA!F$8)</f>
        <v>0</v>
      </c>
      <c r="AA1022" s="46">
        <f>F1022*(1+Code_VBA!F$11)</f>
        <v>105.3676</v>
      </c>
      <c r="AB1022" s="46">
        <f>O1022*(1+Code_VBA!F$10)</f>
        <v>105.3676</v>
      </c>
      <c r="AC1022" s="46">
        <f>E1022*(1+Code_VBA!F$9)</f>
        <v>0</v>
      </c>
      <c r="AH1022" s="46"/>
      <c r="AI1022" s="46"/>
      <c r="AK1022" s="46"/>
      <c r="AU1022" s="46">
        <f>BR1022*(1+Code_VBA!F$12)</f>
        <v>0</v>
      </c>
      <c r="AV1022" s="46">
        <f>BV1022*(1+Code_VBA!F$13)</f>
        <v>0</v>
      </c>
      <c r="AX1022" s="46"/>
      <c r="AY1022" s="46">
        <f>AX1022*(1+Code_VBA!F$14)</f>
        <v>0</v>
      </c>
      <c r="BL1022" s="46"/>
      <c r="BM1022" s="46">
        <f>BL1022*(1+Code_VBA!F$15)</f>
        <v>0</v>
      </c>
      <c r="BR1022" s="46"/>
      <c r="BS1022" s="46"/>
      <c r="BT1022" s="46"/>
      <c r="BV1022" s="46"/>
    </row>
    <row r="1023" spans="1:74" ht="13.15" customHeight="1" x14ac:dyDescent="0.2">
      <c r="B1023" s="45">
        <v>1</v>
      </c>
      <c r="C1023" s="1" t="s">
        <v>3140</v>
      </c>
      <c r="D1023" s="46"/>
      <c r="E1023" s="46"/>
      <c r="F1023" s="7"/>
      <c r="G1023" s="3" t="s">
        <v>3141</v>
      </c>
      <c r="I1023" s="49" t="s">
        <v>48</v>
      </c>
      <c r="J1023" s="5" t="s">
        <v>3142</v>
      </c>
      <c r="L1023" s="46"/>
      <c r="M1023" s="46"/>
      <c r="N1023" s="46"/>
      <c r="O1023" s="6"/>
      <c r="P1023" s="46">
        <f>D1023*(1+Code_VBA!F$8)</f>
        <v>0</v>
      </c>
      <c r="AA1023" s="46">
        <f>F1023*(1+Code_VBA!F$11)</f>
        <v>0</v>
      </c>
      <c r="AB1023" s="46">
        <f>O1023*(1+Code_VBA!F$10)</f>
        <v>0</v>
      </c>
      <c r="AC1023" s="46">
        <f>E1023*(1+Code_VBA!F$9)</f>
        <v>0</v>
      </c>
      <c r="AH1023" s="46"/>
      <c r="AI1023" s="46"/>
      <c r="AK1023" s="46"/>
      <c r="AU1023" s="46">
        <f>BR1023*(1+Code_VBA!F$12)</f>
        <v>0</v>
      </c>
      <c r="AV1023" s="46">
        <f>BV1023*(1+Code_VBA!F$13)</f>
        <v>0</v>
      </c>
      <c r="AX1023" s="46"/>
      <c r="AY1023" s="46">
        <f>AX1023*(1+Code_VBA!F$14)</f>
        <v>0</v>
      </c>
      <c r="BL1023" s="46"/>
      <c r="BM1023" s="46">
        <f>BL1023*(1+Code_VBA!F$15)</f>
        <v>0</v>
      </c>
      <c r="BR1023" s="46"/>
      <c r="BS1023" s="46"/>
      <c r="BT1023" s="46"/>
      <c r="BV1023" s="46"/>
    </row>
    <row r="1024" spans="1:74" ht="13.15" customHeight="1" x14ac:dyDescent="0.2">
      <c r="B1024" s="45">
        <v>1</v>
      </c>
      <c r="C1024" s="1" t="s">
        <v>3143</v>
      </c>
      <c r="D1024" s="46"/>
      <c r="E1024" s="46"/>
      <c r="F1024" s="7"/>
      <c r="G1024" s="3" t="s">
        <v>3144</v>
      </c>
      <c r="I1024" s="46"/>
      <c r="J1024"/>
      <c r="L1024" s="46"/>
      <c r="M1024" s="46"/>
      <c r="N1024" s="7">
        <v>62.6</v>
      </c>
      <c r="O1024" s="6"/>
      <c r="P1024" s="46">
        <f>D1024*(1+Code_VBA!F$8)</f>
        <v>0</v>
      </c>
      <c r="AA1024" s="46">
        <f>F1024*(1+Code_VBA!F$11)</f>
        <v>0</v>
      </c>
      <c r="AB1024" s="46">
        <f>O1024*(1+Code_VBA!F$10)</f>
        <v>0</v>
      </c>
      <c r="AC1024" s="46">
        <f>E1024*(1+Code_VBA!F$9)</f>
        <v>0</v>
      </c>
      <c r="AH1024" s="46"/>
      <c r="AI1024" s="46"/>
      <c r="AK1024" s="46"/>
      <c r="AU1024" s="46">
        <f>BR1024*(1+Code_VBA!F$12)</f>
        <v>0</v>
      </c>
      <c r="AV1024" s="46">
        <f>BV1024*(1+Code_VBA!F$13)</f>
        <v>0</v>
      </c>
      <c r="AX1024" s="46"/>
      <c r="AY1024" s="46">
        <f>AX1024*(1+Code_VBA!F$14)</f>
        <v>0</v>
      </c>
      <c r="BL1024" s="46"/>
      <c r="BM1024" s="46">
        <f>BL1024*(1+Code_VBA!F$15)</f>
        <v>0</v>
      </c>
      <c r="BR1024" s="46"/>
      <c r="BS1024" s="46"/>
      <c r="BT1024" s="46"/>
      <c r="BV1024" s="46"/>
    </row>
    <row r="1025" spans="1:74" ht="13.15" customHeight="1" x14ac:dyDescent="0.2">
      <c r="B1025" s="45">
        <v>1</v>
      </c>
      <c r="C1025" s="1" t="s">
        <v>3145</v>
      </c>
      <c r="D1025" s="46"/>
      <c r="E1025" s="46"/>
      <c r="F1025" s="7"/>
      <c r="G1025" s="3" t="s">
        <v>3146</v>
      </c>
      <c r="I1025" s="49" t="s">
        <v>2</v>
      </c>
      <c r="J1025" s="5" t="s">
        <v>3147</v>
      </c>
      <c r="L1025" s="6">
        <v>62.1</v>
      </c>
      <c r="M1025" s="46"/>
      <c r="N1025" s="46"/>
      <c r="O1025" s="6"/>
      <c r="P1025" s="46">
        <f>D1025*(1+Code_VBA!F$8)</f>
        <v>0</v>
      </c>
      <c r="AA1025" s="46">
        <f>F1025*(1+Code_VBA!F$11)</f>
        <v>0</v>
      </c>
      <c r="AB1025" s="46">
        <f>O1025*(1+Code_VBA!F$10)</f>
        <v>0</v>
      </c>
      <c r="AC1025" s="46">
        <f>E1025*(1+Code_VBA!F$9)</f>
        <v>0</v>
      </c>
      <c r="AH1025" s="46"/>
      <c r="AI1025" s="46"/>
      <c r="AK1025" s="46"/>
      <c r="AU1025" s="46">
        <f>BR1025*(1+Code_VBA!F$12)</f>
        <v>0</v>
      </c>
      <c r="AV1025" s="46">
        <f>BV1025*(1+Code_VBA!F$13)</f>
        <v>0</v>
      </c>
      <c r="AX1025" s="46"/>
      <c r="AY1025" s="46">
        <f>AX1025*(1+Code_VBA!F$14)</f>
        <v>0</v>
      </c>
      <c r="BL1025" s="46"/>
      <c r="BM1025" s="46">
        <f>BL1025*(1+Code_VBA!F$15)</f>
        <v>0</v>
      </c>
      <c r="BR1025" s="46"/>
      <c r="BS1025" s="46"/>
      <c r="BT1025" s="46"/>
      <c r="BV1025" s="46"/>
    </row>
    <row r="1026" spans="1:74" ht="13.15" customHeight="1" x14ac:dyDescent="0.2">
      <c r="B1026" s="45">
        <v>2</v>
      </c>
      <c r="C1026" s="1" t="s">
        <v>3148</v>
      </c>
      <c r="D1026" s="46"/>
      <c r="E1026" s="46"/>
      <c r="F1026" s="7">
        <v>11.35</v>
      </c>
      <c r="G1026" s="3" t="s">
        <v>3149</v>
      </c>
      <c r="I1026" s="49" t="s">
        <v>530</v>
      </c>
      <c r="J1026" s="5" t="s">
        <v>673</v>
      </c>
      <c r="L1026" s="6">
        <v>11</v>
      </c>
      <c r="M1026" s="6"/>
      <c r="N1026" s="7">
        <v>11.1</v>
      </c>
      <c r="O1026" s="6">
        <v>11.35</v>
      </c>
      <c r="P1026" s="46">
        <f>D1026*(1+Code_VBA!F$8)</f>
        <v>0</v>
      </c>
      <c r="AA1026" s="46">
        <f>F1026*(1+Code_VBA!F$11)</f>
        <v>13.574599999999998</v>
      </c>
      <c r="AB1026" s="46">
        <f>O1026*(1+Code_VBA!F$10)</f>
        <v>13.574599999999998</v>
      </c>
      <c r="AC1026" s="46">
        <f>E1026*(1+Code_VBA!F$9)</f>
        <v>0</v>
      </c>
      <c r="AF1026" s="6"/>
      <c r="AG1026" s="9"/>
      <c r="AH1026" s="6">
        <v>7.65</v>
      </c>
      <c r="AI1026" s="6">
        <v>10.8</v>
      </c>
      <c r="AK1026" s="46"/>
      <c r="AU1026" s="46">
        <f>BR1026*(1+Code_VBA!F$12)</f>
        <v>0</v>
      </c>
      <c r="AV1026" s="46">
        <f>BV1026*(1+Code_VBA!F$13)</f>
        <v>0</v>
      </c>
      <c r="AX1026" s="46"/>
      <c r="AY1026" s="46">
        <f>AX1026*(1+Code_VBA!F$14)</f>
        <v>0</v>
      </c>
      <c r="BL1026" s="46"/>
      <c r="BM1026" s="46">
        <f>BL1026*(1+Code_VBA!F$15)</f>
        <v>0</v>
      </c>
      <c r="BR1026" s="46"/>
      <c r="BS1026" s="46"/>
      <c r="BT1026" s="46"/>
      <c r="BV1026" s="46"/>
    </row>
    <row r="1027" spans="1:74" ht="13.15" customHeight="1" x14ac:dyDescent="0.2">
      <c r="B1027" s="45">
        <v>2</v>
      </c>
      <c r="C1027" s="1" t="s">
        <v>3150</v>
      </c>
      <c r="D1027" s="46"/>
      <c r="E1027" s="46"/>
      <c r="F1027" s="7">
        <v>24.01</v>
      </c>
      <c r="G1027" s="3" t="s">
        <v>3151</v>
      </c>
      <c r="I1027" s="49" t="s">
        <v>2059</v>
      </c>
      <c r="J1027" s="5" t="s">
        <v>3152</v>
      </c>
      <c r="L1027" s="46"/>
      <c r="M1027" s="46"/>
      <c r="N1027" s="46"/>
      <c r="O1027" s="46"/>
      <c r="P1027" s="46">
        <f>D1027*(1+Code_VBA!F$8)</f>
        <v>0</v>
      </c>
      <c r="AA1027" s="46">
        <f>F1027*(1+Code_VBA!F$11)</f>
        <v>28.715959999999999</v>
      </c>
      <c r="AB1027" s="46">
        <f>O1027*(1+Code_VBA!F$10)</f>
        <v>0</v>
      </c>
      <c r="AC1027" s="46">
        <f>E1027*(1+Code_VBA!F$9)</f>
        <v>0</v>
      </c>
      <c r="AH1027" s="46"/>
      <c r="AI1027" s="46"/>
      <c r="AK1027" s="46"/>
      <c r="AP1027" s="5" t="s">
        <v>3153</v>
      </c>
      <c r="AU1027" s="46">
        <f>BR1027*(1+Code_VBA!F$12)</f>
        <v>0</v>
      </c>
      <c r="AV1027" s="46">
        <f>BV1027*(1+Code_VBA!F$13)</f>
        <v>0</v>
      </c>
      <c r="AX1027" s="46"/>
      <c r="AY1027" s="46">
        <f>AX1027*(1+Code_VBA!F$14)</f>
        <v>0</v>
      </c>
      <c r="BL1027" s="46"/>
      <c r="BM1027" s="46">
        <f>BL1027*(1+Code_VBA!F$15)</f>
        <v>0</v>
      </c>
      <c r="BR1027" s="46"/>
      <c r="BS1027" s="46"/>
      <c r="BT1027" s="46"/>
      <c r="BV1027" s="46"/>
    </row>
    <row r="1028" spans="1:74" ht="13.15" customHeight="1" x14ac:dyDescent="0.2">
      <c r="B1028" s="45">
        <v>2</v>
      </c>
      <c r="C1028" s="1" t="s">
        <v>3154</v>
      </c>
      <c r="D1028" s="46"/>
      <c r="E1028" s="46"/>
      <c r="F1028" s="7">
        <v>15.48</v>
      </c>
      <c r="G1028" s="3" t="s">
        <v>3155</v>
      </c>
      <c r="H1028" s="5" t="s">
        <v>1273</v>
      </c>
      <c r="I1028" s="49" t="s">
        <v>22</v>
      </c>
      <c r="J1028" s="5" t="s">
        <v>1041</v>
      </c>
      <c r="L1028" s="46"/>
      <c r="M1028" s="46"/>
      <c r="N1028" s="46"/>
      <c r="O1028" s="46"/>
      <c r="P1028" s="46">
        <f>D1028*(1+Code_VBA!F$8)</f>
        <v>0</v>
      </c>
      <c r="AA1028" s="46">
        <f>F1028*(1+Code_VBA!F$11)</f>
        <v>18.51408</v>
      </c>
      <c r="AB1028" s="46">
        <f>O1028*(1+Code_VBA!F$10)</f>
        <v>0</v>
      </c>
      <c r="AC1028" s="46">
        <f>E1028*(1+Code_VBA!F$9)</f>
        <v>0</v>
      </c>
      <c r="AH1028" s="46"/>
      <c r="AI1028" s="46"/>
      <c r="AK1028" s="46"/>
      <c r="AU1028" s="46">
        <f>BR1028*(1+Code_VBA!F$12)</f>
        <v>0</v>
      </c>
      <c r="AV1028" s="46">
        <f>BV1028*(1+Code_VBA!F$13)</f>
        <v>0</v>
      </c>
      <c r="AX1028" s="46"/>
      <c r="AY1028" s="46">
        <f>AX1028*(1+Code_VBA!F$14)</f>
        <v>0</v>
      </c>
      <c r="BL1028" s="46"/>
      <c r="BM1028" s="46">
        <f>BL1028*(1+Code_VBA!F$15)</f>
        <v>0</v>
      </c>
      <c r="BR1028" s="46"/>
      <c r="BS1028" s="46"/>
      <c r="BT1028" s="46"/>
      <c r="BV1028" s="46"/>
    </row>
    <row r="1029" spans="1:74" ht="13.15" customHeight="1" x14ac:dyDescent="0.2">
      <c r="B1029" s="45">
        <v>2</v>
      </c>
      <c r="C1029" s="1" t="s">
        <v>3156</v>
      </c>
      <c r="D1029" s="46"/>
      <c r="E1029" s="46"/>
      <c r="F1029" s="7">
        <v>207.54</v>
      </c>
      <c r="G1029" s="3" t="s">
        <v>3157</v>
      </c>
      <c r="I1029" s="49" t="s">
        <v>25</v>
      </c>
      <c r="J1029" s="5" t="s">
        <v>3158</v>
      </c>
      <c r="L1029" s="46"/>
      <c r="M1029" s="46"/>
      <c r="N1029" s="46"/>
      <c r="O1029" s="46"/>
      <c r="P1029" s="46">
        <f>D1029*(1+Code_VBA!F$8)</f>
        <v>0</v>
      </c>
      <c r="AA1029" s="46">
        <f>F1029*(1+Code_VBA!F$11)</f>
        <v>248.21783999999997</v>
      </c>
      <c r="AB1029" s="46">
        <f>O1029*(1+Code_VBA!F$10)</f>
        <v>0</v>
      </c>
      <c r="AC1029" s="46">
        <f>E1029*(1+Code_VBA!F$9)</f>
        <v>0</v>
      </c>
      <c r="AH1029" s="46"/>
      <c r="AI1029" s="46"/>
      <c r="AK1029" s="46"/>
      <c r="AU1029" s="46">
        <f>BR1029*(1+Code_VBA!F$12)</f>
        <v>0</v>
      </c>
      <c r="AV1029" s="46">
        <f>BV1029*(1+Code_VBA!F$13)</f>
        <v>0</v>
      </c>
      <c r="AX1029" s="46"/>
      <c r="AY1029" s="46">
        <f>AX1029*(1+Code_VBA!F$14)</f>
        <v>0</v>
      </c>
      <c r="BL1029" s="46"/>
      <c r="BM1029" s="46">
        <f>BL1029*(1+Code_VBA!F$15)</f>
        <v>0</v>
      </c>
      <c r="BR1029" s="46"/>
      <c r="BS1029" s="46"/>
      <c r="BT1029" s="46"/>
      <c r="BV1029" s="46"/>
    </row>
    <row r="1030" spans="1:74" ht="13.15" customHeight="1" x14ac:dyDescent="0.2">
      <c r="B1030" s="45">
        <v>2</v>
      </c>
      <c r="C1030" s="1" t="s">
        <v>3159</v>
      </c>
      <c r="D1030" s="46"/>
      <c r="E1030" s="46"/>
      <c r="F1030" s="7">
        <v>6.36</v>
      </c>
      <c r="G1030" s="3" t="s">
        <v>3160</v>
      </c>
      <c r="H1030" s="5" t="s">
        <v>3161</v>
      </c>
      <c r="I1030" s="49" t="s">
        <v>530</v>
      </c>
      <c r="J1030" s="5" t="s">
        <v>570</v>
      </c>
      <c r="L1030" s="6">
        <v>6.1</v>
      </c>
      <c r="M1030" s="6"/>
      <c r="N1030" s="7">
        <v>6.2</v>
      </c>
      <c r="O1030" s="6">
        <v>6.36</v>
      </c>
      <c r="P1030" s="46">
        <f>D1030*(1+Code_VBA!F$8)</f>
        <v>0</v>
      </c>
      <c r="AA1030" s="46">
        <f>F1030*(1+Code_VBA!F$11)</f>
        <v>7.60656</v>
      </c>
      <c r="AB1030" s="46">
        <f>O1030*(1+Code_VBA!F$10)</f>
        <v>7.60656</v>
      </c>
      <c r="AC1030" s="46">
        <f>E1030*(1+Code_VBA!F$9)</f>
        <v>0</v>
      </c>
      <c r="AF1030" s="6"/>
      <c r="AG1030" s="9"/>
      <c r="AH1030" s="6">
        <v>7.33</v>
      </c>
      <c r="AI1030" s="6">
        <v>6</v>
      </c>
      <c r="AK1030" s="46"/>
      <c r="AU1030" s="46">
        <f>BR1030*(1+Code_VBA!F$12)</f>
        <v>0</v>
      </c>
      <c r="AV1030" s="46">
        <f>BV1030*(1+Code_VBA!F$13)</f>
        <v>0</v>
      </c>
      <c r="AX1030" s="46"/>
      <c r="AY1030" s="46">
        <f>AX1030*(1+Code_VBA!F$14)</f>
        <v>0</v>
      </c>
      <c r="BL1030" s="46"/>
      <c r="BM1030" s="46">
        <f>BL1030*(1+Code_VBA!F$15)</f>
        <v>0</v>
      </c>
      <c r="BR1030" s="46"/>
      <c r="BS1030" s="11">
        <v>5.25</v>
      </c>
      <c r="BT1030" s="46"/>
      <c r="BV1030" s="46"/>
    </row>
    <row r="1031" spans="1:74" ht="13.15" customHeight="1" x14ac:dyDescent="0.2">
      <c r="B1031" s="45">
        <v>4</v>
      </c>
      <c r="C1031" s="1" t="s">
        <v>3162</v>
      </c>
      <c r="D1031" s="46"/>
      <c r="E1031" s="46"/>
      <c r="F1031" s="7">
        <v>4.3899999999999997</v>
      </c>
      <c r="G1031" s="3" t="s">
        <v>3163</v>
      </c>
      <c r="H1031" s="5" t="s">
        <v>3164</v>
      </c>
      <c r="I1031" s="49" t="s">
        <v>2</v>
      </c>
      <c r="J1031" s="5" t="s">
        <v>3165</v>
      </c>
      <c r="L1031" s="46"/>
      <c r="M1031" s="46"/>
      <c r="N1031" s="7">
        <v>4.3</v>
      </c>
      <c r="O1031" s="6">
        <v>4.3899999999999997</v>
      </c>
      <c r="P1031" s="46">
        <f>D1031*(1+Code_VBA!F$8)</f>
        <v>0</v>
      </c>
      <c r="W1031" s="9" t="s">
        <v>3166</v>
      </c>
      <c r="Z1031" s="9" t="s">
        <v>3167</v>
      </c>
      <c r="AA1031" s="46">
        <f>F1031*(1+Code_VBA!F$11)</f>
        <v>5.2504399999999993</v>
      </c>
      <c r="AB1031" s="46">
        <f>O1031*(1+Code_VBA!F$10)</f>
        <v>5.2504399999999993</v>
      </c>
      <c r="AC1031" s="46">
        <f>E1031*(1+Code_VBA!F$9)</f>
        <v>0</v>
      </c>
      <c r="AH1031" s="46"/>
      <c r="AI1031" s="46"/>
      <c r="AK1031" s="46"/>
      <c r="AU1031" s="46">
        <f>BR1031*(1+Code_VBA!F$12)</f>
        <v>0</v>
      </c>
      <c r="AV1031" s="46">
        <f>BV1031*(1+Code_VBA!F$13)</f>
        <v>0</v>
      </c>
      <c r="AX1031" s="46"/>
      <c r="AY1031" s="46">
        <f>AX1031*(1+Code_VBA!F$14)</f>
        <v>0</v>
      </c>
      <c r="BK1031" s="15">
        <v>38903</v>
      </c>
      <c r="BL1031" s="46"/>
      <c r="BM1031" s="46">
        <f>BL1031*(1+Code_VBA!F$15)</f>
        <v>0</v>
      </c>
      <c r="BR1031" s="46"/>
      <c r="BS1031" s="46"/>
      <c r="BT1031" s="6">
        <v>4.46</v>
      </c>
      <c r="BV1031" s="46"/>
    </row>
    <row r="1032" spans="1:74" ht="13.15" customHeight="1" x14ac:dyDescent="0.2">
      <c r="B1032" s="45">
        <v>2</v>
      </c>
      <c r="C1032" s="1" t="s">
        <v>3168</v>
      </c>
      <c r="D1032" s="46"/>
      <c r="E1032" s="46"/>
      <c r="F1032" s="7">
        <v>11.09</v>
      </c>
      <c r="G1032" s="3" t="s">
        <v>3169</v>
      </c>
      <c r="H1032" s="5" t="s">
        <v>3170</v>
      </c>
      <c r="I1032" s="49" t="s">
        <v>530</v>
      </c>
      <c r="J1032" s="5" t="s">
        <v>3</v>
      </c>
      <c r="L1032" s="6">
        <v>10.8</v>
      </c>
      <c r="M1032" s="6"/>
      <c r="N1032" s="7">
        <v>10.9</v>
      </c>
      <c r="O1032" s="6">
        <v>11.09</v>
      </c>
      <c r="P1032" s="46">
        <f>D1032*(1+Code_VBA!F$8)</f>
        <v>0</v>
      </c>
      <c r="W1032" s="9" t="s">
        <v>3171</v>
      </c>
      <c r="AA1032" s="46">
        <f>F1032*(1+Code_VBA!F$11)</f>
        <v>13.263639999999999</v>
      </c>
      <c r="AB1032" s="46">
        <f>O1032*(1+Code_VBA!F$10)</f>
        <v>13.263639999999999</v>
      </c>
      <c r="AC1032" s="46">
        <f>E1032*(1+Code_VBA!F$9)</f>
        <v>0</v>
      </c>
      <c r="AF1032" s="6"/>
      <c r="AG1032" s="9"/>
      <c r="AH1032" s="6">
        <v>10.19</v>
      </c>
      <c r="AI1032" s="6">
        <v>10.6</v>
      </c>
      <c r="AK1032" s="46"/>
      <c r="AU1032" s="46">
        <f>BR1032*(1+Code_VBA!F$12)</f>
        <v>0</v>
      </c>
      <c r="AV1032" s="46">
        <f>BV1032*(1+Code_VBA!F$13)</f>
        <v>0</v>
      </c>
      <c r="AX1032" s="46"/>
      <c r="AY1032" s="46">
        <f>AX1032*(1+Code_VBA!F$14)</f>
        <v>0</v>
      </c>
      <c r="BL1032" s="46"/>
      <c r="BM1032" s="46">
        <f>BL1032*(1+Code_VBA!F$15)</f>
        <v>0</v>
      </c>
      <c r="BR1032" s="46"/>
      <c r="BS1032" s="46"/>
      <c r="BT1032" s="6">
        <v>11.22</v>
      </c>
      <c r="BV1032" s="46"/>
    </row>
    <row r="1033" spans="1:74" ht="13.15" customHeight="1" x14ac:dyDescent="0.2">
      <c r="A1033" s="8" t="s">
        <v>3168</v>
      </c>
      <c r="B1033" s="45">
        <v>2</v>
      </c>
      <c r="C1033" s="1" t="s">
        <v>3168</v>
      </c>
      <c r="D1033" s="46"/>
      <c r="E1033" s="46"/>
      <c r="F1033" s="7">
        <v>11.09</v>
      </c>
      <c r="G1033" s="3" t="s">
        <v>3172</v>
      </c>
      <c r="H1033" s="5" t="s">
        <v>3170</v>
      </c>
      <c r="I1033" s="49" t="s">
        <v>530</v>
      </c>
      <c r="J1033" s="5" t="s">
        <v>2126</v>
      </c>
      <c r="L1033" s="6">
        <v>10.8</v>
      </c>
      <c r="M1033" s="6"/>
      <c r="N1033" s="7">
        <v>10.9</v>
      </c>
      <c r="O1033" s="6">
        <v>11.09</v>
      </c>
      <c r="P1033" s="46">
        <f>D1033*(1+Code_VBA!F$8)</f>
        <v>0</v>
      </c>
      <c r="W1033" s="9" t="s">
        <v>3171</v>
      </c>
      <c r="AA1033" s="46">
        <f>F1033*(1+Code_VBA!F$11)</f>
        <v>13.263639999999999</v>
      </c>
      <c r="AB1033" s="46">
        <f>O1033*(1+Code_VBA!F$10)</f>
        <v>13.263639999999999</v>
      </c>
      <c r="AC1033" s="46">
        <f>E1033*(1+Code_VBA!F$9)</f>
        <v>0</v>
      </c>
      <c r="AF1033" s="6"/>
      <c r="AG1033" s="9"/>
      <c r="AH1033" s="6">
        <v>10.19</v>
      </c>
      <c r="AI1033" s="6">
        <v>10.6</v>
      </c>
      <c r="AK1033" s="46"/>
      <c r="AU1033" s="46">
        <f>BR1033*(1+Code_VBA!F$12)</f>
        <v>0</v>
      </c>
      <c r="AV1033" s="46">
        <f>BV1033*(1+Code_VBA!F$13)</f>
        <v>0</v>
      </c>
      <c r="AX1033" s="46"/>
      <c r="AY1033" s="46">
        <f>AX1033*(1+Code_VBA!F$14)</f>
        <v>0</v>
      </c>
      <c r="BK1033" s="15">
        <v>38903</v>
      </c>
      <c r="BL1033" s="46"/>
      <c r="BM1033" s="46">
        <f>BL1033*(1+Code_VBA!F$15)</f>
        <v>0</v>
      </c>
      <c r="BR1033" s="46"/>
      <c r="BS1033" s="46"/>
      <c r="BT1033" s="6">
        <v>11.22</v>
      </c>
      <c r="BV1033" s="46"/>
    </row>
    <row r="1034" spans="1:74" ht="13.15" customHeight="1" x14ac:dyDescent="0.2">
      <c r="B1034" s="45">
        <v>2</v>
      </c>
      <c r="C1034" s="1" t="s">
        <v>3173</v>
      </c>
      <c r="D1034" s="6">
        <v>0.93</v>
      </c>
      <c r="E1034" s="46"/>
      <c r="F1034" s="7">
        <v>4.3899999999999997</v>
      </c>
      <c r="G1034" s="3" t="s">
        <v>3174</v>
      </c>
      <c r="H1034" s="5" t="s">
        <v>1973</v>
      </c>
      <c r="I1034" s="49" t="s">
        <v>31</v>
      </c>
      <c r="J1034" s="5" t="s">
        <v>447</v>
      </c>
      <c r="L1034" s="6">
        <v>4.2</v>
      </c>
      <c r="M1034" s="6">
        <v>4.82</v>
      </c>
      <c r="N1034" s="7">
        <v>4.3</v>
      </c>
      <c r="O1034" s="6">
        <v>4.3899999999999997</v>
      </c>
      <c r="P1034" s="46">
        <f>D1034*(1+Code_VBA!F$8)</f>
        <v>1.1122799999999999</v>
      </c>
      <c r="R1034" s="9" t="s">
        <v>3175</v>
      </c>
      <c r="S1034" s="9" t="s">
        <v>3176</v>
      </c>
      <c r="T1034" s="9" t="s">
        <v>3176</v>
      </c>
      <c r="U1034" s="9" t="s">
        <v>3176</v>
      </c>
      <c r="V1034" s="9" t="s">
        <v>3176</v>
      </c>
      <c r="AA1034" s="46">
        <f>F1034*(1+Code_VBA!F$11)</f>
        <v>5.2504399999999993</v>
      </c>
      <c r="AB1034" s="46">
        <f>O1034*(1+Code_VBA!F$10)</f>
        <v>5.2504399999999993</v>
      </c>
      <c r="AC1034" s="46">
        <f>E1034*(1+Code_VBA!F$9)</f>
        <v>0</v>
      </c>
      <c r="AF1034" s="6"/>
      <c r="AG1034" s="9"/>
      <c r="AH1034" s="6">
        <v>4.37</v>
      </c>
      <c r="AI1034" s="6">
        <v>4.0999999999999996</v>
      </c>
      <c r="AK1034" s="46"/>
      <c r="AM1034" s="5" t="s">
        <v>3176</v>
      </c>
      <c r="AQ1034" s="5" t="s">
        <v>3177</v>
      </c>
      <c r="AR1034" s="5" t="s">
        <v>3177</v>
      </c>
      <c r="AU1034" s="46">
        <f>BR1034*(1+Code_VBA!F$12)</f>
        <v>0</v>
      </c>
      <c r="AV1034" s="46">
        <f>BV1034*(1+Code_VBA!F$13)</f>
        <v>0</v>
      </c>
      <c r="AX1034" s="46"/>
      <c r="AY1034" s="46">
        <f>AX1034*(1+Code_VBA!F$14)</f>
        <v>0</v>
      </c>
      <c r="BK1034" s="15">
        <v>38903</v>
      </c>
      <c r="BL1034" s="46"/>
      <c r="BM1034" s="46">
        <f>BL1034*(1+Code_VBA!F$15)</f>
        <v>0</v>
      </c>
      <c r="BR1034" s="46"/>
      <c r="BS1034" s="46"/>
      <c r="BT1034" s="6">
        <v>4.46</v>
      </c>
      <c r="BV1034" s="46"/>
    </row>
    <row r="1035" spans="1:74" ht="13.15" customHeight="1" x14ac:dyDescent="0.2">
      <c r="B1035" s="47"/>
      <c r="C1035" s="1" t="s">
        <v>3178</v>
      </c>
      <c r="D1035" s="46"/>
      <c r="E1035" s="46"/>
      <c r="F1035" s="7">
        <v>13.71</v>
      </c>
      <c r="G1035" s="3" t="s">
        <v>3179</v>
      </c>
      <c r="H1035" s="5" t="s">
        <v>3180</v>
      </c>
      <c r="I1035" s="49" t="s">
        <v>25</v>
      </c>
      <c r="J1035" s="5" t="s">
        <v>3108</v>
      </c>
      <c r="L1035" s="46"/>
      <c r="M1035" s="46"/>
      <c r="N1035" s="46"/>
      <c r="O1035" s="46"/>
      <c r="P1035" s="46">
        <f>D1035*(1+Code_VBA!F$8)</f>
        <v>0</v>
      </c>
      <c r="AA1035" s="46">
        <f>F1035*(1+Code_VBA!F$11)</f>
        <v>16.39716</v>
      </c>
      <c r="AB1035" s="46">
        <f>O1035*(1+Code_VBA!F$10)</f>
        <v>0</v>
      </c>
      <c r="AC1035" s="46">
        <f>E1035*(1+Code_VBA!F$9)</f>
        <v>0</v>
      </c>
      <c r="AH1035" s="46"/>
      <c r="AI1035" s="46"/>
      <c r="AK1035" s="46"/>
      <c r="AP1035" s="5" t="s">
        <v>3181</v>
      </c>
      <c r="AU1035" s="46">
        <f>BR1035*(1+Code_VBA!F$12)</f>
        <v>0</v>
      </c>
      <c r="AV1035" s="46">
        <f>BV1035*(1+Code_VBA!F$13)</f>
        <v>0</v>
      </c>
      <c r="AX1035" s="46"/>
      <c r="AY1035" s="46">
        <f>AX1035*(1+Code_VBA!F$14)</f>
        <v>0</v>
      </c>
      <c r="BL1035" s="46"/>
      <c r="BM1035" s="46">
        <f>BL1035*(1+Code_VBA!F$15)</f>
        <v>0</v>
      </c>
      <c r="BR1035" s="46"/>
      <c r="BS1035" s="46"/>
      <c r="BT1035" s="46"/>
      <c r="BV1035" s="46"/>
    </row>
    <row r="1036" spans="1:74" ht="13.15" customHeight="1" x14ac:dyDescent="0.2">
      <c r="B1036" s="45">
        <v>2</v>
      </c>
      <c r="C1036" s="1" t="s">
        <v>3182</v>
      </c>
      <c r="D1036" s="46"/>
      <c r="E1036" s="46"/>
      <c r="F1036" s="7">
        <v>119.84</v>
      </c>
      <c r="G1036" s="3" t="s">
        <v>3183</v>
      </c>
      <c r="I1036" s="49" t="s">
        <v>48</v>
      </c>
      <c r="J1036"/>
      <c r="L1036" s="6">
        <v>117</v>
      </c>
      <c r="M1036" s="46"/>
      <c r="N1036" s="7">
        <v>118</v>
      </c>
      <c r="O1036" s="6">
        <v>119.84</v>
      </c>
      <c r="P1036" s="46">
        <f>D1036*(1+Code_VBA!F$8)</f>
        <v>0</v>
      </c>
      <c r="AA1036" s="46">
        <f>F1036*(1+Code_VBA!F$11)</f>
        <v>143.32864000000001</v>
      </c>
      <c r="AB1036" s="46">
        <f>O1036*(1+Code_VBA!F$10)</f>
        <v>143.32864000000001</v>
      </c>
      <c r="AC1036" s="46">
        <f>E1036*(1+Code_VBA!F$9)</f>
        <v>0</v>
      </c>
      <c r="AH1036" s="46"/>
      <c r="AI1036" s="46"/>
      <c r="AK1036" s="46"/>
      <c r="AU1036" s="46">
        <f>BR1036*(1+Code_VBA!F$12)</f>
        <v>0</v>
      </c>
      <c r="AV1036" s="46">
        <f>BV1036*(1+Code_VBA!F$13)</f>
        <v>0</v>
      </c>
      <c r="AX1036" s="46"/>
      <c r="AY1036" s="46">
        <f>AX1036*(1+Code_VBA!F$14)</f>
        <v>0</v>
      </c>
      <c r="BL1036" s="46"/>
      <c r="BM1036" s="46">
        <f>BL1036*(1+Code_VBA!F$15)</f>
        <v>0</v>
      </c>
      <c r="BR1036" s="46"/>
      <c r="BS1036" s="46"/>
      <c r="BT1036" s="46"/>
      <c r="BV1036" s="46"/>
    </row>
    <row r="1037" spans="1:74" ht="13.15" customHeight="1" x14ac:dyDescent="0.2">
      <c r="B1037" s="45">
        <v>2</v>
      </c>
      <c r="C1037" s="1" t="s">
        <v>3184</v>
      </c>
      <c r="D1037" s="46"/>
      <c r="E1037" s="46"/>
      <c r="F1037" s="7">
        <v>146.66999999999999</v>
      </c>
      <c r="G1037" s="3" t="s">
        <v>3185</v>
      </c>
      <c r="I1037" s="49" t="s">
        <v>48</v>
      </c>
      <c r="J1037" s="5" t="s">
        <v>3186</v>
      </c>
      <c r="L1037" s="6">
        <v>143</v>
      </c>
      <c r="M1037" s="46"/>
      <c r="N1037" s="7">
        <v>144</v>
      </c>
      <c r="O1037" s="6"/>
      <c r="P1037" s="46">
        <f>D1037*(1+Code_VBA!F$8)</f>
        <v>0</v>
      </c>
      <c r="AA1037" s="46">
        <f>F1037*(1+Code_VBA!F$11)</f>
        <v>175.41731999999999</v>
      </c>
      <c r="AB1037" s="46">
        <f>O1037*(1+Code_VBA!F$10)</f>
        <v>0</v>
      </c>
      <c r="AC1037" s="46">
        <f>E1037*(1+Code_VBA!F$9)</f>
        <v>0</v>
      </c>
      <c r="AH1037" s="46"/>
      <c r="AI1037" s="46"/>
      <c r="AK1037" s="46"/>
      <c r="AU1037" s="46">
        <f>BR1037*(1+Code_VBA!F$12)</f>
        <v>0</v>
      </c>
      <c r="AV1037" s="46">
        <f>BV1037*(1+Code_VBA!F$13)</f>
        <v>0</v>
      </c>
      <c r="AX1037" s="46"/>
      <c r="AY1037" s="46">
        <f>AX1037*(1+Code_VBA!F$14)</f>
        <v>0</v>
      </c>
      <c r="BL1037" s="46"/>
      <c r="BM1037" s="46">
        <f>BL1037*(1+Code_VBA!F$15)</f>
        <v>0</v>
      </c>
      <c r="BR1037" s="46"/>
      <c r="BS1037" s="46"/>
      <c r="BT1037" s="46"/>
      <c r="BV1037" s="46"/>
    </row>
    <row r="1038" spans="1:74" ht="13.15" customHeight="1" x14ac:dyDescent="0.2">
      <c r="B1038" s="45">
        <v>1</v>
      </c>
      <c r="C1038" s="1" t="s">
        <v>3187</v>
      </c>
      <c r="D1038" s="46"/>
      <c r="E1038" s="46"/>
      <c r="F1038" s="46"/>
      <c r="G1038" s="3" t="s">
        <v>3188</v>
      </c>
      <c r="I1038" s="49" t="s">
        <v>31</v>
      </c>
      <c r="J1038" s="5" t="s">
        <v>3189</v>
      </c>
      <c r="L1038" s="46"/>
      <c r="M1038" s="46"/>
      <c r="N1038" s="46"/>
      <c r="O1038" s="46"/>
      <c r="P1038" s="46">
        <f>D1038*(1+Code_VBA!F$8)</f>
        <v>0</v>
      </c>
      <c r="U1038" s="9" t="s">
        <v>3190</v>
      </c>
      <c r="AA1038" s="46">
        <f>F1038*(1+Code_VBA!F$11)</f>
        <v>0</v>
      </c>
      <c r="AB1038" s="46">
        <f>O1038*(1+Code_VBA!F$10)</f>
        <v>0</v>
      </c>
      <c r="AC1038" s="46">
        <f>E1038*(1+Code_VBA!F$9)</f>
        <v>0</v>
      </c>
      <c r="AH1038" s="46"/>
      <c r="AI1038" s="46"/>
      <c r="AK1038" s="46"/>
      <c r="AM1038" s="5" t="s">
        <v>3190</v>
      </c>
      <c r="AU1038" s="46">
        <f>BR1038*(1+Code_VBA!F$12)</f>
        <v>0</v>
      </c>
      <c r="AV1038" s="46">
        <f>BV1038*(1+Code_VBA!F$13)</f>
        <v>0</v>
      </c>
      <c r="AX1038" s="46"/>
      <c r="AY1038" s="46">
        <f>AX1038*(1+Code_VBA!F$14)</f>
        <v>0</v>
      </c>
      <c r="BL1038" s="46"/>
      <c r="BM1038" s="46">
        <f>BL1038*(1+Code_VBA!F$15)</f>
        <v>0</v>
      </c>
      <c r="BR1038" s="46"/>
      <c r="BS1038" s="46"/>
      <c r="BT1038" s="46"/>
      <c r="BV1038" s="46"/>
    </row>
    <row r="1039" spans="1:74" ht="13.15" customHeight="1" x14ac:dyDescent="0.2">
      <c r="B1039" s="45">
        <v>1</v>
      </c>
      <c r="C1039" s="1" t="s">
        <v>3191</v>
      </c>
      <c r="D1039" s="46"/>
      <c r="E1039" s="46"/>
      <c r="F1039" s="7">
        <v>174.29</v>
      </c>
      <c r="G1039" s="3" t="s">
        <v>3192</v>
      </c>
      <c r="I1039" s="46"/>
      <c r="J1039"/>
      <c r="L1039" s="46"/>
      <c r="M1039" s="46"/>
      <c r="N1039" s="7">
        <v>183</v>
      </c>
      <c r="O1039" s="6">
        <v>174.29</v>
      </c>
      <c r="P1039" s="46">
        <f>D1039*(1+Code_VBA!F$8)</f>
        <v>0</v>
      </c>
      <c r="AA1039" s="46">
        <f>F1039*(1+Code_VBA!F$11)</f>
        <v>208.45083999999997</v>
      </c>
      <c r="AB1039" s="46">
        <f>O1039*(1+Code_VBA!F$10)</f>
        <v>208.45083999999997</v>
      </c>
      <c r="AC1039" s="46">
        <f>E1039*(1+Code_VBA!F$9)</f>
        <v>0</v>
      </c>
      <c r="AH1039" s="46"/>
      <c r="AI1039" s="46"/>
      <c r="AK1039" s="46"/>
      <c r="AU1039" s="46">
        <f>BR1039*(1+Code_VBA!F$12)</f>
        <v>0</v>
      </c>
      <c r="AV1039" s="46">
        <f>BV1039*(1+Code_VBA!F$13)</f>
        <v>0</v>
      </c>
      <c r="AX1039" s="46"/>
      <c r="AY1039" s="46">
        <f>AX1039*(1+Code_VBA!F$14)</f>
        <v>0</v>
      </c>
      <c r="BL1039" s="46"/>
      <c r="BM1039" s="46">
        <f>BL1039*(1+Code_VBA!F$15)</f>
        <v>0</v>
      </c>
      <c r="BR1039" s="46"/>
      <c r="BS1039" s="46"/>
      <c r="BT1039" s="46"/>
      <c r="BV1039" s="46"/>
    </row>
    <row r="1040" spans="1:74" ht="13.15" customHeight="1" x14ac:dyDescent="0.2">
      <c r="A1040" s="8" t="s">
        <v>3193</v>
      </c>
      <c r="B1040" s="45">
        <v>1</v>
      </c>
      <c r="C1040" s="1" t="s">
        <v>3194</v>
      </c>
      <c r="D1040" s="46"/>
      <c r="E1040" s="46"/>
      <c r="F1040" s="7">
        <v>218.5</v>
      </c>
      <c r="G1040" s="3" t="s">
        <v>3195</v>
      </c>
      <c r="I1040" s="49" t="s">
        <v>2</v>
      </c>
      <c r="J1040" s="5" t="s">
        <v>570</v>
      </c>
      <c r="L1040" s="6">
        <v>229</v>
      </c>
      <c r="M1040" s="6"/>
      <c r="N1040" s="7">
        <v>229</v>
      </c>
      <c r="O1040" s="6">
        <v>218.5</v>
      </c>
      <c r="P1040" s="46">
        <f>D1040*(1+Code_VBA!F$8)</f>
        <v>0</v>
      </c>
      <c r="AA1040" s="46">
        <f>F1040*(1+Code_VBA!F$11)</f>
        <v>261.32599999999996</v>
      </c>
      <c r="AB1040" s="46">
        <f>O1040*(1+Code_VBA!F$10)</f>
        <v>261.32599999999996</v>
      </c>
      <c r="AC1040" s="46">
        <f>E1040*(1+Code_VBA!F$9)</f>
        <v>0</v>
      </c>
      <c r="AF1040" s="6"/>
      <c r="AG1040" s="9"/>
      <c r="AH1040" s="6">
        <v>291.45</v>
      </c>
      <c r="AI1040" s="6">
        <v>229</v>
      </c>
      <c r="AK1040" s="46"/>
      <c r="AU1040" s="46">
        <f>BR1040*(1+Code_VBA!F$12)</f>
        <v>0</v>
      </c>
      <c r="AV1040" s="46">
        <f>BV1040*(1+Code_VBA!F$13)</f>
        <v>0</v>
      </c>
      <c r="AX1040" s="46"/>
      <c r="AY1040" s="46">
        <f>AX1040*(1+Code_VBA!F$14)</f>
        <v>0</v>
      </c>
      <c r="BL1040" s="46"/>
      <c r="BM1040" s="46">
        <f>BL1040*(1+Code_VBA!F$15)</f>
        <v>0</v>
      </c>
      <c r="BR1040" s="46"/>
      <c r="BS1040" s="46"/>
      <c r="BT1040" s="46"/>
      <c r="BV1040" s="46"/>
    </row>
    <row r="1041" spans="1:74" ht="13.15" customHeight="1" x14ac:dyDescent="0.2">
      <c r="A1041" s="8" t="s">
        <v>3196</v>
      </c>
      <c r="B1041" s="45">
        <v>1</v>
      </c>
      <c r="C1041" s="1" t="s">
        <v>3196</v>
      </c>
      <c r="D1041" s="46"/>
      <c r="E1041" s="46"/>
      <c r="F1041" s="46"/>
      <c r="G1041" s="3" t="s">
        <v>3197</v>
      </c>
      <c r="I1041" s="49" t="s">
        <v>31</v>
      </c>
      <c r="J1041" s="5" t="s">
        <v>565</v>
      </c>
      <c r="L1041" s="46"/>
      <c r="M1041" s="46"/>
      <c r="N1041" s="46"/>
      <c r="O1041" s="46"/>
      <c r="P1041" s="46">
        <f>D1041*(1+Code_VBA!F$8)</f>
        <v>0</v>
      </c>
      <c r="R1041" s="9" t="s">
        <v>3198</v>
      </c>
      <c r="AA1041" s="46">
        <f>F1041*(1+Code_VBA!F$11)</f>
        <v>0</v>
      </c>
      <c r="AB1041" s="46">
        <f>O1041*(1+Code_VBA!F$10)</f>
        <v>0</v>
      </c>
      <c r="AC1041" s="46">
        <f>E1041*(1+Code_VBA!F$9)</f>
        <v>0</v>
      </c>
      <c r="AH1041" s="46"/>
      <c r="AI1041" s="46"/>
      <c r="AK1041" s="46"/>
      <c r="AU1041" s="46">
        <f>BR1041*(1+Code_VBA!F$12)</f>
        <v>0</v>
      </c>
      <c r="AV1041" s="46">
        <f>BV1041*(1+Code_VBA!F$13)</f>
        <v>0</v>
      </c>
      <c r="AX1041" s="46"/>
      <c r="AY1041" s="46">
        <f>AX1041*(1+Code_VBA!F$14)</f>
        <v>0</v>
      </c>
      <c r="BL1041" s="46"/>
      <c r="BM1041" s="46">
        <f>BL1041*(1+Code_VBA!F$15)</f>
        <v>0</v>
      </c>
      <c r="BR1041" s="46"/>
      <c r="BS1041" s="46"/>
      <c r="BT1041" s="46"/>
      <c r="BV1041" s="46"/>
    </row>
    <row r="1042" spans="1:74" ht="13.15" customHeight="1" x14ac:dyDescent="0.2">
      <c r="B1042" s="45">
        <v>1</v>
      </c>
      <c r="C1042" s="1" t="s">
        <v>3199</v>
      </c>
      <c r="D1042" s="46"/>
      <c r="E1042" s="46"/>
      <c r="F1042" s="46"/>
      <c r="G1042" s="3" t="s">
        <v>3200</v>
      </c>
      <c r="I1042" s="46"/>
      <c r="J1042"/>
      <c r="L1042" s="46"/>
      <c r="M1042" s="46"/>
      <c r="N1042" s="46"/>
      <c r="O1042" s="46"/>
      <c r="P1042" s="46">
        <f>D1042*(1+Code_VBA!F$8)</f>
        <v>0</v>
      </c>
      <c r="AA1042" s="46">
        <f>F1042*(1+Code_VBA!F$11)</f>
        <v>0</v>
      </c>
      <c r="AB1042" s="46">
        <f>O1042*(1+Code_VBA!F$10)</f>
        <v>0</v>
      </c>
      <c r="AC1042" s="46">
        <f>E1042*(1+Code_VBA!F$9)</f>
        <v>0</v>
      </c>
      <c r="AH1042" s="46"/>
      <c r="AI1042" s="46"/>
      <c r="AK1042" s="46"/>
      <c r="AU1042" s="46">
        <f>BR1042*(1+Code_VBA!F$12)</f>
        <v>0</v>
      </c>
      <c r="AV1042" s="46">
        <f>BV1042*(1+Code_VBA!F$13)</f>
        <v>0</v>
      </c>
      <c r="AX1042" s="46"/>
      <c r="AY1042" s="46">
        <f>AX1042*(1+Code_VBA!F$14)</f>
        <v>0</v>
      </c>
      <c r="BL1042" s="46"/>
      <c r="BM1042" s="46">
        <f>BL1042*(1+Code_VBA!F$15)</f>
        <v>0</v>
      </c>
      <c r="BR1042" s="46"/>
      <c r="BS1042" s="46"/>
      <c r="BT1042" s="46"/>
      <c r="BV1042" s="46"/>
    </row>
    <row r="1043" spans="1:74" ht="13.15" customHeight="1" x14ac:dyDescent="0.2">
      <c r="B1043" s="45">
        <v>1</v>
      </c>
      <c r="C1043" s="1" t="s">
        <v>3201</v>
      </c>
      <c r="D1043" s="46"/>
      <c r="E1043" s="46"/>
      <c r="F1043" s="7">
        <v>185.9</v>
      </c>
      <c r="G1043" s="3" t="s">
        <v>3202</v>
      </c>
      <c r="I1043" s="49" t="s">
        <v>31</v>
      </c>
      <c r="J1043" s="5" t="s">
        <v>1553</v>
      </c>
      <c r="L1043" s="6">
        <v>195</v>
      </c>
      <c r="M1043" s="6"/>
      <c r="N1043" s="7">
        <v>195</v>
      </c>
      <c r="O1043" s="6">
        <v>185.9</v>
      </c>
      <c r="P1043" s="46">
        <f>D1043*(1+Code_VBA!F$8)</f>
        <v>0</v>
      </c>
      <c r="AA1043" s="46">
        <f>F1043*(1+Code_VBA!F$11)</f>
        <v>222.3364</v>
      </c>
      <c r="AB1043" s="46">
        <f>O1043*(1+Code_VBA!F$10)</f>
        <v>222.3364</v>
      </c>
      <c r="AC1043" s="46">
        <f>E1043*(1+Code_VBA!F$9)</f>
        <v>0</v>
      </c>
      <c r="AF1043" s="6"/>
      <c r="AG1043" s="9"/>
      <c r="AH1043" s="6">
        <v>198.45</v>
      </c>
      <c r="AI1043" s="6">
        <v>195</v>
      </c>
      <c r="AK1043" s="46"/>
      <c r="AU1043" s="46">
        <f>BR1043*(1+Code_VBA!F$12)</f>
        <v>0</v>
      </c>
      <c r="AV1043" s="46">
        <f>BV1043*(1+Code_VBA!F$13)</f>
        <v>0</v>
      </c>
      <c r="AX1043" s="46"/>
      <c r="AY1043" s="46">
        <f>AX1043*(1+Code_VBA!F$14)</f>
        <v>0</v>
      </c>
      <c r="BL1043" s="46"/>
      <c r="BM1043" s="46">
        <f>BL1043*(1+Code_VBA!F$15)</f>
        <v>0</v>
      </c>
      <c r="BR1043" s="46"/>
      <c r="BS1043" s="46"/>
      <c r="BT1043" s="46"/>
      <c r="BV1043" s="46"/>
    </row>
    <row r="1044" spans="1:74" ht="13.15" customHeight="1" x14ac:dyDescent="0.2">
      <c r="B1044" s="45">
        <v>1</v>
      </c>
      <c r="C1044" s="1" t="s">
        <v>3203</v>
      </c>
      <c r="D1044" s="46"/>
      <c r="E1044" s="46"/>
      <c r="F1044" s="7">
        <v>174.29</v>
      </c>
      <c r="G1044" s="3" t="s">
        <v>3192</v>
      </c>
      <c r="I1044" s="46"/>
      <c r="J1044"/>
      <c r="L1044" s="46"/>
      <c r="M1044" s="46"/>
      <c r="N1044" s="7">
        <v>183</v>
      </c>
      <c r="O1044" s="6">
        <v>174.29</v>
      </c>
      <c r="P1044" s="46">
        <f>D1044*(1+Code_VBA!F$8)</f>
        <v>0</v>
      </c>
      <c r="AA1044" s="46">
        <f>F1044*(1+Code_VBA!F$11)</f>
        <v>208.45083999999997</v>
      </c>
      <c r="AB1044" s="46">
        <f>O1044*(1+Code_VBA!F$10)</f>
        <v>208.45083999999997</v>
      </c>
      <c r="AC1044" s="46">
        <f>E1044*(1+Code_VBA!F$9)</f>
        <v>0</v>
      </c>
      <c r="AH1044" s="46"/>
      <c r="AI1044" s="46"/>
      <c r="AK1044" s="46"/>
      <c r="AU1044" s="46">
        <f>BR1044*(1+Code_VBA!F$12)</f>
        <v>0</v>
      </c>
      <c r="AV1044" s="46">
        <f>BV1044*(1+Code_VBA!F$13)</f>
        <v>0</v>
      </c>
      <c r="AX1044" s="46"/>
      <c r="AY1044" s="46">
        <f>AX1044*(1+Code_VBA!F$14)</f>
        <v>0</v>
      </c>
      <c r="BL1044" s="46"/>
      <c r="BM1044" s="46">
        <f>BL1044*(1+Code_VBA!F$15)</f>
        <v>0</v>
      </c>
      <c r="BR1044" s="46"/>
      <c r="BS1044" s="46"/>
      <c r="BT1044" s="46"/>
      <c r="BV1044" s="46"/>
    </row>
    <row r="1045" spans="1:74" ht="13.15" customHeight="1" x14ac:dyDescent="0.2">
      <c r="A1045" s="8" t="s">
        <v>3204</v>
      </c>
      <c r="B1045" s="45">
        <v>1</v>
      </c>
      <c r="C1045" s="1" t="s">
        <v>3205</v>
      </c>
      <c r="D1045" s="46"/>
      <c r="E1045" s="46"/>
      <c r="F1045" s="7">
        <v>218.5</v>
      </c>
      <c r="G1045" s="3" t="s">
        <v>3206</v>
      </c>
      <c r="I1045" s="49" t="s">
        <v>2</v>
      </c>
      <c r="J1045" s="5" t="s">
        <v>570</v>
      </c>
      <c r="L1045" s="6">
        <v>229</v>
      </c>
      <c r="M1045" s="6"/>
      <c r="N1045" s="7">
        <v>229</v>
      </c>
      <c r="O1045" s="6">
        <v>218.5</v>
      </c>
      <c r="P1045" s="46">
        <f>D1045*(1+Code_VBA!F$8)</f>
        <v>0</v>
      </c>
      <c r="AA1045" s="46">
        <f>F1045*(1+Code_VBA!F$11)</f>
        <v>261.32599999999996</v>
      </c>
      <c r="AB1045" s="46">
        <f>O1045*(1+Code_VBA!F$10)</f>
        <v>261.32599999999996</v>
      </c>
      <c r="AC1045" s="46">
        <f>E1045*(1+Code_VBA!F$9)</f>
        <v>0</v>
      </c>
      <c r="AF1045" s="6"/>
      <c r="AG1045" s="9"/>
      <c r="AH1045" s="6">
        <v>291.45</v>
      </c>
      <c r="AI1045" s="6">
        <v>229</v>
      </c>
      <c r="AK1045" s="46"/>
      <c r="AU1045" s="46">
        <f>BR1045*(1+Code_VBA!F$12)</f>
        <v>0</v>
      </c>
      <c r="AV1045" s="46">
        <f>BV1045*(1+Code_VBA!F$13)</f>
        <v>0</v>
      </c>
      <c r="AX1045" s="46"/>
      <c r="AY1045" s="46">
        <f>AX1045*(1+Code_VBA!F$14)</f>
        <v>0</v>
      </c>
      <c r="BL1045" s="46"/>
      <c r="BM1045" s="46">
        <f>BL1045*(1+Code_VBA!F$15)</f>
        <v>0</v>
      </c>
      <c r="BR1045" s="46"/>
      <c r="BS1045" s="46"/>
      <c r="BT1045" s="46"/>
      <c r="BV1045" s="46"/>
    </row>
    <row r="1046" spans="1:74" ht="13.15" customHeight="1" x14ac:dyDescent="0.2">
      <c r="A1046" s="8" t="s">
        <v>3207</v>
      </c>
      <c r="B1046" s="45">
        <v>1</v>
      </c>
      <c r="C1046" s="1" t="s">
        <v>3207</v>
      </c>
      <c r="D1046" s="46"/>
      <c r="E1046" s="46"/>
      <c r="F1046" s="46"/>
      <c r="G1046" s="3" t="s">
        <v>3208</v>
      </c>
      <c r="I1046" s="49" t="s">
        <v>31</v>
      </c>
      <c r="J1046" s="5" t="s">
        <v>565</v>
      </c>
      <c r="L1046" s="46"/>
      <c r="M1046" s="46"/>
      <c r="N1046" s="46"/>
      <c r="O1046" s="46"/>
      <c r="P1046" s="46">
        <f>D1046*(1+Code_VBA!F$8)</f>
        <v>0</v>
      </c>
      <c r="R1046" s="9" t="s">
        <v>3209</v>
      </c>
      <c r="AA1046" s="46">
        <f>F1046*(1+Code_VBA!F$11)</f>
        <v>0</v>
      </c>
      <c r="AB1046" s="46">
        <f>O1046*(1+Code_VBA!F$10)</f>
        <v>0</v>
      </c>
      <c r="AC1046" s="46">
        <f>E1046*(1+Code_VBA!F$9)</f>
        <v>0</v>
      </c>
      <c r="AH1046" s="46"/>
      <c r="AI1046" s="46"/>
      <c r="AK1046" s="46"/>
      <c r="AU1046" s="46">
        <f>BR1046*(1+Code_VBA!F$12)</f>
        <v>0</v>
      </c>
      <c r="AV1046" s="46">
        <f>BV1046*(1+Code_VBA!F$13)</f>
        <v>0</v>
      </c>
      <c r="AX1046" s="46"/>
      <c r="AY1046" s="46">
        <f>AX1046*(1+Code_VBA!F$14)</f>
        <v>0</v>
      </c>
      <c r="BL1046" s="46"/>
      <c r="BM1046" s="46">
        <f>BL1046*(1+Code_VBA!F$15)</f>
        <v>0</v>
      </c>
      <c r="BR1046" s="46"/>
      <c r="BS1046" s="46"/>
      <c r="BT1046" s="46"/>
      <c r="BV1046" s="46"/>
    </row>
    <row r="1047" spans="1:74" ht="13.15" customHeight="1" x14ac:dyDescent="0.2">
      <c r="B1047" s="45">
        <v>1</v>
      </c>
      <c r="C1047" s="1" t="s">
        <v>3210</v>
      </c>
      <c r="D1047" s="46"/>
      <c r="E1047" s="46"/>
      <c r="F1047" s="46"/>
      <c r="G1047" s="3" t="s">
        <v>3211</v>
      </c>
      <c r="I1047" s="46"/>
      <c r="J1047"/>
      <c r="L1047" s="46"/>
      <c r="M1047" s="46"/>
      <c r="N1047" s="46"/>
      <c r="O1047" s="46"/>
      <c r="P1047" s="46">
        <f>D1047*(1+Code_VBA!F$8)</f>
        <v>0</v>
      </c>
      <c r="AA1047" s="46">
        <f>F1047*(1+Code_VBA!F$11)</f>
        <v>0</v>
      </c>
      <c r="AB1047" s="46">
        <f>O1047*(1+Code_VBA!F$10)</f>
        <v>0</v>
      </c>
      <c r="AC1047" s="46">
        <f>E1047*(1+Code_VBA!F$9)</f>
        <v>0</v>
      </c>
      <c r="AH1047" s="46"/>
      <c r="AI1047" s="46"/>
      <c r="AK1047" s="46"/>
      <c r="AU1047" s="46">
        <f>BR1047*(1+Code_VBA!F$12)</f>
        <v>0</v>
      </c>
      <c r="AV1047" s="46">
        <f>BV1047*(1+Code_VBA!F$13)</f>
        <v>0</v>
      </c>
      <c r="AX1047" s="46"/>
      <c r="AY1047" s="46">
        <f>AX1047*(1+Code_VBA!F$14)</f>
        <v>0</v>
      </c>
      <c r="BL1047" s="46"/>
      <c r="BM1047" s="46">
        <f>BL1047*(1+Code_VBA!F$15)</f>
        <v>0</v>
      </c>
      <c r="BR1047" s="46"/>
      <c r="BS1047" s="46"/>
      <c r="BT1047" s="46"/>
      <c r="BV1047" s="46"/>
    </row>
    <row r="1048" spans="1:74" ht="13.15" customHeight="1" x14ac:dyDescent="0.2">
      <c r="B1048" s="45">
        <v>1</v>
      </c>
      <c r="C1048" s="1" t="s">
        <v>3212</v>
      </c>
      <c r="D1048" s="46"/>
      <c r="E1048" s="46"/>
      <c r="F1048" s="46"/>
      <c r="G1048" s="3" t="s">
        <v>3213</v>
      </c>
      <c r="I1048" s="49" t="s">
        <v>31</v>
      </c>
      <c r="J1048" s="5" t="s">
        <v>3189</v>
      </c>
      <c r="L1048" s="46"/>
      <c r="M1048" s="46"/>
      <c r="N1048" s="46"/>
      <c r="O1048" s="46"/>
      <c r="P1048" s="46">
        <f>D1048*(1+Code_VBA!F$8)</f>
        <v>0</v>
      </c>
      <c r="U1048" s="9" t="s">
        <v>3214</v>
      </c>
      <c r="AA1048" s="46">
        <f>F1048*(1+Code_VBA!F$11)</f>
        <v>0</v>
      </c>
      <c r="AB1048" s="46">
        <f>O1048*(1+Code_VBA!F$10)</f>
        <v>0</v>
      </c>
      <c r="AC1048" s="46">
        <f>E1048*(1+Code_VBA!F$9)</f>
        <v>0</v>
      </c>
      <c r="AH1048" s="46"/>
      <c r="AI1048" s="46"/>
      <c r="AK1048" s="46"/>
      <c r="AM1048" s="5" t="s">
        <v>3214</v>
      </c>
      <c r="AU1048" s="46">
        <f>BR1048*(1+Code_VBA!F$12)</f>
        <v>0</v>
      </c>
      <c r="AV1048" s="46">
        <f>BV1048*(1+Code_VBA!F$13)</f>
        <v>0</v>
      </c>
      <c r="AX1048" s="46"/>
      <c r="AY1048" s="46">
        <f>AX1048*(1+Code_VBA!F$14)</f>
        <v>0</v>
      </c>
      <c r="BL1048" s="46"/>
      <c r="BM1048" s="46">
        <f>BL1048*(1+Code_VBA!F$15)</f>
        <v>0</v>
      </c>
      <c r="BR1048" s="46"/>
      <c r="BS1048" s="46"/>
      <c r="BT1048" s="46"/>
      <c r="BV1048" s="46"/>
    </row>
    <row r="1049" spans="1:74" ht="13.15" customHeight="1" x14ac:dyDescent="0.2">
      <c r="B1049" s="45">
        <v>1</v>
      </c>
      <c r="C1049" s="1" t="s">
        <v>3215</v>
      </c>
      <c r="D1049" s="46"/>
      <c r="E1049" s="46"/>
      <c r="F1049" s="46"/>
      <c r="G1049" s="3" t="s">
        <v>3216</v>
      </c>
      <c r="I1049" s="49" t="s">
        <v>2</v>
      </c>
      <c r="J1049" s="5" t="s">
        <v>3217</v>
      </c>
      <c r="L1049" s="46"/>
      <c r="M1049" s="46"/>
      <c r="N1049" s="46"/>
      <c r="O1049" s="46"/>
      <c r="P1049" s="46">
        <f>D1049*(1+Code_VBA!F$8)</f>
        <v>0</v>
      </c>
      <c r="W1049" s="9" t="s">
        <v>3218</v>
      </c>
      <c r="AA1049" s="46">
        <f>F1049*(1+Code_VBA!F$11)</f>
        <v>0</v>
      </c>
      <c r="AB1049" s="46">
        <f>O1049*(1+Code_VBA!F$10)</f>
        <v>0</v>
      </c>
      <c r="AC1049" s="46">
        <f>E1049*(1+Code_VBA!F$9)</f>
        <v>0</v>
      </c>
      <c r="AH1049" s="46"/>
      <c r="AI1049" s="46"/>
      <c r="AK1049" s="46"/>
      <c r="AU1049" s="46">
        <f>BR1049*(1+Code_VBA!F$12)</f>
        <v>0</v>
      </c>
      <c r="AV1049" s="46">
        <f>BV1049*(1+Code_VBA!F$13)</f>
        <v>0</v>
      </c>
      <c r="AX1049" s="46"/>
      <c r="AY1049" s="46">
        <f>AX1049*(1+Code_VBA!F$14)</f>
        <v>0</v>
      </c>
      <c r="BL1049" s="46"/>
      <c r="BM1049" s="46">
        <f>BL1049*(1+Code_VBA!F$15)</f>
        <v>0</v>
      </c>
      <c r="BR1049" s="46"/>
      <c r="BS1049" s="46"/>
      <c r="BT1049" s="46"/>
      <c r="BV1049" s="46"/>
    </row>
    <row r="1050" spans="1:74" ht="13.15" customHeight="1" x14ac:dyDescent="0.2">
      <c r="B1050" s="45">
        <v>14</v>
      </c>
      <c r="C1050" s="1" t="s">
        <v>3219</v>
      </c>
      <c r="D1050" s="46"/>
      <c r="E1050" s="46"/>
      <c r="F1050" s="7">
        <v>18.100000000000001</v>
      </c>
      <c r="G1050" s="3" t="s">
        <v>3220</v>
      </c>
      <c r="H1050" s="5" t="s">
        <v>3221</v>
      </c>
      <c r="I1050" s="49" t="s">
        <v>22</v>
      </c>
      <c r="J1050" s="5" t="s">
        <v>1332</v>
      </c>
      <c r="L1050" s="6">
        <v>17.600000000000001</v>
      </c>
      <c r="M1050" s="6"/>
      <c r="N1050" s="7">
        <v>17.7</v>
      </c>
      <c r="O1050" s="6">
        <v>18.100000000000001</v>
      </c>
      <c r="P1050" s="46">
        <f>D1050*(1+Code_VBA!F$8)</f>
        <v>0</v>
      </c>
      <c r="Z1050" s="9" t="s">
        <v>3222</v>
      </c>
      <c r="AA1050" s="46">
        <f>F1050*(1+Code_VBA!F$11)</f>
        <v>21.647600000000001</v>
      </c>
      <c r="AB1050" s="46">
        <f>O1050*(1+Code_VBA!F$10)</f>
        <v>21.647600000000001</v>
      </c>
      <c r="AC1050" s="46">
        <f>E1050*(1+Code_VBA!F$9)</f>
        <v>0</v>
      </c>
      <c r="AF1050" s="6"/>
      <c r="AG1050" s="9"/>
      <c r="AH1050" s="6">
        <v>6.37</v>
      </c>
      <c r="AI1050" s="6">
        <v>17.2</v>
      </c>
      <c r="AK1050" s="46"/>
      <c r="AS1050" s="5" t="s">
        <v>3223</v>
      </c>
      <c r="AU1050" s="46">
        <f>BR1050*(1+Code_VBA!F$12)</f>
        <v>0</v>
      </c>
      <c r="AV1050" s="46">
        <f>BV1050*(1+Code_VBA!F$13)</f>
        <v>0</v>
      </c>
      <c r="AX1050" s="46"/>
      <c r="AY1050" s="46">
        <f>AX1050*(1+Code_VBA!F$14)</f>
        <v>0</v>
      </c>
      <c r="BL1050" s="46"/>
      <c r="BM1050" s="46">
        <f>BL1050*(1+Code_VBA!F$15)</f>
        <v>0</v>
      </c>
      <c r="BR1050" s="46"/>
      <c r="BS1050" s="46"/>
      <c r="BT1050" s="46"/>
      <c r="BV1050" s="46"/>
    </row>
    <row r="1051" spans="1:74" ht="13.15" customHeight="1" x14ac:dyDescent="0.2">
      <c r="B1051" s="47"/>
      <c r="C1051" s="1" t="s">
        <v>3224</v>
      </c>
      <c r="D1051" s="46"/>
      <c r="E1051" s="46"/>
      <c r="F1051" s="7">
        <v>8.7200000000000006</v>
      </c>
      <c r="G1051" s="3" t="s">
        <v>3225</v>
      </c>
      <c r="H1051" s="5" t="s">
        <v>3226</v>
      </c>
      <c r="I1051" s="49" t="s">
        <v>530</v>
      </c>
      <c r="J1051" s="5" t="s">
        <v>368</v>
      </c>
      <c r="L1051" s="6">
        <v>8.5</v>
      </c>
      <c r="M1051" s="6">
        <v>8.5</v>
      </c>
      <c r="N1051" s="7">
        <v>8.5</v>
      </c>
      <c r="O1051" s="6">
        <v>8.7200000000000006</v>
      </c>
      <c r="P1051" s="46">
        <f>D1051*(1+Code_VBA!F$8)</f>
        <v>0</v>
      </c>
      <c r="Y1051" s="9" t="s">
        <v>3227</v>
      </c>
      <c r="Z1051" s="9" t="s">
        <v>3228</v>
      </c>
      <c r="AA1051" s="46">
        <f>F1051*(1+Code_VBA!F$11)</f>
        <v>10.429120000000001</v>
      </c>
      <c r="AB1051" s="46">
        <f>O1051*(1+Code_VBA!F$10)</f>
        <v>10.429120000000001</v>
      </c>
      <c r="AC1051" s="46">
        <f>E1051*(1+Code_VBA!F$9)</f>
        <v>0</v>
      </c>
      <c r="AF1051" s="6"/>
      <c r="AG1051" s="9"/>
      <c r="AH1051" s="6">
        <v>6.32</v>
      </c>
      <c r="AI1051" s="6">
        <v>8.3000000000000007</v>
      </c>
      <c r="AK1051" s="46"/>
      <c r="AS1051" s="5" t="s">
        <v>3229</v>
      </c>
      <c r="AU1051" s="46">
        <f>BR1051*(1+Code_VBA!F$12)</f>
        <v>0</v>
      </c>
      <c r="AV1051" s="46">
        <f>BV1051*(1+Code_VBA!F$13)</f>
        <v>0</v>
      </c>
      <c r="AX1051" s="46"/>
      <c r="AY1051" s="46">
        <f>AX1051*(1+Code_VBA!F$14)</f>
        <v>0</v>
      </c>
      <c r="BL1051" s="46"/>
      <c r="BM1051" s="46">
        <f>BL1051*(1+Code_VBA!F$15)</f>
        <v>0</v>
      </c>
      <c r="BR1051" s="46"/>
      <c r="BS1051" s="46"/>
      <c r="BT1051" s="46"/>
      <c r="BV1051" s="46"/>
    </row>
    <row r="1052" spans="1:74" ht="13.15" customHeight="1" x14ac:dyDescent="0.2">
      <c r="A1052" s="8" t="s">
        <v>3230</v>
      </c>
      <c r="B1052" s="45">
        <v>7</v>
      </c>
      <c r="C1052" s="1" t="s">
        <v>3230</v>
      </c>
      <c r="D1052" s="46"/>
      <c r="E1052" s="46"/>
      <c r="F1052" s="7">
        <v>10.89</v>
      </c>
      <c r="G1052" s="3" t="s">
        <v>3231</v>
      </c>
      <c r="H1052" s="5" t="s">
        <v>3232</v>
      </c>
      <c r="I1052" s="49" t="s">
        <v>22</v>
      </c>
      <c r="J1052" s="5" t="s">
        <v>1440</v>
      </c>
      <c r="L1052" s="6">
        <v>10.6</v>
      </c>
      <c r="M1052" s="46"/>
      <c r="N1052" s="7">
        <v>10.89</v>
      </c>
      <c r="O1052" s="6">
        <v>10.89</v>
      </c>
      <c r="P1052" s="46">
        <f>D1052*(1+Code_VBA!F$8)</f>
        <v>0</v>
      </c>
      <c r="Z1052" s="9" t="s">
        <v>3222</v>
      </c>
      <c r="AA1052" s="46">
        <f>F1052*(1+Code_VBA!F$11)</f>
        <v>13.02444</v>
      </c>
      <c r="AB1052" s="46">
        <f>O1052*(1+Code_VBA!F$10)</f>
        <v>13.02444</v>
      </c>
      <c r="AC1052" s="46">
        <f>E1052*(1+Code_VBA!F$9)</f>
        <v>0</v>
      </c>
      <c r="AH1052" s="46"/>
      <c r="AI1052" s="46"/>
      <c r="AK1052" s="46"/>
      <c r="AS1052" s="5" t="s">
        <v>3233</v>
      </c>
      <c r="AU1052" s="46">
        <f>BR1052*(1+Code_VBA!F$12)</f>
        <v>0</v>
      </c>
      <c r="AV1052" s="46">
        <f>BV1052*(1+Code_VBA!F$13)</f>
        <v>0</v>
      </c>
      <c r="AX1052" s="46"/>
      <c r="AY1052" s="46">
        <f>AX1052*(1+Code_VBA!F$14)</f>
        <v>0</v>
      </c>
      <c r="BL1052" s="46"/>
      <c r="BM1052" s="46">
        <f>BL1052*(1+Code_VBA!F$15)</f>
        <v>0</v>
      </c>
      <c r="BR1052" s="46"/>
      <c r="BS1052" s="46"/>
      <c r="BT1052" s="46"/>
      <c r="BV1052" s="46"/>
    </row>
    <row r="1053" spans="1:74" ht="13.15" customHeight="1" x14ac:dyDescent="0.2">
      <c r="A1053" s="8" t="s">
        <v>3234</v>
      </c>
      <c r="B1053" s="45">
        <v>3</v>
      </c>
      <c r="C1053" s="1" t="s">
        <v>3235</v>
      </c>
      <c r="D1053" s="6">
        <v>5.04</v>
      </c>
      <c r="E1053" s="46"/>
      <c r="F1053" s="7">
        <v>17.38</v>
      </c>
      <c r="G1053" s="3" t="s">
        <v>3236</v>
      </c>
      <c r="H1053" s="5" t="s">
        <v>3237</v>
      </c>
      <c r="I1053" s="49" t="s">
        <v>2</v>
      </c>
      <c r="J1053" s="5" t="s">
        <v>131</v>
      </c>
      <c r="L1053" s="6">
        <v>17</v>
      </c>
      <c r="M1053" s="6"/>
      <c r="N1053" s="7">
        <v>17.100000000000001</v>
      </c>
      <c r="O1053" s="6">
        <v>17.38</v>
      </c>
      <c r="P1053" s="46">
        <f>D1053*(1+Code_VBA!F$8)</f>
        <v>6.0278399999999994</v>
      </c>
      <c r="Z1053" s="9" t="s">
        <v>3238</v>
      </c>
      <c r="AA1053" s="46">
        <f>F1053*(1+Code_VBA!F$11)</f>
        <v>20.786479999999997</v>
      </c>
      <c r="AB1053" s="46">
        <f>O1053*(1+Code_VBA!F$10)</f>
        <v>20.786479999999997</v>
      </c>
      <c r="AC1053" s="46">
        <f>E1053*(1+Code_VBA!F$9)</f>
        <v>0</v>
      </c>
      <c r="AF1053" s="6"/>
      <c r="AG1053" s="9"/>
      <c r="AH1053" s="6">
        <v>14.02</v>
      </c>
      <c r="AI1053" s="6">
        <v>16.600000000000001</v>
      </c>
      <c r="AK1053" s="46"/>
      <c r="AU1053" s="46">
        <f>BR1053*(1+Code_VBA!F$12)</f>
        <v>0</v>
      </c>
      <c r="AV1053" s="46">
        <f>BV1053*(1+Code_VBA!F$13)</f>
        <v>0</v>
      </c>
      <c r="AX1053" s="46"/>
      <c r="AY1053" s="46">
        <f>AX1053*(1+Code_VBA!F$14)</f>
        <v>0</v>
      </c>
      <c r="BK1053" s="15">
        <v>42814</v>
      </c>
      <c r="BL1053" s="46"/>
      <c r="BM1053" s="46">
        <f>BL1053*(1+Code_VBA!F$15)</f>
        <v>0</v>
      </c>
      <c r="BR1053" s="46"/>
      <c r="BS1053" s="46"/>
      <c r="BT1053" s="46"/>
      <c r="BV1053" s="46"/>
    </row>
    <row r="1054" spans="1:74" ht="13.15" customHeight="1" x14ac:dyDescent="0.2">
      <c r="A1054" s="8" t="s">
        <v>3239</v>
      </c>
      <c r="B1054" s="45">
        <v>8</v>
      </c>
      <c r="C1054" s="30">
        <v>490206590000</v>
      </c>
      <c r="D1054" s="46">
        <v>5.61</v>
      </c>
      <c r="E1054" s="46"/>
      <c r="F1054" s="7">
        <v>17.38</v>
      </c>
      <c r="G1054" s="3" t="s">
        <v>3240</v>
      </c>
      <c r="H1054" s="5" t="s">
        <v>3241</v>
      </c>
      <c r="I1054" s="49" t="s">
        <v>22</v>
      </c>
      <c r="J1054" s="5" t="s">
        <v>3</v>
      </c>
      <c r="L1054" s="6">
        <v>17</v>
      </c>
      <c r="M1054" s="6"/>
      <c r="N1054" s="7">
        <v>17.100000000000001</v>
      </c>
      <c r="O1054" s="6">
        <v>17.38</v>
      </c>
      <c r="P1054" s="46">
        <f>D1054*(1+Code_VBA!F$8)</f>
        <v>6.7095599999999997</v>
      </c>
      <c r="AA1054" s="46">
        <f>F1054*(1+Code_VBA!F$11)</f>
        <v>20.786479999999997</v>
      </c>
      <c r="AB1054" s="46">
        <f>O1054*(1+Code_VBA!F$10)</f>
        <v>20.786479999999997</v>
      </c>
      <c r="AC1054" s="46">
        <f>E1054*(1+Code_VBA!F$9)</f>
        <v>0</v>
      </c>
      <c r="AF1054" s="6"/>
      <c r="AG1054" s="9"/>
      <c r="AH1054" s="6">
        <v>21.62</v>
      </c>
      <c r="AI1054" s="6">
        <v>16.600000000000001</v>
      </c>
      <c r="AK1054" s="46"/>
      <c r="AS1054" s="5"/>
      <c r="AU1054" s="46">
        <f>BR1054*(1+Code_VBA!F$12)</f>
        <v>0</v>
      </c>
      <c r="AV1054" s="46">
        <f>BV1054*(1+Code_VBA!F$13)</f>
        <v>0</v>
      </c>
      <c r="AX1054" s="46"/>
      <c r="AY1054" s="46">
        <f>AX1054*(1+Code_VBA!F$14)</f>
        <v>0</v>
      </c>
      <c r="BK1054" s="14">
        <v>45743</v>
      </c>
      <c r="BL1054" s="46"/>
      <c r="BM1054" s="46">
        <f>BL1054*(1+Code_VBA!F$15)</f>
        <v>0</v>
      </c>
      <c r="BR1054" s="46"/>
      <c r="BS1054" s="46"/>
      <c r="BT1054" s="46"/>
      <c r="BV1054" s="46"/>
    </row>
    <row r="1055" spans="1:74" ht="13.15" customHeight="1" x14ac:dyDescent="0.2">
      <c r="B1055" s="45">
        <v>8</v>
      </c>
      <c r="C1055" s="1" t="s">
        <v>3242</v>
      </c>
      <c r="D1055" s="46"/>
      <c r="E1055" s="46"/>
      <c r="F1055" s="7">
        <v>19.149999999999999</v>
      </c>
      <c r="G1055" s="3" t="s">
        <v>3243</v>
      </c>
      <c r="H1055" s="5" t="s">
        <v>3244</v>
      </c>
      <c r="I1055" s="49" t="s">
        <v>31</v>
      </c>
      <c r="J1055" s="5" t="s">
        <v>131</v>
      </c>
      <c r="L1055" s="6">
        <v>18.7</v>
      </c>
      <c r="M1055" s="6"/>
      <c r="N1055" s="7">
        <v>18.8</v>
      </c>
      <c r="O1055" s="6">
        <v>19.149999999999999</v>
      </c>
      <c r="P1055" s="46">
        <f>D1055*(1+Code_VBA!F$8)</f>
        <v>0</v>
      </c>
      <c r="Q1055" s="5" t="s">
        <v>66</v>
      </c>
      <c r="Z1055" s="9" t="s">
        <v>159</v>
      </c>
      <c r="AA1055" s="46">
        <f>F1055*(1+Code_VBA!F$11)</f>
        <v>22.903399999999998</v>
      </c>
      <c r="AB1055" s="46">
        <f>O1055*(1+Code_VBA!F$10)</f>
        <v>22.903399999999998</v>
      </c>
      <c r="AC1055" s="46">
        <f>E1055*(1+Code_VBA!F$9)</f>
        <v>0</v>
      </c>
      <c r="AF1055" s="6"/>
      <c r="AG1055" s="9"/>
      <c r="AH1055" s="6">
        <v>22.9</v>
      </c>
      <c r="AI1055" s="6">
        <v>18.3</v>
      </c>
      <c r="AK1055" s="46"/>
      <c r="AU1055" s="46">
        <f>BR1055*(1+Code_VBA!F$12)</f>
        <v>0</v>
      </c>
      <c r="AV1055" s="46">
        <f>BV1055*(1+Code_VBA!F$13)</f>
        <v>0</v>
      </c>
      <c r="AX1055" s="46"/>
      <c r="AY1055" s="46">
        <f>AX1055*(1+Code_VBA!F$14)</f>
        <v>0</v>
      </c>
      <c r="BL1055" s="46"/>
      <c r="BM1055" s="46">
        <f>BL1055*(1+Code_VBA!F$15)</f>
        <v>0</v>
      </c>
      <c r="BR1055" s="46"/>
      <c r="BS1055" s="46"/>
      <c r="BT1055" s="46"/>
      <c r="BV1055" s="46"/>
    </row>
    <row r="1056" spans="1:74" ht="13.15" customHeight="1" x14ac:dyDescent="0.2">
      <c r="B1056" s="45">
        <v>4</v>
      </c>
      <c r="C1056" s="1" t="s">
        <v>3245</v>
      </c>
      <c r="D1056" s="46"/>
      <c r="E1056" s="46"/>
      <c r="F1056" s="7">
        <v>34.5</v>
      </c>
      <c r="G1056" s="3" t="s">
        <v>3246</v>
      </c>
      <c r="H1056" s="5" t="s">
        <v>3247</v>
      </c>
      <c r="I1056" s="49" t="s">
        <v>22</v>
      </c>
      <c r="J1056" s="5" t="s">
        <v>94</v>
      </c>
      <c r="L1056" s="6">
        <v>33.5</v>
      </c>
      <c r="M1056" s="6"/>
      <c r="N1056" s="7">
        <v>33.799999999999997</v>
      </c>
      <c r="O1056" s="6">
        <v>34.5</v>
      </c>
      <c r="P1056" s="46">
        <f>D1056*(1+Code_VBA!F$8)</f>
        <v>0</v>
      </c>
      <c r="Z1056" s="9" t="s">
        <v>204</v>
      </c>
      <c r="AA1056" s="46">
        <f>F1056*(1+Code_VBA!F$11)</f>
        <v>41.262</v>
      </c>
      <c r="AB1056" s="46">
        <f>O1056*(1+Code_VBA!F$10)</f>
        <v>41.262</v>
      </c>
      <c r="AC1056" s="46">
        <f>E1056*(1+Code_VBA!F$9)</f>
        <v>0</v>
      </c>
      <c r="AF1056" s="6"/>
      <c r="AG1056" s="9"/>
      <c r="AH1056" s="6">
        <v>14.02</v>
      </c>
      <c r="AI1056" s="6">
        <v>32.799999999999997</v>
      </c>
      <c r="AK1056" s="46"/>
      <c r="AU1056" s="46">
        <f>BR1056*(1+Code_VBA!F$12)</f>
        <v>0</v>
      </c>
      <c r="AV1056" s="46">
        <f>BV1056*(1+Code_VBA!F$13)</f>
        <v>0</v>
      </c>
      <c r="AX1056" s="46"/>
      <c r="AY1056" s="46">
        <f>AX1056*(1+Code_VBA!F$14)</f>
        <v>0</v>
      </c>
      <c r="BL1056" s="46"/>
      <c r="BM1056" s="46">
        <f>BL1056*(1+Code_VBA!F$15)</f>
        <v>0</v>
      </c>
      <c r="BR1056" s="46"/>
      <c r="BS1056" s="46"/>
      <c r="BT1056" s="46"/>
      <c r="BV1056" s="46"/>
    </row>
    <row r="1057" spans="1:74" ht="13.15" customHeight="1" x14ac:dyDescent="0.2">
      <c r="B1057" s="45">
        <v>4</v>
      </c>
      <c r="C1057" s="1" t="s">
        <v>3245</v>
      </c>
      <c r="D1057" s="46"/>
      <c r="E1057" s="46"/>
      <c r="F1057" s="7">
        <v>34.5</v>
      </c>
      <c r="G1057" s="3" t="s">
        <v>3246</v>
      </c>
      <c r="H1057" s="5" t="s">
        <v>3247</v>
      </c>
      <c r="I1057" s="49" t="s">
        <v>2</v>
      </c>
      <c r="J1057" s="5" t="s">
        <v>2399</v>
      </c>
      <c r="L1057" s="6">
        <v>33.5</v>
      </c>
      <c r="M1057" s="6"/>
      <c r="N1057" s="7">
        <v>33.799999999999997</v>
      </c>
      <c r="O1057" s="6">
        <v>34.5</v>
      </c>
      <c r="P1057" s="46">
        <f>D1057*(1+Code_VBA!F$8)</f>
        <v>0</v>
      </c>
      <c r="AA1057" s="46">
        <f>F1057*(1+Code_VBA!F$11)</f>
        <v>41.262</v>
      </c>
      <c r="AB1057" s="46">
        <f>O1057*(1+Code_VBA!F$10)</f>
        <v>41.262</v>
      </c>
      <c r="AC1057" s="46">
        <f>E1057*(1+Code_VBA!F$9)</f>
        <v>0</v>
      </c>
      <c r="AF1057" s="6"/>
      <c r="AG1057" s="9"/>
      <c r="AH1057" s="6"/>
      <c r="AI1057" s="6">
        <v>32.799999999999997</v>
      </c>
      <c r="AK1057" s="46"/>
      <c r="AU1057" s="46">
        <f>BR1057*(1+Code_VBA!F$12)</f>
        <v>0</v>
      </c>
      <c r="AV1057" s="46">
        <f>BV1057*(1+Code_VBA!F$13)</f>
        <v>0</v>
      </c>
      <c r="AX1057" s="46"/>
      <c r="AY1057" s="46">
        <f>AX1057*(1+Code_VBA!F$14)</f>
        <v>0</v>
      </c>
      <c r="BL1057" s="46"/>
      <c r="BM1057" s="46">
        <f>BL1057*(1+Code_VBA!F$15)</f>
        <v>0</v>
      </c>
      <c r="BR1057" s="46"/>
      <c r="BS1057" s="46"/>
      <c r="BT1057" s="46"/>
      <c r="BV1057" s="46"/>
    </row>
    <row r="1058" spans="1:74" ht="13.15" customHeight="1" x14ac:dyDescent="0.2">
      <c r="B1058" s="45">
        <v>4</v>
      </c>
      <c r="C1058" s="1" t="s">
        <v>3248</v>
      </c>
      <c r="D1058" s="46"/>
      <c r="E1058" s="46"/>
      <c r="F1058" s="7">
        <v>34.5</v>
      </c>
      <c r="G1058" s="3" t="s">
        <v>3246</v>
      </c>
      <c r="H1058" s="5" t="s">
        <v>3249</v>
      </c>
      <c r="I1058" s="49" t="s">
        <v>31</v>
      </c>
      <c r="J1058" s="5" t="s">
        <v>97</v>
      </c>
      <c r="L1058" s="6">
        <v>33.5</v>
      </c>
      <c r="M1058" s="6"/>
      <c r="N1058" s="7">
        <v>33.799999999999997</v>
      </c>
      <c r="O1058" s="6">
        <v>34.5</v>
      </c>
      <c r="P1058" s="46">
        <f>D1058*(1+Code_VBA!F$8)</f>
        <v>0</v>
      </c>
      <c r="AA1058" s="46">
        <f>F1058*(1+Code_VBA!F$11)</f>
        <v>41.262</v>
      </c>
      <c r="AB1058" s="46">
        <f>O1058*(1+Code_VBA!F$10)</f>
        <v>41.262</v>
      </c>
      <c r="AC1058" s="46">
        <f>E1058*(1+Code_VBA!F$9)</f>
        <v>0</v>
      </c>
      <c r="AF1058" s="6"/>
      <c r="AG1058" s="9"/>
      <c r="AH1058" s="6">
        <v>31.83</v>
      </c>
      <c r="AI1058" s="6">
        <v>32.799999999999997</v>
      </c>
      <c r="AK1058" s="46"/>
      <c r="AU1058" s="46">
        <f>BR1058*(1+Code_VBA!F$12)</f>
        <v>0</v>
      </c>
      <c r="AV1058" s="46">
        <f>BV1058*(1+Code_VBA!F$13)</f>
        <v>0</v>
      </c>
      <c r="AX1058" s="46"/>
      <c r="AY1058" s="46">
        <f>AX1058*(1+Code_VBA!F$14)</f>
        <v>0</v>
      </c>
      <c r="BL1058" s="46"/>
      <c r="BM1058" s="46">
        <f>BL1058*(1+Code_VBA!F$15)</f>
        <v>0</v>
      </c>
      <c r="BR1058" s="46"/>
      <c r="BS1058" s="46"/>
      <c r="BT1058" s="46"/>
      <c r="BV1058" s="46"/>
    </row>
    <row r="1059" spans="1:74" ht="13.15" customHeight="1" x14ac:dyDescent="0.2">
      <c r="B1059" s="45">
        <v>1</v>
      </c>
      <c r="C1059" s="1" t="s">
        <v>3250</v>
      </c>
      <c r="D1059" s="46"/>
      <c r="E1059" s="7">
        <v>4.33</v>
      </c>
      <c r="F1059" s="7">
        <v>22.43</v>
      </c>
      <c r="G1059" s="3" t="s">
        <v>3251</v>
      </c>
      <c r="H1059" s="5" t="s">
        <v>2294</v>
      </c>
      <c r="I1059" s="49" t="s">
        <v>2</v>
      </c>
      <c r="J1059" s="5" t="s">
        <v>131</v>
      </c>
      <c r="L1059" s="6">
        <v>21.8</v>
      </c>
      <c r="M1059" s="6"/>
      <c r="N1059" s="7">
        <v>22</v>
      </c>
      <c r="O1059" s="6">
        <v>22.43</v>
      </c>
      <c r="P1059" s="46">
        <f>D1059*(1+Code_VBA!F$8)</f>
        <v>0</v>
      </c>
      <c r="Q1059" s="5" t="s">
        <v>66</v>
      </c>
      <c r="Z1059" s="9" t="s">
        <v>1383</v>
      </c>
      <c r="AA1059" s="46">
        <f>F1059*(1+Code_VBA!F$11)</f>
        <v>26.826279999999997</v>
      </c>
      <c r="AB1059" s="46">
        <f>O1059*(1+Code_VBA!F$10)</f>
        <v>26.826279999999997</v>
      </c>
      <c r="AC1059" s="46">
        <f>E1059*(1+Code_VBA!F$9)</f>
        <v>5.1786799999999999</v>
      </c>
      <c r="AF1059" s="6"/>
      <c r="AG1059" s="9"/>
      <c r="AH1059" s="6">
        <v>17.850000000000001</v>
      </c>
      <c r="AI1059" s="6">
        <v>21.4</v>
      </c>
      <c r="AK1059" s="46"/>
      <c r="AU1059" s="46">
        <f>BR1059*(1+Code_VBA!F$12)</f>
        <v>0</v>
      </c>
      <c r="AV1059" s="46">
        <f>BV1059*(1+Code_VBA!F$13)</f>
        <v>0</v>
      </c>
      <c r="AX1059" s="46"/>
      <c r="AY1059" s="46">
        <f>AX1059*(1+Code_VBA!F$14)</f>
        <v>0</v>
      </c>
      <c r="BL1059" s="46"/>
      <c r="BM1059" s="46">
        <f>BL1059*(1+Code_VBA!F$15)</f>
        <v>0</v>
      </c>
      <c r="BR1059" s="46"/>
      <c r="BS1059" s="46"/>
      <c r="BT1059" s="6">
        <v>22.76</v>
      </c>
      <c r="BV1059" s="46"/>
    </row>
    <row r="1060" spans="1:74" ht="13.15" customHeight="1" x14ac:dyDescent="0.2">
      <c r="B1060" s="45">
        <v>2</v>
      </c>
      <c r="C1060" s="1" t="s">
        <v>3252</v>
      </c>
      <c r="D1060" s="46"/>
      <c r="E1060" s="46"/>
      <c r="F1060" s="7">
        <v>25.98</v>
      </c>
      <c r="G1060" s="3" t="s">
        <v>3253</v>
      </c>
      <c r="H1060" s="5" t="s">
        <v>3254</v>
      </c>
      <c r="I1060" s="49" t="s">
        <v>22</v>
      </c>
      <c r="J1060" s="5" t="s">
        <v>2587</v>
      </c>
      <c r="L1060" s="46"/>
      <c r="M1060" s="46"/>
      <c r="N1060" s="7">
        <v>25.4</v>
      </c>
      <c r="O1060" s="6"/>
      <c r="P1060" s="46">
        <f>D1060*(1+Code_VBA!F$8)</f>
        <v>0</v>
      </c>
      <c r="Z1060" s="9" t="s">
        <v>3222</v>
      </c>
      <c r="AA1060" s="46">
        <f>F1060*(1+Code_VBA!F$11)</f>
        <v>31.07208</v>
      </c>
      <c r="AB1060" s="46">
        <f>O1060*(1+Code_VBA!F$10)</f>
        <v>0</v>
      </c>
      <c r="AC1060" s="46">
        <f>E1060*(1+Code_VBA!F$9)</f>
        <v>0</v>
      </c>
      <c r="AH1060" s="46"/>
      <c r="AI1060" s="46"/>
      <c r="AK1060" s="46"/>
      <c r="AU1060" s="46">
        <f>BR1060*(1+Code_VBA!F$12)</f>
        <v>0</v>
      </c>
      <c r="AV1060" s="46">
        <f>BV1060*(1+Code_VBA!F$13)</f>
        <v>0</v>
      </c>
      <c r="AX1060" s="46"/>
      <c r="AY1060" s="46">
        <f>AX1060*(1+Code_VBA!F$14)</f>
        <v>0</v>
      </c>
      <c r="BL1060" s="46"/>
      <c r="BM1060" s="46">
        <f>BL1060*(1+Code_VBA!F$15)</f>
        <v>0</v>
      </c>
      <c r="BR1060" s="46"/>
      <c r="BS1060" s="46"/>
      <c r="BT1060" s="46"/>
      <c r="BV1060" s="46"/>
    </row>
    <row r="1061" spans="1:74" ht="13.15" customHeight="1" x14ac:dyDescent="0.2">
      <c r="B1061" s="45">
        <v>2</v>
      </c>
      <c r="C1061" s="1" t="s">
        <v>3255</v>
      </c>
      <c r="D1061" s="46"/>
      <c r="E1061" s="46"/>
      <c r="F1061" s="7">
        <v>29.45</v>
      </c>
      <c r="G1061" s="3" t="s">
        <v>3256</v>
      </c>
      <c r="H1061" s="5" t="s">
        <v>3257</v>
      </c>
      <c r="I1061" s="49" t="s">
        <v>25</v>
      </c>
      <c r="J1061" s="5" t="s">
        <v>117</v>
      </c>
      <c r="L1061" s="46"/>
      <c r="M1061" s="46"/>
      <c r="N1061" s="46"/>
      <c r="O1061" s="6">
        <v>29.45</v>
      </c>
      <c r="P1061" s="46">
        <f>D1061*(1+Code_VBA!F$8)</f>
        <v>0</v>
      </c>
      <c r="Y1061" s="9" t="s">
        <v>3258</v>
      </c>
      <c r="Z1061" s="9" t="s">
        <v>3259</v>
      </c>
      <c r="AA1061" s="46">
        <f>F1061*(1+Code_VBA!F$11)</f>
        <v>35.222200000000001</v>
      </c>
      <c r="AB1061" s="46">
        <f>O1061*(1+Code_VBA!F$10)</f>
        <v>35.222200000000001</v>
      </c>
      <c r="AC1061" s="46">
        <f>E1061*(1+Code_VBA!F$9)</f>
        <v>0</v>
      </c>
      <c r="AH1061" s="46"/>
      <c r="AI1061" s="46"/>
      <c r="AK1061" s="46"/>
      <c r="AU1061" s="46">
        <f>BR1061*(1+Code_VBA!F$12)</f>
        <v>0</v>
      </c>
      <c r="AV1061" s="46">
        <f>BV1061*(1+Code_VBA!F$13)</f>
        <v>0</v>
      </c>
      <c r="AX1061" s="46"/>
      <c r="AY1061" s="46">
        <f>AX1061*(1+Code_VBA!F$14)</f>
        <v>0</v>
      </c>
      <c r="BL1061" s="46"/>
      <c r="BM1061" s="46">
        <f>BL1061*(1+Code_VBA!F$15)</f>
        <v>0</v>
      </c>
      <c r="BR1061" s="46"/>
      <c r="BS1061" s="46"/>
      <c r="BT1061" s="46"/>
      <c r="BV1061" s="46"/>
    </row>
    <row r="1062" spans="1:74" ht="13.15" customHeight="1" x14ac:dyDescent="0.2">
      <c r="A1062" s="8" t="s">
        <v>3260</v>
      </c>
      <c r="B1062" s="45">
        <v>1</v>
      </c>
      <c r="C1062" s="1" t="s">
        <v>3261</v>
      </c>
      <c r="D1062" s="46"/>
      <c r="E1062" s="46"/>
      <c r="F1062" s="7">
        <v>36.21</v>
      </c>
      <c r="G1062" s="3" t="s">
        <v>3262</v>
      </c>
      <c r="H1062" s="5" t="s">
        <v>2294</v>
      </c>
      <c r="I1062" s="49" t="s">
        <v>25</v>
      </c>
      <c r="J1062" s="5" t="s">
        <v>117</v>
      </c>
      <c r="L1062" s="6">
        <v>36.9</v>
      </c>
      <c r="M1062" s="46"/>
      <c r="N1062" s="7">
        <v>37.200000000000003</v>
      </c>
      <c r="O1062" s="6">
        <v>37.909999999999997</v>
      </c>
      <c r="P1062" s="46">
        <f>D1062*(1+Code_VBA!F$8)</f>
        <v>0</v>
      </c>
      <c r="Y1062" s="9" t="s">
        <v>3263</v>
      </c>
      <c r="Z1062" s="9" t="s">
        <v>3222</v>
      </c>
      <c r="AA1062" s="46">
        <f>F1062*(1+Code_VBA!F$11)</f>
        <v>43.307159999999996</v>
      </c>
      <c r="AB1062" s="46">
        <f>O1062*(1+Code_VBA!F$10)</f>
        <v>45.340359999999997</v>
      </c>
      <c r="AC1062" s="46">
        <f>E1062*(1+Code_VBA!F$9)</f>
        <v>0</v>
      </c>
      <c r="AH1062" s="46"/>
      <c r="AI1062" s="46"/>
      <c r="AK1062" s="46"/>
      <c r="AU1062" s="46">
        <f>BR1062*(1+Code_VBA!F$12)</f>
        <v>0</v>
      </c>
      <c r="AV1062" s="46">
        <f>BV1062*(1+Code_VBA!F$13)</f>
        <v>0</v>
      </c>
      <c r="AX1062" s="46"/>
      <c r="AY1062" s="46">
        <f>AX1062*(1+Code_VBA!F$14)</f>
        <v>0</v>
      </c>
      <c r="BL1062" s="46"/>
      <c r="BM1062" s="46">
        <f>BL1062*(1+Code_VBA!F$15)</f>
        <v>0</v>
      </c>
      <c r="BR1062" s="46"/>
      <c r="BS1062" s="46"/>
      <c r="BT1062" s="46"/>
      <c r="BV1062" s="46"/>
    </row>
    <row r="1063" spans="1:74" ht="13.15" customHeight="1" x14ac:dyDescent="0.2">
      <c r="A1063" s="8" t="s">
        <v>3264</v>
      </c>
      <c r="B1063" s="45">
        <v>2</v>
      </c>
      <c r="C1063" s="1" t="s">
        <v>3264</v>
      </c>
      <c r="D1063" s="46"/>
      <c r="E1063" s="46"/>
      <c r="F1063" s="7">
        <v>28.6</v>
      </c>
      <c r="G1063" s="3" t="s">
        <v>3265</v>
      </c>
      <c r="H1063" s="5" t="s">
        <v>2294</v>
      </c>
      <c r="I1063" s="49" t="s">
        <v>25</v>
      </c>
      <c r="J1063" s="5" t="s">
        <v>117</v>
      </c>
      <c r="L1063" s="6">
        <v>27.8</v>
      </c>
      <c r="M1063" s="46"/>
      <c r="N1063" s="7">
        <v>25.4</v>
      </c>
      <c r="O1063" s="6">
        <v>28.6</v>
      </c>
      <c r="P1063" s="46">
        <f>D1063*(1+Code_VBA!F$8)</f>
        <v>0</v>
      </c>
      <c r="Y1063" s="9" t="s">
        <v>3266</v>
      </c>
      <c r="Z1063" s="9" t="s">
        <v>3222</v>
      </c>
      <c r="AA1063" s="46">
        <f>F1063*(1+Code_VBA!F$11)</f>
        <v>34.205599999999997</v>
      </c>
      <c r="AB1063" s="46">
        <f>O1063*(1+Code_VBA!F$10)</f>
        <v>34.205599999999997</v>
      </c>
      <c r="AC1063" s="46">
        <f>E1063*(1+Code_VBA!F$9)</f>
        <v>0</v>
      </c>
      <c r="AH1063" s="46"/>
      <c r="AI1063" s="46"/>
      <c r="AK1063" s="46"/>
      <c r="AU1063" s="46">
        <f>BR1063*(1+Code_VBA!F$12)</f>
        <v>0</v>
      </c>
      <c r="AV1063" s="46">
        <f>BV1063*(1+Code_VBA!F$13)</f>
        <v>0</v>
      </c>
      <c r="AX1063" s="46"/>
      <c r="AY1063" s="46">
        <f>AX1063*(1+Code_VBA!F$14)</f>
        <v>0</v>
      </c>
      <c r="BL1063" s="46"/>
      <c r="BM1063" s="46">
        <f>BL1063*(1+Code_VBA!F$15)</f>
        <v>0</v>
      </c>
      <c r="BR1063" s="46"/>
      <c r="BS1063" s="46"/>
      <c r="BT1063" s="46"/>
      <c r="BV1063" s="46"/>
    </row>
    <row r="1064" spans="1:74" ht="13.15" customHeight="1" x14ac:dyDescent="0.2">
      <c r="B1064" s="45">
        <v>4</v>
      </c>
      <c r="C1064" s="1" t="s">
        <v>3267</v>
      </c>
      <c r="D1064" s="46"/>
      <c r="E1064" s="46"/>
      <c r="F1064" s="7">
        <v>10.039999999999999</v>
      </c>
      <c r="G1064" s="3" t="s">
        <v>3268</v>
      </c>
      <c r="H1064" s="5" t="s">
        <v>3269</v>
      </c>
      <c r="I1064" s="49" t="s">
        <v>87</v>
      </c>
      <c r="J1064" s="5" t="s">
        <v>107</v>
      </c>
      <c r="L1064" s="6">
        <v>9.8000000000000007</v>
      </c>
      <c r="M1064" s="6"/>
      <c r="N1064" s="7">
        <v>9.8000000000000007</v>
      </c>
      <c r="O1064" s="6">
        <v>10.039999999999999</v>
      </c>
      <c r="P1064" s="46">
        <f>D1064*(1+Code_VBA!F$8)</f>
        <v>0</v>
      </c>
      <c r="AA1064" s="46">
        <f>F1064*(1+Code_VBA!F$11)</f>
        <v>12.007839999999998</v>
      </c>
      <c r="AB1064" s="46">
        <f>O1064*(1+Code_VBA!F$10)</f>
        <v>12.007839999999998</v>
      </c>
      <c r="AC1064" s="46">
        <f>E1064*(1+Code_VBA!F$9)</f>
        <v>0</v>
      </c>
      <c r="AF1064" s="6"/>
      <c r="AG1064" s="9"/>
      <c r="AH1064" s="6">
        <v>14.02</v>
      </c>
      <c r="AI1064" s="6">
        <v>14.02</v>
      </c>
      <c r="AK1064" s="46"/>
      <c r="AU1064" s="46">
        <f>BR1064*(1+Code_VBA!F$12)</f>
        <v>0</v>
      </c>
      <c r="AV1064" s="46">
        <f>BV1064*(1+Code_VBA!F$13)</f>
        <v>0</v>
      </c>
      <c r="AX1064" s="46"/>
      <c r="AY1064" s="46">
        <f>AX1064*(1+Code_VBA!F$14)</f>
        <v>0</v>
      </c>
      <c r="BL1064" s="46"/>
      <c r="BM1064" s="46">
        <f>BL1064*(1+Code_VBA!F$15)</f>
        <v>0</v>
      </c>
      <c r="BR1064" s="46"/>
      <c r="BS1064" s="46"/>
      <c r="BT1064" s="46"/>
      <c r="BV1064" s="46"/>
    </row>
    <row r="1065" spans="1:74" ht="13.15" customHeight="1" x14ac:dyDescent="0.2">
      <c r="B1065" s="45">
        <v>4</v>
      </c>
      <c r="C1065" s="1" t="s">
        <v>3270</v>
      </c>
      <c r="D1065" s="46"/>
      <c r="E1065" s="46"/>
      <c r="F1065" s="7">
        <v>15.48</v>
      </c>
      <c r="G1065" s="3" t="s">
        <v>3271</v>
      </c>
      <c r="H1065" s="5" t="s">
        <v>3269</v>
      </c>
      <c r="I1065" s="49" t="s">
        <v>58</v>
      </c>
      <c r="J1065" s="5" t="s">
        <v>267</v>
      </c>
      <c r="L1065" s="6">
        <v>15.1</v>
      </c>
      <c r="M1065" s="6"/>
      <c r="N1065" s="7">
        <v>15.2</v>
      </c>
      <c r="O1065" s="6"/>
      <c r="P1065" s="46">
        <f>D1065*(1+Code_VBA!F$8)</f>
        <v>0</v>
      </c>
      <c r="Z1065" s="9" t="s">
        <v>181</v>
      </c>
      <c r="AA1065" s="46">
        <f>F1065*(1+Code_VBA!F$11)</f>
        <v>18.51408</v>
      </c>
      <c r="AB1065" s="46">
        <f>O1065*(1+Code_VBA!F$10)</f>
        <v>0</v>
      </c>
      <c r="AC1065" s="46">
        <f>E1065*(1+Code_VBA!F$9)</f>
        <v>0</v>
      </c>
      <c r="AF1065" s="6"/>
      <c r="AG1065" s="9"/>
      <c r="AH1065" s="6">
        <v>14.55</v>
      </c>
      <c r="AI1065" s="6">
        <v>14.7</v>
      </c>
      <c r="AK1065" s="46"/>
      <c r="AU1065" s="46">
        <f>BR1065*(1+Code_VBA!F$12)</f>
        <v>0</v>
      </c>
      <c r="AV1065" s="46">
        <f>BV1065*(1+Code_VBA!F$13)</f>
        <v>0</v>
      </c>
      <c r="AX1065" s="46"/>
      <c r="AY1065" s="46">
        <f>AX1065*(1+Code_VBA!F$14)</f>
        <v>0</v>
      </c>
      <c r="BL1065" s="46"/>
      <c r="BM1065" s="46">
        <f>BL1065*(1+Code_VBA!F$15)</f>
        <v>0</v>
      </c>
      <c r="BR1065" s="46"/>
      <c r="BS1065" s="46"/>
      <c r="BT1065" s="46"/>
      <c r="BV1065" s="46"/>
    </row>
    <row r="1066" spans="1:74" ht="13.15" customHeight="1" x14ac:dyDescent="0.2">
      <c r="A1066" s="8" t="s">
        <v>3272</v>
      </c>
      <c r="B1066" s="45">
        <v>4</v>
      </c>
      <c r="C1066" s="1" t="s">
        <v>3273</v>
      </c>
      <c r="D1066" s="46"/>
      <c r="E1066" s="46"/>
      <c r="F1066" s="7">
        <v>11.35</v>
      </c>
      <c r="G1066" s="3" t="s">
        <v>3274</v>
      </c>
      <c r="H1066" s="5" t="s">
        <v>3269</v>
      </c>
      <c r="I1066" s="49" t="s">
        <v>2</v>
      </c>
      <c r="J1066" s="5" t="s">
        <v>262</v>
      </c>
      <c r="L1066" s="6">
        <v>10.4</v>
      </c>
      <c r="M1066" s="6"/>
      <c r="N1066" s="7">
        <v>10.5</v>
      </c>
      <c r="O1066" s="6">
        <v>11.35</v>
      </c>
      <c r="P1066" s="46">
        <f>D1066*(1+Code_VBA!F$8)</f>
        <v>0</v>
      </c>
      <c r="AA1066" s="46">
        <f>F1066*(1+Code_VBA!F$11)</f>
        <v>13.574599999999998</v>
      </c>
      <c r="AB1066" s="46">
        <f>O1066*(1+Code_VBA!F$10)</f>
        <v>13.574599999999998</v>
      </c>
      <c r="AC1066" s="46">
        <f>E1066*(1+Code_VBA!F$9)</f>
        <v>0</v>
      </c>
      <c r="AF1066" s="6"/>
      <c r="AG1066" s="9"/>
      <c r="AH1066" s="6">
        <v>14.02</v>
      </c>
      <c r="AI1066" s="6">
        <v>10.199999999999999</v>
      </c>
      <c r="AK1066" s="46"/>
      <c r="AS1066" s="5" t="s">
        <v>3275</v>
      </c>
      <c r="AU1066" s="46">
        <f>BR1066*(1+Code_VBA!F$12)</f>
        <v>0</v>
      </c>
      <c r="AV1066" s="46">
        <f>BV1066*(1+Code_VBA!F$13)</f>
        <v>0</v>
      </c>
      <c r="AX1066" s="46"/>
      <c r="AY1066" s="46">
        <f>AX1066*(1+Code_VBA!F$14)</f>
        <v>0</v>
      </c>
      <c r="BL1066" s="46"/>
      <c r="BM1066" s="46">
        <f>BL1066*(1+Code_VBA!F$15)</f>
        <v>0</v>
      </c>
      <c r="BR1066" s="46"/>
      <c r="BS1066" s="46"/>
      <c r="BT1066" s="46"/>
      <c r="BV1066" s="46"/>
    </row>
    <row r="1067" spans="1:74" ht="13.15" customHeight="1" x14ac:dyDescent="0.2">
      <c r="B1067" s="47"/>
      <c r="C1067" s="1" t="s">
        <v>3276</v>
      </c>
      <c r="D1067" s="46"/>
      <c r="E1067" s="46"/>
      <c r="F1067" s="7">
        <v>24.86</v>
      </c>
      <c r="G1067" s="3" t="s">
        <v>3277</v>
      </c>
      <c r="I1067" s="46"/>
      <c r="J1067"/>
      <c r="L1067" s="46"/>
      <c r="M1067" s="46"/>
      <c r="N1067" s="46"/>
      <c r="O1067" s="6">
        <v>24.86</v>
      </c>
      <c r="P1067" s="46">
        <f>D1067*(1+Code_VBA!F$8)</f>
        <v>0</v>
      </c>
      <c r="AA1067" s="46">
        <f>F1067*(1+Code_VBA!F$11)</f>
        <v>29.732559999999999</v>
      </c>
      <c r="AB1067" s="46">
        <f>O1067*(1+Code_VBA!F$10)</f>
        <v>29.732559999999999</v>
      </c>
      <c r="AC1067" s="46">
        <f>E1067*(1+Code_VBA!F$9)</f>
        <v>0</v>
      </c>
      <c r="AH1067" s="46"/>
      <c r="AI1067" s="46"/>
      <c r="AK1067" s="46"/>
      <c r="AU1067" s="46">
        <f>BR1067*(1+Code_VBA!F$12)</f>
        <v>0</v>
      </c>
      <c r="AV1067" s="46">
        <f>BV1067*(1+Code_VBA!F$13)</f>
        <v>0</v>
      </c>
      <c r="AX1067" s="46"/>
      <c r="AY1067" s="46">
        <f>AX1067*(1+Code_VBA!F$14)</f>
        <v>0</v>
      </c>
      <c r="BL1067" s="46"/>
      <c r="BM1067" s="46">
        <f>BL1067*(1+Code_VBA!F$15)</f>
        <v>0</v>
      </c>
      <c r="BR1067" s="46"/>
      <c r="BS1067" s="46"/>
      <c r="BT1067" s="46"/>
      <c r="BV1067" s="46"/>
    </row>
    <row r="1068" spans="1:74" ht="13.15" customHeight="1" x14ac:dyDescent="0.2">
      <c r="B1068" s="45">
        <v>4</v>
      </c>
      <c r="C1068" s="1" t="s">
        <v>3278</v>
      </c>
      <c r="D1068" s="46"/>
      <c r="E1068" s="46"/>
      <c r="F1068" s="7">
        <v>15.48</v>
      </c>
      <c r="G1068" s="3" t="s">
        <v>3279</v>
      </c>
      <c r="H1068" s="5" t="s">
        <v>3280</v>
      </c>
      <c r="I1068" s="49" t="s">
        <v>2</v>
      </c>
      <c r="J1068" s="5" t="s">
        <v>131</v>
      </c>
      <c r="L1068" s="6">
        <v>15.1</v>
      </c>
      <c r="M1068" s="6"/>
      <c r="N1068" s="7">
        <v>15.2</v>
      </c>
      <c r="O1068" s="6">
        <v>15.48</v>
      </c>
      <c r="P1068" s="46">
        <f>D1068*(1+Code_VBA!F$8)</f>
        <v>0</v>
      </c>
      <c r="Z1068" s="9" t="s">
        <v>1383</v>
      </c>
      <c r="AA1068" s="46">
        <f>F1068*(1+Code_VBA!F$11)</f>
        <v>18.51408</v>
      </c>
      <c r="AB1068" s="46">
        <f>O1068*(1+Code_VBA!F$10)</f>
        <v>18.51408</v>
      </c>
      <c r="AC1068" s="46">
        <f>E1068*(1+Code_VBA!F$9)</f>
        <v>0</v>
      </c>
      <c r="AF1068" s="6"/>
      <c r="AG1068" s="9"/>
      <c r="AH1068" s="6">
        <v>8.92</v>
      </c>
      <c r="AI1068" s="6">
        <v>14.7</v>
      </c>
      <c r="AK1068" s="46"/>
      <c r="AU1068" s="46">
        <f>BR1068*(1+Code_VBA!F$12)</f>
        <v>0</v>
      </c>
      <c r="AV1068" s="46">
        <f>BV1068*(1+Code_VBA!F$13)</f>
        <v>0</v>
      </c>
      <c r="AX1068" s="46"/>
      <c r="AY1068" s="46">
        <f>AX1068*(1+Code_VBA!F$14)</f>
        <v>0</v>
      </c>
      <c r="BL1068" s="46"/>
      <c r="BM1068" s="46">
        <f>BL1068*(1+Code_VBA!F$15)</f>
        <v>0</v>
      </c>
      <c r="BR1068" s="46"/>
      <c r="BS1068" s="46"/>
      <c r="BT1068" s="46"/>
      <c r="BV1068" s="46"/>
    </row>
    <row r="1069" spans="1:74" ht="13.15" customHeight="1" x14ac:dyDescent="0.2">
      <c r="A1069" s="8" t="s">
        <v>3281</v>
      </c>
      <c r="B1069" s="45">
        <v>1</v>
      </c>
      <c r="C1069" s="1" t="s">
        <v>3282</v>
      </c>
      <c r="D1069" s="6">
        <v>3.98</v>
      </c>
      <c r="E1069" s="46"/>
      <c r="F1069" s="7">
        <v>8.99</v>
      </c>
      <c r="G1069" s="3" t="s">
        <v>3283</v>
      </c>
      <c r="H1069" s="5" t="s">
        <v>3284</v>
      </c>
      <c r="I1069" s="49" t="s">
        <v>530</v>
      </c>
      <c r="J1069" s="5" t="s">
        <v>149</v>
      </c>
      <c r="L1069" s="6">
        <v>8.6999999999999993</v>
      </c>
      <c r="M1069" s="6"/>
      <c r="N1069" s="7">
        <v>8.8000000000000007</v>
      </c>
      <c r="O1069" s="6">
        <v>8.99</v>
      </c>
      <c r="P1069" s="46">
        <f>D1069*(1+Code_VBA!F$8)</f>
        <v>4.7600799999999994</v>
      </c>
      <c r="AA1069" s="46">
        <f>F1069*(1+Code_VBA!F$11)</f>
        <v>10.752039999999999</v>
      </c>
      <c r="AB1069" s="46">
        <f>O1069*(1+Code_VBA!F$10)</f>
        <v>10.752039999999999</v>
      </c>
      <c r="AC1069" s="46">
        <f>E1069*(1+Code_VBA!F$9)</f>
        <v>0</v>
      </c>
      <c r="AF1069" s="6"/>
      <c r="AG1069" s="9"/>
      <c r="AH1069" s="6">
        <v>31.83</v>
      </c>
      <c r="AI1069" s="6">
        <v>31.1</v>
      </c>
      <c r="AK1069" s="46"/>
      <c r="AU1069" s="46">
        <f>BR1069*(1+Code_VBA!F$12)</f>
        <v>0</v>
      </c>
      <c r="AV1069" s="46">
        <f>BV1069*(1+Code_VBA!F$13)</f>
        <v>0</v>
      </c>
      <c r="AX1069" s="46"/>
      <c r="AY1069" s="46">
        <f>AX1069*(1+Code_VBA!F$14)</f>
        <v>0</v>
      </c>
      <c r="BK1069" s="15">
        <v>42985</v>
      </c>
      <c r="BL1069" s="46"/>
      <c r="BM1069" s="46">
        <f>BL1069*(1+Code_VBA!F$15)</f>
        <v>0</v>
      </c>
      <c r="BR1069" s="46"/>
      <c r="BS1069" s="11">
        <v>9.3800000000000008</v>
      </c>
      <c r="BT1069" s="46"/>
      <c r="BV1069" s="46"/>
    </row>
    <row r="1070" spans="1:74" ht="13.15" customHeight="1" x14ac:dyDescent="0.2">
      <c r="B1070" s="45">
        <v>5</v>
      </c>
      <c r="C1070" s="1" t="s">
        <v>3285</v>
      </c>
      <c r="D1070" s="46"/>
      <c r="E1070" s="46"/>
      <c r="F1070" s="7">
        <v>14.17</v>
      </c>
      <c r="G1070" s="3" t="s">
        <v>3286</v>
      </c>
      <c r="H1070" s="5" t="s">
        <v>3287</v>
      </c>
      <c r="I1070" s="49" t="s">
        <v>530</v>
      </c>
      <c r="J1070" s="5" t="s">
        <v>722</v>
      </c>
      <c r="L1070" s="6">
        <v>13.8</v>
      </c>
      <c r="M1070" s="6"/>
      <c r="N1070" s="7">
        <v>13.9</v>
      </c>
      <c r="O1070" s="6">
        <v>14.17</v>
      </c>
      <c r="P1070" s="46">
        <f>D1070*(1+Code_VBA!F$8)</f>
        <v>0</v>
      </c>
      <c r="Q1070" s="5" t="s">
        <v>196</v>
      </c>
      <c r="AA1070" s="46">
        <f>F1070*(1+Code_VBA!F$11)</f>
        <v>16.947319999999998</v>
      </c>
      <c r="AB1070" s="46">
        <f>O1070*(1+Code_VBA!F$10)</f>
        <v>16.947319999999998</v>
      </c>
      <c r="AC1070" s="46">
        <f>E1070*(1+Code_VBA!F$9)</f>
        <v>0</v>
      </c>
      <c r="AF1070" s="6"/>
      <c r="AG1070" s="9"/>
      <c r="AH1070" s="6">
        <v>15.25</v>
      </c>
      <c r="AI1070" s="6">
        <v>13.5</v>
      </c>
      <c r="AK1070" s="46"/>
      <c r="AU1070" s="46">
        <f>BR1070*(1+Code_VBA!F$12)</f>
        <v>0</v>
      </c>
      <c r="AV1070" s="46">
        <f>BV1070*(1+Code_VBA!F$13)</f>
        <v>0</v>
      </c>
      <c r="AX1070" s="46"/>
      <c r="AY1070" s="46">
        <f>AX1070*(1+Code_VBA!F$14)</f>
        <v>0</v>
      </c>
      <c r="BL1070" s="46"/>
      <c r="BM1070" s="46">
        <f>BL1070*(1+Code_VBA!F$15)</f>
        <v>0</v>
      </c>
      <c r="BR1070" s="46"/>
      <c r="BS1070" s="46"/>
      <c r="BT1070" s="46"/>
      <c r="BV1070" s="46"/>
    </row>
    <row r="1071" spans="1:74" ht="13.15" customHeight="1" x14ac:dyDescent="0.2">
      <c r="B1071" s="45">
        <v>4</v>
      </c>
      <c r="C1071" s="1" t="s">
        <v>3288</v>
      </c>
      <c r="D1071" s="46"/>
      <c r="E1071" s="46"/>
      <c r="F1071" s="7">
        <v>10.039999999999999</v>
      </c>
      <c r="G1071" s="3" t="s">
        <v>3289</v>
      </c>
      <c r="H1071" s="5" t="s">
        <v>3290</v>
      </c>
      <c r="I1071" s="49" t="s">
        <v>25</v>
      </c>
      <c r="J1071" s="5" t="s">
        <v>3291</v>
      </c>
      <c r="L1071" s="46"/>
      <c r="M1071" s="46"/>
      <c r="N1071" s="7">
        <v>9.8000000000000007</v>
      </c>
      <c r="O1071" s="6">
        <v>10.039999999999999</v>
      </c>
      <c r="P1071" s="46">
        <f>D1071*(1+Code_VBA!F$8)</f>
        <v>0</v>
      </c>
      <c r="Z1071" s="9" t="s">
        <v>2287</v>
      </c>
      <c r="AA1071" s="46">
        <f>F1071*(1+Code_VBA!F$11)</f>
        <v>12.007839999999998</v>
      </c>
      <c r="AB1071" s="46">
        <f>O1071*(1+Code_VBA!F$10)</f>
        <v>12.007839999999998</v>
      </c>
      <c r="AC1071" s="46">
        <f>E1071*(1+Code_VBA!F$9)</f>
        <v>0</v>
      </c>
      <c r="AH1071" s="46"/>
      <c r="AI1071" s="46"/>
      <c r="AK1071" s="46"/>
      <c r="AU1071" s="46">
        <f>BR1071*(1+Code_VBA!F$12)</f>
        <v>0</v>
      </c>
      <c r="AV1071" s="46">
        <f>BV1071*(1+Code_VBA!F$13)</f>
        <v>0</v>
      </c>
      <c r="AX1071" s="46"/>
      <c r="AY1071" s="46">
        <f>AX1071*(1+Code_VBA!F$14)</f>
        <v>0</v>
      </c>
      <c r="BL1071" s="46"/>
      <c r="BM1071" s="46">
        <f>BL1071*(1+Code_VBA!F$15)</f>
        <v>0</v>
      </c>
      <c r="BR1071" s="46"/>
      <c r="BS1071" s="46"/>
      <c r="BT1071" s="46"/>
      <c r="BV1071" s="46"/>
    </row>
    <row r="1072" spans="1:74" ht="13.15" customHeight="1" x14ac:dyDescent="0.2">
      <c r="A1072" s="8" t="s">
        <v>3292</v>
      </c>
      <c r="B1072" s="45">
        <v>1</v>
      </c>
      <c r="C1072" s="1" t="s">
        <v>3293</v>
      </c>
      <c r="D1072" s="46"/>
      <c r="E1072" s="46"/>
      <c r="F1072" s="7">
        <v>128.25</v>
      </c>
      <c r="G1072" s="3" t="s">
        <v>3294</v>
      </c>
      <c r="H1072" s="5" t="s">
        <v>3295</v>
      </c>
      <c r="I1072" s="49" t="s">
        <v>25</v>
      </c>
      <c r="J1072" s="5" t="s">
        <v>368</v>
      </c>
      <c r="L1072" s="6">
        <v>64.7</v>
      </c>
      <c r="M1072" s="6"/>
      <c r="N1072" s="7">
        <v>126</v>
      </c>
      <c r="O1072" s="6">
        <v>128.25</v>
      </c>
      <c r="P1072" s="46">
        <f>D1072*(1+Code_VBA!F$8)</f>
        <v>0</v>
      </c>
      <c r="Z1072" s="9" t="s">
        <v>3296</v>
      </c>
      <c r="AA1072" s="46">
        <f>F1072*(1+Code_VBA!F$11)</f>
        <v>153.387</v>
      </c>
      <c r="AB1072" s="46">
        <f>O1072*(1+Code_VBA!F$10)</f>
        <v>153.387</v>
      </c>
      <c r="AC1072" s="46">
        <f>E1072*(1+Code_VBA!F$9)</f>
        <v>0</v>
      </c>
      <c r="AF1072" s="6"/>
      <c r="AG1072" s="9"/>
      <c r="AH1072" s="6">
        <v>59.6</v>
      </c>
      <c r="AI1072" s="6">
        <v>63.3</v>
      </c>
      <c r="AK1072" s="46"/>
      <c r="AU1072" s="46">
        <f>BR1072*(1+Code_VBA!F$12)</f>
        <v>0</v>
      </c>
      <c r="AV1072" s="46">
        <f>BV1072*(1+Code_VBA!F$13)</f>
        <v>0</v>
      </c>
      <c r="AX1072" s="46"/>
      <c r="AY1072" s="46">
        <f>AX1072*(1+Code_VBA!F$14)</f>
        <v>0</v>
      </c>
      <c r="BL1072" s="46"/>
      <c r="BM1072" s="46">
        <f>BL1072*(1+Code_VBA!F$15)</f>
        <v>0</v>
      </c>
      <c r="BR1072" s="46"/>
      <c r="BS1072" s="46"/>
      <c r="BT1072" s="46"/>
      <c r="BV1072" s="46"/>
    </row>
    <row r="1073" spans="1:74" ht="13.15" customHeight="1" x14ac:dyDescent="0.2">
      <c r="A1073" s="8" t="s">
        <v>3297</v>
      </c>
      <c r="B1073" s="45">
        <v>1</v>
      </c>
      <c r="C1073" s="1" t="s">
        <v>3298</v>
      </c>
      <c r="D1073" s="6">
        <v>5</v>
      </c>
      <c r="E1073" s="46"/>
      <c r="F1073" s="7">
        <v>28.6</v>
      </c>
      <c r="G1073" s="3" t="s">
        <v>3299</v>
      </c>
      <c r="H1073" s="5" t="s">
        <v>3300</v>
      </c>
      <c r="I1073" s="49" t="s">
        <v>169</v>
      </c>
      <c r="J1073" s="5" t="s">
        <v>94</v>
      </c>
      <c r="L1073" s="6">
        <v>27.8</v>
      </c>
      <c r="M1073" s="6"/>
      <c r="N1073" s="7">
        <v>28</v>
      </c>
      <c r="O1073" s="6">
        <v>28.6</v>
      </c>
      <c r="P1073" s="46">
        <f>D1073*(1+Code_VBA!F$8)</f>
        <v>5.9799999999999995</v>
      </c>
      <c r="Z1073" s="9" t="s">
        <v>2546</v>
      </c>
      <c r="AA1073" s="46">
        <f>F1073*(1+Code_VBA!F$11)</f>
        <v>34.205599999999997</v>
      </c>
      <c r="AB1073" s="46">
        <f>O1073*(1+Code_VBA!F$10)</f>
        <v>34.205599999999997</v>
      </c>
      <c r="AC1073" s="46">
        <f>E1073*(1+Code_VBA!F$9)</f>
        <v>0</v>
      </c>
      <c r="AF1073" s="6"/>
      <c r="AG1073" s="9"/>
      <c r="AH1073" s="6">
        <v>41.84</v>
      </c>
      <c r="AI1073" s="6">
        <v>44.6</v>
      </c>
      <c r="AK1073" s="46"/>
      <c r="AU1073" s="46">
        <f>BR1073*(1+Code_VBA!F$12)</f>
        <v>0</v>
      </c>
      <c r="AV1073" s="46">
        <f>BV1073*(1+Code_VBA!F$13)</f>
        <v>6.7693599999999998</v>
      </c>
      <c r="AX1073" s="46"/>
      <c r="AY1073" s="46">
        <f>AX1073*(1+Code_VBA!F$14)</f>
        <v>0</v>
      </c>
      <c r="BK1073" s="15">
        <v>42800</v>
      </c>
      <c r="BL1073" s="46"/>
      <c r="BM1073" s="46">
        <f>BL1073*(1+Code_VBA!F$15)</f>
        <v>0</v>
      </c>
      <c r="BR1073" s="46"/>
      <c r="BS1073" s="11">
        <v>19.850000000000001</v>
      </c>
      <c r="BT1073" s="6">
        <v>28.93</v>
      </c>
      <c r="BV1073" s="7">
        <v>5.66</v>
      </c>
    </row>
    <row r="1074" spans="1:74" ht="13.15" customHeight="1" x14ac:dyDescent="0.2">
      <c r="B1074" s="45">
        <v>1</v>
      </c>
      <c r="C1074" s="1" t="s">
        <v>3301</v>
      </c>
      <c r="D1074" s="46"/>
      <c r="E1074" s="46"/>
      <c r="F1074" s="7">
        <v>14.89</v>
      </c>
      <c r="G1074" s="3" t="s">
        <v>3302</v>
      </c>
      <c r="H1074" s="5" t="s">
        <v>3303</v>
      </c>
      <c r="I1074" s="49" t="s">
        <v>2</v>
      </c>
      <c r="J1074" s="5" t="s">
        <v>131</v>
      </c>
      <c r="L1074" s="6">
        <v>14</v>
      </c>
      <c r="M1074" s="6"/>
      <c r="N1074" s="7">
        <v>14.5</v>
      </c>
      <c r="O1074" s="6">
        <v>14.89</v>
      </c>
      <c r="P1074" s="46">
        <f>D1074*(1+Code_VBA!F$8)</f>
        <v>0</v>
      </c>
      <c r="Z1074" s="9" t="s">
        <v>2546</v>
      </c>
      <c r="AA1074" s="46">
        <f>F1074*(1+Code_VBA!F$11)</f>
        <v>17.808440000000001</v>
      </c>
      <c r="AB1074" s="46">
        <f>O1074*(1+Code_VBA!F$10)</f>
        <v>17.808440000000001</v>
      </c>
      <c r="AC1074" s="46">
        <f>E1074*(1+Code_VBA!F$9)</f>
        <v>0</v>
      </c>
      <c r="AF1074" s="6"/>
      <c r="AG1074" s="9"/>
      <c r="AH1074" s="6">
        <v>13.93</v>
      </c>
      <c r="AI1074" s="6">
        <v>14.1</v>
      </c>
      <c r="AK1074" s="46"/>
      <c r="AU1074" s="46">
        <f>BR1074*(1+Code_VBA!F$12)</f>
        <v>0</v>
      </c>
      <c r="AV1074" s="46">
        <f>BV1074*(1+Code_VBA!F$13)</f>
        <v>0</v>
      </c>
      <c r="AX1074" s="46"/>
      <c r="AY1074" s="46">
        <f>AX1074*(1+Code_VBA!F$14)</f>
        <v>0</v>
      </c>
      <c r="BL1074" s="46"/>
      <c r="BM1074" s="46">
        <f>BL1074*(1+Code_VBA!F$15)</f>
        <v>0</v>
      </c>
      <c r="BR1074" s="46"/>
      <c r="BS1074" s="46"/>
      <c r="BT1074" s="46"/>
      <c r="BV1074" s="46"/>
    </row>
    <row r="1075" spans="1:74" ht="13.15" customHeight="1" x14ac:dyDescent="0.2">
      <c r="B1075" s="45">
        <v>4</v>
      </c>
      <c r="C1075" s="1" t="s">
        <v>3304</v>
      </c>
      <c r="D1075" s="46"/>
      <c r="E1075" s="46"/>
      <c r="F1075" s="7">
        <v>14.43</v>
      </c>
      <c r="G1075" s="3" t="s">
        <v>3305</v>
      </c>
      <c r="H1075" s="5" t="s">
        <v>3306</v>
      </c>
      <c r="I1075" s="49" t="s">
        <v>22</v>
      </c>
      <c r="J1075" s="5" t="s">
        <v>665</v>
      </c>
      <c r="L1075" s="46"/>
      <c r="M1075" s="46"/>
      <c r="N1075" s="7">
        <v>14.1</v>
      </c>
      <c r="O1075" s="6">
        <v>14.43</v>
      </c>
      <c r="P1075" s="46">
        <f>D1075*(1+Code_VBA!F$8)</f>
        <v>0</v>
      </c>
      <c r="Z1075" s="9" t="s">
        <v>3307</v>
      </c>
      <c r="AA1075" s="46">
        <f>F1075*(1+Code_VBA!F$11)</f>
        <v>17.258279999999999</v>
      </c>
      <c r="AB1075" s="46">
        <f>O1075*(1+Code_VBA!F$10)</f>
        <v>17.258279999999999</v>
      </c>
      <c r="AC1075" s="46">
        <f>E1075*(1+Code_VBA!F$9)</f>
        <v>0</v>
      </c>
      <c r="AH1075" s="46"/>
      <c r="AI1075" s="46"/>
      <c r="AK1075" s="46"/>
      <c r="AU1075" s="46">
        <f>BR1075*(1+Code_VBA!F$12)</f>
        <v>0</v>
      </c>
      <c r="AV1075" s="46">
        <f>BV1075*(1+Code_VBA!F$13)</f>
        <v>0</v>
      </c>
      <c r="AX1075" s="46"/>
      <c r="AY1075" s="46">
        <f>AX1075*(1+Code_VBA!F$14)</f>
        <v>0</v>
      </c>
      <c r="BL1075" s="46"/>
      <c r="BM1075" s="46">
        <f>BL1075*(1+Code_VBA!F$15)</f>
        <v>0</v>
      </c>
      <c r="BR1075" s="46"/>
      <c r="BS1075" s="46"/>
      <c r="BT1075" s="46"/>
      <c r="BV1075" s="46"/>
    </row>
    <row r="1076" spans="1:74" ht="13.15" customHeight="1" x14ac:dyDescent="0.2">
      <c r="A1076" s="8" t="s">
        <v>3308</v>
      </c>
      <c r="B1076" s="45">
        <v>1</v>
      </c>
      <c r="C1076" s="1" t="s">
        <v>3308</v>
      </c>
      <c r="D1076" s="46"/>
      <c r="E1076" s="46"/>
      <c r="F1076" s="7">
        <v>155.46</v>
      </c>
      <c r="G1076" s="3" t="s">
        <v>3309</v>
      </c>
      <c r="H1076" s="5" t="s">
        <v>3310</v>
      </c>
      <c r="I1076" s="49" t="s">
        <v>31</v>
      </c>
      <c r="J1076" s="5" t="s">
        <v>447</v>
      </c>
      <c r="L1076" s="6">
        <v>151</v>
      </c>
      <c r="M1076" s="6"/>
      <c r="N1076" s="7">
        <v>152</v>
      </c>
      <c r="O1076" s="6">
        <v>155.46</v>
      </c>
      <c r="P1076" s="46">
        <f>D1076*(1+Code_VBA!F$8)</f>
        <v>0</v>
      </c>
      <c r="AA1076" s="46">
        <f>F1076*(1+Code_VBA!F$11)</f>
        <v>185.93016</v>
      </c>
      <c r="AB1076" s="46">
        <f>O1076*(1+Code_VBA!F$10)</f>
        <v>185.93016</v>
      </c>
      <c r="AC1076" s="46">
        <f>E1076*(1+Code_VBA!F$9)</f>
        <v>0</v>
      </c>
      <c r="AF1076" s="6"/>
      <c r="AG1076" s="9"/>
      <c r="AH1076" s="6">
        <v>134.97</v>
      </c>
      <c r="AI1076" s="6">
        <v>148</v>
      </c>
      <c r="AK1076" s="46"/>
      <c r="AU1076" s="46">
        <f>BR1076*(1+Code_VBA!F$12)</f>
        <v>0</v>
      </c>
      <c r="AV1076" s="46">
        <f>BV1076*(1+Code_VBA!F$13)</f>
        <v>0</v>
      </c>
      <c r="AX1076" s="46"/>
      <c r="AY1076" s="46">
        <f>AX1076*(1+Code_VBA!F$14)</f>
        <v>0</v>
      </c>
      <c r="BL1076" s="46"/>
      <c r="BM1076" s="46">
        <f>BL1076*(1+Code_VBA!F$15)</f>
        <v>0</v>
      </c>
      <c r="BR1076" s="46"/>
      <c r="BS1076" s="46"/>
      <c r="BT1076" s="46"/>
      <c r="BV1076" s="46"/>
    </row>
    <row r="1077" spans="1:74" ht="13.15" customHeight="1" x14ac:dyDescent="0.2">
      <c r="B1077" s="45">
        <v>1</v>
      </c>
      <c r="C1077" s="1" t="s">
        <v>3311</v>
      </c>
      <c r="D1077" s="46"/>
      <c r="E1077" s="46"/>
      <c r="F1077" s="7">
        <v>77.67</v>
      </c>
      <c r="G1077" s="3" t="s">
        <v>3312</v>
      </c>
      <c r="H1077" s="5" t="s">
        <v>3313</v>
      </c>
      <c r="I1077" s="49" t="s">
        <v>530</v>
      </c>
      <c r="J1077" s="5" t="s">
        <v>3</v>
      </c>
      <c r="L1077" s="6">
        <v>75.5</v>
      </c>
      <c r="M1077" s="6"/>
      <c r="N1077" s="7">
        <v>76.099999999999994</v>
      </c>
      <c r="O1077" s="6">
        <v>77.67</v>
      </c>
      <c r="P1077" s="46">
        <f>D1077*(1+Code_VBA!F$8)</f>
        <v>0</v>
      </c>
      <c r="AA1077" s="46">
        <f>F1077*(1+Code_VBA!F$11)</f>
        <v>92.893320000000003</v>
      </c>
      <c r="AB1077" s="46">
        <f>O1077*(1+Code_VBA!F$10)</f>
        <v>92.893320000000003</v>
      </c>
      <c r="AC1077" s="46">
        <f>E1077*(1+Code_VBA!F$9)</f>
        <v>0</v>
      </c>
      <c r="AF1077" s="6"/>
      <c r="AG1077" s="9"/>
      <c r="AH1077" s="6">
        <v>85.28</v>
      </c>
      <c r="AI1077" s="6">
        <v>73.8</v>
      </c>
      <c r="AK1077" s="46"/>
      <c r="AU1077" s="46">
        <f>BR1077*(1+Code_VBA!F$12)</f>
        <v>0</v>
      </c>
      <c r="AV1077" s="46">
        <f>BV1077*(1+Code_VBA!F$13)</f>
        <v>0</v>
      </c>
      <c r="AX1077" s="46"/>
      <c r="AY1077" s="46">
        <f>AX1077*(1+Code_VBA!F$14)</f>
        <v>0</v>
      </c>
      <c r="BL1077" s="46"/>
      <c r="BM1077" s="46">
        <f>BL1077*(1+Code_VBA!F$15)</f>
        <v>0</v>
      </c>
      <c r="BR1077" s="46"/>
      <c r="BS1077" s="46"/>
      <c r="BT1077" s="46"/>
      <c r="BV1077" s="46"/>
    </row>
    <row r="1078" spans="1:74" ht="13.15" customHeight="1" x14ac:dyDescent="0.2">
      <c r="B1078" s="45">
        <v>2</v>
      </c>
      <c r="C1078" s="1" t="s">
        <v>3314</v>
      </c>
      <c r="D1078" s="46"/>
      <c r="E1078" s="46"/>
      <c r="F1078" s="7">
        <v>15.74</v>
      </c>
      <c r="G1078" s="3" t="s">
        <v>3315</v>
      </c>
      <c r="I1078" s="49" t="s">
        <v>48</v>
      </c>
      <c r="J1078" s="5" t="s">
        <v>1357</v>
      </c>
      <c r="L1078" s="46"/>
      <c r="M1078" s="46"/>
      <c r="N1078" s="7">
        <v>15.4</v>
      </c>
      <c r="O1078" s="6">
        <v>15.74</v>
      </c>
      <c r="P1078" s="46">
        <f>D1078*(1+Code_VBA!F$8)</f>
        <v>0</v>
      </c>
      <c r="Y1078" s="9" t="s">
        <v>3316</v>
      </c>
      <c r="AA1078" s="46">
        <f>F1078*(1+Code_VBA!F$11)</f>
        <v>18.825039999999998</v>
      </c>
      <c r="AB1078" s="46">
        <f>O1078*(1+Code_VBA!F$10)</f>
        <v>18.825039999999998</v>
      </c>
      <c r="AC1078" s="46">
        <f>E1078*(1+Code_VBA!F$9)</f>
        <v>0</v>
      </c>
      <c r="AH1078" s="46"/>
      <c r="AI1078" s="46"/>
      <c r="AK1078" s="46"/>
      <c r="AU1078" s="46">
        <f>BR1078*(1+Code_VBA!F$12)</f>
        <v>0</v>
      </c>
      <c r="AV1078" s="46">
        <f>BV1078*(1+Code_VBA!F$13)</f>
        <v>0</v>
      </c>
      <c r="AX1078" s="46"/>
      <c r="AY1078" s="46">
        <f>AX1078*(1+Code_VBA!F$14)</f>
        <v>0</v>
      </c>
      <c r="BL1078" s="46"/>
      <c r="BM1078" s="46">
        <f>BL1078*(1+Code_VBA!F$15)</f>
        <v>0</v>
      </c>
      <c r="BR1078" s="46"/>
      <c r="BS1078" s="46"/>
      <c r="BT1078" s="46"/>
      <c r="BV1078" s="46"/>
    </row>
    <row r="1079" spans="1:74" ht="13.15" customHeight="1" x14ac:dyDescent="0.2">
      <c r="B1079" s="45">
        <v>2</v>
      </c>
      <c r="C1079" s="1" t="s">
        <v>3317</v>
      </c>
      <c r="D1079" s="46"/>
      <c r="E1079" s="46"/>
      <c r="F1079" s="7">
        <v>12.4</v>
      </c>
      <c r="G1079" s="3" t="s">
        <v>3315</v>
      </c>
      <c r="I1079" s="49" t="s">
        <v>22</v>
      </c>
      <c r="J1079" s="5" t="s">
        <v>284</v>
      </c>
      <c r="L1079" s="46"/>
      <c r="M1079" s="46"/>
      <c r="N1079" s="7">
        <v>12.2</v>
      </c>
      <c r="O1079" s="6">
        <v>12.4</v>
      </c>
      <c r="P1079" s="46">
        <f>D1079*(1+Code_VBA!F$8)</f>
        <v>0</v>
      </c>
      <c r="Z1079" s="9" t="s">
        <v>3318</v>
      </c>
      <c r="AA1079" s="46">
        <f>F1079*(1+Code_VBA!F$11)</f>
        <v>14.830399999999999</v>
      </c>
      <c r="AB1079" s="46">
        <f>O1079*(1+Code_VBA!F$10)</f>
        <v>14.830399999999999</v>
      </c>
      <c r="AC1079" s="46">
        <f>E1079*(1+Code_VBA!F$9)</f>
        <v>0</v>
      </c>
      <c r="AH1079" s="46"/>
      <c r="AI1079" s="46"/>
      <c r="AK1079" s="46"/>
      <c r="AU1079" s="46">
        <f>BR1079*(1+Code_VBA!F$12)</f>
        <v>0</v>
      </c>
      <c r="AV1079" s="46">
        <f>BV1079*(1+Code_VBA!F$13)</f>
        <v>0</v>
      </c>
      <c r="AX1079" s="46"/>
      <c r="AY1079" s="46">
        <f>AX1079*(1+Code_VBA!F$14)</f>
        <v>0</v>
      </c>
      <c r="BL1079" s="46"/>
      <c r="BM1079" s="46">
        <f>BL1079*(1+Code_VBA!F$15)</f>
        <v>0</v>
      </c>
      <c r="BR1079" s="46"/>
      <c r="BS1079" s="46"/>
      <c r="BT1079" s="46"/>
      <c r="BV1079" s="46"/>
    </row>
    <row r="1080" spans="1:74" ht="13.15" customHeight="1" x14ac:dyDescent="0.2">
      <c r="A1080" s="8" t="s">
        <v>3319</v>
      </c>
      <c r="B1080" s="45">
        <v>4</v>
      </c>
      <c r="C1080" s="1" t="s">
        <v>3319</v>
      </c>
      <c r="D1080" s="46"/>
      <c r="E1080" s="46"/>
      <c r="F1080" s="7">
        <v>18.760000000000002</v>
      </c>
      <c r="G1080" s="3" t="s">
        <v>3320</v>
      </c>
      <c r="I1080" s="46"/>
      <c r="J1080"/>
      <c r="L1080" s="46"/>
      <c r="M1080" s="46"/>
      <c r="N1080" s="7">
        <v>18.399999999999999</v>
      </c>
      <c r="O1080" s="6">
        <v>18.760000000000002</v>
      </c>
      <c r="P1080" s="46">
        <f>D1080*(1+Code_VBA!F$8)</f>
        <v>0</v>
      </c>
      <c r="AA1080" s="46">
        <f>F1080*(1+Code_VBA!F$11)</f>
        <v>22.436960000000003</v>
      </c>
      <c r="AB1080" s="46">
        <f>O1080*(1+Code_VBA!F$10)</f>
        <v>22.436960000000003</v>
      </c>
      <c r="AC1080" s="46">
        <f>E1080*(1+Code_VBA!F$9)</f>
        <v>0</v>
      </c>
      <c r="AH1080" s="46"/>
      <c r="AI1080" s="46"/>
      <c r="AK1080" s="46"/>
      <c r="AU1080" s="46">
        <f>BR1080*(1+Code_VBA!F$12)</f>
        <v>0</v>
      </c>
      <c r="AV1080" s="46">
        <f>BV1080*(1+Code_VBA!F$13)</f>
        <v>0</v>
      </c>
      <c r="AX1080" s="46"/>
      <c r="AY1080" s="46">
        <f>AX1080*(1+Code_VBA!F$14)</f>
        <v>0</v>
      </c>
      <c r="BL1080" s="46"/>
      <c r="BM1080" s="46">
        <f>BL1080*(1+Code_VBA!F$15)</f>
        <v>0</v>
      </c>
      <c r="BR1080" s="46"/>
      <c r="BS1080" s="46"/>
      <c r="BT1080" s="46"/>
      <c r="BV1080" s="46"/>
    </row>
    <row r="1081" spans="1:74" ht="13.15" customHeight="1" x14ac:dyDescent="0.2">
      <c r="B1081" s="45">
        <v>4</v>
      </c>
      <c r="C1081" s="1" t="s">
        <v>3321</v>
      </c>
      <c r="D1081" s="46"/>
      <c r="E1081" s="46"/>
      <c r="F1081" s="7">
        <v>11.35</v>
      </c>
      <c r="G1081" s="3" t="s">
        <v>3322</v>
      </c>
      <c r="H1081" s="5" t="s">
        <v>3323</v>
      </c>
      <c r="I1081" s="49" t="s">
        <v>22</v>
      </c>
      <c r="J1081" s="5" t="s">
        <v>284</v>
      </c>
      <c r="L1081" s="46"/>
      <c r="M1081" s="46"/>
      <c r="N1081" s="7">
        <v>11.1</v>
      </c>
      <c r="O1081" s="6">
        <v>11.35</v>
      </c>
      <c r="P1081" s="46">
        <f>D1081*(1+Code_VBA!F$8)</f>
        <v>0</v>
      </c>
      <c r="Z1081" s="9" t="s">
        <v>3324</v>
      </c>
      <c r="AA1081" s="46">
        <f>F1081*(1+Code_VBA!F$11)</f>
        <v>13.574599999999998</v>
      </c>
      <c r="AB1081" s="46">
        <f>O1081*(1+Code_VBA!F$10)</f>
        <v>13.574599999999998</v>
      </c>
      <c r="AC1081" s="46">
        <f>E1081*(1+Code_VBA!F$9)</f>
        <v>0</v>
      </c>
      <c r="AH1081" s="46"/>
      <c r="AI1081" s="46"/>
      <c r="AK1081" s="46"/>
      <c r="AU1081" s="46">
        <f>BR1081*(1+Code_VBA!F$12)</f>
        <v>0</v>
      </c>
      <c r="AV1081" s="46">
        <f>BV1081*(1+Code_VBA!F$13)</f>
        <v>0</v>
      </c>
      <c r="AX1081" s="46"/>
      <c r="AY1081" s="46">
        <f>AX1081*(1+Code_VBA!F$14)</f>
        <v>0</v>
      </c>
      <c r="BL1081" s="46"/>
      <c r="BM1081" s="46">
        <f>BL1081*(1+Code_VBA!F$15)</f>
        <v>0</v>
      </c>
      <c r="BR1081" s="46"/>
      <c r="BS1081" s="46"/>
      <c r="BT1081" s="46"/>
      <c r="BV1081" s="46"/>
    </row>
    <row r="1082" spans="1:74" ht="13.15" customHeight="1" x14ac:dyDescent="0.2">
      <c r="B1082" s="45">
        <v>1</v>
      </c>
      <c r="C1082" s="1" t="s">
        <v>3325</v>
      </c>
      <c r="D1082" s="46"/>
      <c r="E1082" s="46"/>
      <c r="F1082" s="7">
        <v>22.5</v>
      </c>
      <c r="G1082" s="3" t="s">
        <v>3326</v>
      </c>
      <c r="H1082" s="5" t="s">
        <v>3327</v>
      </c>
      <c r="I1082" s="49" t="s">
        <v>530</v>
      </c>
      <c r="J1082" s="5" t="s">
        <v>2659</v>
      </c>
      <c r="L1082" s="6">
        <v>21.8</v>
      </c>
      <c r="M1082" s="6"/>
      <c r="N1082" s="7">
        <v>22</v>
      </c>
      <c r="O1082" s="6">
        <v>22.43</v>
      </c>
      <c r="P1082" s="46">
        <f>D1082*(1+Code_VBA!F$8)</f>
        <v>0</v>
      </c>
      <c r="Z1082" s="9" t="s">
        <v>954</v>
      </c>
      <c r="AA1082" s="46">
        <f>F1082*(1+Code_VBA!F$11)</f>
        <v>26.91</v>
      </c>
      <c r="AB1082" s="46">
        <f>O1082*(1+Code_VBA!F$10)</f>
        <v>26.826279999999997</v>
      </c>
      <c r="AC1082" s="46">
        <f>E1082*(1+Code_VBA!F$9)</f>
        <v>0</v>
      </c>
      <c r="AF1082" s="6"/>
      <c r="AG1082" s="9"/>
      <c r="AH1082" s="6">
        <v>26.73</v>
      </c>
      <c r="AI1082" s="6">
        <v>21.4</v>
      </c>
      <c r="AK1082" s="46"/>
      <c r="AU1082" s="46">
        <f>BR1082*(1+Code_VBA!F$12)</f>
        <v>0</v>
      </c>
      <c r="AV1082" s="46">
        <f>BV1082*(1+Code_VBA!F$13)</f>
        <v>0</v>
      </c>
      <c r="AX1082" s="46"/>
      <c r="AY1082" s="46">
        <f>AX1082*(1+Code_VBA!F$14)</f>
        <v>0</v>
      </c>
      <c r="BL1082" s="46"/>
      <c r="BM1082" s="46">
        <f>BL1082*(1+Code_VBA!F$15)</f>
        <v>0</v>
      </c>
      <c r="BR1082" s="46"/>
      <c r="BS1082" s="46"/>
      <c r="BT1082" s="46"/>
      <c r="BV1082" s="46"/>
    </row>
    <row r="1083" spans="1:74" ht="13.15" customHeight="1" x14ac:dyDescent="0.2">
      <c r="B1083" s="45">
        <v>1</v>
      </c>
      <c r="C1083" s="1" t="s">
        <v>3328</v>
      </c>
      <c r="D1083" s="46"/>
      <c r="E1083" s="46"/>
      <c r="F1083" s="7">
        <v>31.42</v>
      </c>
      <c r="G1083" s="3" t="s">
        <v>3329</v>
      </c>
      <c r="H1083" s="5" t="s">
        <v>3330</v>
      </c>
      <c r="I1083" s="49" t="s">
        <v>2</v>
      </c>
      <c r="J1083" s="5" t="s">
        <v>570</v>
      </c>
      <c r="L1083" s="6">
        <v>30.5</v>
      </c>
      <c r="M1083" s="6"/>
      <c r="N1083" s="7">
        <v>30.8</v>
      </c>
      <c r="O1083" s="6">
        <v>31.42</v>
      </c>
      <c r="P1083" s="46">
        <f>D1083*(1+Code_VBA!F$8)</f>
        <v>0</v>
      </c>
      <c r="W1083" s="9" t="s">
        <v>3331</v>
      </c>
      <c r="AA1083" s="46">
        <f>F1083*(1+Code_VBA!F$11)</f>
        <v>37.578319999999998</v>
      </c>
      <c r="AB1083" s="46">
        <f>O1083*(1+Code_VBA!F$10)</f>
        <v>37.578319999999998</v>
      </c>
      <c r="AC1083" s="46">
        <f>E1083*(1+Code_VBA!F$9)</f>
        <v>0</v>
      </c>
      <c r="AF1083" s="6"/>
      <c r="AG1083" s="9"/>
      <c r="AH1083" s="6">
        <v>29.27</v>
      </c>
      <c r="AI1083" s="6">
        <v>29.9</v>
      </c>
      <c r="AK1083" s="46"/>
      <c r="AU1083" s="46">
        <f>BR1083*(1+Code_VBA!F$12)</f>
        <v>0</v>
      </c>
      <c r="AV1083" s="46">
        <f>BV1083*(1+Code_VBA!F$13)</f>
        <v>0</v>
      </c>
      <c r="AX1083" s="46"/>
      <c r="AY1083" s="46">
        <f>AX1083*(1+Code_VBA!F$14)</f>
        <v>0</v>
      </c>
      <c r="BL1083" s="46"/>
      <c r="BM1083" s="46">
        <f>BL1083*(1+Code_VBA!F$15)</f>
        <v>0</v>
      </c>
      <c r="BR1083" s="46"/>
      <c r="BS1083" s="11">
        <v>32.799999999999997</v>
      </c>
      <c r="BT1083" s="46"/>
      <c r="BV1083" s="46"/>
    </row>
    <row r="1084" spans="1:74" ht="13.15" customHeight="1" x14ac:dyDescent="0.2">
      <c r="B1084" s="45">
        <v>1</v>
      </c>
      <c r="C1084" s="1" t="s">
        <v>3332</v>
      </c>
      <c r="D1084" s="46"/>
      <c r="E1084" s="46"/>
      <c r="F1084" s="7">
        <v>33.130000000000003</v>
      </c>
      <c r="G1084" s="3" t="s">
        <v>3333</v>
      </c>
      <c r="H1084" s="5" t="s">
        <v>3334</v>
      </c>
      <c r="I1084" s="49" t="s">
        <v>2</v>
      </c>
      <c r="J1084" s="5" t="s">
        <v>1965</v>
      </c>
      <c r="L1084" s="6">
        <v>32.200000000000003</v>
      </c>
      <c r="M1084" s="6"/>
      <c r="N1084" s="7">
        <v>32.5</v>
      </c>
      <c r="O1084" s="6">
        <v>33.130000000000003</v>
      </c>
      <c r="P1084" s="46">
        <f>D1084*(1+Code_VBA!F$8)</f>
        <v>0</v>
      </c>
      <c r="Z1084" s="9" t="s">
        <v>2465</v>
      </c>
      <c r="AA1084" s="46">
        <f>F1084*(1+Code_VBA!F$11)</f>
        <v>39.623480000000001</v>
      </c>
      <c r="AB1084" s="46">
        <f>O1084*(1+Code_VBA!F$10)</f>
        <v>39.623480000000001</v>
      </c>
      <c r="AC1084" s="46">
        <f>E1084*(1+Code_VBA!F$9)</f>
        <v>0</v>
      </c>
      <c r="AF1084" s="6"/>
      <c r="AG1084" s="9"/>
      <c r="AH1084" s="6">
        <v>29.37</v>
      </c>
      <c r="AI1084" s="6">
        <v>31.5</v>
      </c>
      <c r="AK1084" s="46"/>
      <c r="AU1084" s="46">
        <f>BR1084*(1+Code_VBA!F$12)</f>
        <v>0</v>
      </c>
      <c r="AV1084" s="46">
        <f>BV1084*(1+Code_VBA!F$13)</f>
        <v>0</v>
      </c>
      <c r="AX1084" s="46"/>
      <c r="AY1084" s="46">
        <f>AX1084*(1+Code_VBA!F$14)</f>
        <v>0</v>
      </c>
      <c r="BL1084" s="46"/>
      <c r="BM1084" s="46">
        <f>BL1084*(1+Code_VBA!F$15)</f>
        <v>0</v>
      </c>
      <c r="BR1084" s="46"/>
      <c r="BS1084" s="46"/>
      <c r="BT1084" s="46"/>
      <c r="BV1084" s="46"/>
    </row>
    <row r="1085" spans="1:74" ht="13.15" customHeight="1" x14ac:dyDescent="0.2">
      <c r="B1085" s="45">
        <v>1</v>
      </c>
      <c r="C1085" s="1" t="s">
        <v>3335</v>
      </c>
      <c r="D1085" s="6">
        <v>5.3</v>
      </c>
      <c r="E1085" s="46"/>
      <c r="F1085" s="7">
        <v>21.38</v>
      </c>
      <c r="G1085" s="3" t="s">
        <v>3329</v>
      </c>
      <c r="H1085" s="5" t="s">
        <v>3336</v>
      </c>
      <c r="I1085" s="49" t="s">
        <v>31</v>
      </c>
      <c r="J1085" s="5" t="s">
        <v>447</v>
      </c>
      <c r="L1085" s="6">
        <v>25.4</v>
      </c>
      <c r="M1085" s="6"/>
      <c r="N1085" s="7">
        <v>25.6</v>
      </c>
      <c r="O1085" s="6">
        <v>21.38</v>
      </c>
      <c r="P1085" s="46">
        <f>D1085*(1+Code_VBA!F$8)</f>
        <v>6.3387999999999991</v>
      </c>
      <c r="AA1085" s="46">
        <f>F1085*(1+Code_VBA!F$11)</f>
        <v>25.570479999999996</v>
      </c>
      <c r="AB1085" s="46">
        <f>O1085*(1+Code_VBA!F$10)</f>
        <v>25.570479999999996</v>
      </c>
      <c r="AC1085" s="46">
        <f>E1085*(1+Code_VBA!F$9)</f>
        <v>0</v>
      </c>
      <c r="AF1085" s="6"/>
      <c r="AG1085" s="9"/>
      <c r="AH1085" s="6">
        <v>13.93</v>
      </c>
      <c r="AI1085" s="6">
        <v>24.9</v>
      </c>
      <c r="AK1085" s="46"/>
      <c r="AU1085" s="46">
        <f>BR1085*(1+Code_VBA!F$12)</f>
        <v>0</v>
      </c>
      <c r="AV1085" s="46">
        <f>BV1085*(1+Code_VBA!F$13)</f>
        <v>0</v>
      </c>
      <c r="AX1085" s="46"/>
      <c r="AY1085" s="46">
        <f>AX1085*(1+Code_VBA!F$14)</f>
        <v>0</v>
      </c>
      <c r="BK1085" s="15">
        <v>38275</v>
      </c>
      <c r="BL1085" s="46"/>
      <c r="BM1085" s="46">
        <f>BL1085*(1+Code_VBA!F$15)</f>
        <v>0</v>
      </c>
      <c r="BR1085" s="46"/>
      <c r="BS1085" s="46"/>
      <c r="BT1085" s="46"/>
      <c r="BV1085" s="46"/>
    </row>
    <row r="1086" spans="1:74" ht="13.15" customHeight="1" x14ac:dyDescent="0.2">
      <c r="B1086" s="45">
        <v>1</v>
      </c>
      <c r="C1086" s="1" t="s">
        <v>3337</v>
      </c>
      <c r="D1086" s="46"/>
      <c r="E1086" s="46"/>
      <c r="F1086" s="7">
        <v>33.58</v>
      </c>
      <c r="G1086" s="3" t="s">
        <v>3338</v>
      </c>
      <c r="H1086" s="5" t="s">
        <v>3339</v>
      </c>
      <c r="I1086" s="49" t="s">
        <v>148</v>
      </c>
      <c r="J1086" s="5" t="s">
        <v>964</v>
      </c>
      <c r="L1086" s="6">
        <v>32.700000000000003</v>
      </c>
      <c r="M1086" s="6"/>
      <c r="N1086" s="7">
        <v>32.9</v>
      </c>
      <c r="O1086" s="6">
        <v>33.58</v>
      </c>
      <c r="P1086" s="46">
        <f>D1086*(1+Code_VBA!F$8)</f>
        <v>0</v>
      </c>
      <c r="AA1086" s="46">
        <f>F1086*(1+Code_VBA!F$11)</f>
        <v>40.161679999999997</v>
      </c>
      <c r="AB1086" s="46">
        <f>O1086*(1+Code_VBA!F$10)</f>
        <v>40.161679999999997</v>
      </c>
      <c r="AC1086" s="46">
        <f>E1086*(1+Code_VBA!F$9)</f>
        <v>0</v>
      </c>
      <c r="AF1086" s="6"/>
      <c r="AG1086" s="9"/>
      <c r="AH1086" s="6">
        <v>24.08</v>
      </c>
      <c r="AI1086" s="6">
        <v>31.9</v>
      </c>
      <c r="AK1086" s="46"/>
      <c r="AU1086" s="46">
        <f>BR1086*(1+Code_VBA!F$12)</f>
        <v>0</v>
      </c>
      <c r="AV1086" s="46">
        <f>BV1086*(1+Code_VBA!F$13)</f>
        <v>0</v>
      </c>
      <c r="AX1086" s="46"/>
      <c r="AY1086" s="46">
        <f>AX1086*(1+Code_VBA!F$14)</f>
        <v>0</v>
      </c>
      <c r="BL1086" s="46"/>
      <c r="BM1086" s="46">
        <f>BL1086*(1+Code_VBA!F$15)</f>
        <v>0</v>
      </c>
      <c r="BR1086" s="46"/>
      <c r="BS1086" s="46"/>
      <c r="BT1086" s="46"/>
      <c r="BV1086" s="46"/>
    </row>
    <row r="1087" spans="1:74" ht="13.15" customHeight="1" x14ac:dyDescent="0.2">
      <c r="B1087" s="45">
        <v>1</v>
      </c>
      <c r="C1087" s="1" t="s">
        <v>3340</v>
      </c>
      <c r="D1087" s="46"/>
      <c r="E1087" s="46"/>
      <c r="F1087" s="7">
        <v>38.18</v>
      </c>
      <c r="G1087" s="3" t="s">
        <v>3341</v>
      </c>
      <c r="H1087" s="5" t="s">
        <v>3342</v>
      </c>
      <c r="I1087" s="49" t="s">
        <v>349</v>
      </c>
      <c r="J1087" s="5" t="s">
        <v>3343</v>
      </c>
      <c r="L1087" s="6">
        <v>37.1</v>
      </c>
      <c r="M1087" s="6"/>
      <c r="N1087" s="7">
        <v>37.4</v>
      </c>
      <c r="O1087" s="6">
        <v>38.18</v>
      </c>
      <c r="P1087" s="46">
        <f>D1087*(1+Code_VBA!F$8)</f>
        <v>0</v>
      </c>
      <c r="AA1087" s="46">
        <f>F1087*(1+Code_VBA!F$11)</f>
        <v>45.66328</v>
      </c>
      <c r="AB1087" s="46">
        <f>O1087*(1+Code_VBA!F$10)</f>
        <v>45.66328</v>
      </c>
      <c r="AC1087" s="46">
        <f>E1087*(1+Code_VBA!F$9)</f>
        <v>0</v>
      </c>
      <c r="AF1087" s="6"/>
      <c r="AG1087" s="9"/>
      <c r="AH1087" s="6">
        <v>26.63</v>
      </c>
      <c r="AI1087" s="6">
        <v>36.299999999999997</v>
      </c>
      <c r="AK1087" s="46"/>
      <c r="AU1087" s="46">
        <f>BR1087*(1+Code_VBA!F$12)</f>
        <v>0</v>
      </c>
      <c r="AV1087" s="46">
        <f>BV1087*(1+Code_VBA!F$13)</f>
        <v>0</v>
      </c>
      <c r="AX1087" s="46"/>
      <c r="AY1087" s="46">
        <f>AX1087*(1+Code_VBA!F$14)</f>
        <v>0</v>
      </c>
      <c r="BL1087" s="46"/>
      <c r="BM1087" s="46">
        <f>BL1087*(1+Code_VBA!F$15)</f>
        <v>0</v>
      </c>
      <c r="BR1087" s="46"/>
      <c r="BS1087" s="46"/>
      <c r="BT1087" s="46"/>
      <c r="BV1087" s="46"/>
    </row>
    <row r="1088" spans="1:74" ht="13.15" customHeight="1" x14ac:dyDescent="0.2">
      <c r="B1088" s="45">
        <v>2</v>
      </c>
      <c r="C1088" s="1" t="s">
        <v>3344</v>
      </c>
      <c r="D1088" s="46"/>
      <c r="E1088" s="46"/>
      <c r="F1088" s="7">
        <v>23.75</v>
      </c>
      <c r="G1088" s="3" t="s">
        <v>3345</v>
      </c>
      <c r="I1088" s="49" t="s">
        <v>31</v>
      </c>
      <c r="J1088" s="5" t="s">
        <v>447</v>
      </c>
      <c r="L1088" s="6">
        <v>23.1</v>
      </c>
      <c r="M1088" s="6"/>
      <c r="N1088" s="7">
        <v>23.3</v>
      </c>
      <c r="O1088" s="6">
        <v>23.75</v>
      </c>
      <c r="P1088" s="46">
        <f>D1088*(1+Code_VBA!F$8)</f>
        <v>0</v>
      </c>
      <c r="AA1088" s="46">
        <f>F1088*(1+Code_VBA!F$11)</f>
        <v>28.404999999999998</v>
      </c>
      <c r="AB1088" s="46">
        <f>O1088*(1+Code_VBA!F$10)</f>
        <v>28.404999999999998</v>
      </c>
      <c r="AC1088" s="46">
        <f>E1088*(1+Code_VBA!F$9)</f>
        <v>0</v>
      </c>
      <c r="AF1088" s="6"/>
      <c r="AG1088" s="9"/>
      <c r="AH1088" s="6">
        <v>17.850000000000001</v>
      </c>
      <c r="AI1088" s="6">
        <v>22.6</v>
      </c>
      <c r="AK1088" s="46"/>
      <c r="AU1088" s="46">
        <f>BR1088*(1+Code_VBA!F$12)</f>
        <v>0</v>
      </c>
      <c r="AV1088" s="46">
        <f>BV1088*(1+Code_VBA!F$13)</f>
        <v>0</v>
      </c>
      <c r="AX1088" s="46"/>
      <c r="AY1088" s="46">
        <f>AX1088*(1+Code_VBA!F$14)</f>
        <v>0</v>
      </c>
      <c r="BL1088" s="46"/>
      <c r="BM1088" s="46">
        <f>BL1088*(1+Code_VBA!F$15)</f>
        <v>0</v>
      </c>
      <c r="BR1088" s="46"/>
      <c r="BS1088" s="46"/>
      <c r="BT1088" s="46"/>
      <c r="BV1088" s="46"/>
    </row>
    <row r="1089" spans="1:74" ht="13.15" customHeight="1" x14ac:dyDescent="0.2">
      <c r="B1089" s="45">
        <v>1</v>
      </c>
      <c r="C1089" s="1" t="s">
        <v>3346</v>
      </c>
      <c r="D1089" s="46"/>
      <c r="E1089" s="46"/>
      <c r="F1089" s="7">
        <v>10.3</v>
      </c>
      <c r="G1089" s="3" t="s">
        <v>3347</v>
      </c>
      <c r="H1089" s="5" t="s">
        <v>3348</v>
      </c>
      <c r="I1089" s="46"/>
      <c r="J1089"/>
      <c r="L1089" s="46"/>
      <c r="M1089" s="46"/>
      <c r="N1089" s="7">
        <v>10</v>
      </c>
      <c r="O1089" s="6">
        <v>10.3</v>
      </c>
      <c r="P1089" s="46">
        <f>D1089*(1+Code_VBA!F$8)</f>
        <v>0</v>
      </c>
      <c r="AA1089" s="46">
        <f>F1089*(1+Code_VBA!F$11)</f>
        <v>12.3188</v>
      </c>
      <c r="AB1089" s="46">
        <f>O1089*(1+Code_VBA!F$10)</f>
        <v>12.3188</v>
      </c>
      <c r="AC1089" s="46">
        <f>E1089*(1+Code_VBA!F$9)</f>
        <v>0</v>
      </c>
      <c r="AH1089" s="46"/>
      <c r="AI1089" s="46"/>
      <c r="AK1089" s="46"/>
      <c r="AU1089" s="46">
        <f>BR1089*(1+Code_VBA!F$12)</f>
        <v>0</v>
      </c>
      <c r="AV1089" s="46">
        <f>BV1089*(1+Code_VBA!F$13)</f>
        <v>0</v>
      </c>
      <c r="AX1089" s="46"/>
      <c r="AY1089" s="46">
        <f>AX1089*(1+Code_VBA!F$14)</f>
        <v>0</v>
      </c>
      <c r="BL1089" s="46"/>
      <c r="BM1089" s="46">
        <f>BL1089*(1+Code_VBA!F$15)</f>
        <v>0</v>
      </c>
      <c r="BR1089" s="46"/>
      <c r="BS1089" s="46"/>
      <c r="BT1089" s="46"/>
      <c r="BV1089" s="46"/>
    </row>
    <row r="1090" spans="1:74" ht="13.15" customHeight="1" x14ac:dyDescent="0.2">
      <c r="B1090" s="45">
        <v>2</v>
      </c>
      <c r="C1090" s="1" t="s">
        <v>3349</v>
      </c>
      <c r="D1090" s="46"/>
      <c r="E1090" s="46"/>
      <c r="F1090" s="7">
        <v>23.75</v>
      </c>
      <c r="G1090" s="3" t="s">
        <v>3350</v>
      </c>
      <c r="H1090" s="5" t="s">
        <v>3351</v>
      </c>
      <c r="I1090" s="49" t="s">
        <v>31</v>
      </c>
      <c r="J1090" s="5" t="s">
        <v>1553</v>
      </c>
      <c r="L1090" s="6">
        <v>23.1</v>
      </c>
      <c r="M1090" s="6"/>
      <c r="N1090" s="7">
        <v>23.3</v>
      </c>
      <c r="O1090" s="6">
        <v>23.75</v>
      </c>
      <c r="P1090" s="46">
        <f>D1090*(1+Code_VBA!F$8)</f>
        <v>0</v>
      </c>
      <c r="AA1090" s="46">
        <f>F1090*(1+Code_VBA!F$11)</f>
        <v>28.404999999999998</v>
      </c>
      <c r="AB1090" s="46">
        <f>O1090*(1+Code_VBA!F$10)</f>
        <v>28.404999999999998</v>
      </c>
      <c r="AC1090" s="46">
        <f>E1090*(1+Code_VBA!F$9)</f>
        <v>0</v>
      </c>
      <c r="AF1090" s="6"/>
      <c r="AG1090" s="9"/>
      <c r="AH1090" s="6">
        <v>22.9</v>
      </c>
      <c r="AI1090" s="6">
        <v>22.6</v>
      </c>
      <c r="AK1090" s="46"/>
      <c r="AU1090" s="46">
        <f>BR1090*(1+Code_VBA!F$12)</f>
        <v>0</v>
      </c>
      <c r="AV1090" s="46">
        <f>BV1090*(1+Code_VBA!F$13)</f>
        <v>0</v>
      </c>
      <c r="AX1090" s="46"/>
      <c r="AY1090" s="46">
        <f>AX1090*(1+Code_VBA!F$14)</f>
        <v>0</v>
      </c>
      <c r="BL1090" s="46"/>
      <c r="BM1090" s="46">
        <f>BL1090*(1+Code_VBA!F$15)</f>
        <v>0</v>
      </c>
      <c r="BR1090" s="46"/>
      <c r="BS1090" s="46"/>
      <c r="BT1090" s="46"/>
      <c r="BV1090" s="46"/>
    </row>
    <row r="1091" spans="1:74" ht="13.15" customHeight="1" x14ac:dyDescent="0.2">
      <c r="B1091" s="45">
        <v>1</v>
      </c>
      <c r="C1091" s="1" t="s">
        <v>3352</v>
      </c>
      <c r="D1091" s="46"/>
      <c r="E1091" s="46"/>
      <c r="F1091" s="7">
        <v>34.5</v>
      </c>
      <c r="G1091" s="3" t="s">
        <v>3353</v>
      </c>
      <c r="H1091" s="5" t="s">
        <v>3354</v>
      </c>
      <c r="I1091" s="49" t="s">
        <v>31</v>
      </c>
      <c r="J1091" s="5" t="s">
        <v>1998</v>
      </c>
      <c r="L1091" s="6">
        <v>33.5</v>
      </c>
      <c r="M1091" s="6"/>
      <c r="N1091" s="7">
        <v>33.799999999999997</v>
      </c>
      <c r="O1091" s="6">
        <v>34.5</v>
      </c>
      <c r="P1091" s="46">
        <f>D1091*(1+Code_VBA!F$8)</f>
        <v>0</v>
      </c>
      <c r="AA1091" s="46">
        <f>F1091*(1+Code_VBA!F$11)</f>
        <v>41.262</v>
      </c>
      <c r="AB1091" s="46">
        <f>O1091*(1+Code_VBA!F$10)</f>
        <v>41.262</v>
      </c>
      <c r="AC1091" s="46">
        <f>E1091*(1+Code_VBA!F$9)</f>
        <v>0</v>
      </c>
      <c r="AF1091" s="6"/>
      <c r="AG1091" s="9"/>
      <c r="AH1091" s="6">
        <v>31.83</v>
      </c>
      <c r="AI1091" s="6">
        <v>32.799999999999997</v>
      </c>
      <c r="AK1091" s="46"/>
      <c r="AU1091" s="46">
        <f>BR1091*(1+Code_VBA!F$12)</f>
        <v>0</v>
      </c>
      <c r="AV1091" s="46">
        <f>BV1091*(1+Code_VBA!F$13)</f>
        <v>0</v>
      </c>
      <c r="AX1091" s="46"/>
      <c r="AY1091" s="46">
        <f>AX1091*(1+Code_VBA!F$14)</f>
        <v>0</v>
      </c>
      <c r="BL1091" s="46"/>
      <c r="BM1091" s="46">
        <f>BL1091*(1+Code_VBA!F$15)</f>
        <v>0</v>
      </c>
      <c r="BR1091" s="46"/>
      <c r="BS1091" s="46"/>
      <c r="BT1091" s="46"/>
      <c r="BV1091" s="46"/>
    </row>
    <row r="1092" spans="1:74" ht="13.15" customHeight="1" x14ac:dyDescent="0.2">
      <c r="B1092" s="45">
        <v>4</v>
      </c>
      <c r="C1092" s="1" t="s">
        <v>3355</v>
      </c>
      <c r="D1092" s="46"/>
      <c r="E1092" s="46"/>
      <c r="F1092" s="7">
        <v>12.4</v>
      </c>
      <c r="G1092" s="3" t="s">
        <v>3356</v>
      </c>
      <c r="I1092" s="49" t="s">
        <v>530</v>
      </c>
      <c r="J1092" s="5" t="s">
        <v>722</v>
      </c>
      <c r="L1092" s="6">
        <v>12.1</v>
      </c>
      <c r="M1092" s="6"/>
      <c r="N1092" s="7">
        <v>12.2</v>
      </c>
      <c r="O1092" s="6">
        <v>12.4</v>
      </c>
      <c r="P1092" s="46">
        <f>D1092*(1+Code_VBA!F$8)</f>
        <v>0</v>
      </c>
      <c r="AA1092" s="46">
        <f>F1092*(1+Code_VBA!F$11)</f>
        <v>14.830399999999999</v>
      </c>
      <c r="AB1092" s="46">
        <f>O1092*(1+Code_VBA!F$10)</f>
        <v>14.830399999999999</v>
      </c>
      <c r="AC1092" s="46">
        <f>E1092*(1+Code_VBA!F$9)</f>
        <v>0</v>
      </c>
      <c r="AF1092" s="6"/>
      <c r="AG1092" s="9"/>
      <c r="AH1092" s="6">
        <v>15.25</v>
      </c>
      <c r="AI1092" s="6">
        <v>11.8</v>
      </c>
      <c r="AK1092" s="46"/>
      <c r="AU1092" s="46">
        <f>BR1092*(1+Code_VBA!F$12)</f>
        <v>0</v>
      </c>
      <c r="AV1092" s="46">
        <f>BV1092*(1+Code_VBA!F$13)</f>
        <v>0</v>
      </c>
      <c r="AX1092" s="46"/>
      <c r="AY1092" s="46">
        <f>AX1092*(1+Code_VBA!F$14)</f>
        <v>0</v>
      </c>
      <c r="BL1092" s="46"/>
      <c r="BM1092" s="46">
        <f>BL1092*(1+Code_VBA!F$15)</f>
        <v>0</v>
      </c>
      <c r="BR1092" s="46"/>
      <c r="BS1092" s="46"/>
      <c r="BT1092" s="46"/>
      <c r="BV1092" s="46"/>
    </row>
    <row r="1093" spans="1:74" ht="13.15" customHeight="1" x14ac:dyDescent="0.2">
      <c r="A1093" s="8" t="s">
        <v>3357</v>
      </c>
      <c r="B1093" s="45">
        <v>1</v>
      </c>
      <c r="C1093" s="1" t="s">
        <v>3358</v>
      </c>
      <c r="D1093" s="46"/>
      <c r="E1093" s="46"/>
      <c r="F1093" s="7">
        <v>15.22</v>
      </c>
      <c r="G1093" s="3" t="s">
        <v>3359</v>
      </c>
      <c r="I1093" s="49" t="s">
        <v>25</v>
      </c>
      <c r="J1093" s="5" t="s">
        <v>3360</v>
      </c>
      <c r="L1093" s="46"/>
      <c r="M1093" s="46"/>
      <c r="N1093" s="7">
        <v>15</v>
      </c>
      <c r="O1093" s="6">
        <v>15.28</v>
      </c>
      <c r="P1093" s="46">
        <f>D1093*(1+Code_VBA!F$8)</f>
        <v>0</v>
      </c>
      <c r="Y1093" s="9" t="s">
        <v>3361</v>
      </c>
      <c r="Z1093" s="9" t="s">
        <v>3362</v>
      </c>
      <c r="AA1093" s="46">
        <f>F1093*(1+Code_VBA!F$11)</f>
        <v>18.203119999999998</v>
      </c>
      <c r="AB1093" s="46">
        <f>O1093*(1+Code_VBA!F$10)</f>
        <v>18.27488</v>
      </c>
      <c r="AC1093" s="46">
        <f>E1093*(1+Code_VBA!F$9)</f>
        <v>0</v>
      </c>
      <c r="AH1093" s="46"/>
      <c r="AI1093" s="46"/>
      <c r="AK1093" s="46"/>
      <c r="AU1093" s="46">
        <f>BR1093*(1+Code_VBA!F$12)</f>
        <v>0</v>
      </c>
      <c r="AV1093" s="46">
        <f>BV1093*(1+Code_VBA!F$13)</f>
        <v>0</v>
      </c>
      <c r="AX1093" s="46"/>
      <c r="AY1093" s="46">
        <f>AX1093*(1+Code_VBA!F$14)</f>
        <v>0</v>
      </c>
      <c r="BL1093" s="46"/>
      <c r="BM1093" s="46">
        <f>BL1093*(1+Code_VBA!F$15)</f>
        <v>0</v>
      </c>
      <c r="BR1093" s="46"/>
      <c r="BS1093" s="46"/>
      <c r="BT1093" s="46"/>
      <c r="BV1093" s="46"/>
    </row>
    <row r="1094" spans="1:74" ht="13.15" customHeight="1" x14ac:dyDescent="0.2">
      <c r="B1094" s="45">
        <v>1</v>
      </c>
      <c r="C1094" s="1" t="s">
        <v>3363</v>
      </c>
      <c r="D1094" s="46"/>
      <c r="E1094" s="46"/>
      <c r="F1094" s="7">
        <v>28.6</v>
      </c>
      <c r="G1094" s="3" t="s">
        <v>3364</v>
      </c>
      <c r="H1094" s="5" t="s">
        <v>2960</v>
      </c>
      <c r="I1094" s="49" t="s">
        <v>31</v>
      </c>
      <c r="J1094" s="5" t="s">
        <v>6</v>
      </c>
      <c r="L1094" s="6">
        <v>27.8</v>
      </c>
      <c r="M1094" s="6"/>
      <c r="N1094" s="7">
        <v>28</v>
      </c>
      <c r="O1094" s="6">
        <v>28.6</v>
      </c>
      <c r="P1094" s="46">
        <f>D1094*(1+Code_VBA!F$8)</f>
        <v>0</v>
      </c>
      <c r="AA1094" s="46">
        <f>F1094*(1+Code_VBA!F$11)</f>
        <v>34.205599999999997</v>
      </c>
      <c r="AB1094" s="46">
        <f>O1094*(1+Code_VBA!F$10)</f>
        <v>34.205599999999997</v>
      </c>
      <c r="AC1094" s="46">
        <f>E1094*(1+Code_VBA!F$9)</f>
        <v>0</v>
      </c>
      <c r="AF1094" s="6"/>
      <c r="AG1094" s="9"/>
      <c r="AH1094" s="6">
        <v>10.19</v>
      </c>
      <c r="AI1094" s="6">
        <v>27.2</v>
      </c>
      <c r="AK1094" s="46"/>
      <c r="AU1094" s="46">
        <f>BR1094*(1+Code_VBA!F$12)</f>
        <v>0</v>
      </c>
      <c r="AV1094" s="46">
        <f>BV1094*(1+Code_VBA!F$13)</f>
        <v>0</v>
      </c>
      <c r="AX1094" s="46"/>
      <c r="AY1094" s="46">
        <f>AX1094*(1+Code_VBA!F$14)</f>
        <v>0</v>
      </c>
      <c r="BL1094" s="46"/>
      <c r="BM1094" s="46">
        <f>BL1094*(1+Code_VBA!F$15)</f>
        <v>0</v>
      </c>
      <c r="BR1094" s="46"/>
      <c r="BS1094" s="46"/>
      <c r="BT1094" s="46"/>
      <c r="BV1094" s="46"/>
    </row>
    <row r="1095" spans="1:74" ht="13.15" customHeight="1" x14ac:dyDescent="0.2">
      <c r="B1095" s="45">
        <v>1</v>
      </c>
      <c r="C1095" s="1" t="s">
        <v>3365</v>
      </c>
      <c r="D1095" s="46"/>
      <c r="E1095" s="46"/>
      <c r="F1095" s="7">
        <v>24.2</v>
      </c>
      <c r="G1095" s="3" t="s">
        <v>3366</v>
      </c>
      <c r="H1095" s="5" t="s">
        <v>3367</v>
      </c>
      <c r="I1095" s="49" t="s">
        <v>5</v>
      </c>
      <c r="J1095" s="5" t="s">
        <v>472</v>
      </c>
      <c r="L1095" s="6">
        <v>23.5</v>
      </c>
      <c r="M1095" s="6"/>
      <c r="N1095" s="7">
        <v>23.7</v>
      </c>
      <c r="O1095" s="6">
        <v>24.2</v>
      </c>
      <c r="P1095" s="46">
        <f>D1095*(1+Code_VBA!F$8)</f>
        <v>0</v>
      </c>
      <c r="AA1095" s="46">
        <f>F1095*(1+Code_VBA!F$11)</f>
        <v>28.943199999999997</v>
      </c>
      <c r="AB1095" s="46">
        <f>O1095*(1+Code_VBA!F$10)</f>
        <v>28.943199999999997</v>
      </c>
      <c r="AC1095" s="46">
        <f>E1095*(1+Code_VBA!F$9)</f>
        <v>0</v>
      </c>
      <c r="AF1095" s="6"/>
      <c r="AG1095" s="9"/>
      <c r="AH1095" s="6">
        <v>22.9</v>
      </c>
      <c r="AI1095" s="6">
        <v>23</v>
      </c>
      <c r="AK1095" s="46"/>
      <c r="AU1095" s="46">
        <f>BR1095*(1+Code_VBA!F$12)</f>
        <v>0</v>
      </c>
      <c r="AV1095" s="46">
        <f>BV1095*(1+Code_VBA!F$13)</f>
        <v>0</v>
      </c>
      <c r="AX1095" s="46"/>
      <c r="AY1095" s="46">
        <f>AX1095*(1+Code_VBA!F$14)</f>
        <v>0</v>
      </c>
      <c r="BL1095" s="46"/>
      <c r="BM1095" s="46">
        <f>BL1095*(1+Code_VBA!F$15)</f>
        <v>0</v>
      </c>
      <c r="BR1095" s="46"/>
      <c r="BS1095" s="46"/>
      <c r="BT1095" s="46"/>
      <c r="BV1095" s="46"/>
    </row>
    <row r="1096" spans="1:74" ht="12" customHeight="1" x14ac:dyDescent="0.2">
      <c r="A1096" s="8" t="s">
        <v>3368</v>
      </c>
      <c r="B1096" s="45">
        <v>5</v>
      </c>
      <c r="C1096" s="1" t="s">
        <v>3368</v>
      </c>
      <c r="D1096" s="46"/>
      <c r="E1096" s="46"/>
      <c r="F1096" s="46"/>
      <c r="G1096" s="3" t="s">
        <v>3369</v>
      </c>
      <c r="H1096" s="5" t="s">
        <v>3370</v>
      </c>
      <c r="I1096" s="49" t="s">
        <v>31</v>
      </c>
      <c r="J1096" s="5" t="s">
        <v>559</v>
      </c>
      <c r="L1096" s="46"/>
      <c r="M1096" s="46"/>
      <c r="N1096" s="46"/>
      <c r="O1096" s="46"/>
      <c r="P1096" s="46">
        <f>D1096*(1+Code_VBA!F$8)</f>
        <v>0</v>
      </c>
      <c r="AA1096" s="46">
        <f>F1096*(1+Code_VBA!F$11)</f>
        <v>0</v>
      </c>
      <c r="AB1096" s="46">
        <f>O1096*(1+Code_VBA!F$10)</f>
        <v>0</v>
      </c>
      <c r="AC1096" s="46">
        <f>E1096*(1+Code_VBA!F$9)</f>
        <v>0</v>
      </c>
      <c r="AH1096" s="46"/>
      <c r="AI1096" s="46"/>
      <c r="AK1096" s="46"/>
      <c r="AU1096" s="46">
        <f>BR1096*(1+Code_VBA!F$12)</f>
        <v>0</v>
      </c>
      <c r="AV1096" s="46">
        <f>BV1096*(1+Code_VBA!F$13)</f>
        <v>0</v>
      </c>
      <c r="AX1096" s="46"/>
      <c r="AY1096" s="46">
        <f>AX1096*(1+Code_VBA!F$14)</f>
        <v>0</v>
      </c>
      <c r="BK1096" s="15">
        <v>41383</v>
      </c>
      <c r="BL1096" s="46"/>
      <c r="BM1096" s="46">
        <f>BL1096*(1+Code_VBA!F$15)</f>
        <v>0</v>
      </c>
      <c r="BR1096" s="46"/>
      <c r="BS1096" s="46"/>
      <c r="BT1096" s="46"/>
      <c r="BV1096" s="46"/>
    </row>
    <row r="1097" spans="1:74" ht="12" customHeight="1" x14ac:dyDescent="0.2">
      <c r="A1097" s="8" t="s">
        <v>3371</v>
      </c>
      <c r="B1097" s="45">
        <v>5</v>
      </c>
      <c r="C1097" s="1" t="s">
        <v>3371</v>
      </c>
      <c r="D1097" s="46"/>
      <c r="E1097" s="46"/>
      <c r="F1097" s="46"/>
      <c r="G1097" s="3" t="s">
        <v>3369</v>
      </c>
      <c r="H1097" s="5" t="s">
        <v>3372</v>
      </c>
      <c r="I1097" s="49" t="s">
        <v>22</v>
      </c>
      <c r="J1097" s="5" t="s">
        <v>3373</v>
      </c>
      <c r="L1097" s="46"/>
      <c r="M1097" s="46"/>
      <c r="N1097" s="46"/>
      <c r="O1097" s="46"/>
      <c r="P1097" s="46">
        <f>D1097*(1+Code_VBA!F$8)</f>
        <v>0</v>
      </c>
      <c r="AA1097" s="46">
        <f>F1097*(1+Code_VBA!F$11)</f>
        <v>0</v>
      </c>
      <c r="AB1097" s="46">
        <f>O1097*(1+Code_VBA!F$10)</f>
        <v>0</v>
      </c>
      <c r="AC1097" s="46">
        <f>E1097*(1+Code_VBA!F$9)</f>
        <v>0</v>
      </c>
      <c r="AH1097" s="46"/>
      <c r="AI1097" s="46"/>
      <c r="AK1097" s="46"/>
      <c r="AP1097" s="5" t="s">
        <v>3374</v>
      </c>
      <c r="AU1097" s="46">
        <f>BR1097*(1+Code_VBA!F$12)</f>
        <v>0</v>
      </c>
      <c r="AV1097" s="46">
        <f>BV1097*(1+Code_VBA!F$13)</f>
        <v>0</v>
      </c>
      <c r="AX1097" s="46"/>
      <c r="AY1097" s="46">
        <f>AX1097*(1+Code_VBA!F$14)</f>
        <v>0</v>
      </c>
      <c r="BK1097" s="15">
        <v>41383</v>
      </c>
      <c r="BL1097" s="46"/>
      <c r="BM1097" s="46">
        <f>BL1097*(1+Code_VBA!F$15)</f>
        <v>0</v>
      </c>
      <c r="BR1097" s="46"/>
      <c r="BS1097" s="46"/>
      <c r="BT1097" s="46"/>
      <c r="BV1097" s="46"/>
    </row>
    <row r="1098" spans="1:74" ht="13.15" customHeight="1" x14ac:dyDescent="0.2">
      <c r="A1098" s="8" t="s">
        <v>3375</v>
      </c>
      <c r="B1098" s="45">
        <v>4</v>
      </c>
      <c r="C1098" s="1" t="s">
        <v>3375</v>
      </c>
      <c r="D1098" s="46"/>
      <c r="E1098" s="46"/>
      <c r="F1098" s="7">
        <v>12.98</v>
      </c>
      <c r="G1098" s="3" t="s">
        <v>3376</v>
      </c>
      <c r="H1098" s="5" t="s">
        <v>3377</v>
      </c>
      <c r="I1098" s="49" t="s">
        <v>148</v>
      </c>
      <c r="J1098" s="5" t="s">
        <v>1156</v>
      </c>
      <c r="L1098" s="6">
        <v>12.3</v>
      </c>
      <c r="M1098" s="6">
        <v>12.9</v>
      </c>
      <c r="N1098" s="7">
        <v>12.4</v>
      </c>
      <c r="O1098" s="6">
        <v>12.98</v>
      </c>
      <c r="P1098" s="46">
        <f>D1098*(1+Code_VBA!F$8)</f>
        <v>0</v>
      </c>
      <c r="Y1098" s="9" t="s">
        <v>3378</v>
      </c>
      <c r="AA1098" s="46">
        <f>F1098*(1+Code_VBA!F$11)</f>
        <v>15.52408</v>
      </c>
      <c r="AB1098" s="46">
        <f>O1098*(1+Code_VBA!F$10)</f>
        <v>15.52408</v>
      </c>
      <c r="AC1098" s="46">
        <f>E1098*(1+Code_VBA!F$9)</f>
        <v>0</v>
      </c>
      <c r="AF1098" s="6"/>
      <c r="AG1098" s="9"/>
      <c r="AH1098" s="6"/>
      <c r="AI1098" s="6">
        <v>12</v>
      </c>
      <c r="AK1098" s="46"/>
      <c r="AS1098" s="5" t="s">
        <v>3379</v>
      </c>
      <c r="AU1098" s="46">
        <f>BR1098*(1+Code_VBA!F$12)</f>
        <v>0</v>
      </c>
      <c r="AV1098" s="46">
        <f>BV1098*(1+Code_VBA!F$13)</f>
        <v>0</v>
      </c>
      <c r="AX1098" s="46"/>
      <c r="AY1098" s="46">
        <f>AX1098*(1+Code_VBA!F$14)</f>
        <v>0</v>
      </c>
      <c r="BL1098" s="46"/>
      <c r="BM1098" s="46">
        <f>BL1098*(1+Code_VBA!F$15)</f>
        <v>0</v>
      </c>
      <c r="BR1098" s="46"/>
      <c r="BS1098" s="46"/>
      <c r="BT1098" s="6">
        <v>12.86</v>
      </c>
      <c r="BV1098" s="46"/>
    </row>
    <row r="1099" spans="1:74" ht="13.15" customHeight="1" x14ac:dyDescent="0.2">
      <c r="A1099" s="8" t="s">
        <v>3375</v>
      </c>
      <c r="B1099" s="45">
        <v>4</v>
      </c>
      <c r="C1099" s="1" t="s">
        <v>3375</v>
      </c>
      <c r="D1099" s="46"/>
      <c r="E1099" s="46"/>
      <c r="F1099" s="7">
        <v>12.98</v>
      </c>
      <c r="G1099" s="3" t="s">
        <v>3380</v>
      </c>
      <c r="H1099" s="5" t="s">
        <v>3377</v>
      </c>
      <c r="I1099" s="49" t="s">
        <v>530</v>
      </c>
      <c r="J1099" s="5" t="s">
        <v>509</v>
      </c>
      <c r="L1099" s="6">
        <v>12.3</v>
      </c>
      <c r="M1099" s="6">
        <v>12.9</v>
      </c>
      <c r="N1099" s="7">
        <v>12.4</v>
      </c>
      <c r="O1099" s="6">
        <v>12.98</v>
      </c>
      <c r="P1099" s="46">
        <f>D1099*(1+Code_VBA!F$8)</f>
        <v>0</v>
      </c>
      <c r="Y1099" s="9" t="s">
        <v>3378</v>
      </c>
      <c r="Z1099" s="9" t="s">
        <v>3063</v>
      </c>
      <c r="AA1099" s="46">
        <f>F1099*(1+Code_VBA!F$11)</f>
        <v>15.52408</v>
      </c>
      <c r="AB1099" s="46">
        <f>O1099*(1+Code_VBA!F$10)</f>
        <v>15.52408</v>
      </c>
      <c r="AC1099" s="46">
        <f>E1099*(1+Code_VBA!F$9)</f>
        <v>0</v>
      </c>
      <c r="AF1099" s="6"/>
      <c r="AG1099" s="9"/>
      <c r="AH1099" s="6"/>
      <c r="AI1099" s="6">
        <v>12</v>
      </c>
      <c r="AK1099" s="46"/>
      <c r="AS1099" s="5" t="s">
        <v>3379</v>
      </c>
      <c r="AU1099" s="46">
        <f>BR1099*(1+Code_VBA!F$12)</f>
        <v>0</v>
      </c>
      <c r="AV1099" s="46">
        <f>BV1099*(1+Code_VBA!F$13)</f>
        <v>0</v>
      </c>
      <c r="AX1099" s="46"/>
      <c r="AY1099" s="46">
        <f>AX1099*(1+Code_VBA!F$14)</f>
        <v>0</v>
      </c>
      <c r="BL1099" s="46"/>
      <c r="BM1099" s="46">
        <f>BL1099*(1+Code_VBA!F$15)</f>
        <v>0</v>
      </c>
      <c r="BR1099" s="46"/>
      <c r="BS1099" s="46"/>
      <c r="BT1099" s="6">
        <v>12.86</v>
      </c>
      <c r="BV1099" s="46"/>
    </row>
    <row r="1100" spans="1:74" ht="13.15" customHeight="1" x14ac:dyDescent="0.2">
      <c r="B1100" s="45">
        <v>4</v>
      </c>
      <c r="C1100" s="1" t="s">
        <v>3381</v>
      </c>
      <c r="D1100" s="46"/>
      <c r="E1100" s="46"/>
      <c r="F1100" s="7">
        <v>9.84</v>
      </c>
      <c r="G1100" s="3" t="s">
        <v>3382</v>
      </c>
      <c r="H1100" s="5" t="s">
        <v>3383</v>
      </c>
      <c r="I1100" s="49" t="s">
        <v>87</v>
      </c>
      <c r="J1100" s="5" t="s">
        <v>3384</v>
      </c>
      <c r="L1100" s="6">
        <v>9.5</v>
      </c>
      <c r="M1100" s="6"/>
      <c r="N1100" s="7">
        <v>9.6</v>
      </c>
      <c r="O1100" s="6">
        <v>9.84</v>
      </c>
      <c r="P1100" s="46">
        <f>D1100*(1+Code_VBA!F$8)</f>
        <v>0</v>
      </c>
      <c r="AA1100" s="46">
        <f>F1100*(1+Code_VBA!F$11)</f>
        <v>11.76864</v>
      </c>
      <c r="AB1100" s="46">
        <f>O1100*(1+Code_VBA!F$10)</f>
        <v>11.76864</v>
      </c>
      <c r="AC1100" s="46">
        <f>E1100*(1+Code_VBA!F$9)</f>
        <v>0</v>
      </c>
      <c r="AF1100" s="6"/>
      <c r="AG1100" s="9"/>
      <c r="AH1100" s="6">
        <v>6.32</v>
      </c>
      <c r="AI1100" s="6">
        <v>9.3000000000000007</v>
      </c>
      <c r="AK1100" s="46"/>
      <c r="AU1100" s="46">
        <f>BR1100*(1+Code_VBA!F$12)</f>
        <v>0</v>
      </c>
      <c r="AV1100" s="46">
        <f>BV1100*(1+Code_VBA!F$13)</f>
        <v>0</v>
      </c>
      <c r="AX1100" s="46"/>
      <c r="AY1100" s="46">
        <f>AX1100*(1+Code_VBA!F$14)</f>
        <v>0</v>
      </c>
      <c r="BL1100" s="46"/>
      <c r="BM1100" s="46">
        <f>BL1100*(1+Code_VBA!F$15)</f>
        <v>0</v>
      </c>
      <c r="BR1100" s="46"/>
      <c r="BS1100" s="46"/>
      <c r="BT1100" s="46"/>
      <c r="BV1100" s="46"/>
    </row>
    <row r="1101" spans="1:74" ht="13.15" customHeight="1" x14ac:dyDescent="0.2">
      <c r="A1101" s="8" t="s">
        <v>3385</v>
      </c>
      <c r="B1101" s="47"/>
      <c r="C1101" s="1" t="s">
        <v>3386</v>
      </c>
      <c r="D1101" s="46"/>
      <c r="E1101" s="46"/>
      <c r="F1101" s="7">
        <v>36.409999999999997</v>
      </c>
      <c r="G1101" s="3" t="s">
        <v>3387</v>
      </c>
      <c r="H1101" s="5" t="s">
        <v>3388</v>
      </c>
      <c r="I1101" s="49" t="s">
        <v>2</v>
      </c>
      <c r="J1101" s="5" t="s">
        <v>131</v>
      </c>
      <c r="L1101" s="6">
        <v>35.4</v>
      </c>
      <c r="M1101" s="6"/>
      <c r="N1101" s="7">
        <v>35.700000000000003</v>
      </c>
      <c r="O1101" s="6">
        <v>36.409999999999997</v>
      </c>
      <c r="P1101" s="46">
        <f>D1101*(1+Code_VBA!F$8)</f>
        <v>0</v>
      </c>
      <c r="Q1101" s="5" t="s">
        <v>66</v>
      </c>
      <c r="Z1101" s="9" t="s">
        <v>3389</v>
      </c>
      <c r="AA1101" s="46">
        <f>F1101*(1+Code_VBA!F$11)</f>
        <v>43.546359999999993</v>
      </c>
      <c r="AB1101" s="46">
        <f>O1101*(1+Code_VBA!F$10)</f>
        <v>43.546359999999993</v>
      </c>
      <c r="AC1101" s="46">
        <f>E1101*(1+Code_VBA!F$9)</f>
        <v>0</v>
      </c>
      <c r="AF1101" s="6"/>
      <c r="AG1101" s="9"/>
      <c r="AH1101" s="6">
        <v>35.65</v>
      </c>
      <c r="AI1101" s="6">
        <v>34.6</v>
      </c>
      <c r="AK1101" s="46"/>
      <c r="AU1101" s="46">
        <f>BR1101*(1+Code_VBA!F$12)</f>
        <v>0</v>
      </c>
      <c r="AV1101" s="46">
        <f>BV1101*(1+Code_VBA!F$13)</f>
        <v>0</v>
      </c>
      <c r="AX1101" s="46"/>
      <c r="AY1101" s="46">
        <f>AX1101*(1+Code_VBA!F$14)</f>
        <v>0</v>
      </c>
      <c r="BL1101" s="46"/>
      <c r="BM1101" s="46">
        <f>BL1101*(1+Code_VBA!F$15)</f>
        <v>0</v>
      </c>
      <c r="BR1101" s="46"/>
      <c r="BS1101" s="46"/>
      <c r="BT1101" s="46"/>
      <c r="BV1101" s="46"/>
    </row>
    <row r="1102" spans="1:74" ht="13.15" customHeight="1" x14ac:dyDescent="0.2">
      <c r="B1102" s="45">
        <v>1</v>
      </c>
      <c r="C1102" s="1" t="s">
        <v>3390</v>
      </c>
      <c r="D1102" s="46"/>
      <c r="E1102" s="46"/>
      <c r="F1102" s="7">
        <v>41.26</v>
      </c>
      <c r="G1102" s="3" t="s">
        <v>3391</v>
      </c>
      <c r="H1102" s="5" t="s">
        <v>3392</v>
      </c>
      <c r="I1102" s="49" t="s">
        <v>179</v>
      </c>
      <c r="J1102" s="5" t="s">
        <v>570</v>
      </c>
      <c r="L1102" s="6">
        <v>40.1</v>
      </c>
      <c r="M1102" s="6"/>
      <c r="N1102" s="7">
        <v>40.4</v>
      </c>
      <c r="O1102" s="6"/>
      <c r="P1102" s="46">
        <f>D1102*(1+Code_VBA!F$8)</f>
        <v>0</v>
      </c>
      <c r="AA1102" s="46">
        <f>F1102*(1+Code_VBA!F$11)</f>
        <v>49.346959999999996</v>
      </c>
      <c r="AB1102" s="46">
        <f>O1102*(1+Code_VBA!F$10)</f>
        <v>0</v>
      </c>
      <c r="AC1102" s="46">
        <f>E1102*(1+Code_VBA!F$9)</f>
        <v>0</v>
      </c>
      <c r="AF1102" s="6"/>
      <c r="AG1102" s="9"/>
      <c r="AH1102" s="6">
        <v>48.4</v>
      </c>
      <c r="AI1102" s="6">
        <v>39.200000000000003</v>
      </c>
      <c r="AK1102" s="46"/>
      <c r="AU1102" s="46">
        <f>BR1102*(1+Code_VBA!F$12)</f>
        <v>0</v>
      </c>
      <c r="AV1102" s="46">
        <f>BV1102*(1+Code_VBA!F$13)</f>
        <v>0</v>
      </c>
      <c r="AX1102" s="46"/>
      <c r="AY1102" s="46">
        <f>AX1102*(1+Code_VBA!F$14)</f>
        <v>0</v>
      </c>
      <c r="BL1102" s="46"/>
      <c r="BM1102" s="46">
        <f>BL1102*(1+Code_VBA!F$15)</f>
        <v>0</v>
      </c>
      <c r="BR1102" s="46"/>
      <c r="BS1102" s="46"/>
      <c r="BT1102" s="46"/>
      <c r="BV1102" s="46"/>
    </row>
    <row r="1103" spans="1:74" ht="13.15" customHeight="1" x14ac:dyDescent="0.2">
      <c r="B1103" s="45">
        <v>2</v>
      </c>
      <c r="C1103" s="1" t="s">
        <v>3393</v>
      </c>
      <c r="D1103" s="46"/>
      <c r="E1103" s="46"/>
      <c r="F1103" s="7">
        <v>9.84</v>
      </c>
      <c r="G1103" s="3" t="s">
        <v>3394</v>
      </c>
      <c r="H1103" s="5" t="s">
        <v>3395</v>
      </c>
      <c r="I1103" s="49" t="s">
        <v>31</v>
      </c>
      <c r="J1103" s="5" t="s">
        <v>1553</v>
      </c>
      <c r="L1103" s="6">
        <v>9.5</v>
      </c>
      <c r="M1103" s="6"/>
      <c r="N1103" s="7">
        <v>9.6</v>
      </c>
      <c r="O1103" s="6">
        <v>9.84</v>
      </c>
      <c r="P1103" s="46">
        <f>D1103*(1+Code_VBA!F$8)</f>
        <v>0</v>
      </c>
      <c r="Q1103" s="5" t="s">
        <v>66</v>
      </c>
      <c r="AA1103" s="46">
        <f>F1103*(1+Code_VBA!F$11)</f>
        <v>11.76864</v>
      </c>
      <c r="AB1103" s="46">
        <f>O1103*(1+Code_VBA!F$10)</f>
        <v>11.76864</v>
      </c>
      <c r="AC1103" s="46">
        <f>E1103*(1+Code_VBA!F$9)</f>
        <v>0</v>
      </c>
      <c r="AF1103" s="6"/>
      <c r="AG1103" s="9"/>
      <c r="AH1103" s="6">
        <v>21.62</v>
      </c>
      <c r="AI1103" s="6">
        <v>9.3000000000000007</v>
      </c>
      <c r="AK1103" s="46"/>
      <c r="AU1103" s="46">
        <f>BR1103*(1+Code_VBA!F$12)</f>
        <v>0</v>
      </c>
      <c r="AV1103" s="46">
        <f>BV1103*(1+Code_VBA!F$13)</f>
        <v>0</v>
      </c>
      <c r="AX1103" s="46"/>
      <c r="AY1103" s="46">
        <f>AX1103*(1+Code_VBA!F$14)</f>
        <v>0</v>
      </c>
      <c r="BL1103" s="46"/>
      <c r="BM1103" s="46">
        <f>BL1103*(1+Code_VBA!F$15)</f>
        <v>0</v>
      </c>
      <c r="BR1103" s="46"/>
      <c r="BS1103" s="46"/>
      <c r="BT1103" s="46"/>
      <c r="BV1103" s="46"/>
    </row>
    <row r="1104" spans="1:74" ht="12" customHeight="1" x14ac:dyDescent="0.2">
      <c r="A1104" s="8" t="s">
        <v>3396</v>
      </c>
      <c r="B1104" s="45">
        <v>4</v>
      </c>
      <c r="C1104" s="1" t="s">
        <v>3397</v>
      </c>
      <c r="D1104" s="6">
        <v>3.37</v>
      </c>
      <c r="E1104" s="46"/>
      <c r="F1104" s="46"/>
      <c r="G1104" s="3" t="s">
        <v>3398</v>
      </c>
      <c r="H1104" s="5" t="s">
        <v>3399</v>
      </c>
      <c r="I1104" s="49" t="s">
        <v>31</v>
      </c>
      <c r="J1104" s="5" t="s">
        <v>2679</v>
      </c>
      <c r="L1104" s="46"/>
      <c r="M1104" s="46"/>
      <c r="N1104" s="46"/>
      <c r="O1104" s="46"/>
      <c r="P1104" s="46">
        <f>D1104*(1+Code_VBA!F$8)</f>
        <v>4.0305200000000001</v>
      </c>
      <c r="AA1104" s="46">
        <f>F1104*(1+Code_VBA!F$11)</f>
        <v>0</v>
      </c>
      <c r="AB1104" s="46">
        <f>O1104*(1+Code_VBA!F$10)</f>
        <v>0</v>
      </c>
      <c r="AC1104" s="46">
        <f>E1104*(1+Code_VBA!F$9)</f>
        <v>0</v>
      </c>
      <c r="AH1104" s="46"/>
      <c r="AI1104" s="46"/>
      <c r="AK1104" s="46"/>
      <c r="AN1104" s="5" t="s">
        <v>3400</v>
      </c>
      <c r="AO1104" s="5" t="s">
        <v>3400</v>
      </c>
      <c r="AU1104" s="46">
        <f>BR1104*(1+Code_VBA!F$12)</f>
        <v>0</v>
      </c>
      <c r="AV1104" s="46">
        <f>BV1104*(1+Code_VBA!F$13)</f>
        <v>0</v>
      </c>
      <c r="AX1104" s="46"/>
      <c r="AY1104" s="46">
        <f>AX1104*(1+Code_VBA!F$14)</f>
        <v>0</v>
      </c>
      <c r="BK1104" s="15">
        <v>38601</v>
      </c>
      <c r="BL1104" s="46"/>
      <c r="BM1104" s="46">
        <f>BL1104*(1+Code_VBA!F$15)</f>
        <v>0</v>
      </c>
      <c r="BR1104" s="46"/>
      <c r="BS1104" s="46"/>
      <c r="BT1104" s="46"/>
      <c r="BV1104" s="46"/>
    </row>
    <row r="1105" spans="1:74" ht="13.15" customHeight="1" x14ac:dyDescent="0.2">
      <c r="B1105" s="45">
        <v>2</v>
      </c>
      <c r="C1105" s="1" t="s">
        <v>3401</v>
      </c>
      <c r="D1105" s="46"/>
      <c r="E1105" s="46"/>
      <c r="F1105" s="7">
        <v>21.84</v>
      </c>
      <c r="G1105" s="3" t="s">
        <v>3402</v>
      </c>
      <c r="H1105" s="5" t="s">
        <v>3403</v>
      </c>
      <c r="I1105" s="49" t="s">
        <v>31</v>
      </c>
      <c r="J1105" s="5" t="s">
        <v>6</v>
      </c>
      <c r="L1105" s="6">
        <v>21.2</v>
      </c>
      <c r="M1105" s="6"/>
      <c r="N1105" s="7">
        <v>21.4</v>
      </c>
      <c r="O1105" s="6">
        <v>21.84</v>
      </c>
      <c r="P1105" s="46">
        <f>D1105*(1+Code_VBA!F$8)</f>
        <v>0</v>
      </c>
      <c r="AA1105" s="46">
        <f>F1105*(1+Code_VBA!F$11)</f>
        <v>26.120639999999998</v>
      </c>
      <c r="AB1105" s="46">
        <f>O1105*(1+Code_VBA!F$10)</f>
        <v>26.120639999999998</v>
      </c>
      <c r="AC1105" s="46">
        <f>E1105*(1+Code_VBA!F$9)</f>
        <v>0</v>
      </c>
      <c r="AF1105" s="6"/>
      <c r="AG1105" s="9"/>
      <c r="AH1105" s="6">
        <v>17.850000000000001</v>
      </c>
      <c r="AI1105" s="6">
        <v>32.799999999999997</v>
      </c>
      <c r="AK1105" s="46"/>
      <c r="AU1105" s="46">
        <f>BR1105*(1+Code_VBA!F$12)</f>
        <v>0</v>
      </c>
      <c r="AV1105" s="46">
        <f>BV1105*(1+Code_VBA!F$13)</f>
        <v>0</v>
      </c>
      <c r="AX1105" s="46"/>
      <c r="AY1105" s="46">
        <f>AX1105*(1+Code_VBA!F$14)</f>
        <v>0</v>
      </c>
      <c r="BL1105" s="46"/>
      <c r="BM1105" s="46">
        <f>BL1105*(1+Code_VBA!F$15)</f>
        <v>0</v>
      </c>
      <c r="BR1105" s="46"/>
      <c r="BS1105" s="46"/>
      <c r="BT1105" s="46"/>
      <c r="BV1105" s="46"/>
    </row>
    <row r="1106" spans="1:74" ht="13.15" customHeight="1" x14ac:dyDescent="0.2">
      <c r="A1106" s="8" t="s">
        <v>3404</v>
      </c>
      <c r="B1106" s="45">
        <v>2</v>
      </c>
      <c r="C1106" s="1" t="s">
        <v>3404</v>
      </c>
      <c r="D1106" s="46"/>
      <c r="E1106" s="46"/>
      <c r="F1106" s="7">
        <v>80.03</v>
      </c>
      <c r="G1106" s="3" t="s">
        <v>3405</v>
      </c>
      <c r="H1106" s="5" t="s">
        <v>3406</v>
      </c>
      <c r="I1106" s="49" t="s">
        <v>199</v>
      </c>
      <c r="J1106" s="5" t="s">
        <v>1826</v>
      </c>
      <c r="L1106" s="46"/>
      <c r="M1106" s="46"/>
      <c r="N1106" s="7">
        <v>78.400000000000006</v>
      </c>
      <c r="O1106" s="6">
        <v>80.03</v>
      </c>
      <c r="P1106" s="46">
        <f>D1106*(1+Code_VBA!F$8)</f>
        <v>0</v>
      </c>
      <c r="S1106" s="9" t="s">
        <v>3407</v>
      </c>
      <c r="T1106" s="9" t="s">
        <v>3407</v>
      </c>
      <c r="AA1106" s="46">
        <f>F1106*(1+Code_VBA!F$11)</f>
        <v>95.715879999999999</v>
      </c>
      <c r="AB1106" s="46">
        <f>O1106*(1+Code_VBA!F$10)</f>
        <v>95.715879999999999</v>
      </c>
      <c r="AC1106" s="46">
        <f>E1106*(1+Code_VBA!F$9)</f>
        <v>0</v>
      </c>
      <c r="AH1106" s="46"/>
      <c r="AI1106" s="46"/>
      <c r="AK1106" s="46"/>
      <c r="AQ1106" s="5" t="s">
        <v>3408</v>
      </c>
      <c r="AS1106" s="5" t="s">
        <v>3409</v>
      </c>
      <c r="AU1106" s="46">
        <f>BR1106*(1+Code_VBA!F$12)</f>
        <v>0</v>
      </c>
      <c r="AV1106" s="46">
        <f>BV1106*(1+Code_VBA!F$13)</f>
        <v>0</v>
      </c>
      <c r="AX1106" s="46"/>
      <c r="AY1106" s="46">
        <f>AX1106*(1+Code_VBA!F$14)</f>
        <v>0</v>
      </c>
      <c r="BL1106" s="46"/>
      <c r="BM1106" s="46">
        <f>BL1106*(1+Code_VBA!F$15)</f>
        <v>0</v>
      </c>
      <c r="BR1106" s="46"/>
      <c r="BS1106" s="46"/>
      <c r="BT1106" s="46"/>
      <c r="BV1106" s="46"/>
    </row>
    <row r="1107" spans="1:74" ht="13.15" customHeight="1" x14ac:dyDescent="0.2">
      <c r="B1107" s="45">
        <v>2</v>
      </c>
      <c r="C1107" s="1" t="s">
        <v>3410</v>
      </c>
      <c r="D1107" s="46"/>
      <c r="E1107" s="46"/>
      <c r="F1107" s="7">
        <v>117.94</v>
      </c>
      <c r="G1107" s="3" t="s">
        <v>3411</v>
      </c>
      <c r="H1107" s="5" t="s">
        <v>3412</v>
      </c>
      <c r="I1107" s="49" t="s">
        <v>31</v>
      </c>
      <c r="J1107" s="5" t="s">
        <v>565</v>
      </c>
      <c r="L1107" s="6">
        <v>115</v>
      </c>
      <c r="M1107" s="6"/>
      <c r="N1107" s="7">
        <v>116</v>
      </c>
      <c r="O1107" s="6">
        <v>117.94</v>
      </c>
      <c r="P1107" s="46">
        <f>D1107*(1+Code_VBA!F$8)</f>
        <v>0</v>
      </c>
      <c r="R1107" s="9" t="s">
        <v>3413</v>
      </c>
      <c r="S1107" s="9" t="s">
        <v>3407</v>
      </c>
      <c r="T1107" s="9" t="s">
        <v>3407</v>
      </c>
      <c r="AA1107" s="46">
        <f>F1107*(1+Code_VBA!F$11)</f>
        <v>141.05624</v>
      </c>
      <c r="AB1107" s="46">
        <f>O1107*(1+Code_VBA!F$10)</f>
        <v>141.05624</v>
      </c>
      <c r="AC1107" s="46">
        <f>E1107*(1+Code_VBA!F$9)</f>
        <v>0</v>
      </c>
      <c r="AF1107" s="6"/>
      <c r="AG1107" s="9"/>
      <c r="AH1107" s="6"/>
      <c r="AI1107" s="6">
        <v>112</v>
      </c>
      <c r="AK1107" s="46"/>
      <c r="AU1107" s="46">
        <f>BR1107*(1+Code_VBA!F$12)</f>
        <v>0</v>
      </c>
      <c r="AV1107" s="46">
        <f>BV1107*(1+Code_VBA!F$13)</f>
        <v>0</v>
      </c>
      <c r="AX1107" s="46"/>
      <c r="AY1107" s="46">
        <f>AX1107*(1+Code_VBA!F$14)</f>
        <v>0</v>
      </c>
      <c r="BL1107" s="46"/>
      <c r="BM1107" s="46">
        <f>BL1107*(1+Code_VBA!F$15)</f>
        <v>0</v>
      </c>
      <c r="BR1107" s="46"/>
      <c r="BS1107" s="46"/>
      <c r="BT1107" s="46"/>
      <c r="BV1107" s="46"/>
    </row>
    <row r="1108" spans="1:74" ht="13.15" customHeight="1" x14ac:dyDescent="0.2">
      <c r="B1108" s="45">
        <v>1</v>
      </c>
      <c r="C1108" s="1" t="s">
        <v>3414</v>
      </c>
      <c r="D1108" s="46"/>
      <c r="E1108" s="46"/>
      <c r="F1108" s="7">
        <v>99.18</v>
      </c>
      <c r="G1108" s="3" t="s">
        <v>3415</v>
      </c>
      <c r="H1108" s="5" t="s">
        <v>3416</v>
      </c>
      <c r="I1108" s="49" t="s">
        <v>48</v>
      </c>
      <c r="J1108" s="5" t="s">
        <v>938</v>
      </c>
      <c r="L1108" s="46"/>
      <c r="M1108" s="46"/>
      <c r="N1108" s="7">
        <v>97.3</v>
      </c>
      <c r="O1108" s="6">
        <v>99.18</v>
      </c>
      <c r="P1108" s="46">
        <f>D1108*(1+Code_VBA!F$8)</f>
        <v>0</v>
      </c>
      <c r="T1108" s="9" t="s">
        <v>3417</v>
      </c>
      <c r="AA1108" s="46">
        <f>F1108*(1+Code_VBA!F$11)</f>
        <v>118.61928</v>
      </c>
      <c r="AB1108" s="46">
        <f>O1108*(1+Code_VBA!F$10)</f>
        <v>118.61928</v>
      </c>
      <c r="AC1108" s="46">
        <f>E1108*(1+Code_VBA!F$9)</f>
        <v>0</v>
      </c>
      <c r="AH1108" s="46"/>
      <c r="AI1108" s="46"/>
      <c r="AK1108" s="46"/>
      <c r="AS1108" s="5" t="s">
        <v>3418</v>
      </c>
      <c r="AU1108" s="46">
        <f>BR1108*(1+Code_VBA!F$12)</f>
        <v>0</v>
      </c>
      <c r="AV1108" s="46">
        <f>BV1108*(1+Code_VBA!F$13)</f>
        <v>0</v>
      </c>
      <c r="AX1108" s="46"/>
      <c r="AY1108" s="46">
        <f>AX1108*(1+Code_VBA!F$14)</f>
        <v>0</v>
      </c>
      <c r="BL1108" s="46"/>
      <c r="BM1108" s="46">
        <f>BL1108*(1+Code_VBA!F$15)</f>
        <v>0</v>
      </c>
      <c r="BR1108" s="46"/>
      <c r="BS1108" s="46"/>
      <c r="BT1108" s="46"/>
      <c r="BV1108" s="46"/>
    </row>
    <row r="1109" spans="1:74" ht="13.15" customHeight="1" x14ac:dyDescent="0.2">
      <c r="A1109" s="8" t="s">
        <v>3419</v>
      </c>
      <c r="B1109" s="45">
        <v>2</v>
      </c>
      <c r="C1109" s="1" t="s">
        <v>3419</v>
      </c>
      <c r="D1109" s="46"/>
      <c r="E1109" s="46"/>
      <c r="F1109" s="7">
        <v>133.28</v>
      </c>
      <c r="G1109" s="3" t="s">
        <v>3420</v>
      </c>
      <c r="H1109" s="5" t="s">
        <v>3421</v>
      </c>
      <c r="I1109" s="49" t="s">
        <v>31</v>
      </c>
      <c r="J1109" s="5" t="s">
        <v>1762</v>
      </c>
      <c r="L1109" s="6">
        <v>130</v>
      </c>
      <c r="M1109" s="6"/>
      <c r="N1109" s="7">
        <v>131</v>
      </c>
      <c r="O1109" s="6">
        <v>133.28</v>
      </c>
      <c r="P1109" s="46">
        <f>D1109*(1+Code_VBA!F$8)</f>
        <v>0</v>
      </c>
      <c r="R1109" s="9" t="s">
        <v>3422</v>
      </c>
      <c r="U1109" s="9" t="s">
        <v>3423</v>
      </c>
      <c r="V1109" s="9" t="s">
        <v>3423</v>
      </c>
      <c r="AA1109" s="46">
        <f>F1109*(1+Code_VBA!F$11)</f>
        <v>159.40287999999998</v>
      </c>
      <c r="AB1109" s="46">
        <f>O1109*(1+Code_VBA!F$10)</f>
        <v>159.40287999999998</v>
      </c>
      <c r="AC1109" s="46">
        <f>E1109*(1+Code_VBA!F$9)</f>
        <v>0</v>
      </c>
      <c r="AF1109" s="6"/>
      <c r="AG1109" s="9"/>
      <c r="AH1109" s="6">
        <v>124.76</v>
      </c>
      <c r="AI1109" s="6">
        <v>127</v>
      </c>
      <c r="AK1109" s="46"/>
      <c r="AM1109" s="5" t="s">
        <v>3423</v>
      </c>
      <c r="AR1109" s="5" t="s">
        <v>3424</v>
      </c>
      <c r="AU1109" s="46">
        <f>BR1109*(1+Code_VBA!F$12)</f>
        <v>0</v>
      </c>
      <c r="AV1109" s="46">
        <f>BV1109*(1+Code_VBA!F$13)</f>
        <v>0</v>
      </c>
      <c r="AX1109" s="46"/>
      <c r="AY1109" s="46">
        <f>AX1109*(1+Code_VBA!F$14)</f>
        <v>0</v>
      </c>
      <c r="BL1109" s="46"/>
      <c r="BM1109" s="46">
        <f>BL1109*(1+Code_VBA!F$15)</f>
        <v>0</v>
      </c>
      <c r="BR1109" s="46"/>
      <c r="BS1109" s="46"/>
      <c r="BT1109" s="46"/>
      <c r="BV1109" s="46"/>
    </row>
    <row r="1110" spans="1:74" ht="13.15" customHeight="1" x14ac:dyDescent="0.2">
      <c r="A1110" s="8" t="s">
        <v>3425</v>
      </c>
      <c r="B1110" s="45">
        <v>2</v>
      </c>
      <c r="C1110" s="1" t="s">
        <v>3426</v>
      </c>
      <c r="D1110" s="46"/>
      <c r="E1110" s="46"/>
      <c r="F1110" s="7">
        <v>103.58</v>
      </c>
      <c r="G1110" s="3" t="s">
        <v>3420</v>
      </c>
      <c r="H1110" s="5" t="s">
        <v>3427</v>
      </c>
      <c r="I1110" s="49" t="s">
        <v>48</v>
      </c>
      <c r="J1110" s="5" t="s">
        <v>3428</v>
      </c>
      <c r="L1110" s="46"/>
      <c r="M1110" s="46"/>
      <c r="N1110" s="7">
        <v>102</v>
      </c>
      <c r="O1110" s="6">
        <v>103.58</v>
      </c>
      <c r="P1110" s="46">
        <f>D1110*(1+Code_VBA!F$8)</f>
        <v>0</v>
      </c>
      <c r="U1110" s="9" t="s">
        <v>3423</v>
      </c>
      <c r="AA1110" s="46">
        <f>F1110*(1+Code_VBA!F$11)</f>
        <v>123.88167999999999</v>
      </c>
      <c r="AB1110" s="46">
        <f>O1110*(1+Code_VBA!F$10)</f>
        <v>123.88167999999999</v>
      </c>
      <c r="AC1110" s="46">
        <f>E1110*(1+Code_VBA!F$9)</f>
        <v>0</v>
      </c>
      <c r="AH1110" s="46"/>
      <c r="AI1110" s="46"/>
      <c r="AK1110" s="46"/>
      <c r="AM1110" s="5" t="s">
        <v>3423</v>
      </c>
      <c r="AS1110" s="5" t="s">
        <v>3429</v>
      </c>
      <c r="AU1110" s="46">
        <f>BR1110*(1+Code_VBA!F$12)</f>
        <v>0</v>
      </c>
      <c r="AV1110" s="46">
        <f>BV1110*(1+Code_VBA!F$13)</f>
        <v>0</v>
      </c>
      <c r="AX1110" s="46"/>
      <c r="AY1110" s="46">
        <f>AX1110*(1+Code_VBA!F$14)</f>
        <v>0</v>
      </c>
      <c r="BL1110" s="46"/>
      <c r="BM1110" s="46">
        <f>BL1110*(1+Code_VBA!F$15)</f>
        <v>0</v>
      </c>
      <c r="BR1110" s="46"/>
      <c r="BS1110" s="46"/>
      <c r="BT1110" s="46"/>
      <c r="BV1110" s="46"/>
    </row>
    <row r="1111" spans="1:74" ht="13.15" customHeight="1" x14ac:dyDescent="0.2">
      <c r="B1111" s="45">
        <v>1</v>
      </c>
      <c r="C1111" s="1" t="s">
        <v>3430</v>
      </c>
      <c r="D1111" s="46"/>
      <c r="E1111" s="46"/>
      <c r="F1111" s="7">
        <v>99.18</v>
      </c>
      <c r="G1111" s="3" t="s">
        <v>3431</v>
      </c>
      <c r="H1111" s="5" t="s">
        <v>3416</v>
      </c>
      <c r="I1111" s="49" t="s">
        <v>48</v>
      </c>
      <c r="J1111" s="5" t="s">
        <v>938</v>
      </c>
      <c r="L1111" s="46"/>
      <c r="M1111" s="46"/>
      <c r="N1111" s="7">
        <v>97.3</v>
      </c>
      <c r="O1111" s="6">
        <v>99.18</v>
      </c>
      <c r="P1111" s="46">
        <f>D1111*(1+Code_VBA!F$8)</f>
        <v>0</v>
      </c>
      <c r="T1111" s="9" t="s">
        <v>3432</v>
      </c>
      <c r="AA1111" s="46">
        <f>F1111*(1+Code_VBA!F$11)</f>
        <v>118.61928</v>
      </c>
      <c r="AB1111" s="46">
        <f>O1111*(1+Code_VBA!F$10)</f>
        <v>118.61928</v>
      </c>
      <c r="AC1111" s="46">
        <f>E1111*(1+Code_VBA!F$9)</f>
        <v>0</v>
      </c>
      <c r="AH1111" s="46"/>
      <c r="AI1111" s="46"/>
      <c r="AK1111" s="46"/>
      <c r="AS1111" s="5" t="s">
        <v>3418</v>
      </c>
      <c r="AU1111" s="46">
        <f>BR1111*(1+Code_VBA!F$12)</f>
        <v>0</v>
      </c>
      <c r="AV1111" s="46">
        <f>BV1111*(1+Code_VBA!F$13)</f>
        <v>0</v>
      </c>
      <c r="AX1111" s="46"/>
      <c r="AY1111" s="46">
        <f>AX1111*(1+Code_VBA!F$14)</f>
        <v>0</v>
      </c>
      <c r="BL1111" s="46"/>
      <c r="BM1111" s="46">
        <f>BL1111*(1+Code_VBA!F$15)</f>
        <v>0</v>
      </c>
      <c r="BR1111" s="46"/>
      <c r="BS1111" s="46"/>
      <c r="BT1111" s="46"/>
      <c r="BV1111" s="46"/>
    </row>
    <row r="1112" spans="1:74" ht="13.15" customHeight="1" x14ac:dyDescent="0.2">
      <c r="A1112" s="8" t="s">
        <v>3433</v>
      </c>
      <c r="B1112" s="45">
        <v>4</v>
      </c>
      <c r="C1112" s="1" t="s">
        <v>3434</v>
      </c>
      <c r="D1112" s="6">
        <v>3.7</v>
      </c>
      <c r="E1112" s="46"/>
      <c r="F1112" s="7">
        <v>16.53</v>
      </c>
      <c r="G1112" s="3" t="s">
        <v>3435</v>
      </c>
      <c r="H1112" s="5" t="s">
        <v>3436</v>
      </c>
      <c r="I1112" s="49" t="s">
        <v>530</v>
      </c>
      <c r="J1112" s="5" t="s">
        <v>149</v>
      </c>
      <c r="L1112" s="6">
        <v>16.100000000000001</v>
      </c>
      <c r="M1112" s="6"/>
      <c r="N1112" s="7">
        <v>16.2</v>
      </c>
      <c r="O1112" s="6">
        <v>16.53</v>
      </c>
      <c r="P1112" s="46">
        <f>D1112*(1+Code_VBA!F$8)</f>
        <v>4.4252000000000002</v>
      </c>
      <c r="AA1112" s="46">
        <f>F1112*(1+Code_VBA!F$11)</f>
        <v>19.769880000000001</v>
      </c>
      <c r="AB1112" s="46">
        <f>O1112*(1+Code_VBA!F$10)</f>
        <v>19.769880000000001</v>
      </c>
      <c r="AC1112" s="46">
        <f>E1112*(1+Code_VBA!F$9)</f>
        <v>0</v>
      </c>
      <c r="AF1112" s="6"/>
      <c r="AG1112" s="9"/>
      <c r="AH1112" s="6">
        <v>15.25</v>
      </c>
      <c r="AI1112" s="6">
        <v>15.8</v>
      </c>
      <c r="AK1112" s="46"/>
      <c r="AU1112" s="46">
        <f>BR1112*(1+Code_VBA!F$12)</f>
        <v>0</v>
      </c>
      <c r="AV1112" s="46">
        <f>BV1112*(1+Code_VBA!F$13)</f>
        <v>0</v>
      </c>
      <c r="AX1112" s="46"/>
      <c r="AY1112" s="46">
        <f>AX1112*(1+Code_VBA!F$14)</f>
        <v>0</v>
      </c>
      <c r="BK1112" s="15">
        <v>42814</v>
      </c>
      <c r="BL1112" s="46"/>
      <c r="BM1112" s="46">
        <f>BL1112*(1+Code_VBA!F$15)</f>
        <v>0</v>
      </c>
      <c r="BR1112" s="46"/>
      <c r="BS1112" s="46"/>
      <c r="BT1112" s="46"/>
      <c r="BV1112" s="46"/>
    </row>
    <row r="1113" spans="1:74" ht="13.15" customHeight="1" x14ac:dyDescent="0.2">
      <c r="B1113" s="45">
        <v>2</v>
      </c>
      <c r="C1113" s="1" t="s">
        <v>3437</v>
      </c>
      <c r="D1113" s="46"/>
      <c r="E1113" s="46"/>
      <c r="F1113" s="7">
        <v>47.49</v>
      </c>
      <c r="G1113" s="3" t="s">
        <v>3438</v>
      </c>
      <c r="I1113" s="49" t="s">
        <v>25</v>
      </c>
      <c r="J1113" s="5" t="s">
        <v>509</v>
      </c>
      <c r="L1113" s="46"/>
      <c r="M1113" s="46"/>
      <c r="N1113" s="7">
        <v>46.6</v>
      </c>
      <c r="O1113" s="46"/>
      <c r="P1113" s="46">
        <f>D1113*(1+Code_VBA!F$8)</f>
        <v>0</v>
      </c>
      <c r="Y1113" s="9" t="s">
        <v>3439</v>
      </c>
      <c r="Z1113" s="9" t="s">
        <v>3440</v>
      </c>
      <c r="AA1113" s="46">
        <f>F1113*(1+Code_VBA!F$11)</f>
        <v>56.79804</v>
      </c>
      <c r="AB1113" s="46">
        <f>O1113*(1+Code_VBA!F$10)</f>
        <v>0</v>
      </c>
      <c r="AC1113" s="46">
        <f>E1113*(1+Code_VBA!F$9)</f>
        <v>0</v>
      </c>
      <c r="AH1113" s="46"/>
      <c r="AI1113" s="46"/>
      <c r="AK1113" s="46"/>
      <c r="AU1113" s="46">
        <f>BR1113*(1+Code_VBA!F$12)</f>
        <v>0</v>
      </c>
      <c r="AV1113" s="46">
        <f>BV1113*(1+Code_VBA!F$13)</f>
        <v>0</v>
      </c>
      <c r="AX1113" s="46"/>
      <c r="AY1113" s="46">
        <f>AX1113*(1+Code_VBA!F$14)</f>
        <v>0</v>
      </c>
      <c r="BL1113" s="46"/>
      <c r="BM1113" s="46">
        <f>BL1113*(1+Code_VBA!F$15)</f>
        <v>0</v>
      </c>
      <c r="BR1113" s="46"/>
      <c r="BS1113" s="46"/>
      <c r="BT1113" s="46"/>
      <c r="BV1113" s="46"/>
    </row>
    <row r="1114" spans="1:74" ht="13.15" customHeight="1" x14ac:dyDescent="0.2">
      <c r="A1114" s="8" t="s">
        <v>3441</v>
      </c>
      <c r="B1114" s="45">
        <v>1</v>
      </c>
      <c r="C1114" s="1" t="s">
        <v>3442</v>
      </c>
      <c r="D1114" s="6">
        <v>4.4400000000000004</v>
      </c>
      <c r="E1114" s="46"/>
      <c r="F1114" s="7">
        <v>27.42</v>
      </c>
      <c r="G1114" s="3" t="s">
        <v>3443</v>
      </c>
      <c r="H1114" s="5" t="s">
        <v>3444</v>
      </c>
      <c r="I1114" s="49" t="s">
        <v>169</v>
      </c>
      <c r="J1114" s="5" t="s">
        <v>3</v>
      </c>
      <c r="L1114" s="6">
        <v>37.299999999999997</v>
      </c>
      <c r="M1114" s="6"/>
      <c r="N1114" s="7">
        <v>26.9</v>
      </c>
      <c r="O1114" s="6">
        <v>27.42</v>
      </c>
      <c r="P1114" s="46">
        <f>D1114*(1+Code_VBA!F$8)</f>
        <v>5.3102400000000003</v>
      </c>
      <c r="AA1114" s="46">
        <f>F1114*(1+Code_VBA!F$11)</f>
        <v>32.794319999999999</v>
      </c>
      <c r="AB1114" s="46">
        <f>O1114*(1+Code_VBA!F$10)</f>
        <v>32.794319999999999</v>
      </c>
      <c r="AC1114" s="46">
        <f>E1114*(1+Code_VBA!F$9)</f>
        <v>0</v>
      </c>
      <c r="AF1114" s="6"/>
      <c r="AG1114" s="9"/>
      <c r="AH1114" s="6">
        <v>42.02</v>
      </c>
      <c r="AI1114" s="6">
        <v>26.1</v>
      </c>
      <c r="AK1114" s="46"/>
      <c r="AU1114" s="46">
        <f>BR1114*(1+Code_VBA!F$12)</f>
        <v>0</v>
      </c>
      <c r="AV1114" s="46">
        <f>BV1114*(1+Code_VBA!F$13)</f>
        <v>0</v>
      </c>
      <c r="AX1114" s="46"/>
      <c r="AY1114" s="46">
        <f>AX1114*(1+Code_VBA!F$14)</f>
        <v>0</v>
      </c>
      <c r="BK1114" s="15">
        <v>38603</v>
      </c>
      <c r="BL1114" s="46"/>
      <c r="BM1114" s="46">
        <f>BL1114*(1+Code_VBA!F$15)</f>
        <v>0</v>
      </c>
      <c r="BR1114" s="46"/>
      <c r="BS1114" s="11">
        <v>28.67</v>
      </c>
      <c r="BT1114" s="6">
        <v>27.88</v>
      </c>
      <c r="BV1114" s="46"/>
    </row>
    <row r="1115" spans="1:74" ht="13.15" customHeight="1" x14ac:dyDescent="0.2">
      <c r="B1115" s="47"/>
      <c r="C1115" s="1" t="s">
        <v>3445</v>
      </c>
      <c r="D1115" s="46"/>
      <c r="E1115" s="46"/>
      <c r="F1115" s="46"/>
      <c r="G1115" s="3" t="s">
        <v>3446</v>
      </c>
      <c r="H1115" s="5" t="s">
        <v>3447</v>
      </c>
      <c r="I1115" s="49" t="s">
        <v>48</v>
      </c>
      <c r="J1115" s="5" t="s">
        <v>1599</v>
      </c>
      <c r="L1115" s="46"/>
      <c r="M1115" s="46"/>
      <c r="N1115" s="46"/>
      <c r="O1115" s="46"/>
      <c r="P1115" s="46">
        <f>D1115*(1+Code_VBA!F$8)</f>
        <v>0</v>
      </c>
      <c r="Y1115" s="9" t="s">
        <v>3448</v>
      </c>
      <c r="AA1115" s="46">
        <f>F1115*(1+Code_VBA!F$11)</f>
        <v>0</v>
      </c>
      <c r="AB1115" s="46">
        <f>O1115*(1+Code_VBA!F$10)</f>
        <v>0</v>
      </c>
      <c r="AC1115" s="46">
        <f>E1115*(1+Code_VBA!F$9)</f>
        <v>0</v>
      </c>
      <c r="AH1115" s="46"/>
      <c r="AI1115" s="46"/>
      <c r="AK1115" s="46"/>
      <c r="AU1115" s="46">
        <f>BR1115*(1+Code_VBA!F$12)</f>
        <v>0</v>
      </c>
      <c r="AV1115" s="46">
        <f>BV1115*(1+Code_VBA!F$13)</f>
        <v>0</v>
      </c>
      <c r="AX1115" s="46"/>
      <c r="AY1115" s="46">
        <f>AX1115*(1+Code_VBA!F$14)</f>
        <v>0</v>
      </c>
      <c r="BL1115" s="46"/>
      <c r="BM1115" s="46">
        <f>BL1115*(1+Code_VBA!F$15)</f>
        <v>0</v>
      </c>
      <c r="BR1115" s="46"/>
      <c r="BS1115" s="46"/>
      <c r="BT1115" s="46"/>
      <c r="BV1115" s="46"/>
    </row>
    <row r="1116" spans="1:74" ht="13.15" customHeight="1" x14ac:dyDescent="0.2">
      <c r="B1116" s="45">
        <v>1</v>
      </c>
      <c r="C1116" s="1" t="s">
        <v>3449</v>
      </c>
      <c r="D1116" s="6">
        <v>8.9</v>
      </c>
      <c r="E1116" s="46"/>
      <c r="F1116" s="7">
        <v>51.03</v>
      </c>
      <c r="G1116" s="3" t="s">
        <v>3450</v>
      </c>
      <c r="H1116" s="5" t="s">
        <v>3451</v>
      </c>
      <c r="I1116" s="49" t="s">
        <v>25</v>
      </c>
      <c r="J1116" s="5" t="s">
        <v>3452</v>
      </c>
      <c r="L1116" s="6">
        <v>49.6</v>
      </c>
      <c r="M1116" s="6"/>
      <c r="N1116" s="7">
        <v>50</v>
      </c>
      <c r="O1116" s="6">
        <v>51.03</v>
      </c>
      <c r="P1116" s="46">
        <f>D1116*(1+Code_VBA!F$8)</f>
        <v>10.644399999999999</v>
      </c>
      <c r="Z1116" s="9" t="s">
        <v>3453</v>
      </c>
      <c r="AA1116" s="46">
        <f>F1116*(1+Code_VBA!F$11)</f>
        <v>61.031880000000001</v>
      </c>
      <c r="AB1116" s="46">
        <f>O1116*(1+Code_VBA!F$10)</f>
        <v>61.031880000000001</v>
      </c>
      <c r="AC1116" s="46">
        <f>E1116*(1+Code_VBA!F$9)</f>
        <v>0</v>
      </c>
      <c r="AF1116" s="6"/>
      <c r="AG1116" s="9"/>
      <c r="AH1116" s="6">
        <v>47.13</v>
      </c>
      <c r="AI1116" s="6">
        <v>48.5</v>
      </c>
      <c r="AK1116" s="46"/>
      <c r="AP1116" s="5" t="s">
        <v>3454</v>
      </c>
      <c r="AU1116" s="46">
        <f>BR1116*(1+Code_VBA!F$12)</f>
        <v>10.644399999999999</v>
      </c>
      <c r="AV1116" s="46">
        <f>BV1116*(1+Code_VBA!F$13)</f>
        <v>0</v>
      </c>
      <c r="AX1116" s="46"/>
      <c r="AY1116" s="46">
        <f>AX1116*(1+Code_VBA!F$14)</f>
        <v>0</v>
      </c>
      <c r="BK1116" s="15">
        <v>37803</v>
      </c>
      <c r="BL1116" s="46"/>
      <c r="BM1116" s="46">
        <f>BL1116*(1+Code_VBA!F$15)</f>
        <v>0</v>
      </c>
      <c r="BR1116" s="6">
        <v>8.9</v>
      </c>
      <c r="BS1116" s="46"/>
      <c r="BT1116" s="46"/>
      <c r="BV1116" s="46"/>
    </row>
    <row r="1117" spans="1:74" ht="13.15" customHeight="1" x14ac:dyDescent="0.2">
      <c r="B1117" s="45">
        <v>2</v>
      </c>
      <c r="C1117" s="1" t="s">
        <v>3455</v>
      </c>
      <c r="D1117" s="46"/>
      <c r="E1117" s="46"/>
      <c r="F1117" s="46"/>
      <c r="G1117" s="3" t="s">
        <v>3456</v>
      </c>
      <c r="I1117" s="49" t="s">
        <v>31</v>
      </c>
      <c r="J1117" s="5" t="s">
        <v>88</v>
      </c>
      <c r="L1117" s="6"/>
      <c r="M1117" s="6"/>
      <c r="N1117" s="46"/>
      <c r="O1117" s="46"/>
      <c r="P1117" s="46">
        <f>D1117*(1+Code_VBA!F$8)</f>
        <v>0</v>
      </c>
      <c r="AA1117" s="46">
        <f>F1117*(1+Code_VBA!F$11)</f>
        <v>0</v>
      </c>
      <c r="AB1117" s="46">
        <f>O1117*(1+Code_VBA!F$10)</f>
        <v>0</v>
      </c>
      <c r="AC1117" s="46">
        <f>E1117*(1+Code_VBA!F$9)</f>
        <v>0</v>
      </c>
      <c r="AF1117" s="6"/>
      <c r="AG1117" s="9"/>
      <c r="AH1117" s="6"/>
      <c r="AI1117" s="6"/>
      <c r="AK1117" s="46"/>
      <c r="AU1117" s="46">
        <f>BR1117*(1+Code_VBA!F$12)</f>
        <v>0</v>
      </c>
      <c r="AV1117" s="46">
        <f>BV1117*(1+Code_VBA!F$13)</f>
        <v>0</v>
      </c>
      <c r="AX1117" s="46"/>
      <c r="AY1117" s="46">
        <f>AX1117*(1+Code_VBA!F$14)</f>
        <v>0</v>
      </c>
      <c r="BL1117" s="46"/>
      <c r="BM1117" s="46">
        <f>BL1117*(1+Code_VBA!F$15)</f>
        <v>0</v>
      </c>
      <c r="BR1117" s="46"/>
      <c r="BS1117" s="46"/>
      <c r="BT1117" s="46"/>
      <c r="BV1117" s="46"/>
    </row>
    <row r="1118" spans="1:74" ht="13.15" customHeight="1" x14ac:dyDescent="0.2">
      <c r="B1118" s="45">
        <v>2</v>
      </c>
      <c r="C1118" s="1" t="s">
        <v>3455</v>
      </c>
      <c r="D1118" s="46"/>
      <c r="E1118" s="46"/>
      <c r="F1118" s="46"/>
      <c r="G1118" s="3" t="s">
        <v>3457</v>
      </c>
      <c r="I1118" s="46"/>
      <c r="J1118" s="5" t="s">
        <v>170</v>
      </c>
      <c r="L1118" s="6"/>
      <c r="M1118" s="6"/>
      <c r="N1118" s="46"/>
      <c r="O1118" s="46"/>
      <c r="P1118" s="46">
        <f>D1118*(1+Code_VBA!F$8)</f>
        <v>0</v>
      </c>
      <c r="AA1118" s="46">
        <f>F1118*(1+Code_VBA!F$11)</f>
        <v>0</v>
      </c>
      <c r="AB1118" s="46">
        <f>O1118*(1+Code_VBA!F$10)</f>
        <v>0</v>
      </c>
      <c r="AC1118" s="46">
        <f>E1118*(1+Code_VBA!F$9)</f>
        <v>0</v>
      </c>
      <c r="AF1118" s="6"/>
      <c r="AG1118" s="9"/>
      <c r="AH1118" s="6"/>
      <c r="AI1118" s="6"/>
      <c r="AK1118" s="46"/>
      <c r="AU1118" s="46">
        <f>BR1118*(1+Code_VBA!F$12)</f>
        <v>0</v>
      </c>
      <c r="AV1118" s="46">
        <f>BV1118*(1+Code_VBA!F$13)</f>
        <v>0</v>
      </c>
      <c r="AX1118" s="46"/>
      <c r="AY1118" s="46">
        <f>AX1118*(1+Code_VBA!F$14)</f>
        <v>0</v>
      </c>
      <c r="BL1118" s="46"/>
      <c r="BM1118" s="46">
        <f>BL1118*(1+Code_VBA!F$15)</f>
        <v>0</v>
      </c>
      <c r="BR1118" s="46"/>
      <c r="BS1118" s="46"/>
      <c r="BT1118" s="46"/>
      <c r="BV1118" s="46"/>
    </row>
    <row r="1119" spans="1:74" ht="13.15" customHeight="1" x14ac:dyDescent="0.2">
      <c r="B1119" s="45">
        <v>1</v>
      </c>
      <c r="C1119" s="1" t="s">
        <v>3458</v>
      </c>
      <c r="D1119" s="46"/>
      <c r="E1119" s="46"/>
      <c r="F1119" s="7">
        <v>14.43</v>
      </c>
      <c r="G1119" s="3" t="s">
        <v>3459</v>
      </c>
      <c r="H1119" s="5" t="s">
        <v>3460</v>
      </c>
      <c r="I1119" s="49" t="s">
        <v>2</v>
      </c>
      <c r="J1119" s="5" t="s">
        <v>131</v>
      </c>
      <c r="L1119" s="6">
        <v>14</v>
      </c>
      <c r="M1119" s="6"/>
      <c r="N1119" s="7">
        <v>14.1</v>
      </c>
      <c r="O1119" s="6">
        <v>14.43</v>
      </c>
      <c r="P1119" s="46">
        <f>D1119*(1+Code_VBA!F$8)</f>
        <v>0</v>
      </c>
      <c r="Q1119" s="5" t="s">
        <v>66</v>
      </c>
      <c r="Z1119" s="9" t="s">
        <v>50</v>
      </c>
      <c r="AA1119" s="46">
        <f>F1119*(1+Code_VBA!F$11)</f>
        <v>17.258279999999999</v>
      </c>
      <c r="AB1119" s="46">
        <f>O1119*(1+Code_VBA!F$10)</f>
        <v>17.258279999999999</v>
      </c>
      <c r="AC1119" s="46">
        <f>E1119*(1+Code_VBA!F$9)</f>
        <v>0</v>
      </c>
      <c r="AF1119" s="6"/>
      <c r="AG1119" s="9"/>
      <c r="AH1119" s="6">
        <v>10.15</v>
      </c>
      <c r="AI1119" s="6">
        <v>13.7</v>
      </c>
      <c r="AK1119" s="46"/>
      <c r="AU1119" s="46">
        <f>BR1119*(1+Code_VBA!F$12)</f>
        <v>0</v>
      </c>
      <c r="AV1119" s="46">
        <f>BV1119*(1+Code_VBA!F$13)</f>
        <v>0</v>
      </c>
      <c r="AX1119" s="46"/>
      <c r="AY1119" s="46">
        <f>AX1119*(1+Code_VBA!F$14)</f>
        <v>0</v>
      </c>
      <c r="BL1119" s="46"/>
      <c r="BM1119" s="46">
        <f>BL1119*(1+Code_VBA!F$15)</f>
        <v>0</v>
      </c>
      <c r="BR1119" s="46"/>
      <c r="BS1119" s="46"/>
      <c r="BT1119" s="46"/>
      <c r="BV1119" s="46"/>
    </row>
    <row r="1120" spans="1:74" ht="13.15" customHeight="1" x14ac:dyDescent="0.2">
      <c r="B1120" s="45">
        <v>1</v>
      </c>
      <c r="C1120" s="1" t="s">
        <v>3461</v>
      </c>
      <c r="D1120" s="46"/>
      <c r="E1120" s="7">
        <v>4.4400000000000004</v>
      </c>
      <c r="F1120" s="7">
        <v>25.78</v>
      </c>
      <c r="G1120" s="3" t="s">
        <v>3462</v>
      </c>
      <c r="H1120" s="5" t="s">
        <v>3463</v>
      </c>
      <c r="I1120" s="49" t="s">
        <v>58</v>
      </c>
      <c r="J1120" s="5" t="s">
        <v>94</v>
      </c>
      <c r="L1120" s="6">
        <v>25</v>
      </c>
      <c r="M1120" s="6"/>
      <c r="N1120" s="7">
        <v>25.2</v>
      </c>
      <c r="O1120" s="6">
        <v>25.78</v>
      </c>
      <c r="P1120" s="46">
        <f>D1120*(1+Code_VBA!F$8)</f>
        <v>0</v>
      </c>
      <c r="Z1120" s="9" t="s">
        <v>1441</v>
      </c>
      <c r="AA1120" s="46">
        <f>F1120*(1+Code_VBA!F$11)</f>
        <v>30.832879999999999</v>
      </c>
      <c r="AB1120" s="46">
        <f>O1120*(1+Code_VBA!F$10)</f>
        <v>30.832879999999999</v>
      </c>
      <c r="AC1120" s="46">
        <f>E1120*(1+Code_VBA!F$9)</f>
        <v>5.3102400000000003</v>
      </c>
      <c r="AF1120" s="6"/>
      <c r="AG1120" s="9"/>
      <c r="AH1120" s="6">
        <v>10.15</v>
      </c>
      <c r="AI1120" s="6">
        <v>24.5</v>
      </c>
      <c r="AK1120" s="46"/>
      <c r="AU1120" s="46">
        <f>BR1120*(1+Code_VBA!F$12)</f>
        <v>0</v>
      </c>
      <c r="AV1120" s="46">
        <f>BV1120*(1+Code_VBA!F$13)</f>
        <v>0</v>
      </c>
      <c r="AX1120" s="46"/>
      <c r="AY1120" s="46">
        <f>AX1120*(1+Code_VBA!F$14)</f>
        <v>0</v>
      </c>
      <c r="BL1120" s="46"/>
      <c r="BM1120" s="46">
        <f>BL1120*(1+Code_VBA!F$15)</f>
        <v>0</v>
      </c>
      <c r="BR1120" s="46"/>
      <c r="BS1120" s="46"/>
      <c r="BT1120" s="46"/>
      <c r="BV1120" s="46"/>
    </row>
    <row r="1121" spans="1:74" ht="13.15" customHeight="1" x14ac:dyDescent="0.2">
      <c r="B1121" s="45">
        <v>1</v>
      </c>
      <c r="C1121" s="1" t="s">
        <v>3464</v>
      </c>
      <c r="D1121" s="46"/>
      <c r="E1121" s="7"/>
      <c r="F1121" s="7">
        <v>2.76</v>
      </c>
      <c r="G1121" s="3" t="s">
        <v>3462</v>
      </c>
      <c r="H1121" s="5" t="s">
        <v>505</v>
      </c>
      <c r="I1121" s="49" t="s">
        <v>5</v>
      </c>
      <c r="J1121" s="5" t="s">
        <v>88</v>
      </c>
      <c r="L1121" s="6">
        <v>2.7</v>
      </c>
      <c r="M1121" s="6"/>
      <c r="N1121" s="7">
        <v>2.7</v>
      </c>
      <c r="O1121" s="6">
        <v>2.76</v>
      </c>
      <c r="P1121" s="46">
        <f>D1121*(1+Code_VBA!F$8)</f>
        <v>0</v>
      </c>
      <c r="AA1121" s="46">
        <f>F1121*(1+Code_VBA!F$11)</f>
        <v>3.3009599999999995</v>
      </c>
      <c r="AB1121" s="46">
        <f>O1121*(1+Code_VBA!F$10)</f>
        <v>3.3009599999999995</v>
      </c>
      <c r="AC1121" s="46">
        <f>E1121*(1+Code_VBA!F$9)</f>
        <v>0</v>
      </c>
      <c r="AF1121" s="6"/>
      <c r="AG1121" s="9"/>
      <c r="AH1121" s="6">
        <v>7.62</v>
      </c>
      <c r="AI1121" s="6">
        <v>2.6</v>
      </c>
      <c r="AK1121" s="46"/>
      <c r="AS1121" s="5" t="s">
        <v>3465</v>
      </c>
      <c r="AU1121" s="46">
        <f>BR1121*(1+Code_VBA!F$12)</f>
        <v>0</v>
      </c>
      <c r="AV1121" s="46">
        <f>BV1121*(1+Code_VBA!F$13)</f>
        <v>0</v>
      </c>
      <c r="AX1121" s="46"/>
      <c r="AY1121" s="46">
        <f>AX1121*(1+Code_VBA!F$14)</f>
        <v>0</v>
      </c>
      <c r="BL1121" s="46"/>
      <c r="BM1121" s="46">
        <f>BL1121*(1+Code_VBA!F$15)</f>
        <v>0</v>
      </c>
      <c r="BR1121" s="46"/>
      <c r="BS1121" s="46"/>
      <c r="BT1121" s="46"/>
      <c r="BV1121" s="46"/>
    </row>
    <row r="1122" spans="1:74" ht="13.15" customHeight="1" x14ac:dyDescent="0.2">
      <c r="B1122" s="45">
        <v>8</v>
      </c>
      <c r="C1122" s="1" t="s">
        <v>3466</v>
      </c>
      <c r="D1122" s="46"/>
      <c r="E1122" s="46"/>
      <c r="F1122" s="7">
        <v>3.67</v>
      </c>
      <c r="G1122" s="3" t="s">
        <v>3467</v>
      </c>
      <c r="H1122" s="5" t="s">
        <v>3244</v>
      </c>
      <c r="I1122" s="49" t="s">
        <v>5</v>
      </c>
      <c r="J1122" s="5" t="s">
        <v>131</v>
      </c>
      <c r="L1122" s="6">
        <v>3.6</v>
      </c>
      <c r="M1122" s="6"/>
      <c r="N1122" s="7">
        <v>3.6</v>
      </c>
      <c r="O1122" s="6">
        <v>3.67</v>
      </c>
      <c r="P1122" s="46">
        <f>D1122*(1+Code_VBA!F$8)</f>
        <v>0</v>
      </c>
      <c r="Z1122" s="9" t="s">
        <v>159</v>
      </c>
      <c r="AA1122" s="46">
        <f>F1122*(1+Code_VBA!F$11)</f>
        <v>4.3893199999999997</v>
      </c>
      <c r="AB1122" s="46">
        <f>O1122*(1+Code_VBA!F$10)</f>
        <v>4.3893199999999997</v>
      </c>
      <c r="AC1122" s="46">
        <f>E1122*(1+Code_VBA!F$9)</f>
        <v>0</v>
      </c>
      <c r="AF1122" s="6"/>
      <c r="AG1122" s="9"/>
      <c r="AH1122" s="6"/>
      <c r="AI1122" s="6">
        <v>3.5</v>
      </c>
      <c r="AK1122" s="46"/>
      <c r="AU1122" s="46">
        <f>BR1122*(1+Code_VBA!F$12)</f>
        <v>0</v>
      </c>
      <c r="AV1122" s="46">
        <f>BV1122*(1+Code_VBA!F$13)</f>
        <v>0</v>
      </c>
      <c r="AX1122" s="46"/>
      <c r="AY1122" s="46">
        <f>AX1122*(1+Code_VBA!F$14)</f>
        <v>0</v>
      </c>
      <c r="BL1122" s="46"/>
      <c r="BM1122" s="46">
        <f>BL1122*(1+Code_VBA!F$15)</f>
        <v>0</v>
      </c>
      <c r="BR1122" s="46"/>
      <c r="BS1122" s="46"/>
      <c r="BT1122" s="46"/>
      <c r="BV1122" s="46"/>
    </row>
    <row r="1123" spans="1:74" ht="13.15" customHeight="1" x14ac:dyDescent="0.2">
      <c r="A1123" s="8" t="s">
        <v>3468</v>
      </c>
      <c r="B1123" s="45">
        <v>8</v>
      </c>
      <c r="C1123" s="1" t="s">
        <v>3469</v>
      </c>
      <c r="D1123" s="46"/>
      <c r="E1123" s="46"/>
      <c r="F1123" s="7"/>
      <c r="G1123" s="3" t="s">
        <v>3470</v>
      </c>
      <c r="H1123" s="5" t="s">
        <v>3241</v>
      </c>
      <c r="I1123" s="49" t="s">
        <v>179</v>
      </c>
      <c r="J1123" s="5" t="s">
        <v>149</v>
      </c>
      <c r="L1123" s="6">
        <v>7.7</v>
      </c>
      <c r="M1123" s="6"/>
      <c r="N1123" s="7">
        <v>7.8</v>
      </c>
      <c r="O1123" s="6"/>
      <c r="P1123" s="46">
        <f>D1123*(1+Code_VBA!F$8)</f>
        <v>0</v>
      </c>
      <c r="AA1123" s="46">
        <f>F1123*(1+Code_VBA!F$11)</f>
        <v>0</v>
      </c>
      <c r="AB1123" s="46">
        <f>O1123*(1+Code_VBA!F$10)</f>
        <v>0</v>
      </c>
      <c r="AC1123" s="46">
        <f>E1123*(1+Code_VBA!F$9)</f>
        <v>0</v>
      </c>
      <c r="AF1123" s="6"/>
      <c r="AG1123" s="9"/>
      <c r="AH1123" s="6">
        <v>6.82</v>
      </c>
      <c r="AI1123" s="6">
        <v>7.4</v>
      </c>
      <c r="AK1123" s="46"/>
      <c r="AU1123" s="46">
        <f>BR1123*(1+Code_VBA!F$12)</f>
        <v>0</v>
      </c>
      <c r="AV1123" s="46">
        <f>BV1123*(1+Code_VBA!F$13)</f>
        <v>0</v>
      </c>
      <c r="AX1123" s="46"/>
      <c r="AY1123" s="46">
        <f>AX1123*(1+Code_VBA!F$14)</f>
        <v>0</v>
      </c>
      <c r="BL1123" s="46"/>
      <c r="BM1123" s="46">
        <f>BL1123*(1+Code_VBA!F$15)</f>
        <v>0</v>
      </c>
      <c r="BR1123" s="46"/>
      <c r="BS1123" s="46"/>
      <c r="BT1123" s="46"/>
      <c r="BV1123" s="46"/>
    </row>
    <row r="1124" spans="1:74" ht="13.15" customHeight="1" x14ac:dyDescent="0.2">
      <c r="B1124" s="45">
        <v>2</v>
      </c>
      <c r="C1124" s="1" t="s">
        <v>3471</v>
      </c>
      <c r="D1124" s="46"/>
      <c r="E1124" s="46"/>
      <c r="F1124" s="7">
        <v>35</v>
      </c>
      <c r="G1124" s="3" t="s">
        <v>3472</v>
      </c>
      <c r="I1124" s="49" t="s">
        <v>31</v>
      </c>
      <c r="J1124" s="5" t="s">
        <v>211</v>
      </c>
      <c r="L1124" s="6"/>
      <c r="M1124" s="6"/>
      <c r="N1124" s="46"/>
      <c r="O1124" s="6">
        <v>35</v>
      </c>
      <c r="P1124" s="46">
        <f>D1124*(1+Code_VBA!F$8)</f>
        <v>0</v>
      </c>
      <c r="AA1124" s="46">
        <f>F1124*(1+Code_VBA!F$11)</f>
        <v>41.86</v>
      </c>
      <c r="AB1124" s="46">
        <f>O1124*(1+Code_VBA!F$10)</f>
        <v>41.86</v>
      </c>
      <c r="AC1124" s="46">
        <f>E1124*(1+Code_VBA!F$9)</f>
        <v>0</v>
      </c>
      <c r="AF1124" s="6"/>
      <c r="AG1124" s="9"/>
      <c r="AH1124" s="6">
        <v>28</v>
      </c>
      <c r="AI1124" s="6"/>
      <c r="AK1124" s="46"/>
      <c r="AU1124" s="46">
        <f>BR1124*(1+Code_VBA!F$12)</f>
        <v>0</v>
      </c>
      <c r="AV1124" s="46">
        <f>BV1124*(1+Code_VBA!F$13)</f>
        <v>0</v>
      </c>
      <c r="AX1124" s="46"/>
      <c r="AY1124" s="46">
        <f>AX1124*(1+Code_VBA!F$14)</f>
        <v>0</v>
      </c>
      <c r="BL1124" s="46"/>
      <c r="BM1124" s="46">
        <f>BL1124*(1+Code_VBA!F$15)</f>
        <v>0</v>
      </c>
      <c r="BR1124" s="46"/>
      <c r="BS1124" s="46"/>
      <c r="BT1124" s="46"/>
      <c r="BV1124" s="46"/>
    </row>
    <row r="1125" spans="1:74" ht="13.15" customHeight="1" x14ac:dyDescent="0.2">
      <c r="A1125" s="8" t="s">
        <v>3473</v>
      </c>
      <c r="B1125" s="45">
        <v>11</v>
      </c>
      <c r="C1125" s="1" t="s">
        <v>3474</v>
      </c>
      <c r="D1125" s="6">
        <v>2.13</v>
      </c>
      <c r="E1125" s="46"/>
      <c r="F1125" s="7">
        <v>10.5</v>
      </c>
      <c r="G1125" s="3" t="s">
        <v>3475</v>
      </c>
      <c r="H1125" s="5" t="s">
        <v>3476</v>
      </c>
      <c r="I1125" s="49" t="s">
        <v>530</v>
      </c>
      <c r="J1125" s="5" t="s">
        <v>170</v>
      </c>
      <c r="L1125" s="6">
        <v>3.4</v>
      </c>
      <c r="M1125" s="6"/>
      <c r="N1125" s="7">
        <v>3.5</v>
      </c>
      <c r="O1125" s="6">
        <v>3.61</v>
      </c>
      <c r="P1125" s="46">
        <f>D1125*(1+Code_VBA!F$8)</f>
        <v>2.5474799999999997</v>
      </c>
      <c r="Y1125" s="9" t="s">
        <v>3477</v>
      </c>
      <c r="Z1125" s="9" t="s">
        <v>3063</v>
      </c>
      <c r="AA1125" s="46">
        <f>F1125*(1+Code_VBA!F$11)</f>
        <v>12.558</v>
      </c>
      <c r="AB1125" s="46">
        <f>O1125*(1+Code_VBA!F$10)</f>
        <v>4.3175599999999994</v>
      </c>
      <c r="AC1125" s="46">
        <f>E1125*(1+Code_VBA!F$9)</f>
        <v>0</v>
      </c>
      <c r="AF1125" s="6"/>
      <c r="AG1125" s="9"/>
      <c r="AH1125" s="6">
        <v>6.82</v>
      </c>
      <c r="AI1125" s="6">
        <v>3.3</v>
      </c>
      <c r="AK1125" s="46"/>
      <c r="AS1125" s="5" t="s">
        <v>3478</v>
      </c>
      <c r="AU1125" s="46">
        <f>BR1125*(1+Code_VBA!F$12)</f>
        <v>0</v>
      </c>
      <c r="AV1125" s="46">
        <f>BV1125*(1+Code_VBA!F$13)</f>
        <v>0</v>
      </c>
      <c r="AX1125" s="46"/>
      <c r="AY1125" s="46">
        <f>AX1125*(1+Code_VBA!F$14)</f>
        <v>0</v>
      </c>
      <c r="BK1125" s="15">
        <v>38279</v>
      </c>
      <c r="BL1125" s="46"/>
      <c r="BM1125" s="46">
        <f>BL1125*(1+Code_VBA!F$15)</f>
        <v>0</v>
      </c>
      <c r="BR1125" s="46"/>
      <c r="BS1125" s="46"/>
      <c r="BT1125" s="46"/>
      <c r="BV1125" s="46"/>
    </row>
    <row r="1126" spans="1:74" ht="13.15" customHeight="1" x14ac:dyDescent="0.2">
      <c r="B1126" s="45">
        <v>2</v>
      </c>
      <c r="C1126" s="1" t="s">
        <v>3479</v>
      </c>
      <c r="D1126" s="46"/>
      <c r="E1126" s="46"/>
      <c r="F1126" s="7">
        <v>35</v>
      </c>
      <c r="G1126" s="3" t="s">
        <v>3480</v>
      </c>
      <c r="I1126" s="49" t="s">
        <v>179</v>
      </c>
      <c r="J1126" s="5" t="s">
        <v>3</v>
      </c>
      <c r="L1126" s="6"/>
      <c r="M1126" s="6"/>
      <c r="N1126" s="46"/>
      <c r="O1126" s="6">
        <v>35</v>
      </c>
      <c r="P1126" s="46">
        <f>D1126*(1+Code_VBA!F$8)</f>
        <v>0</v>
      </c>
      <c r="AA1126" s="46">
        <f>F1126*(1+Code_VBA!F$11)</f>
        <v>41.86</v>
      </c>
      <c r="AB1126" s="46">
        <f>O1126*(1+Code_VBA!F$10)</f>
        <v>41.86</v>
      </c>
      <c r="AC1126" s="46">
        <f>E1126*(1+Code_VBA!F$9)</f>
        <v>0</v>
      </c>
      <c r="AF1126" s="6"/>
      <c r="AG1126" s="9"/>
      <c r="AH1126" s="6">
        <v>28</v>
      </c>
      <c r="AI1126" s="6"/>
      <c r="AK1126" s="46"/>
      <c r="AU1126" s="46">
        <f>BR1126*(1+Code_VBA!F$12)</f>
        <v>0</v>
      </c>
      <c r="AV1126" s="46">
        <f>BV1126*(1+Code_VBA!F$13)</f>
        <v>0</v>
      </c>
      <c r="AX1126" s="46"/>
      <c r="AY1126" s="46">
        <f>AX1126*(1+Code_VBA!F$14)</f>
        <v>0</v>
      </c>
      <c r="BL1126" s="46"/>
      <c r="BM1126" s="46">
        <f>BL1126*(1+Code_VBA!F$15)</f>
        <v>0</v>
      </c>
      <c r="BR1126" s="46"/>
      <c r="BS1126" s="46"/>
      <c r="BT1126" s="46"/>
      <c r="BV1126" s="46"/>
    </row>
    <row r="1127" spans="1:74" ht="13.15" customHeight="1" x14ac:dyDescent="0.2">
      <c r="A1127" s="8" t="s">
        <v>3481</v>
      </c>
      <c r="B1127" s="45">
        <v>5</v>
      </c>
      <c r="C1127" s="1" t="s">
        <v>3482</v>
      </c>
      <c r="D1127" s="46"/>
      <c r="E1127" s="46"/>
      <c r="F1127" s="7">
        <v>21.97</v>
      </c>
      <c r="G1127" s="3" t="s">
        <v>3483</v>
      </c>
      <c r="H1127" s="5" t="s">
        <v>2218</v>
      </c>
      <c r="I1127" s="49" t="s">
        <v>2</v>
      </c>
      <c r="J1127" s="5" t="s">
        <v>2189</v>
      </c>
      <c r="L1127" s="46"/>
      <c r="M1127" s="46"/>
      <c r="N1127" s="7">
        <v>21.6</v>
      </c>
      <c r="O1127" s="6">
        <v>21.97</v>
      </c>
      <c r="P1127" s="46">
        <f>D1127*(1+Code_VBA!F$8)</f>
        <v>0</v>
      </c>
      <c r="W1127" s="9" t="s">
        <v>3484</v>
      </c>
      <c r="Y1127" s="9" t="s">
        <v>3485</v>
      </c>
      <c r="Z1127" s="9" t="s">
        <v>3486</v>
      </c>
      <c r="AA1127" s="46">
        <f>F1127*(1+Code_VBA!F$11)</f>
        <v>26.276119999999999</v>
      </c>
      <c r="AB1127" s="46">
        <f>O1127*(1+Code_VBA!F$10)</f>
        <v>26.276119999999999</v>
      </c>
      <c r="AC1127" s="46">
        <f>E1127*(1+Code_VBA!F$9)</f>
        <v>0</v>
      </c>
      <c r="AH1127" s="46"/>
      <c r="AI1127" s="46"/>
      <c r="AK1127" s="46"/>
      <c r="AN1127" s="5" t="s">
        <v>3487</v>
      </c>
      <c r="AO1127" s="5" t="s">
        <v>3487</v>
      </c>
      <c r="AS1127" s="5" t="s">
        <v>3488</v>
      </c>
      <c r="AU1127" s="46">
        <f>BR1127*(1+Code_VBA!F$12)</f>
        <v>0</v>
      </c>
      <c r="AV1127" s="46">
        <f>BV1127*(1+Code_VBA!F$13)</f>
        <v>0</v>
      </c>
      <c r="AX1127" s="46"/>
      <c r="AY1127" s="46">
        <f>AX1127*(1+Code_VBA!F$14)</f>
        <v>0</v>
      </c>
      <c r="BK1127" s="15">
        <v>38517</v>
      </c>
      <c r="BL1127" s="46"/>
      <c r="BM1127" s="46">
        <f>BL1127*(1+Code_VBA!F$15)</f>
        <v>0</v>
      </c>
      <c r="BR1127" s="46"/>
      <c r="BS1127" s="46"/>
      <c r="BT1127" s="46"/>
      <c r="BV1127" s="46"/>
    </row>
    <row r="1128" spans="1:74" ht="13.15" customHeight="1" x14ac:dyDescent="0.2">
      <c r="B1128" s="45">
        <v>5</v>
      </c>
      <c r="C1128" s="1" t="s">
        <v>3489</v>
      </c>
      <c r="D1128" s="6">
        <v>4.1399999999999997</v>
      </c>
      <c r="E1128" s="46"/>
      <c r="F1128" s="7">
        <v>14.96</v>
      </c>
      <c r="G1128" s="3" t="s">
        <v>3490</v>
      </c>
      <c r="H1128" s="5" t="s">
        <v>3491</v>
      </c>
      <c r="I1128" s="49" t="s">
        <v>2</v>
      </c>
      <c r="J1128" s="5" t="s">
        <v>94</v>
      </c>
      <c r="L1128" s="6">
        <v>14.6</v>
      </c>
      <c r="M1128" s="6">
        <v>16.46</v>
      </c>
      <c r="N1128" s="7">
        <v>14.7</v>
      </c>
      <c r="O1128" s="6">
        <v>14.96</v>
      </c>
      <c r="P1128" s="46">
        <f>D1128*(1+Code_VBA!F$8)</f>
        <v>4.9514399999999998</v>
      </c>
      <c r="Z1128" s="9" t="s">
        <v>3492</v>
      </c>
      <c r="AA1128" s="46">
        <f>F1128*(1+Code_VBA!F$11)</f>
        <v>17.892160000000001</v>
      </c>
      <c r="AB1128" s="46">
        <f>O1128*(1+Code_VBA!F$10)</f>
        <v>17.892160000000001</v>
      </c>
      <c r="AC1128" s="46">
        <f>E1128*(1+Code_VBA!F$9)</f>
        <v>0</v>
      </c>
      <c r="AF1128" s="6"/>
      <c r="AG1128" s="9"/>
      <c r="AH1128" s="6">
        <v>9.52</v>
      </c>
      <c r="AI1128" s="6">
        <v>14.3</v>
      </c>
      <c r="AK1128" s="46"/>
      <c r="AU1128" s="46">
        <f>BR1128*(1+Code_VBA!F$12)</f>
        <v>3.5521199999999999</v>
      </c>
      <c r="AV1128" s="46">
        <f>BV1128*(1+Code_VBA!F$13)</f>
        <v>4.1740399999999998</v>
      </c>
      <c r="AX1128" s="46"/>
      <c r="AY1128" s="46">
        <f>AX1128*(1+Code_VBA!F$14)</f>
        <v>0</v>
      </c>
      <c r="BK1128" s="15">
        <v>42985</v>
      </c>
      <c r="BL1128" s="46"/>
      <c r="BM1128" s="46">
        <f>BL1128*(1+Code_VBA!F$15)</f>
        <v>0</v>
      </c>
      <c r="BR1128" s="6">
        <v>2.97</v>
      </c>
      <c r="BS1128" s="11">
        <v>15.61</v>
      </c>
      <c r="BT1128" s="6">
        <v>15.15</v>
      </c>
      <c r="BV1128" s="7">
        <v>3.49</v>
      </c>
    </row>
    <row r="1129" spans="1:74" ht="13.15" customHeight="1" x14ac:dyDescent="0.2">
      <c r="A1129" s="8" t="s">
        <v>3493</v>
      </c>
      <c r="B1129" s="45">
        <v>4</v>
      </c>
      <c r="C1129" s="1" t="s">
        <v>3494</v>
      </c>
      <c r="D1129" s="46"/>
      <c r="E1129" s="46"/>
      <c r="F1129" s="7">
        <v>3.54</v>
      </c>
      <c r="G1129" s="3" t="s">
        <v>3495</v>
      </c>
      <c r="H1129" s="5" t="s">
        <v>3496</v>
      </c>
      <c r="I1129" s="49" t="s">
        <v>2</v>
      </c>
      <c r="J1129" s="5" t="s">
        <v>88</v>
      </c>
      <c r="L1129" s="6">
        <v>18.7</v>
      </c>
      <c r="M1129" s="6"/>
      <c r="N1129" s="7">
        <v>18.899999999999999</v>
      </c>
      <c r="O1129" s="6">
        <v>3.54</v>
      </c>
      <c r="P1129" s="46">
        <f>D1129*(1+Code_VBA!F$8)</f>
        <v>0</v>
      </c>
      <c r="AA1129" s="46">
        <f>F1129*(1+Code_VBA!F$11)</f>
        <v>4.2338399999999998</v>
      </c>
      <c r="AB1129" s="46">
        <f>O1129*(1+Code_VBA!F$10)</f>
        <v>4.2338399999999998</v>
      </c>
      <c r="AC1129" s="46">
        <f>E1129*(1+Code_VBA!F$9)</f>
        <v>0</v>
      </c>
      <c r="AF1129" s="6"/>
      <c r="AG1129" s="9"/>
      <c r="AH1129" s="6">
        <v>21.58</v>
      </c>
      <c r="AI1129" s="6">
        <v>18.3</v>
      </c>
      <c r="AK1129" s="46"/>
      <c r="AU1129" s="46">
        <f>BR1129*(1+Code_VBA!F$12)</f>
        <v>0</v>
      </c>
      <c r="AV1129" s="46">
        <f>BV1129*(1+Code_VBA!F$13)</f>
        <v>0</v>
      </c>
      <c r="AX1129" s="46"/>
      <c r="AY1129" s="46">
        <f>AX1129*(1+Code_VBA!F$14)</f>
        <v>0</v>
      </c>
      <c r="BL1129" s="46"/>
      <c r="BM1129" s="46">
        <f>BL1129*(1+Code_VBA!F$15)</f>
        <v>0</v>
      </c>
      <c r="BR1129" s="46"/>
      <c r="BS1129" s="46"/>
      <c r="BT1129" s="46"/>
      <c r="BV1129" s="46"/>
    </row>
    <row r="1130" spans="1:74" ht="13.15" customHeight="1" x14ac:dyDescent="0.2">
      <c r="B1130" s="45">
        <v>1</v>
      </c>
      <c r="C1130" s="1" t="s">
        <v>3497</v>
      </c>
      <c r="D1130" s="46"/>
      <c r="E1130" s="46"/>
      <c r="F1130" s="7">
        <v>12.2</v>
      </c>
      <c r="G1130" s="3" t="s">
        <v>3498</v>
      </c>
      <c r="H1130" s="5" t="s">
        <v>3499</v>
      </c>
      <c r="I1130" s="49" t="s">
        <v>22</v>
      </c>
      <c r="J1130" s="5" t="s">
        <v>751</v>
      </c>
      <c r="L1130" s="46"/>
      <c r="M1130" s="46"/>
      <c r="N1130" s="46"/>
      <c r="O1130" s="46"/>
      <c r="P1130" s="46">
        <f>D1130*(1+Code_VBA!F$8)</f>
        <v>0</v>
      </c>
      <c r="AA1130" s="46">
        <f>F1130*(1+Code_VBA!F$11)</f>
        <v>14.591199999999999</v>
      </c>
      <c r="AB1130" s="46">
        <f>O1130*(1+Code_VBA!F$10)</f>
        <v>0</v>
      </c>
      <c r="AC1130" s="46">
        <f>E1130*(1+Code_VBA!F$9)</f>
        <v>0</v>
      </c>
      <c r="AH1130" s="46"/>
      <c r="AI1130" s="46"/>
      <c r="AK1130" s="46"/>
      <c r="AU1130" s="46">
        <f>BR1130*(1+Code_VBA!F$12)</f>
        <v>0</v>
      </c>
      <c r="AV1130" s="46">
        <f>BV1130*(1+Code_VBA!F$13)</f>
        <v>0</v>
      </c>
      <c r="AX1130" s="46"/>
      <c r="AY1130" s="46">
        <f>AX1130*(1+Code_VBA!F$14)</f>
        <v>0</v>
      </c>
      <c r="BL1130" s="46"/>
      <c r="BM1130" s="46">
        <f>BL1130*(1+Code_VBA!F$15)</f>
        <v>0</v>
      </c>
      <c r="BR1130" s="46"/>
      <c r="BS1130" s="46"/>
      <c r="BT1130" s="46"/>
      <c r="BV1130" s="46"/>
    </row>
    <row r="1131" spans="1:74" ht="13.15" customHeight="1" x14ac:dyDescent="0.2">
      <c r="B1131" s="45">
        <v>1</v>
      </c>
      <c r="C1131" s="1" t="s">
        <v>3500</v>
      </c>
      <c r="D1131" s="46"/>
      <c r="E1131" s="46"/>
      <c r="F1131" s="7">
        <v>29.19</v>
      </c>
      <c r="G1131" s="3" t="s">
        <v>3501</v>
      </c>
      <c r="H1131" s="5" t="s">
        <v>3502</v>
      </c>
      <c r="I1131" s="49" t="s">
        <v>31</v>
      </c>
      <c r="J1131" s="5" t="s">
        <v>559</v>
      </c>
      <c r="L1131" s="46"/>
      <c r="M1131" s="46"/>
      <c r="N1131" s="46"/>
      <c r="O1131" s="46"/>
      <c r="P1131" s="46">
        <f>D1131*(1+Code_VBA!F$8)</f>
        <v>0</v>
      </c>
      <c r="AA1131" s="46">
        <f>F1131*(1+Code_VBA!F$11)</f>
        <v>34.911239999999999</v>
      </c>
      <c r="AB1131" s="46">
        <f>O1131*(1+Code_VBA!F$10)</f>
        <v>0</v>
      </c>
      <c r="AC1131" s="46">
        <f>E1131*(1+Code_VBA!F$9)</f>
        <v>0</v>
      </c>
      <c r="AH1131" s="46"/>
      <c r="AI1131" s="46"/>
      <c r="AK1131" s="46"/>
      <c r="AU1131" s="46">
        <f>BR1131*(1+Code_VBA!F$12)</f>
        <v>0</v>
      </c>
      <c r="AV1131" s="46">
        <f>BV1131*(1+Code_VBA!F$13)</f>
        <v>0</v>
      </c>
      <c r="AX1131" s="46"/>
      <c r="AY1131" s="46">
        <f>AX1131*(1+Code_VBA!F$14)</f>
        <v>0</v>
      </c>
      <c r="BL1131" s="46"/>
      <c r="BM1131" s="46">
        <f>BL1131*(1+Code_VBA!F$15)</f>
        <v>0</v>
      </c>
      <c r="BR1131" s="46"/>
      <c r="BS1131" s="46"/>
      <c r="BT1131" s="46"/>
      <c r="BV1131" s="46"/>
    </row>
    <row r="1132" spans="1:74" ht="13.15" customHeight="1" x14ac:dyDescent="0.2">
      <c r="B1132" s="45">
        <v>3</v>
      </c>
      <c r="C1132" s="1" t="s">
        <v>3503</v>
      </c>
      <c r="D1132" s="46"/>
      <c r="E1132" s="46"/>
      <c r="F1132" s="7">
        <v>13.71</v>
      </c>
      <c r="G1132" s="3" t="s">
        <v>3504</v>
      </c>
      <c r="H1132" s="5" t="s">
        <v>3505</v>
      </c>
      <c r="I1132" s="49" t="s">
        <v>31</v>
      </c>
      <c r="J1132" s="5" t="s">
        <v>472</v>
      </c>
      <c r="L1132" s="6">
        <v>13.4</v>
      </c>
      <c r="M1132" s="6"/>
      <c r="N1132" s="7">
        <v>13.5</v>
      </c>
      <c r="O1132" s="6">
        <v>13.71</v>
      </c>
      <c r="P1132" s="46">
        <f>D1132*(1+Code_VBA!F$8)</f>
        <v>0</v>
      </c>
      <c r="Q1132" s="5" t="s">
        <v>66</v>
      </c>
      <c r="AA1132" s="46">
        <f>F1132*(1+Code_VBA!F$11)</f>
        <v>16.39716</v>
      </c>
      <c r="AB1132" s="46">
        <f>O1132*(1+Code_VBA!F$10)</f>
        <v>16.39716</v>
      </c>
      <c r="AC1132" s="46">
        <f>E1132*(1+Code_VBA!F$9)</f>
        <v>0</v>
      </c>
      <c r="AF1132" s="6"/>
      <c r="AG1132" s="9"/>
      <c r="AH1132" s="6">
        <v>15.2</v>
      </c>
      <c r="AI1132" s="6">
        <v>13.1</v>
      </c>
      <c r="AK1132" s="46"/>
      <c r="AU1132" s="46">
        <f>BR1132*(1+Code_VBA!F$12)</f>
        <v>0</v>
      </c>
      <c r="AV1132" s="46">
        <f>BV1132*(1+Code_VBA!F$13)</f>
        <v>0</v>
      </c>
      <c r="AX1132" s="46"/>
      <c r="AY1132" s="46">
        <f>AX1132*(1+Code_VBA!F$14)</f>
        <v>0</v>
      </c>
      <c r="BL1132" s="46"/>
      <c r="BM1132" s="46">
        <f>BL1132*(1+Code_VBA!F$15)</f>
        <v>0</v>
      </c>
      <c r="BR1132" s="46"/>
      <c r="BS1132" s="46"/>
      <c r="BT1132" s="46"/>
      <c r="BV1132" s="46"/>
    </row>
    <row r="1133" spans="1:74" ht="13.15" customHeight="1" x14ac:dyDescent="0.2">
      <c r="B1133" s="45">
        <v>1</v>
      </c>
      <c r="C1133" s="1" t="s">
        <v>3506</v>
      </c>
      <c r="D1133" s="46"/>
      <c r="E1133" s="46"/>
      <c r="F1133" s="7">
        <v>25.78</v>
      </c>
      <c r="G1133" s="3" t="s">
        <v>3507</v>
      </c>
      <c r="H1133" s="5" t="s">
        <v>3505</v>
      </c>
      <c r="I1133" s="49" t="s">
        <v>530</v>
      </c>
      <c r="J1133" s="5" t="s">
        <v>673</v>
      </c>
      <c r="L1133" s="6">
        <v>25</v>
      </c>
      <c r="M1133" s="6"/>
      <c r="N1133" s="7">
        <v>25.2</v>
      </c>
      <c r="O1133" s="6">
        <v>25.78</v>
      </c>
      <c r="P1133" s="46">
        <f>D1133*(1+Code_VBA!F$8)</f>
        <v>0</v>
      </c>
      <c r="AA1133" s="46">
        <f>F1133*(1+Code_VBA!F$11)</f>
        <v>30.832879999999999</v>
      </c>
      <c r="AB1133" s="46">
        <f>O1133*(1+Code_VBA!F$10)</f>
        <v>30.832879999999999</v>
      </c>
      <c r="AC1133" s="46">
        <f>E1133*(1+Code_VBA!F$9)</f>
        <v>0</v>
      </c>
      <c r="AF1133" s="6"/>
      <c r="AG1133" s="9"/>
      <c r="AH1133" s="6">
        <v>15.25</v>
      </c>
      <c r="AI1133" s="6">
        <v>24.5</v>
      </c>
      <c r="AK1133" s="46"/>
      <c r="AU1133" s="46">
        <f>BR1133*(1+Code_VBA!F$12)</f>
        <v>0</v>
      </c>
      <c r="AV1133" s="46">
        <f>BV1133*(1+Code_VBA!F$13)</f>
        <v>0</v>
      </c>
      <c r="AX1133" s="46"/>
      <c r="AY1133" s="46">
        <f>AX1133*(1+Code_VBA!F$14)</f>
        <v>0</v>
      </c>
      <c r="BL1133" s="46"/>
      <c r="BM1133" s="46">
        <f>BL1133*(1+Code_VBA!F$15)</f>
        <v>0</v>
      </c>
      <c r="BR1133" s="46"/>
      <c r="BS1133" s="46"/>
      <c r="BT1133" s="46"/>
      <c r="BV1133" s="46"/>
    </row>
    <row r="1134" spans="1:74" ht="13.15" customHeight="1" x14ac:dyDescent="0.2">
      <c r="B1134" s="45">
        <v>4</v>
      </c>
      <c r="C1134" s="1" t="s">
        <v>3506</v>
      </c>
      <c r="D1134" s="46"/>
      <c r="E1134" s="46"/>
      <c r="F1134" s="7">
        <v>25.78</v>
      </c>
      <c r="G1134" s="3" t="s">
        <v>3508</v>
      </c>
      <c r="H1134" s="5" t="s">
        <v>3237</v>
      </c>
      <c r="I1134" s="49" t="s">
        <v>1331</v>
      </c>
      <c r="J1134" s="5" t="s">
        <v>110</v>
      </c>
      <c r="L1134" s="6">
        <v>25</v>
      </c>
      <c r="M1134" s="6"/>
      <c r="N1134" s="7">
        <v>25.2</v>
      </c>
      <c r="O1134" s="6">
        <v>25.78</v>
      </c>
      <c r="P1134" s="46">
        <f>D1134*(1+Code_VBA!F$8)</f>
        <v>0</v>
      </c>
      <c r="Z1134" s="9" t="s">
        <v>3509</v>
      </c>
      <c r="AA1134" s="46">
        <f>F1134*(1+Code_VBA!F$11)</f>
        <v>30.832879999999999</v>
      </c>
      <c r="AB1134" s="46">
        <f>O1134*(1+Code_VBA!F$10)</f>
        <v>30.832879999999999</v>
      </c>
      <c r="AC1134" s="46">
        <f>E1134*(1+Code_VBA!F$9)</f>
        <v>0</v>
      </c>
      <c r="AF1134" s="6"/>
      <c r="AG1134" s="9"/>
      <c r="AH1134" s="6">
        <v>15.25</v>
      </c>
      <c r="AI1134" s="6">
        <v>24.5</v>
      </c>
      <c r="AK1134" s="46"/>
      <c r="AU1134" s="46">
        <f>BR1134*(1+Code_VBA!F$12)</f>
        <v>0</v>
      </c>
      <c r="AV1134" s="46">
        <f>BV1134*(1+Code_VBA!F$13)</f>
        <v>0</v>
      </c>
      <c r="AX1134" s="46"/>
      <c r="AY1134" s="46">
        <f>AX1134*(1+Code_VBA!F$14)</f>
        <v>0</v>
      </c>
      <c r="BL1134" s="46"/>
      <c r="BM1134" s="46">
        <f>BL1134*(1+Code_VBA!F$15)</f>
        <v>0</v>
      </c>
      <c r="BR1134" s="46"/>
      <c r="BS1134" s="46"/>
      <c r="BT1134" s="46"/>
      <c r="BV1134" s="46"/>
    </row>
    <row r="1135" spans="1:74" ht="13.15" customHeight="1" x14ac:dyDescent="0.2">
      <c r="A1135" s="8" t="s">
        <v>3510</v>
      </c>
      <c r="B1135" s="45">
        <v>5</v>
      </c>
      <c r="C1135" s="1" t="s">
        <v>3511</v>
      </c>
      <c r="D1135" s="46"/>
      <c r="E1135" s="46"/>
      <c r="F1135" s="7">
        <v>16.07</v>
      </c>
      <c r="G1135" s="3" t="s">
        <v>3512</v>
      </c>
      <c r="H1135" s="5" t="s">
        <v>3367</v>
      </c>
      <c r="I1135" s="49" t="s">
        <v>2</v>
      </c>
      <c r="J1135" s="5" t="s">
        <v>3513</v>
      </c>
      <c r="L1135" s="46"/>
      <c r="M1135" s="46"/>
      <c r="N1135" s="7">
        <v>15.8</v>
      </c>
      <c r="O1135" s="6">
        <v>16.07</v>
      </c>
      <c r="P1135" s="46">
        <f>D1135*(1+Code_VBA!F$8)</f>
        <v>0</v>
      </c>
      <c r="AA1135" s="46">
        <f>F1135*(1+Code_VBA!F$11)</f>
        <v>19.219719999999999</v>
      </c>
      <c r="AB1135" s="46">
        <f>O1135*(1+Code_VBA!F$10)</f>
        <v>19.219719999999999</v>
      </c>
      <c r="AC1135" s="46">
        <f>E1135*(1+Code_VBA!F$9)</f>
        <v>0</v>
      </c>
      <c r="AH1135" s="46"/>
      <c r="AI1135" s="46"/>
      <c r="AK1135" s="46"/>
      <c r="AS1135" s="5" t="s">
        <v>3514</v>
      </c>
      <c r="AU1135" s="46">
        <f>BR1135*(1+Code_VBA!F$12)</f>
        <v>0</v>
      </c>
      <c r="AV1135" s="46">
        <f>BV1135*(1+Code_VBA!F$13)</f>
        <v>0</v>
      </c>
      <c r="AX1135" s="46"/>
      <c r="AY1135" s="46">
        <f>AX1135*(1+Code_VBA!F$14)</f>
        <v>0</v>
      </c>
      <c r="BK1135" s="15">
        <v>38517</v>
      </c>
      <c r="BL1135" s="46"/>
      <c r="BM1135" s="46">
        <f>BL1135*(1+Code_VBA!F$15)</f>
        <v>0</v>
      </c>
      <c r="BR1135" s="46"/>
      <c r="BS1135" s="46"/>
      <c r="BT1135" s="46"/>
      <c r="BV1135" s="46"/>
    </row>
    <row r="1136" spans="1:74" ht="13.15" customHeight="1" x14ac:dyDescent="0.2">
      <c r="B1136" s="45">
        <v>4</v>
      </c>
      <c r="C1136" s="1" t="s">
        <v>3515</v>
      </c>
      <c r="D1136" s="46"/>
      <c r="E1136" s="46"/>
      <c r="F1136" s="7">
        <v>3.15</v>
      </c>
      <c r="G1136" s="3" t="s">
        <v>3516</v>
      </c>
      <c r="H1136" s="5" t="s">
        <v>3517</v>
      </c>
      <c r="I1136" s="49" t="s">
        <v>31</v>
      </c>
      <c r="J1136" s="5" t="s">
        <v>447</v>
      </c>
      <c r="L1136" s="46"/>
      <c r="M1136" s="46"/>
      <c r="N1136" s="7">
        <v>3</v>
      </c>
      <c r="O1136" s="6">
        <v>3.15</v>
      </c>
      <c r="P1136" s="46">
        <f>D1136*(1+Code_VBA!F$8)</f>
        <v>0</v>
      </c>
      <c r="AA1136" s="46">
        <f>F1136*(1+Code_VBA!F$11)</f>
        <v>3.7673999999999999</v>
      </c>
      <c r="AB1136" s="46">
        <f>O1136*(1+Code_VBA!F$10)</f>
        <v>3.7673999999999999</v>
      </c>
      <c r="AC1136" s="46">
        <f>E1136*(1+Code_VBA!F$9)</f>
        <v>0</v>
      </c>
      <c r="AH1136" s="46"/>
      <c r="AI1136" s="46"/>
      <c r="AK1136" s="46"/>
      <c r="AU1136" s="46">
        <f>BR1136*(1+Code_VBA!F$12)</f>
        <v>0</v>
      </c>
      <c r="AV1136" s="46">
        <f>BV1136*(1+Code_VBA!F$13)</f>
        <v>0</v>
      </c>
      <c r="AX1136" s="46"/>
      <c r="AY1136" s="46">
        <f>AX1136*(1+Code_VBA!F$14)</f>
        <v>0</v>
      </c>
      <c r="BL1136" s="46"/>
      <c r="BM1136" s="46">
        <f>BL1136*(1+Code_VBA!F$15)</f>
        <v>0</v>
      </c>
      <c r="BR1136" s="46"/>
      <c r="BS1136" s="46"/>
      <c r="BT1136" s="46"/>
      <c r="BV1136" s="46"/>
    </row>
    <row r="1137" spans="1:74" ht="13.15" customHeight="1" x14ac:dyDescent="0.2">
      <c r="B1137" s="45">
        <v>1</v>
      </c>
      <c r="C1137" s="1" t="s">
        <v>3518</v>
      </c>
      <c r="D1137" s="46"/>
      <c r="E1137" s="46"/>
      <c r="F1137" s="7">
        <v>32.729999999999997</v>
      </c>
      <c r="G1137" s="3" t="s">
        <v>3519</v>
      </c>
      <c r="H1137" s="5" t="s">
        <v>3520</v>
      </c>
      <c r="I1137" s="49" t="s">
        <v>2</v>
      </c>
      <c r="J1137" s="5" t="s">
        <v>3</v>
      </c>
      <c r="L1137" s="6">
        <v>31.8</v>
      </c>
      <c r="M1137" s="6"/>
      <c r="N1137" s="7">
        <v>32.1</v>
      </c>
      <c r="O1137" s="6">
        <v>32.729999999999997</v>
      </c>
      <c r="P1137" s="46">
        <f>D1137*(1+Code_VBA!F$8)</f>
        <v>0</v>
      </c>
      <c r="W1137" s="9" t="s">
        <v>3521</v>
      </c>
      <c r="AA1137" s="46">
        <f>F1137*(1+Code_VBA!F$11)</f>
        <v>39.145079999999993</v>
      </c>
      <c r="AB1137" s="46">
        <f>O1137*(1+Code_VBA!F$10)</f>
        <v>39.145079999999993</v>
      </c>
      <c r="AC1137" s="46">
        <f>E1137*(1+Code_VBA!F$9)</f>
        <v>0</v>
      </c>
      <c r="AF1137" s="6"/>
      <c r="AG1137" s="9"/>
      <c r="AH1137" s="6">
        <v>34.369999999999997</v>
      </c>
      <c r="AI1137" s="6">
        <v>31.1</v>
      </c>
      <c r="AK1137" s="46"/>
      <c r="AU1137" s="46">
        <f>BR1137*(1+Code_VBA!F$12)</f>
        <v>0</v>
      </c>
      <c r="AV1137" s="46">
        <f>BV1137*(1+Code_VBA!F$13)</f>
        <v>0</v>
      </c>
      <c r="AX1137" s="46"/>
      <c r="AY1137" s="46">
        <f>AX1137*(1+Code_VBA!F$14)</f>
        <v>0</v>
      </c>
      <c r="BL1137" s="46"/>
      <c r="BM1137" s="46">
        <f>BL1137*(1+Code_VBA!F$15)</f>
        <v>0</v>
      </c>
      <c r="BR1137" s="46"/>
      <c r="BS1137" s="11">
        <v>34.18</v>
      </c>
      <c r="BT1137" s="46"/>
      <c r="BV1137" s="46"/>
    </row>
    <row r="1138" spans="1:74" ht="13.15" customHeight="1" x14ac:dyDescent="0.2">
      <c r="B1138" s="45">
        <v>1</v>
      </c>
      <c r="C1138" s="1" t="s">
        <v>3522</v>
      </c>
      <c r="D1138" s="46"/>
      <c r="E1138" s="46"/>
      <c r="F1138" s="7">
        <v>16.07</v>
      </c>
      <c r="G1138" s="3" t="s">
        <v>3523</v>
      </c>
      <c r="H1138" s="5" t="s">
        <v>3524</v>
      </c>
      <c r="I1138" s="49" t="s">
        <v>31</v>
      </c>
      <c r="J1138" s="5" t="s">
        <v>3525</v>
      </c>
      <c r="L1138" s="6">
        <v>15.7</v>
      </c>
      <c r="M1138" s="6"/>
      <c r="N1138" s="7">
        <v>15.8</v>
      </c>
      <c r="O1138" s="6">
        <v>16.07</v>
      </c>
      <c r="P1138" s="46">
        <f>D1138*(1+Code_VBA!F$8)</f>
        <v>0</v>
      </c>
      <c r="AA1138" s="46">
        <f>F1138*(1+Code_VBA!F$11)</f>
        <v>19.219719999999999</v>
      </c>
      <c r="AB1138" s="46">
        <f>O1138*(1+Code_VBA!F$10)</f>
        <v>19.219719999999999</v>
      </c>
      <c r="AC1138" s="46">
        <f>E1138*(1+Code_VBA!F$9)</f>
        <v>0</v>
      </c>
      <c r="AF1138" s="6"/>
      <c r="AG1138" s="9"/>
      <c r="AH1138" s="6">
        <v>21.58</v>
      </c>
      <c r="AI1138" s="6">
        <v>15.3</v>
      </c>
      <c r="AK1138" s="46"/>
      <c r="AU1138" s="46">
        <f>BR1138*(1+Code_VBA!F$12)</f>
        <v>0</v>
      </c>
      <c r="AV1138" s="46">
        <f>BV1138*(1+Code_VBA!F$13)</f>
        <v>0</v>
      </c>
      <c r="AX1138" s="46"/>
      <c r="AY1138" s="46">
        <f>AX1138*(1+Code_VBA!F$14)</f>
        <v>0</v>
      </c>
      <c r="BL1138" s="46"/>
      <c r="BM1138" s="46">
        <f>BL1138*(1+Code_VBA!F$15)</f>
        <v>0</v>
      </c>
      <c r="BR1138" s="46"/>
      <c r="BS1138" s="46"/>
      <c r="BT1138" s="46"/>
      <c r="BV1138" s="46"/>
    </row>
    <row r="1139" spans="1:74" ht="13.15" customHeight="1" x14ac:dyDescent="0.2">
      <c r="B1139" s="45">
        <v>1</v>
      </c>
      <c r="C1139" s="1" t="s">
        <v>3526</v>
      </c>
      <c r="D1139" s="46"/>
      <c r="E1139" s="46"/>
      <c r="F1139" s="7">
        <v>30.11</v>
      </c>
      <c r="G1139" s="3" t="s">
        <v>3527</v>
      </c>
      <c r="H1139" s="5" t="s">
        <v>3528</v>
      </c>
      <c r="I1139" s="49" t="s">
        <v>530</v>
      </c>
      <c r="J1139" s="5" t="s">
        <v>673</v>
      </c>
      <c r="L1139" s="6">
        <v>29.3</v>
      </c>
      <c r="M1139" s="6"/>
      <c r="N1139" s="7">
        <v>29.5</v>
      </c>
      <c r="O1139" s="6">
        <v>30.11</v>
      </c>
      <c r="P1139" s="46">
        <f>D1139*(1+Code_VBA!F$8)</f>
        <v>0</v>
      </c>
      <c r="AA1139" s="46">
        <f>F1139*(1+Code_VBA!F$11)</f>
        <v>36.011559999999996</v>
      </c>
      <c r="AB1139" s="46">
        <f>O1139*(1+Code_VBA!F$10)</f>
        <v>36.011559999999996</v>
      </c>
      <c r="AC1139" s="46">
        <f>E1139*(1+Code_VBA!F$9)</f>
        <v>0</v>
      </c>
      <c r="AF1139" s="6"/>
      <c r="AG1139" s="9"/>
      <c r="AH1139" s="6">
        <v>21.62</v>
      </c>
      <c r="AI1139" s="6">
        <v>28.6</v>
      </c>
      <c r="AK1139" s="46"/>
      <c r="AU1139" s="46">
        <f>BR1139*(1+Code_VBA!F$12)</f>
        <v>0</v>
      </c>
      <c r="AV1139" s="46">
        <f>BV1139*(1+Code_VBA!F$13)</f>
        <v>0</v>
      </c>
      <c r="AX1139" s="46"/>
      <c r="AY1139" s="46">
        <f>AX1139*(1+Code_VBA!F$14)</f>
        <v>0</v>
      </c>
      <c r="BL1139" s="46"/>
      <c r="BM1139" s="46">
        <f>BL1139*(1+Code_VBA!F$15)</f>
        <v>0</v>
      </c>
      <c r="BR1139" s="46"/>
      <c r="BS1139" s="46"/>
      <c r="BT1139" s="46"/>
      <c r="BV1139" s="46"/>
    </row>
    <row r="1140" spans="1:74" ht="13.15" customHeight="1" x14ac:dyDescent="0.2">
      <c r="B1140" s="45">
        <v>1</v>
      </c>
      <c r="C1140" s="1" t="s">
        <v>3526</v>
      </c>
      <c r="D1140" s="46"/>
      <c r="E1140" s="46"/>
      <c r="F1140" s="7">
        <v>30.11</v>
      </c>
      <c r="G1140" s="3" t="s">
        <v>3529</v>
      </c>
      <c r="H1140" s="5" t="s">
        <v>3528</v>
      </c>
      <c r="I1140" s="49" t="s">
        <v>530</v>
      </c>
      <c r="J1140" s="5" t="s">
        <v>673</v>
      </c>
      <c r="L1140" s="6">
        <v>29.3</v>
      </c>
      <c r="M1140" s="6"/>
      <c r="N1140" s="7">
        <v>29.5</v>
      </c>
      <c r="O1140" s="6">
        <v>30.11</v>
      </c>
      <c r="P1140" s="46">
        <f>D1140*(1+Code_VBA!F$8)</f>
        <v>0</v>
      </c>
      <c r="AA1140" s="46">
        <f>F1140*(1+Code_VBA!F$11)</f>
        <v>36.011559999999996</v>
      </c>
      <c r="AB1140" s="46">
        <f>O1140*(1+Code_VBA!F$10)</f>
        <v>36.011559999999996</v>
      </c>
      <c r="AC1140" s="46">
        <f>E1140*(1+Code_VBA!F$9)</f>
        <v>0</v>
      </c>
      <c r="AF1140" s="6"/>
      <c r="AG1140" s="9"/>
      <c r="AH1140" s="6">
        <v>21.62</v>
      </c>
      <c r="AI1140" s="6">
        <v>28.6</v>
      </c>
      <c r="AK1140" s="46"/>
      <c r="AU1140" s="46">
        <f>BR1140*(1+Code_VBA!F$12)</f>
        <v>0</v>
      </c>
      <c r="AV1140" s="46">
        <f>BV1140*(1+Code_VBA!F$13)</f>
        <v>0</v>
      </c>
      <c r="AX1140" s="46"/>
      <c r="AY1140" s="46">
        <f>AX1140*(1+Code_VBA!F$14)</f>
        <v>0</v>
      </c>
      <c r="BL1140" s="46"/>
      <c r="BM1140" s="46">
        <f>BL1140*(1+Code_VBA!F$15)</f>
        <v>0</v>
      </c>
      <c r="BR1140" s="46"/>
      <c r="BS1140" s="46"/>
      <c r="BT1140" s="46"/>
      <c r="BV1140" s="46"/>
    </row>
    <row r="1141" spans="1:74" ht="13.15" customHeight="1" x14ac:dyDescent="0.2">
      <c r="B1141" s="45">
        <v>1</v>
      </c>
      <c r="C1141" s="1" t="s">
        <v>3530</v>
      </c>
      <c r="D1141" s="46"/>
      <c r="E1141" s="46"/>
      <c r="F1141" s="7">
        <v>5.25</v>
      </c>
      <c r="G1141" s="3" t="s">
        <v>3531</v>
      </c>
      <c r="H1141" s="5" t="s">
        <v>3528</v>
      </c>
      <c r="I1141" s="49" t="s">
        <v>31</v>
      </c>
      <c r="J1141" s="5" t="s">
        <v>3532</v>
      </c>
      <c r="L1141" s="6">
        <v>5.0999999999999996</v>
      </c>
      <c r="M1141" s="6"/>
      <c r="N1141" s="7">
        <v>5.0999999999999996</v>
      </c>
      <c r="O1141" s="6">
        <v>5.25</v>
      </c>
      <c r="P1141" s="46">
        <f>D1141*(1+Code_VBA!F$8)</f>
        <v>0</v>
      </c>
      <c r="Q1141" s="5" t="s">
        <v>66</v>
      </c>
      <c r="Z1141" s="9" t="s">
        <v>3533</v>
      </c>
      <c r="AA1141" s="46">
        <f>F1141*(1+Code_VBA!F$11)</f>
        <v>6.2789999999999999</v>
      </c>
      <c r="AB1141" s="46">
        <f>O1141*(1+Code_VBA!F$10)</f>
        <v>6.2789999999999999</v>
      </c>
      <c r="AC1141" s="46">
        <f>E1141*(1+Code_VBA!F$9)</f>
        <v>0</v>
      </c>
      <c r="AF1141" s="6"/>
      <c r="AG1141" s="9"/>
      <c r="AH1141" s="6">
        <v>12.7</v>
      </c>
      <c r="AI1141" s="6">
        <v>5</v>
      </c>
      <c r="AK1141" s="46"/>
      <c r="AU1141" s="46">
        <f>BR1141*(1+Code_VBA!F$12)</f>
        <v>0</v>
      </c>
      <c r="AV1141" s="46">
        <f>BV1141*(1+Code_VBA!F$13)</f>
        <v>0</v>
      </c>
      <c r="AX1141" s="46"/>
      <c r="AY1141" s="46">
        <f>AX1141*(1+Code_VBA!F$14)</f>
        <v>0</v>
      </c>
      <c r="BL1141" s="46"/>
      <c r="BM1141" s="46">
        <f>BL1141*(1+Code_VBA!F$15)</f>
        <v>0</v>
      </c>
      <c r="BR1141" s="46"/>
      <c r="BS1141" s="46"/>
      <c r="BT1141" s="46"/>
      <c r="BV1141" s="46"/>
    </row>
    <row r="1142" spans="1:74" ht="13.15" customHeight="1" x14ac:dyDescent="0.2">
      <c r="B1142" s="45">
        <v>2</v>
      </c>
      <c r="C1142" s="1" t="s">
        <v>3534</v>
      </c>
      <c r="D1142" s="46"/>
      <c r="E1142" s="46"/>
      <c r="F1142" s="7">
        <v>32.86</v>
      </c>
      <c r="G1142" s="3" t="s">
        <v>3535</v>
      </c>
      <c r="H1142" s="5" t="s">
        <v>3536</v>
      </c>
      <c r="I1142" s="49" t="s">
        <v>31</v>
      </c>
      <c r="J1142" s="5" t="s">
        <v>3537</v>
      </c>
      <c r="L1142" s="6">
        <v>32</v>
      </c>
      <c r="M1142" s="6"/>
      <c r="N1142" s="7">
        <v>32.299999999999997</v>
      </c>
      <c r="O1142" s="6">
        <v>32.86</v>
      </c>
      <c r="P1142" s="46">
        <f>D1142*(1+Code_VBA!F$8)</f>
        <v>0</v>
      </c>
      <c r="AA1142" s="46">
        <f>F1142*(1+Code_VBA!F$11)</f>
        <v>39.300559999999997</v>
      </c>
      <c r="AB1142" s="46">
        <f>O1142*(1+Code_VBA!F$10)</f>
        <v>39.300559999999997</v>
      </c>
      <c r="AC1142" s="46">
        <f>E1142*(1+Code_VBA!F$9)</f>
        <v>0</v>
      </c>
      <c r="AF1142" s="6"/>
      <c r="AG1142" s="9"/>
      <c r="AH1142" s="6">
        <v>10.19</v>
      </c>
      <c r="AI1142" s="6">
        <v>31.3</v>
      </c>
      <c r="AK1142" s="46"/>
      <c r="AU1142" s="46">
        <f>BR1142*(1+Code_VBA!F$12)</f>
        <v>0</v>
      </c>
      <c r="AV1142" s="46">
        <f>BV1142*(1+Code_VBA!F$13)</f>
        <v>0</v>
      </c>
      <c r="AX1142" s="46"/>
      <c r="AY1142" s="46">
        <f>AX1142*(1+Code_VBA!F$14)</f>
        <v>0</v>
      </c>
      <c r="BL1142" s="46"/>
      <c r="BM1142" s="46">
        <f>BL1142*(1+Code_VBA!F$15)</f>
        <v>0</v>
      </c>
      <c r="BR1142" s="46"/>
      <c r="BS1142" s="46"/>
      <c r="BT1142" s="46"/>
      <c r="BV1142" s="46"/>
    </row>
    <row r="1143" spans="1:74" ht="13.15" customHeight="1" x14ac:dyDescent="0.2">
      <c r="A1143" s="8" t="s">
        <v>3538</v>
      </c>
      <c r="B1143" s="45">
        <v>1</v>
      </c>
      <c r="C1143" s="1" t="s">
        <v>3539</v>
      </c>
      <c r="D1143" s="46"/>
      <c r="E1143" s="46"/>
      <c r="F1143" s="7">
        <v>4.59</v>
      </c>
      <c r="G1143" s="3" t="s">
        <v>3540</v>
      </c>
      <c r="I1143" s="49" t="s">
        <v>31</v>
      </c>
      <c r="J1143" s="5" t="s">
        <v>1608</v>
      </c>
      <c r="L1143" s="46"/>
      <c r="M1143" s="46"/>
      <c r="N1143" s="7">
        <v>4.5</v>
      </c>
      <c r="O1143" s="6">
        <v>4.59</v>
      </c>
      <c r="P1143" s="46">
        <f>D1143*(1+Code_VBA!F$8)</f>
        <v>0</v>
      </c>
      <c r="AA1143" s="46">
        <f>F1143*(1+Code_VBA!F$11)</f>
        <v>5.4896399999999996</v>
      </c>
      <c r="AB1143" s="46">
        <f>O1143*(1+Code_VBA!F$10)</f>
        <v>5.4896399999999996</v>
      </c>
      <c r="AC1143" s="46">
        <f>E1143*(1+Code_VBA!F$9)</f>
        <v>0</v>
      </c>
      <c r="AH1143" s="46"/>
      <c r="AI1143" s="46"/>
      <c r="AK1143" s="46"/>
      <c r="AN1143" s="5" t="s">
        <v>3541</v>
      </c>
      <c r="AO1143" s="5" t="s">
        <v>3541</v>
      </c>
      <c r="AU1143" s="46">
        <f>BR1143*(1+Code_VBA!F$12)</f>
        <v>0</v>
      </c>
      <c r="AV1143" s="46">
        <f>BV1143*(1+Code_VBA!F$13)</f>
        <v>0</v>
      </c>
      <c r="AX1143" s="46"/>
      <c r="AY1143" s="46">
        <f>AX1143*(1+Code_VBA!F$14)</f>
        <v>0</v>
      </c>
      <c r="BL1143" s="46"/>
      <c r="BM1143" s="46">
        <f>BL1143*(1+Code_VBA!F$15)</f>
        <v>0</v>
      </c>
      <c r="BR1143" s="46"/>
      <c r="BS1143" s="46"/>
      <c r="BT1143" s="46"/>
      <c r="BV1143" s="46"/>
    </row>
    <row r="1144" spans="1:74" ht="13.15" customHeight="1" x14ac:dyDescent="0.2">
      <c r="A1144" s="8" t="s">
        <v>3542</v>
      </c>
      <c r="B1144" s="45">
        <v>1</v>
      </c>
      <c r="C1144" s="1" t="s">
        <v>3543</v>
      </c>
      <c r="D1144" s="46"/>
      <c r="E1144" s="46"/>
      <c r="F1144" s="7">
        <v>9.9700000000000006</v>
      </c>
      <c r="G1144" s="3" t="s">
        <v>3544</v>
      </c>
      <c r="H1144" s="5" t="s">
        <v>3545</v>
      </c>
      <c r="I1144" s="49" t="s">
        <v>5</v>
      </c>
      <c r="J1144" s="5" t="s">
        <v>88</v>
      </c>
      <c r="L1144" s="6">
        <v>19.7</v>
      </c>
      <c r="M1144" s="6"/>
      <c r="N1144" s="7">
        <v>19.899999999999999</v>
      </c>
      <c r="O1144" s="6">
        <v>9.84</v>
      </c>
      <c r="P1144" s="46">
        <f>D1144*(1+Code_VBA!F$8)</f>
        <v>0</v>
      </c>
      <c r="AA1144" s="46">
        <f>F1144*(1+Code_VBA!F$11)</f>
        <v>11.92412</v>
      </c>
      <c r="AB1144" s="46">
        <f>O1144*(1+Code_VBA!F$10)</f>
        <v>11.76864</v>
      </c>
      <c r="AC1144" s="46">
        <f>E1144*(1+Code_VBA!F$9)</f>
        <v>0</v>
      </c>
      <c r="AF1144" s="6"/>
      <c r="AG1144" s="9"/>
      <c r="AH1144" s="6">
        <v>21.62</v>
      </c>
      <c r="AI1144" s="6">
        <v>19.3</v>
      </c>
      <c r="AK1144" s="46"/>
      <c r="AL1144" s="19" t="s">
        <v>3542</v>
      </c>
      <c r="AU1144" s="46">
        <f>BR1144*(1+Code_VBA!F$12)</f>
        <v>0</v>
      </c>
      <c r="AV1144" s="46">
        <f>BV1144*(1+Code_VBA!F$13)</f>
        <v>0</v>
      </c>
      <c r="AX1144" s="46"/>
      <c r="AY1144" s="46">
        <f>AX1144*(1+Code_VBA!F$14)</f>
        <v>0</v>
      </c>
      <c r="BL1144" s="46"/>
      <c r="BM1144" s="46">
        <f>BL1144*(1+Code_VBA!F$15)</f>
        <v>0</v>
      </c>
      <c r="BR1144" s="46"/>
      <c r="BS1144" s="46"/>
      <c r="BT1144" s="46"/>
      <c r="BV1144" s="46"/>
    </row>
    <row r="1145" spans="1:74" ht="13.15" customHeight="1" x14ac:dyDescent="0.2">
      <c r="A1145" s="8" t="s">
        <v>3546</v>
      </c>
      <c r="B1145" s="45">
        <v>11</v>
      </c>
      <c r="C1145" s="1" t="s">
        <v>3547</v>
      </c>
      <c r="D1145" s="46"/>
      <c r="E1145" s="46"/>
      <c r="F1145" s="7">
        <v>19.940000000000001</v>
      </c>
      <c r="G1145" s="3" t="s">
        <v>3548</v>
      </c>
      <c r="H1145" s="5" t="s">
        <v>3549</v>
      </c>
      <c r="I1145" s="49" t="s">
        <v>169</v>
      </c>
      <c r="J1145" s="5" t="s">
        <v>170</v>
      </c>
      <c r="L1145" s="6">
        <v>19.3</v>
      </c>
      <c r="M1145" s="6">
        <v>19.5</v>
      </c>
      <c r="N1145" s="7">
        <v>19.5</v>
      </c>
      <c r="O1145" s="6">
        <v>19.88</v>
      </c>
      <c r="P1145" s="46">
        <f>D1145*(1+Code_VBA!F$8)</f>
        <v>0</v>
      </c>
      <c r="Y1145" s="9" t="s">
        <v>3550</v>
      </c>
      <c r="Z1145" s="9" t="s">
        <v>3222</v>
      </c>
      <c r="AA1145" s="46">
        <f>F1145*(1+Code_VBA!F$11)</f>
        <v>23.848240000000001</v>
      </c>
      <c r="AB1145" s="46">
        <f>O1145*(1+Code_VBA!F$10)</f>
        <v>23.776479999999999</v>
      </c>
      <c r="AC1145" s="46">
        <f>E1145*(1+Code_VBA!F$9)</f>
        <v>0</v>
      </c>
      <c r="AF1145" s="6"/>
      <c r="AG1145" s="9"/>
      <c r="AH1145" s="6"/>
      <c r="AI1145" s="6">
        <v>18.899999999999999</v>
      </c>
      <c r="AK1145" s="46"/>
      <c r="AU1145" s="46">
        <f>BR1145*(1+Code_VBA!F$12)</f>
        <v>0</v>
      </c>
      <c r="AV1145" s="46">
        <f>BV1145*(1+Code_VBA!F$13)</f>
        <v>0</v>
      </c>
      <c r="AX1145" s="46"/>
      <c r="AY1145" s="46">
        <f>AX1145*(1+Code_VBA!F$14)</f>
        <v>0</v>
      </c>
      <c r="BL1145" s="46"/>
      <c r="BM1145" s="46">
        <f>BL1145*(1+Code_VBA!F$15)</f>
        <v>0</v>
      </c>
      <c r="BR1145" s="46"/>
      <c r="BS1145" s="46"/>
      <c r="BT1145" s="46"/>
      <c r="BV1145" s="46"/>
    </row>
    <row r="1146" spans="1:74" ht="13.15" customHeight="1" x14ac:dyDescent="0.2">
      <c r="B1146" s="45">
        <v>1</v>
      </c>
      <c r="C1146" s="1" t="s">
        <v>3551</v>
      </c>
      <c r="D1146" s="46"/>
      <c r="E1146" s="46"/>
      <c r="F1146" s="7">
        <v>8.27</v>
      </c>
      <c r="G1146" s="3" t="s">
        <v>3552</v>
      </c>
      <c r="H1146" s="5" t="s">
        <v>3553</v>
      </c>
      <c r="I1146" s="49" t="s">
        <v>2</v>
      </c>
      <c r="J1146" s="5" t="s">
        <v>149</v>
      </c>
      <c r="L1146" s="46"/>
      <c r="M1146" s="46"/>
      <c r="N1146" s="7">
        <v>8.1</v>
      </c>
      <c r="O1146" s="6">
        <v>8.27</v>
      </c>
      <c r="P1146" s="46">
        <f>D1146*(1+Code_VBA!F$8)</f>
        <v>0</v>
      </c>
      <c r="AA1146" s="46">
        <f>F1146*(1+Code_VBA!F$11)</f>
        <v>9.8909199999999995</v>
      </c>
      <c r="AB1146" s="46">
        <f>O1146*(1+Code_VBA!F$10)</f>
        <v>9.8909199999999995</v>
      </c>
      <c r="AC1146" s="46">
        <f>E1146*(1+Code_VBA!F$9)</f>
        <v>0</v>
      </c>
      <c r="AH1146" s="46"/>
      <c r="AI1146" s="46"/>
      <c r="AK1146" s="46"/>
      <c r="AU1146" s="46">
        <f>BR1146*(1+Code_VBA!F$12)</f>
        <v>0</v>
      </c>
      <c r="AV1146" s="46">
        <f>BV1146*(1+Code_VBA!F$13)</f>
        <v>0</v>
      </c>
      <c r="AX1146" s="46"/>
      <c r="AY1146" s="46">
        <f>AX1146*(1+Code_VBA!F$14)</f>
        <v>0</v>
      </c>
      <c r="BL1146" s="46"/>
      <c r="BM1146" s="46">
        <f>BL1146*(1+Code_VBA!F$15)</f>
        <v>0</v>
      </c>
      <c r="BR1146" s="46"/>
      <c r="BS1146" s="46"/>
      <c r="BT1146" s="46"/>
      <c r="BV1146" s="46"/>
    </row>
    <row r="1147" spans="1:74" ht="13.15" customHeight="1" x14ac:dyDescent="0.2">
      <c r="B1147" s="45">
        <v>1</v>
      </c>
      <c r="C1147" s="1" t="s">
        <v>3554</v>
      </c>
      <c r="D1147" s="46"/>
      <c r="E1147" s="7">
        <v>0.97</v>
      </c>
      <c r="F1147" s="7">
        <v>16.73</v>
      </c>
      <c r="G1147" s="3" t="s">
        <v>3555</v>
      </c>
      <c r="I1147" s="49" t="s">
        <v>2</v>
      </c>
      <c r="J1147" s="5" t="s">
        <v>131</v>
      </c>
      <c r="L1147" s="46"/>
      <c r="M1147" s="46"/>
      <c r="N1147" s="7">
        <v>18.899999999999999</v>
      </c>
      <c r="O1147" s="46"/>
      <c r="P1147" s="46">
        <f>D1147*(1+Code_VBA!F$8)</f>
        <v>0</v>
      </c>
      <c r="AA1147" s="46">
        <f>F1147*(1+Code_VBA!F$11)</f>
        <v>20.009080000000001</v>
      </c>
      <c r="AB1147" s="46">
        <f>O1147*(1+Code_VBA!F$10)</f>
        <v>0</v>
      </c>
      <c r="AC1147" s="46">
        <f>E1147*(1+Code_VBA!F$9)</f>
        <v>1.1601199999999998</v>
      </c>
      <c r="AH1147" s="46"/>
      <c r="AI1147" s="46"/>
      <c r="AK1147" s="46"/>
      <c r="AQ1147" s="29" t="s">
        <v>4804</v>
      </c>
      <c r="AR1147" s="5" t="s">
        <v>3556</v>
      </c>
      <c r="AS1147" s="5" t="s">
        <v>3557</v>
      </c>
      <c r="AU1147" s="46">
        <f>BR1147*(1+Code_VBA!F$12)</f>
        <v>0</v>
      </c>
      <c r="AV1147" s="46">
        <f>BV1147*(1+Code_VBA!F$13)</f>
        <v>0</v>
      </c>
      <c r="AX1147" s="46"/>
      <c r="AY1147" s="46">
        <f>AX1147*(1+Code_VBA!F$14)</f>
        <v>0</v>
      </c>
      <c r="BL1147" s="46"/>
      <c r="BM1147" s="46">
        <f>BL1147*(1+Code_VBA!F$15)</f>
        <v>0</v>
      </c>
      <c r="BR1147" s="46"/>
      <c r="BS1147" s="46"/>
      <c r="BT1147" s="46"/>
      <c r="BV1147" s="46"/>
    </row>
    <row r="1148" spans="1:74" ht="13.15" customHeight="1" x14ac:dyDescent="0.2">
      <c r="B1148" s="45">
        <v>1</v>
      </c>
      <c r="C1148" s="1" t="s">
        <v>3558</v>
      </c>
      <c r="D1148" s="6">
        <v>0.81</v>
      </c>
      <c r="E1148" s="7">
        <v>0.35</v>
      </c>
      <c r="F1148" s="7">
        <v>2.0299999999999998</v>
      </c>
      <c r="G1148" s="3" t="s">
        <v>3559</v>
      </c>
      <c r="H1148" s="5" t="s">
        <v>3560</v>
      </c>
      <c r="I1148" s="49" t="s">
        <v>2</v>
      </c>
      <c r="J1148" s="5" t="s">
        <v>131</v>
      </c>
      <c r="L1148" s="6">
        <v>2</v>
      </c>
      <c r="M1148" s="6">
        <v>2.2400000000000002</v>
      </c>
      <c r="N1148" s="7">
        <v>2</v>
      </c>
      <c r="O1148" s="6">
        <v>2.0299999999999998</v>
      </c>
      <c r="P1148" s="46">
        <f>D1148*(1+Code_VBA!F$8)</f>
        <v>0.96876000000000007</v>
      </c>
      <c r="Z1148" s="9" t="s">
        <v>3561</v>
      </c>
      <c r="AA1148" s="46">
        <f>F1148*(1+Code_VBA!F$11)</f>
        <v>2.4278799999999996</v>
      </c>
      <c r="AB1148" s="46">
        <f>O1148*(1+Code_VBA!F$10)</f>
        <v>2.4278799999999996</v>
      </c>
      <c r="AC1148" s="46">
        <f>E1148*(1+Code_VBA!F$9)</f>
        <v>0.41859999999999997</v>
      </c>
      <c r="AF1148" s="6"/>
      <c r="AG1148" s="9"/>
      <c r="AH1148" s="6">
        <v>4.46</v>
      </c>
      <c r="AI1148" s="6">
        <v>2</v>
      </c>
      <c r="AK1148" s="46"/>
      <c r="AL1148" s="19"/>
      <c r="AU1148" s="46">
        <f>BR1148*(1+Code_VBA!F$12)</f>
        <v>0.46644000000000002</v>
      </c>
      <c r="AV1148" s="46">
        <f>BV1148*(1+Code_VBA!F$13)</f>
        <v>0</v>
      </c>
      <c r="AX1148" s="46"/>
      <c r="AY1148" s="46">
        <f>AX1148*(1+Code_VBA!F$14)</f>
        <v>0</v>
      </c>
      <c r="BK1148" s="15">
        <v>45743</v>
      </c>
      <c r="BL1148" s="46"/>
      <c r="BM1148" s="46">
        <f>BL1148*(1+Code_VBA!F$15)</f>
        <v>0</v>
      </c>
      <c r="BR1148" s="6">
        <v>0.39</v>
      </c>
      <c r="BS1148" s="46"/>
      <c r="BT1148" s="6">
        <v>3.54</v>
      </c>
      <c r="BV1148" s="46"/>
    </row>
    <row r="1149" spans="1:74" ht="13.15" customHeight="1" x14ac:dyDescent="0.2">
      <c r="B1149" s="45">
        <v>2</v>
      </c>
      <c r="C1149" s="1" t="s">
        <v>3562</v>
      </c>
      <c r="D1149" s="46"/>
      <c r="E1149" s="46"/>
      <c r="F1149" s="7">
        <v>4.59</v>
      </c>
      <c r="G1149" s="3" t="s">
        <v>3563</v>
      </c>
      <c r="H1149" s="5" t="s">
        <v>3564</v>
      </c>
      <c r="I1149" s="49" t="s">
        <v>2</v>
      </c>
      <c r="J1149" s="5" t="s">
        <v>131</v>
      </c>
      <c r="L1149" s="6"/>
      <c r="M1149" s="6"/>
      <c r="N1149" s="46"/>
      <c r="O1149" s="6">
        <v>4.59</v>
      </c>
      <c r="P1149" s="46">
        <f>D1149*(1+Code_VBA!F$8)</f>
        <v>0</v>
      </c>
      <c r="Z1149" s="9" t="s">
        <v>3565</v>
      </c>
      <c r="AA1149" s="46">
        <f>F1149*(1+Code_VBA!F$11)</f>
        <v>5.4896399999999996</v>
      </c>
      <c r="AB1149" s="46">
        <f>O1149*(1+Code_VBA!F$10)</f>
        <v>5.4896399999999996</v>
      </c>
      <c r="AC1149" s="46">
        <f>E1149*(1+Code_VBA!F$9)</f>
        <v>0</v>
      </c>
      <c r="AF1149" s="6"/>
      <c r="AG1149" s="9"/>
      <c r="AH1149" s="6">
        <v>4.3</v>
      </c>
      <c r="AI1149" s="6">
        <v>6.08</v>
      </c>
      <c r="AK1149" s="46"/>
      <c r="AU1149" s="46">
        <f>BR1149*(1+Code_VBA!F$12)</f>
        <v>0</v>
      </c>
      <c r="AV1149" s="46">
        <f>BV1149*(1+Code_VBA!F$13)</f>
        <v>0</v>
      </c>
      <c r="AX1149" s="46"/>
      <c r="AY1149" s="46">
        <f>AX1149*(1+Code_VBA!F$14)</f>
        <v>0</v>
      </c>
      <c r="BL1149" s="46"/>
      <c r="BM1149" s="46">
        <f>BL1149*(1+Code_VBA!F$15)</f>
        <v>0</v>
      </c>
      <c r="BR1149" s="46"/>
      <c r="BS1149" s="46"/>
      <c r="BT1149" s="46"/>
      <c r="BV1149" s="46"/>
    </row>
    <row r="1150" spans="1:74" ht="13.15" customHeight="1" x14ac:dyDescent="0.2">
      <c r="B1150" s="45">
        <v>2</v>
      </c>
      <c r="C1150" s="1" t="s">
        <v>3566</v>
      </c>
      <c r="D1150" s="46"/>
      <c r="E1150" s="46"/>
      <c r="F1150" s="7">
        <v>3.28</v>
      </c>
      <c r="G1150" s="3" t="s">
        <v>3567</v>
      </c>
      <c r="H1150" s="5" t="s">
        <v>3568</v>
      </c>
      <c r="I1150" s="49" t="s">
        <v>2</v>
      </c>
      <c r="J1150" s="5" t="s">
        <v>88</v>
      </c>
      <c r="L1150" s="6">
        <v>3.2</v>
      </c>
      <c r="M1150" s="6">
        <v>3.58</v>
      </c>
      <c r="N1150" s="7">
        <v>3.2</v>
      </c>
      <c r="O1150" s="6">
        <v>3.28</v>
      </c>
      <c r="P1150" s="46">
        <f>D1150*(1+Code_VBA!F$8)</f>
        <v>0</v>
      </c>
      <c r="AA1150" s="46">
        <f>F1150*(1+Code_VBA!F$11)</f>
        <v>3.9228799999999997</v>
      </c>
      <c r="AB1150" s="46">
        <f>O1150*(1+Code_VBA!F$10)</f>
        <v>3.9228799999999997</v>
      </c>
      <c r="AC1150" s="46">
        <f>E1150*(1+Code_VBA!F$9)</f>
        <v>0</v>
      </c>
      <c r="AF1150" s="6"/>
      <c r="AG1150" s="9"/>
      <c r="AH1150" s="6">
        <v>3.39</v>
      </c>
      <c r="AI1150" s="6">
        <v>3.1</v>
      </c>
      <c r="AK1150" s="46"/>
      <c r="AU1150" s="46">
        <f>BR1150*(1+Code_VBA!F$12)</f>
        <v>0</v>
      </c>
      <c r="AV1150" s="46">
        <f>BV1150*(1+Code_VBA!F$13)</f>
        <v>0</v>
      </c>
      <c r="AX1150" s="46"/>
      <c r="AY1150" s="46">
        <f>AX1150*(1+Code_VBA!F$14)</f>
        <v>0</v>
      </c>
      <c r="BL1150" s="46"/>
      <c r="BM1150" s="46">
        <f>BL1150*(1+Code_VBA!F$15)</f>
        <v>0</v>
      </c>
      <c r="BR1150" s="46"/>
      <c r="BS1150" s="46"/>
      <c r="BT1150" s="46"/>
      <c r="BV1150" s="46"/>
    </row>
    <row r="1151" spans="1:74" ht="13.15" customHeight="1" x14ac:dyDescent="0.2">
      <c r="A1151" s="8" t="s">
        <v>3569</v>
      </c>
      <c r="B1151" s="45">
        <v>2</v>
      </c>
      <c r="C1151" s="1" t="s">
        <v>3569</v>
      </c>
      <c r="D1151" s="46"/>
      <c r="E1151" s="7">
        <v>7.32</v>
      </c>
      <c r="F1151" s="46"/>
      <c r="G1151" s="3" t="s">
        <v>3570</v>
      </c>
      <c r="H1151" s="5" t="s">
        <v>3571</v>
      </c>
      <c r="I1151" s="49" t="s">
        <v>31</v>
      </c>
      <c r="J1151" s="5" t="s">
        <v>3572</v>
      </c>
      <c r="L1151" s="46"/>
      <c r="M1151" s="46"/>
      <c r="N1151" s="46"/>
      <c r="O1151" s="46"/>
      <c r="P1151" s="46">
        <f>D1151*(1+Code_VBA!F$8)</f>
        <v>0</v>
      </c>
      <c r="X1151" s="9" t="s">
        <v>3573</v>
      </c>
      <c r="AA1151" s="46">
        <f>F1151*(1+Code_VBA!F$11)</f>
        <v>0</v>
      </c>
      <c r="AB1151" s="46">
        <f>O1151*(1+Code_VBA!F$10)</f>
        <v>0</v>
      </c>
      <c r="AC1151" s="46">
        <f>E1151*(1+Code_VBA!F$9)</f>
        <v>8.7547200000000007</v>
      </c>
      <c r="AH1151" s="46"/>
      <c r="AI1151" s="46"/>
      <c r="AK1151" s="46"/>
      <c r="AU1151" s="46">
        <f>BR1151*(1+Code_VBA!F$12)</f>
        <v>0</v>
      </c>
      <c r="AV1151" s="46">
        <f>BV1151*(1+Code_VBA!F$13)</f>
        <v>0</v>
      </c>
      <c r="AX1151" s="46"/>
      <c r="AY1151" s="46">
        <f>AX1151*(1+Code_VBA!F$14)</f>
        <v>0</v>
      </c>
      <c r="BK1151" s="15">
        <v>39790</v>
      </c>
      <c r="BL1151" s="46"/>
      <c r="BM1151" s="46">
        <f>BL1151*(1+Code_VBA!F$15)</f>
        <v>0</v>
      </c>
      <c r="BR1151" s="46"/>
      <c r="BS1151" s="46"/>
      <c r="BT1151" s="46"/>
      <c r="BV1151" s="46"/>
    </row>
    <row r="1152" spans="1:74" ht="13.15" customHeight="1" x14ac:dyDescent="0.2">
      <c r="B1152" s="45">
        <v>1</v>
      </c>
      <c r="C1152" s="1" t="s">
        <v>3574</v>
      </c>
      <c r="D1152" s="46"/>
      <c r="E1152" s="7">
        <v>7.98</v>
      </c>
      <c r="F1152" s="46"/>
      <c r="G1152" s="3" t="s">
        <v>3570</v>
      </c>
      <c r="H1152" s="5" t="s">
        <v>3575</v>
      </c>
      <c r="I1152" s="46"/>
      <c r="J1152" s="5" t="s">
        <v>3576</v>
      </c>
      <c r="L1152" s="46"/>
      <c r="M1152" s="46"/>
      <c r="N1152" s="46"/>
      <c r="O1152" s="46"/>
      <c r="P1152" s="46">
        <f>D1152*(1+Code_VBA!F$8)</f>
        <v>0</v>
      </c>
      <c r="Z1152" s="9" t="s">
        <v>3577</v>
      </c>
      <c r="AA1152" s="46">
        <f>F1152*(1+Code_VBA!F$11)</f>
        <v>0</v>
      </c>
      <c r="AB1152" s="46">
        <f>O1152*(1+Code_VBA!F$10)</f>
        <v>0</v>
      </c>
      <c r="AC1152" s="46">
        <f>E1152*(1+Code_VBA!F$9)</f>
        <v>9.544080000000001</v>
      </c>
      <c r="AH1152" s="46"/>
      <c r="AI1152" s="46"/>
      <c r="AK1152" s="46"/>
      <c r="AP1152" s="5" t="s">
        <v>3578</v>
      </c>
      <c r="AU1152" s="46">
        <f>BR1152*(1+Code_VBA!F$12)</f>
        <v>0</v>
      </c>
      <c r="AV1152" s="46">
        <f>BV1152*(1+Code_VBA!F$13)</f>
        <v>0</v>
      </c>
      <c r="AX1152" s="46"/>
      <c r="AY1152" s="46">
        <f>AX1152*(1+Code_VBA!F$14)</f>
        <v>0</v>
      </c>
      <c r="BK1152" s="15">
        <v>39790</v>
      </c>
      <c r="BL1152" s="46"/>
      <c r="BM1152" s="46">
        <f>BL1152*(1+Code_VBA!F$15)</f>
        <v>0</v>
      </c>
      <c r="BR1152" s="46"/>
      <c r="BS1152" s="46"/>
      <c r="BT1152" s="46"/>
      <c r="BV1152" s="46"/>
    </row>
    <row r="1153" spans="1:74" ht="13.15" customHeight="1" x14ac:dyDescent="0.2">
      <c r="B1153" s="45">
        <v>1</v>
      </c>
      <c r="C1153" s="1" t="s">
        <v>3579</v>
      </c>
      <c r="D1153" s="46"/>
      <c r="E1153" s="46"/>
      <c r="F1153" s="7">
        <v>14.43</v>
      </c>
      <c r="G1153" s="3" t="s">
        <v>3580</v>
      </c>
      <c r="H1153" s="5" t="s">
        <v>3581</v>
      </c>
      <c r="I1153" s="49" t="s">
        <v>2</v>
      </c>
      <c r="J1153" s="5" t="s">
        <v>211</v>
      </c>
      <c r="L1153" s="6">
        <v>14</v>
      </c>
      <c r="M1153" s="6"/>
      <c r="N1153" s="7">
        <v>14.1</v>
      </c>
      <c r="O1153" s="6">
        <v>14.43</v>
      </c>
      <c r="P1153" s="46">
        <f>D1153*(1+Code_VBA!F$8)</f>
        <v>0</v>
      </c>
      <c r="AA1153" s="46">
        <f>F1153*(1+Code_VBA!F$11)</f>
        <v>17.258279999999999</v>
      </c>
      <c r="AB1153" s="46">
        <f>O1153*(1+Code_VBA!F$10)</f>
        <v>17.258279999999999</v>
      </c>
      <c r="AC1153" s="46">
        <f>E1153*(1+Code_VBA!F$9)</f>
        <v>0</v>
      </c>
      <c r="AF1153" s="6"/>
      <c r="AG1153" s="9"/>
      <c r="AH1153" s="6">
        <v>10.19</v>
      </c>
      <c r="AI1153" s="6">
        <v>13.7</v>
      </c>
      <c r="AK1153" s="46"/>
      <c r="AU1153" s="46">
        <f>BR1153*(1+Code_VBA!F$12)</f>
        <v>0</v>
      </c>
      <c r="AV1153" s="46">
        <f>BV1153*(1+Code_VBA!F$13)</f>
        <v>0</v>
      </c>
      <c r="AX1153" s="46"/>
      <c r="AY1153" s="46">
        <f>AX1153*(1+Code_VBA!F$14)</f>
        <v>0</v>
      </c>
      <c r="BK1153" s="15">
        <v>39790</v>
      </c>
      <c r="BL1153" s="46"/>
      <c r="BM1153" s="46">
        <f>BL1153*(1+Code_VBA!F$15)</f>
        <v>0</v>
      </c>
      <c r="BR1153" s="46"/>
      <c r="BS1153" s="46"/>
      <c r="BT1153" s="46"/>
      <c r="BV1153" s="46"/>
    </row>
    <row r="1154" spans="1:74" ht="13.15" customHeight="1" x14ac:dyDescent="0.2">
      <c r="B1154" s="45">
        <v>1</v>
      </c>
      <c r="C1154" s="1" t="s">
        <v>3582</v>
      </c>
      <c r="D1154" s="46"/>
      <c r="E1154" s="46"/>
      <c r="F1154" s="7">
        <v>10.76</v>
      </c>
      <c r="G1154" s="3" t="s">
        <v>3583</v>
      </c>
      <c r="H1154" s="5" t="s">
        <v>3584</v>
      </c>
      <c r="I1154" s="49" t="s">
        <v>169</v>
      </c>
      <c r="J1154" s="5" t="s">
        <v>170</v>
      </c>
      <c r="L1154" s="6">
        <v>10.4</v>
      </c>
      <c r="M1154" s="6"/>
      <c r="N1154" s="7">
        <v>10.5</v>
      </c>
      <c r="O1154" s="6">
        <v>10.76</v>
      </c>
      <c r="P1154" s="46">
        <f>D1154*(1+Code_VBA!F$8)</f>
        <v>0</v>
      </c>
      <c r="Z1154" s="9" t="s">
        <v>3585</v>
      </c>
      <c r="AA1154" s="46">
        <f>F1154*(1+Code_VBA!F$11)</f>
        <v>12.86896</v>
      </c>
      <c r="AB1154" s="46">
        <f>O1154*(1+Code_VBA!F$10)</f>
        <v>12.86896</v>
      </c>
      <c r="AC1154" s="46">
        <f>E1154*(1+Code_VBA!F$9)</f>
        <v>0</v>
      </c>
      <c r="AF1154" s="6"/>
      <c r="AG1154" s="9"/>
      <c r="AH1154" s="6">
        <v>7.65</v>
      </c>
      <c r="AI1154" s="6">
        <v>10.199999999999999</v>
      </c>
      <c r="AK1154" s="46"/>
      <c r="AU1154" s="46">
        <f>BR1154*(1+Code_VBA!F$12)</f>
        <v>0</v>
      </c>
      <c r="AV1154" s="46">
        <f>BV1154*(1+Code_VBA!F$13)</f>
        <v>0</v>
      </c>
      <c r="AX1154" s="46"/>
      <c r="AY1154" s="46">
        <f>AX1154*(1+Code_VBA!F$14)</f>
        <v>0</v>
      </c>
      <c r="BL1154" s="46"/>
      <c r="BM1154" s="46">
        <f>BL1154*(1+Code_VBA!F$15)</f>
        <v>0</v>
      </c>
      <c r="BR1154" s="46"/>
      <c r="BS1154" s="46"/>
      <c r="BT1154" s="46"/>
      <c r="BV1154" s="46"/>
    </row>
    <row r="1155" spans="1:74" ht="13.15" customHeight="1" x14ac:dyDescent="0.2">
      <c r="B1155" s="45">
        <v>1</v>
      </c>
      <c r="C1155" s="1" t="s">
        <v>3586</v>
      </c>
      <c r="D1155" s="46"/>
      <c r="E1155" s="46"/>
      <c r="F1155" s="7">
        <v>19.61</v>
      </c>
      <c r="G1155" s="3" t="s">
        <v>3587</v>
      </c>
      <c r="H1155" s="5" t="s">
        <v>3588</v>
      </c>
      <c r="I1155" s="49" t="s">
        <v>2</v>
      </c>
      <c r="J1155" s="5" t="s">
        <v>131</v>
      </c>
      <c r="L1155" s="6">
        <v>19.100000000000001</v>
      </c>
      <c r="M1155" s="6"/>
      <c r="N1155" s="7">
        <v>19.2</v>
      </c>
      <c r="O1155" s="6">
        <v>19.61</v>
      </c>
      <c r="P1155" s="46">
        <f>D1155*(1+Code_VBA!F$8)</f>
        <v>0</v>
      </c>
      <c r="Z1155" s="9" t="s">
        <v>1570</v>
      </c>
      <c r="AA1155" s="46">
        <f>F1155*(1+Code_VBA!F$11)</f>
        <v>23.45356</v>
      </c>
      <c r="AB1155" s="46">
        <f>O1155*(1+Code_VBA!F$10)</f>
        <v>23.45356</v>
      </c>
      <c r="AC1155" s="46">
        <f>E1155*(1+Code_VBA!F$9)</f>
        <v>0</v>
      </c>
      <c r="AF1155" s="6"/>
      <c r="AG1155" s="9"/>
      <c r="AH1155" s="6">
        <v>16.53</v>
      </c>
      <c r="AI1155" s="6">
        <v>18.7</v>
      </c>
      <c r="AK1155" s="46"/>
      <c r="AU1155" s="46">
        <f>BR1155*(1+Code_VBA!F$12)</f>
        <v>0</v>
      </c>
      <c r="AV1155" s="46">
        <f>BV1155*(1+Code_VBA!F$13)</f>
        <v>0</v>
      </c>
      <c r="AX1155" s="46"/>
      <c r="AY1155" s="46">
        <f>AX1155*(1+Code_VBA!F$14)</f>
        <v>0</v>
      </c>
      <c r="BL1155" s="46"/>
      <c r="BM1155" s="46">
        <f>BL1155*(1+Code_VBA!F$15)</f>
        <v>0</v>
      </c>
      <c r="BR1155" s="46"/>
      <c r="BS1155" s="46"/>
      <c r="BT1155" s="46"/>
      <c r="BV1155" s="46"/>
    </row>
    <row r="1156" spans="1:74" ht="13.15" customHeight="1" x14ac:dyDescent="0.2">
      <c r="B1156" s="45">
        <v>2</v>
      </c>
      <c r="C1156" s="1" t="s">
        <v>3589</v>
      </c>
      <c r="D1156" s="46"/>
      <c r="E1156" s="46"/>
      <c r="F1156" s="46"/>
      <c r="G1156" s="3" t="s">
        <v>3590</v>
      </c>
      <c r="H1156" s="3" t="s">
        <v>3591</v>
      </c>
      <c r="I1156" s="49" t="s">
        <v>2</v>
      </c>
      <c r="J1156" s="5" t="s">
        <v>1306</v>
      </c>
      <c r="L1156" s="46"/>
      <c r="M1156" s="46"/>
      <c r="N1156" s="46"/>
      <c r="O1156" s="46"/>
      <c r="P1156" s="46">
        <f>D1156*(1+Code_VBA!F$8)</f>
        <v>0</v>
      </c>
      <c r="W1156" s="9" t="s">
        <v>3592</v>
      </c>
      <c r="AA1156" s="46">
        <f>F1156*(1+Code_VBA!F$11)</f>
        <v>0</v>
      </c>
      <c r="AB1156" s="46">
        <f>O1156*(1+Code_VBA!F$10)</f>
        <v>0</v>
      </c>
      <c r="AC1156" s="46">
        <f>E1156*(1+Code_VBA!F$9)</f>
        <v>0</v>
      </c>
      <c r="AH1156" s="46"/>
      <c r="AI1156" s="46"/>
      <c r="AK1156" s="46"/>
      <c r="AU1156" s="46">
        <f>BR1156*(1+Code_VBA!F$12)</f>
        <v>0</v>
      </c>
      <c r="AV1156" s="46">
        <f>BV1156*(1+Code_VBA!F$13)</f>
        <v>0</v>
      </c>
      <c r="AX1156" s="46"/>
      <c r="AY1156" s="46">
        <f>AX1156*(1+Code_VBA!F$14)</f>
        <v>0</v>
      </c>
      <c r="BL1156" s="46"/>
      <c r="BM1156" s="46">
        <f>BL1156*(1+Code_VBA!F$15)</f>
        <v>0</v>
      </c>
      <c r="BR1156" s="46"/>
      <c r="BS1156" s="46"/>
      <c r="BT1156" s="46"/>
      <c r="BV1156" s="46"/>
    </row>
    <row r="1157" spans="1:74" ht="13.15" customHeight="1" x14ac:dyDescent="0.2">
      <c r="A1157" s="8" t="s">
        <v>3593</v>
      </c>
      <c r="B1157" s="45">
        <v>1</v>
      </c>
      <c r="C1157" s="1" t="s">
        <v>3593</v>
      </c>
      <c r="D1157" s="46"/>
      <c r="E1157" s="7">
        <v>3.71</v>
      </c>
      <c r="F1157" s="46"/>
      <c r="G1157" s="3" t="s">
        <v>3570</v>
      </c>
      <c r="H1157" s="5" t="s">
        <v>3594</v>
      </c>
      <c r="I1157" s="49" t="s">
        <v>199</v>
      </c>
      <c r="J1157" s="5" t="s">
        <v>938</v>
      </c>
      <c r="L1157" s="46"/>
      <c r="M1157" s="46"/>
      <c r="N1157" s="46"/>
      <c r="O1157" s="46"/>
      <c r="P1157" s="46">
        <f>D1157*(1+Code_VBA!F$8)</f>
        <v>0</v>
      </c>
      <c r="AA1157" s="46">
        <f>F1157*(1+Code_VBA!F$11)</f>
        <v>0</v>
      </c>
      <c r="AB1157" s="46">
        <f>O1157*(1+Code_VBA!F$10)</f>
        <v>0</v>
      </c>
      <c r="AC1157" s="46">
        <f>E1157*(1+Code_VBA!F$9)</f>
        <v>4.4371599999999995</v>
      </c>
      <c r="AH1157" s="46"/>
      <c r="AI1157" s="46"/>
      <c r="AK1157" s="46"/>
      <c r="AQ1157" s="5" t="s">
        <v>3595</v>
      </c>
      <c r="AS1157" s="5" t="s">
        <v>3596</v>
      </c>
      <c r="AU1157" s="46">
        <f>BR1157*(1+Code_VBA!F$12)</f>
        <v>0</v>
      </c>
      <c r="AV1157" s="46">
        <f>BV1157*(1+Code_VBA!F$13)</f>
        <v>0</v>
      </c>
      <c r="AX1157" s="46"/>
      <c r="AY1157" s="46">
        <f>AX1157*(1+Code_VBA!F$14)</f>
        <v>0</v>
      </c>
      <c r="BK1157" s="15">
        <v>39791</v>
      </c>
      <c r="BL1157" s="46"/>
      <c r="BM1157" s="46">
        <f>BL1157*(1+Code_VBA!F$15)</f>
        <v>0</v>
      </c>
      <c r="BR1157" s="46"/>
      <c r="BS1157" s="46"/>
      <c r="BT1157" s="46"/>
      <c r="BV1157" s="46"/>
    </row>
    <row r="1158" spans="1:74" ht="13.15" customHeight="1" x14ac:dyDescent="0.2">
      <c r="B1158" s="45">
        <v>1</v>
      </c>
      <c r="C1158" s="1" t="s">
        <v>3597</v>
      </c>
      <c r="D1158" s="46"/>
      <c r="E1158" s="46"/>
      <c r="F1158" s="7">
        <v>13.51</v>
      </c>
      <c r="G1158" s="3" t="s">
        <v>3598</v>
      </c>
      <c r="H1158" s="5" t="s">
        <v>3599</v>
      </c>
      <c r="I1158" s="46"/>
      <c r="J1158" s="5" t="s">
        <v>478</v>
      </c>
      <c r="L1158" s="6">
        <v>13.1</v>
      </c>
      <c r="M1158" s="6"/>
      <c r="N1158" s="7">
        <v>13.3</v>
      </c>
      <c r="O1158" s="6">
        <v>13.51</v>
      </c>
      <c r="P1158" s="46">
        <f>D1158*(1+Code_VBA!F$8)</f>
        <v>0</v>
      </c>
      <c r="AA1158" s="46">
        <f>F1158*(1+Code_VBA!F$11)</f>
        <v>16.157959999999999</v>
      </c>
      <c r="AB1158" s="46">
        <f>O1158*(1+Code_VBA!F$10)</f>
        <v>16.157959999999999</v>
      </c>
      <c r="AC1158" s="46">
        <f>E1158*(1+Code_VBA!F$9)</f>
        <v>0</v>
      </c>
      <c r="AF1158" s="6"/>
      <c r="AG1158" s="9"/>
      <c r="AH1158" s="6">
        <v>11.07</v>
      </c>
      <c r="AI1158" s="6">
        <v>12.9</v>
      </c>
      <c r="AK1158" s="46"/>
      <c r="AU1158" s="46">
        <f>BR1158*(1+Code_VBA!F$12)</f>
        <v>0</v>
      </c>
      <c r="AV1158" s="46">
        <f>BV1158*(1+Code_VBA!F$13)</f>
        <v>0</v>
      </c>
      <c r="AX1158" s="46"/>
      <c r="AY1158" s="46">
        <f>AX1158*(1+Code_VBA!F$14)</f>
        <v>0</v>
      </c>
      <c r="BL1158" s="46"/>
      <c r="BM1158" s="46">
        <f>BL1158*(1+Code_VBA!F$15)</f>
        <v>0</v>
      </c>
      <c r="BR1158" s="46"/>
      <c r="BS1158" s="46"/>
      <c r="BT1158" s="46"/>
      <c r="BV1158" s="46"/>
    </row>
    <row r="1159" spans="1:74" ht="13.15" customHeight="1" x14ac:dyDescent="0.2">
      <c r="B1159" s="45">
        <v>2</v>
      </c>
      <c r="C1159" s="1" t="s">
        <v>3600</v>
      </c>
      <c r="D1159" s="46"/>
      <c r="E1159" s="46"/>
      <c r="F1159" s="7">
        <v>19.149999999999999</v>
      </c>
      <c r="G1159" s="3" t="s">
        <v>3601</v>
      </c>
      <c r="H1159" s="5" t="s">
        <v>3602</v>
      </c>
      <c r="I1159" s="49" t="s">
        <v>2</v>
      </c>
      <c r="J1159" s="5" t="s">
        <v>131</v>
      </c>
      <c r="L1159" s="6">
        <v>18.7</v>
      </c>
      <c r="M1159" s="6">
        <v>18</v>
      </c>
      <c r="N1159" s="7">
        <v>18.8</v>
      </c>
      <c r="O1159" s="6">
        <v>19.149999999999999</v>
      </c>
      <c r="P1159" s="46">
        <f>D1159*(1+Code_VBA!F$8)</f>
        <v>0</v>
      </c>
      <c r="Q1159" s="5" t="s">
        <v>66</v>
      </c>
      <c r="Z1159" s="9" t="s">
        <v>3603</v>
      </c>
      <c r="AA1159" s="46">
        <f>F1159*(1+Code_VBA!F$11)</f>
        <v>22.903399999999998</v>
      </c>
      <c r="AB1159" s="46">
        <f>O1159*(1+Code_VBA!F$10)</f>
        <v>22.903399999999998</v>
      </c>
      <c r="AC1159" s="46">
        <f>E1159*(1+Code_VBA!F$9)</f>
        <v>0</v>
      </c>
      <c r="AF1159" s="6"/>
      <c r="AG1159" s="9"/>
      <c r="AH1159" s="6">
        <v>15.2</v>
      </c>
      <c r="AI1159" s="6">
        <v>18.3</v>
      </c>
      <c r="AK1159" s="46"/>
      <c r="AU1159" s="46">
        <f>BR1159*(1+Code_VBA!F$12)</f>
        <v>0</v>
      </c>
      <c r="AV1159" s="46">
        <f>BV1159*(1+Code_VBA!F$13)</f>
        <v>0</v>
      </c>
      <c r="AX1159" s="46"/>
      <c r="AY1159" s="46">
        <f>AX1159*(1+Code_VBA!F$14)</f>
        <v>0</v>
      </c>
      <c r="BL1159" s="46"/>
      <c r="BM1159" s="46">
        <f>BL1159*(1+Code_VBA!F$15)</f>
        <v>0</v>
      </c>
      <c r="BR1159" s="46"/>
      <c r="BS1159" s="46"/>
      <c r="BT1159" s="6">
        <v>19.48</v>
      </c>
      <c r="BV1159" s="46"/>
    </row>
    <row r="1160" spans="1:74" ht="13.15" customHeight="1" x14ac:dyDescent="0.2">
      <c r="B1160" s="45">
        <v>1</v>
      </c>
      <c r="C1160" s="1" t="s">
        <v>3604</v>
      </c>
      <c r="D1160" s="46"/>
      <c r="E1160" s="46"/>
      <c r="F1160" s="7">
        <v>16.07</v>
      </c>
      <c r="G1160" s="3" t="s">
        <v>3605</v>
      </c>
      <c r="H1160" s="5" t="s">
        <v>3606</v>
      </c>
      <c r="I1160" s="46"/>
      <c r="J1160" s="5" t="s">
        <v>478</v>
      </c>
      <c r="L1160" s="6">
        <v>15.7</v>
      </c>
      <c r="M1160" s="6"/>
      <c r="N1160" s="7">
        <v>15.8</v>
      </c>
      <c r="O1160" s="6">
        <v>16.07</v>
      </c>
      <c r="P1160" s="46">
        <f>D1160*(1+Code_VBA!F$8)</f>
        <v>0</v>
      </c>
      <c r="AA1160" s="46">
        <f>F1160*(1+Code_VBA!F$11)</f>
        <v>19.219719999999999</v>
      </c>
      <c r="AB1160" s="46">
        <f>O1160*(1+Code_VBA!F$10)</f>
        <v>19.219719999999999</v>
      </c>
      <c r="AC1160" s="46">
        <f>E1160*(1+Code_VBA!F$9)</f>
        <v>0</v>
      </c>
      <c r="AF1160" s="6"/>
      <c r="AG1160" s="9"/>
      <c r="AH1160" s="6">
        <v>15.25</v>
      </c>
      <c r="AI1160" s="6">
        <v>15.3</v>
      </c>
      <c r="AK1160" s="46"/>
      <c r="AU1160" s="46">
        <f>BR1160*(1+Code_VBA!F$12)</f>
        <v>0</v>
      </c>
      <c r="AV1160" s="46">
        <f>BV1160*(1+Code_VBA!F$13)</f>
        <v>0</v>
      </c>
      <c r="AX1160" s="46"/>
      <c r="AY1160" s="46">
        <f>AX1160*(1+Code_VBA!F$14)</f>
        <v>0</v>
      </c>
      <c r="BL1160" s="46"/>
      <c r="BM1160" s="46">
        <f>BL1160*(1+Code_VBA!F$15)</f>
        <v>0</v>
      </c>
      <c r="BR1160" s="46"/>
      <c r="BS1160" s="46"/>
      <c r="BT1160" s="46"/>
      <c r="BV1160" s="46"/>
    </row>
    <row r="1161" spans="1:74" ht="13.15" customHeight="1" x14ac:dyDescent="0.2">
      <c r="B1161" s="45">
        <v>1</v>
      </c>
      <c r="C1161" s="1" t="s">
        <v>3607</v>
      </c>
      <c r="D1161" s="46"/>
      <c r="E1161" s="46"/>
      <c r="F1161" s="7">
        <v>16.989999999999998</v>
      </c>
      <c r="G1161" s="3" t="s">
        <v>3608</v>
      </c>
      <c r="H1161" s="5" t="s">
        <v>3609</v>
      </c>
      <c r="I1161" s="46"/>
      <c r="J1161" s="5" t="s">
        <v>478</v>
      </c>
      <c r="L1161" s="6">
        <v>16.5</v>
      </c>
      <c r="M1161" s="6"/>
      <c r="N1161" s="7">
        <v>16.7</v>
      </c>
      <c r="O1161" s="6">
        <v>16.989999999999998</v>
      </c>
      <c r="P1161" s="46">
        <f>D1161*(1+Code_VBA!F$8)</f>
        <v>0</v>
      </c>
      <c r="AA1161" s="46">
        <f>F1161*(1+Code_VBA!F$11)</f>
        <v>20.320039999999999</v>
      </c>
      <c r="AB1161" s="46">
        <f>O1161*(1+Code_VBA!F$10)</f>
        <v>20.320039999999999</v>
      </c>
      <c r="AC1161" s="46">
        <f>E1161*(1+Code_VBA!F$9)</f>
        <v>0</v>
      </c>
      <c r="AF1161" s="6"/>
      <c r="AG1161" s="9"/>
      <c r="AH1161" s="6">
        <v>15.25</v>
      </c>
      <c r="AI1161" s="6">
        <v>16.2</v>
      </c>
      <c r="AK1161" s="46"/>
      <c r="AU1161" s="46">
        <f>BR1161*(1+Code_VBA!F$12)</f>
        <v>0</v>
      </c>
      <c r="AV1161" s="46">
        <f>BV1161*(1+Code_VBA!F$13)</f>
        <v>0</v>
      </c>
      <c r="AX1161" s="46"/>
      <c r="AY1161" s="46">
        <f>AX1161*(1+Code_VBA!F$14)</f>
        <v>0</v>
      </c>
      <c r="BL1161" s="46"/>
      <c r="BM1161" s="46">
        <f>BL1161*(1+Code_VBA!F$15)</f>
        <v>0</v>
      </c>
      <c r="BR1161" s="46"/>
      <c r="BS1161" s="46"/>
      <c r="BT1161" s="46"/>
      <c r="BV1161" s="46"/>
    </row>
    <row r="1162" spans="1:74" ht="13.15" customHeight="1" x14ac:dyDescent="0.2">
      <c r="B1162" s="45">
        <v>1</v>
      </c>
      <c r="C1162" s="1" t="s">
        <v>3610</v>
      </c>
      <c r="D1162" s="46"/>
      <c r="E1162" s="46"/>
      <c r="F1162" s="7">
        <v>16.07</v>
      </c>
      <c r="G1162" s="3" t="s">
        <v>3611</v>
      </c>
      <c r="H1162" s="5" t="s">
        <v>3612</v>
      </c>
      <c r="I1162" s="46"/>
      <c r="J1162" s="5" t="s">
        <v>478</v>
      </c>
      <c r="L1162" s="6">
        <v>15.7</v>
      </c>
      <c r="M1162" s="6"/>
      <c r="N1162" s="7">
        <v>15.8</v>
      </c>
      <c r="O1162" s="6">
        <v>16.07</v>
      </c>
      <c r="P1162" s="46">
        <f>D1162*(1+Code_VBA!F$8)</f>
        <v>0</v>
      </c>
      <c r="AA1162" s="46">
        <f>F1162*(1+Code_VBA!F$11)</f>
        <v>19.219719999999999</v>
      </c>
      <c r="AB1162" s="46">
        <f>O1162*(1+Code_VBA!F$10)</f>
        <v>19.219719999999999</v>
      </c>
      <c r="AC1162" s="46">
        <f>E1162*(1+Code_VBA!F$9)</f>
        <v>0</v>
      </c>
      <c r="AF1162" s="6"/>
      <c r="AG1162" s="9"/>
      <c r="AH1162" s="6">
        <v>15.25</v>
      </c>
      <c r="AI1162" s="6">
        <v>15.3</v>
      </c>
      <c r="AK1162" s="46"/>
      <c r="AU1162" s="46">
        <f>BR1162*(1+Code_VBA!F$12)</f>
        <v>0</v>
      </c>
      <c r="AV1162" s="46">
        <f>BV1162*(1+Code_VBA!F$13)</f>
        <v>0</v>
      </c>
      <c r="AX1162" s="46"/>
      <c r="AY1162" s="46">
        <f>AX1162*(1+Code_VBA!F$14)</f>
        <v>0</v>
      </c>
      <c r="BL1162" s="46"/>
      <c r="BM1162" s="46">
        <f>BL1162*(1+Code_VBA!F$15)</f>
        <v>0</v>
      </c>
      <c r="BR1162" s="46"/>
      <c r="BS1162" s="46"/>
      <c r="BT1162" s="46"/>
      <c r="BV1162" s="46"/>
    </row>
    <row r="1163" spans="1:74" ht="13.15" customHeight="1" x14ac:dyDescent="0.2">
      <c r="B1163" s="45">
        <v>1</v>
      </c>
      <c r="C1163" s="1" t="s">
        <v>3613</v>
      </c>
      <c r="D1163" s="46"/>
      <c r="E1163" s="46"/>
      <c r="F1163" s="7">
        <v>16.07</v>
      </c>
      <c r="G1163" s="3" t="s">
        <v>3614</v>
      </c>
      <c r="H1163" s="5" t="s">
        <v>3615</v>
      </c>
      <c r="I1163" s="46"/>
      <c r="J1163" s="5" t="s">
        <v>478</v>
      </c>
      <c r="L1163" s="6">
        <v>15.7</v>
      </c>
      <c r="M1163" s="6"/>
      <c r="N1163" s="7">
        <v>15.8</v>
      </c>
      <c r="O1163" s="6">
        <v>16.07</v>
      </c>
      <c r="P1163" s="46">
        <f>D1163*(1+Code_VBA!F$8)</f>
        <v>0</v>
      </c>
      <c r="AA1163" s="46">
        <f>F1163*(1+Code_VBA!F$11)</f>
        <v>19.219719999999999</v>
      </c>
      <c r="AB1163" s="46">
        <f>O1163*(1+Code_VBA!F$10)</f>
        <v>19.219719999999999</v>
      </c>
      <c r="AC1163" s="46">
        <f>E1163*(1+Code_VBA!F$9)</f>
        <v>0</v>
      </c>
      <c r="AF1163" s="6"/>
      <c r="AG1163" s="9"/>
      <c r="AH1163" s="6">
        <v>15.25</v>
      </c>
      <c r="AI1163" s="6">
        <v>15.3</v>
      </c>
      <c r="AK1163" s="46"/>
      <c r="AU1163" s="46">
        <f>BR1163*(1+Code_VBA!F$12)</f>
        <v>0</v>
      </c>
      <c r="AV1163" s="46">
        <f>BV1163*(1+Code_VBA!F$13)</f>
        <v>0</v>
      </c>
      <c r="AX1163" s="46"/>
      <c r="AY1163" s="46">
        <f>AX1163*(1+Code_VBA!F$14)</f>
        <v>0</v>
      </c>
      <c r="BL1163" s="46"/>
      <c r="BM1163" s="46">
        <f>BL1163*(1+Code_VBA!F$15)</f>
        <v>0</v>
      </c>
      <c r="BR1163" s="46"/>
      <c r="BS1163" s="46"/>
      <c r="BT1163" s="46"/>
      <c r="BV1163" s="46"/>
    </row>
    <row r="1164" spans="1:74" ht="13.15" customHeight="1" x14ac:dyDescent="0.2">
      <c r="B1164" s="45">
        <v>1</v>
      </c>
      <c r="C1164" s="1" t="s">
        <v>3616</v>
      </c>
      <c r="D1164" s="46"/>
      <c r="E1164" s="46"/>
      <c r="F1164" s="7">
        <v>21.38</v>
      </c>
      <c r="G1164" s="3" t="s">
        <v>3617</v>
      </c>
      <c r="H1164" s="5" t="s">
        <v>3618</v>
      </c>
      <c r="I1164" s="46"/>
      <c r="J1164" s="5" t="s">
        <v>478</v>
      </c>
      <c r="L1164" s="6">
        <v>20.8</v>
      </c>
      <c r="M1164" s="6"/>
      <c r="N1164" s="7">
        <v>20.9</v>
      </c>
      <c r="O1164" s="6">
        <v>21.38</v>
      </c>
      <c r="P1164" s="46">
        <f>D1164*(1+Code_VBA!F$8)</f>
        <v>0</v>
      </c>
      <c r="AA1164" s="46">
        <f>F1164*(1+Code_VBA!F$11)</f>
        <v>25.570479999999996</v>
      </c>
      <c r="AB1164" s="46">
        <f>O1164*(1+Code_VBA!F$10)</f>
        <v>25.570479999999996</v>
      </c>
      <c r="AC1164" s="46">
        <f>E1164*(1+Code_VBA!F$9)</f>
        <v>0</v>
      </c>
      <c r="AF1164" s="6"/>
      <c r="AG1164" s="9"/>
      <c r="AH1164" s="6">
        <v>21.62</v>
      </c>
      <c r="AI1164" s="6">
        <v>20.3</v>
      </c>
      <c r="AK1164" s="46"/>
      <c r="AU1164" s="46">
        <f>BR1164*(1+Code_VBA!F$12)</f>
        <v>0</v>
      </c>
      <c r="AV1164" s="46">
        <f>BV1164*(1+Code_VBA!F$13)</f>
        <v>0</v>
      </c>
      <c r="AX1164" s="46"/>
      <c r="AY1164" s="46">
        <f>AX1164*(1+Code_VBA!F$14)</f>
        <v>0</v>
      </c>
      <c r="BL1164" s="46"/>
      <c r="BM1164" s="46">
        <f>BL1164*(1+Code_VBA!F$15)</f>
        <v>0</v>
      </c>
      <c r="BR1164" s="46"/>
      <c r="BS1164" s="46"/>
      <c r="BT1164" s="46"/>
      <c r="BV1164" s="46"/>
    </row>
    <row r="1165" spans="1:74" ht="13.15" customHeight="1" x14ac:dyDescent="0.2">
      <c r="B1165" s="45">
        <v>1</v>
      </c>
      <c r="C1165" s="1" t="s">
        <v>3619</v>
      </c>
      <c r="D1165" s="46"/>
      <c r="E1165" s="46"/>
      <c r="F1165" s="7">
        <v>21.38</v>
      </c>
      <c r="G1165" s="3" t="s">
        <v>3620</v>
      </c>
      <c r="H1165" s="5" t="s">
        <v>3621</v>
      </c>
      <c r="I1165" s="46"/>
      <c r="J1165" s="5" t="s">
        <v>478</v>
      </c>
      <c r="L1165" s="6">
        <v>20.8</v>
      </c>
      <c r="M1165" s="6">
        <v>20.9</v>
      </c>
      <c r="N1165" s="7">
        <v>20.9</v>
      </c>
      <c r="O1165" s="6">
        <v>21.38</v>
      </c>
      <c r="P1165" s="46">
        <f>D1165*(1+Code_VBA!F$8)</f>
        <v>0</v>
      </c>
      <c r="AA1165" s="46">
        <f>F1165*(1+Code_VBA!F$11)</f>
        <v>25.570479999999996</v>
      </c>
      <c r="AB1165" s="46">
        <f>O1165*(1+Code_VBA!F$10)</f>
        <v>25.570479999999996</v>
      </c>
      <c r="AC1165" s="46">
        <f>E1165*(1+Code_VBA!F$9)</f>
        <v>0</v>
      </c>
      <c r="AF1165" s="6"/>
      <c r="AG1165" s="9"/>
      <c r="AH1165" s="6">
        <v>21.62</v>
      </c>
      <c r="AI1165" s="6">
        <v>20.3</v>
      </c>
      <c r="AK1165" s="46"/>
      <c r="AU1165" s="46">
        <f>BR1165*(1+Code_VBA!F$12)</f>
        <v>0</v>
      </c>
      <c r="AV1165" s="46">
        <f>BV1165*(1+Code_VBA!F$13)</f>
        <v>0</v>
      </c>
      <c r="AX1165" s="46"/>
      <c r="AY1165" s="46">
        <f>AX1165*(1+Code_VBA!F$14)</f>
        <v>0</v>
      </c>
      <c r="BL1165" s="46"/>
      <c r="BM1165" s="46">
        <f>BL1165*(1+Code_VBA!F$15)</f>
        <v>0</v>
      </c>
      <c r="BR1165" s="46"/>
      <c r="BS1165" s="46"/>
      <c r="BT1165" s="46"/>
      <c r="BV1165" s="46"/>
    </row>
    <row r="1166" spans="1:74" ht="13.15" customHeight="1" x14ac:dyDescent="0.2">
      <c r="B1166" s="45">
        <v>1</v>
      </c>
      <c r="C1166" s="1" t="s">
        <v>3622</v>
      </c>
      <c r="D1166" s="46"/>
      <c r="E1166" s="46"/>
      <c r="F1166" s="7">
        <v>21.38</v>
      </c>
      <c r="G1166" s="3" t="s">
        <v>3623</v>
      </c>
      <c r="H1166" s="5" t="s">
        <v>3624</v>
      </c>
      <c r="I1166" s="46"/>
      <c r="J1166" s="5" t="s">
        <v>478</v>
      </c>
      <c r="L1166" s="6">
        <v>20.8</v>
      </c>
      <c r="M1166" s="6"/>
      <c r="N1166" s="7">
        <v>20.9</v>
      </c>
      <c r="O1166" s="6">
        <v>21.38</v>
      </c>
      <c r="P1166" s="46">
        <f>D1166*(1+Code_VBA!F$8)</f>
        <v>0</v>
      </c>
      <c r="AA1166" s="46">
        <f>F1166*(1+Code_VBA!F$11)</f>
        <v>25.570479999999996</v>
      </c>
      <c r="AB1166" s="46">
        <f>O1166*(1+Code_VBA!F$10)</f>
        <v>25.570479999999996</v>
      </c>
      <c r="AC1166" s="46">
        <f>E1166*(1+Code_VBA!F$9)</f>
        <v>0</v>
      </c>
      <c r="AF1166" s="6"/>
      <c r="AG1166" s="9"/>
      <c r="AH1166" s="6">
        <v>21.62</v>
      </c>
      <c r="AI1166" s="6">
        <v>20.3</v>
      </c>
      <c r="AK1166" s="46"/>
      <c r="AU1166" s="46">
        <f>BR1166*(1+Code_VBA!F$12)</f>
        <v>0</v>
      </c>
      <c r="AV1166" s="46">
        <f>BV1166*(1+Code_VBA!F$13)</f>
        <v>0</v>
      </c>
      <c r="AX1166" s="46"/>
      <c r="AY1166" s="46">
        <f>AX1166*(1+Code_VBA!F$14)</f>
        <v>0</v>
      </c>
      <c r="BL1166" s="46"/>
      <c r="BM1166" s="46">
        <f>BL1166*(1+Code_VBA!F$15)</f>
        <v>0</v>
      </c>
      <c r="BR1166" s="46"/>
      <c r="BS1166" s="46"/>
      <c r="BT1166" s="46"/>
      <c r="BV1166" s="46"/>
    </row>
    <row r="1167" spans="1:74" ht="13.15" customHeight="1" x14ac:dyDescent="0.2">
      <c r="B1167" s="45">
        <v>1</v>
      </c>
      <c r="C1167" s="1" t="s">
        <v>3625</v>
      </c>
      <c r="D1167" s="46"/>
      <c r="E1167" s="46"/>
      <c r="F1167" s="7">
        <v>21.38</v>
      </c>
      <c r="G1167" s="3" t="s">
        <v>3626</v>
      </c>
      <c r="H1167" s="5" t="s">
        <v>3627</v>
      </c>
      <c r="I1167" s="46"/>
      <c r="J1167" s="5" t="s">
        <v>478</v>
      </c>
      <c r="L1167" s="6">
        <v>20.8</v>
      </c>
      <c r="M1167" s="6">
        <v>20.9</v>
      </c>
      <c r="N1167" s="7">
        <v>20.9</v>
      </c>
      <c r="O1167" s="6">
        <v>21.38</v>
      </c>
      <c r="P1167" s="46">
        <f>D1167*(1+Code_VBA!F$8)</f>
        <v>0</v>
      </c>
      <c r="AA1167" s="46">
        <f>F1167*(1+Code_VBA!F$11)</f>
        <v>25.570479999999996</v>
      </c>
      <c r="AB1167" s="46">
        <f>O1167*(1+Code_VBA!F$10)</f>
        <v>25.570479999999996</v>
      </c>
      <c r="AC1167" s="46">
        <f>E1167*(1+Code_VBA!F$9)</f>
        <v>0</v>
      </c>
      <c r="AF1167" s="6"/>
      <c r="AG1167" s="9"/>
      <c r="AH1167" s="6">
        <v>21.62</v>
      </c>
      <c r="AI1167" s="6">
        <v>20.3</v>
      </c>
      <c r="AK1167" s="46"/>
      <c r="AU1167" s="46">
        <f>BR1167*(1+Code_VBA!F$12)</f>
        <v>0</v>
      </c>
      <c r="AV1167" s="46">
        <f>BV1167*(1+Code_VBA!F$13)</f>
        <v>0</v>
      </c>
      <c r="AX1167" s="46"/>
      <c r="AY1167" s="46">
        <f>AX1167*(1+Code_VBA!F$14)</f>
        <v>0</v>
      </c>
      <c r="BL1167" s="46"/>
      <c r="BM1167" s="46">
        <f>BL1167*(1+Code_VBA!F$15)</f>
        <v>0</v>
      </c>
      <c r="BR1167" s="46"/>
      <c r="BS1167" s="46"/>
      <c r="BT1167" s="46"/>
      <c r="BV1167" s="46"/>
    </row>
    <row r="1168" spans="1:74" ht="13.15" customHeight="1" x14ac:dyDescent="0.2">
      <c r="B1168" s="45">
        <v>1</v>
      </c>
      <c r="C1168" s="1" t="s">
        <v>3628</v>
      </c>
      <c r="D1168" s="46"/>
      <c r="E1168" s="46"/>
      <c r="F1168" s="7">
        <v>21.38</v>
      </c>
      <c r="G1168" s="3" t="s">
        <v>3629</v>
      </c>
      <c r="H1168" s="5" t="s">
        <v>3630</v>
      </c>
      <c r="I1168" s="46"/>
      <c r="J1168" s="5" t="s">
        <v>478</v>
      </c>
      <c r="L1168" s="6">
        <v>20.8</v>
      </c>
      <c r="M1168" s="6"/>
      <c r="N1168" s="7">
        <v>20.9</v>
      </c>
      <c r="O1168" s="6">
        <v>21.38</v>
      </c>
      <c r="P1168" s="46">
        <f>D1168*(1+Code_VBA!F$8)</f>
        <v>0</v>
      </c>
      <c r="AA1168" s="46">
        <f>F1168*(1+Code_VBA!F$11)</f>
        <v>25.570479999999996</v>
      </c>
      <c r="AB1168" s="46">
        <f>O1168*(1+Code_VBA!F$10)</f>
        <v>25.570479999999996</v>
      </c>
      <c r="AC1168" s="46">
        <f>E1168*(1+Code_VBA!F$9)</f>
        <v>0</v>
      </c>
      <c r="AF1168" s="6"/>
      <c r="AG1168" s="9"/>
      <c r="AH1168" s="6">
        <v>21.62</v>
      </c>
      <c r="AI1168" s="6">
        <v>20.3</v>
      </c>
      <c r="AK1168" s="46"/>
      <c r="AU1168" s="46">
        <f>BR1168*(1+Code_VBA!F$12)</f>
        <v>0</v>
      </c>
      <c r="AV1168" s="46">
        <f>BV1168*(1+Code_VBA!F$13)</f>
        <v>0</v>
      </c>
      <c r="AX1168" s="46"/>
      <c r="AY1168" s="46">
        <f>AX1168*(1+Code_VBA!F$14)</f>
        <v>0</v>
      </c>
      <c r="BL1168" s="46"/>
      <c r="BM1168" s="46">
        <f>BL1168*(1+Code_VBA!F$15)</f>
        <v>0</v>
      </c>
      <c r="BR1168" s="46"/>
      <c r="BS1168" s="46"/>
      <c r="BT1168" s="46"/>
      <c r="BV1168" s="46"/>
    </row>
    <row r="1169" spans="1:74" ht="13.15" customHeight="1" x14ac:dyDescent="0.2">
      <c r="A1169" s="8" t="s">
        <v>3631</v>
      </c>
      <c r="B1169" s="45">
        <v>1</v>
      </c>
      <c r="C1169" s="1" t="s">
        <v>3631</v>
      </c>
      <c r="D1169" s="46"/>
      <c r="E1169" s="46"/>
      <c r="F1169" s="7">
        <v>3.28</v>
      </c>
      <c r="G1169" s="3" t="s">
        <v>3632</v>
      </c>
      <c r="H1169" s="5" t="s">
        <v>3633</v>
      </c>
      <c r="I1169" s="49" t="s">
        <v>2</v>
      </c>
      <c r="J1169" s="5" t="s">
        <v>131</v>
      </c>
      <c r="L1169" s="46"/>
      <c r="M1169" s="46"/>
      <c r="N1169" s="7">
        <v>4.8</v>
      </c>
      <c r="O1169" s="6">
        <v>3.28</v>
      </c>
      <c r="P1169" s="46">
        <f>D1169*(1+Code_VBA!F$8)</f>
        <v>0</v>
      </c>
      <c r="S1169" s="9" t="s">
        <v>3634</v>
      </c>
      <c r="X1169" s="9" t="s">
        <v>3635</v>
      </c>
      <c r="Y1169" s="9" t="s">
        <v>3636</v>
      </c>
      <c r="Z1169" s="9" t="s">
        <v>3637</v>
      </c>
      <c r="AA1169" s="46">
        <f>F1169*(1+Code_VBA!F$11)</f>
        <v>3.9228799999999997</v>
      </c>
      <c r="AB1169" s="46">
        <f>O1169*(1+Code_VBA!F$10)</f>
        <v>3.9228799999999997</v>
      </c>
      <c r="AC1169" s="46">
        <f>E1169*(1+Code_VBA!F$9)</f>
        <v>0</v>
      </c>
      <c r="AH1169" s="46"/>
      <c r="AI1169" s="46"/>
      <c r="AK1169" s="46"/>
      <c r="AN1169" s="5" t="s">
        <v>3638</v>
      </c>
      <c r="AO1169" s="5" t="s">
        <v>3638</v>
      </c>
      <c r="AP1169" s="5" t="s">
        <v>3639</v>
      </c>
      <c r="AQ1169" s="29" t="s">
        <v>4803</v>
      </c>
      <c r="AT1169" s="5" t="s">
        <v>3640</v>
      </c>
      <c r="AU1169" s="46">
        <f>BR1169*(1+Code_VBA!F$12)</f>
        <v>0</v>
      </c>
      <c r="AV1169" s="46">
        <f>BV1169*(1+Code_VBA!F$13)</f>
        <v>0</v>
      </c>
      <c r="AX1169" s="46"/>
      <c r="AY1169" s="46">
        <f>AX1169*(1+Code_VBA!F$14)</f>
        <v>0</v>
      </c>
      <c r="BL1169" s="46"/>
      <c r="BM1169" s="46">
        <f>BL1169*(1+Code_VBA!F$15)</f>
        <v>0</v>
      </c>
      <c r="BR1169" s="46"/>
      <c r="BS1169" s="46"/>
      <c r="BT1169" s="46"/>
      <c r="BV1169" s="46"/>
    </row>
    <row r="1170" spans="1:74" ht="13.15" customHeight="1" x14ac:dyDescent="0.2">
      <c r="B1170" s="45">
        <v>1</v>
      </c>
      <c r="C1170" s="1" t="s">
        <v>3641</v>
      </c>
      <c r="D1170" s="46"/>
      <c r="E1170" s="46"/>
      <c r="F1170" s="7">
        <v>23.02</v>
      </c>
      <c r="G1170" s="3" t="s">
        <v>3642</v>
      </c>
      <c r="H1170" s="5" t="s">
        <v>3643</v>
      </c>
      <c r="I1170" s="49" t="s">
        <v>5</v>
      </c>
      <c r="J1170" s="5" t="s">
        <v>88</v>
      </c>
      <c r="L1170" s="46"/>
      <c r="M1170" s="6">
        <v>22.4</v>
      </c>
      <c r="N1170" s="7">
        <v>22.4</v>
      </c>
      <c r="O1170" s="6">
        <v>22.83</v>
      </c>
      <c r="P1170" s="46">
        <f>D1170*(1+Code_VBA!F$8)</f>
        <v>0</v>
      </c>
      <c r="AA1170" s="46">
        <f>F1170*(1+Code_VBA!F$11)</f>
        <v>27.53192</v>
      </c>
      <c r="AB1170" s="46">
        <f>O1170*(1+Code_VBA!F$10)</f>
        <v>27.304679999999998</v>
      </c>
      <c r="AC1170" s="46">
        <f>E1170*(1+Code_VBA!F$9)</f>
        <v>0</v>
      </c>
      <c r="AH1170" s="46"/>
      <c r="AI1170" s="46"/>
      <c r="AK1170" s="46"/>
      <c r="AU1170" s="46">
        <f>BR1170*(1+Code_VBA!F$12)</f>
        <v>0</v>
      </c>
      <c r="AV1170" s="46">
        <f>BV1170*(1+Code_VBA!F$13)</f>
        <v>0</v>
      </c>
      <c r="AX1170" s="46"/>
      <c r="AY1170" s="46">
        <f>AX1170*(1+Code_VBA!F$14)</f>
        <v>0</v>
      </c>
      <c r="BL1170" s="46"/>
      <c r="BM1170" s="46">
        <f>BL1170*(1+Code_VBA!F$15)</f>
        <v>0</v>
      </c>
      <c r="BR1170" s="46"/>
      <c r="BS1170" s="46"/>
      <c r="BT1170" s="46"/>
      <c r="BV1170" s="46"/>
    </row>
    <row r="1171" spans="1:74" ht="13.15" customHeight="1" x14ac:dyDescent="0.2">
      <c r="B1171" s="45">
        <v>6</v>
      </c>
      <c r="C1171" s="1" t="s">
        <v>3644</v>
      </c>
      <c r="D1171" s="6">
        <v>2.4</v>
      </c>
      <c r="E1171" s="46"/>
      <c r="F1171" s="7">
        <v>11.54</v>
      </c>
      <c r="G1171" s="3" t="s">
        <v>3645</v>
      </c>
      <c r="I1171" s="49" t="s">
        <v>169</v>
      </c>
      <c r="J1171" s="5" t="s">
        <v>673</v>
      </c>
      <c r="L1171" s="6">
        <v>11.2</v>
      </c>
      <c r="M1171" s="6"/>
      <c r="N1171" s="7">
        <v>11.3</v>
      </c>
      <c r="O1171" s="6">
        <v>11.54</v>
      </c>
      <c r="P1171" s="46">
        <f>D1171*(1+Code_VBA!F$8)</f>
        <v>2.8703999999999996</v>
      </c>
      <c r="AA1171" s="46">
        <f>F1171*(1+Code_VBA!F$11)</f>
        <v>13.801839999999999</v>
      </c>
      <c r="AB1171" s="46">
        <f>O1171*(1+Code_VBA!F$10)</f>
        <v>13.801839999999999</v>
      </c>
      <c r="AC1171" s="46">
        <f>E1171*(1+Code_VBA!F$9)</f>
        <v>0</v>
      </c>
      <c r="AF1171" s="6"/>
      <c r="AG1171" s="9"/>
      <c r="AH1171" s="6">
        <v>5.93</v>
      </c>
      <c r="AI1171" s="6">
        <v>11</v>
      </c>
      <c r="AK1171" s="46"/>
      <c r="AU1171" s="46">
        <f>BR1171*(1+Code_VBA!F$12)</f>
        <v>0</v>
      </c>
      <c r="AV1171" s="46">
        <f>BV1171*(1+Code_VBA!F$13)</f>
        <v>0</v>
      </c>
      <c r="AX1171" s="46"/>
      <c r="AY1171" s="46">
        <f>AX1171*(1+Code_VBA!F$14)</f>
        <v>0</v>
      </c>
      <c r="BK1171" s="15">
        <v>38601</v>
      </c>
      <c r="BL1171" s="46"/>
      <c r="BM1171" s="46">
        <f>BL1171*(1+Code_VBA!F$15)</f>
        <v>0</v>
      </c>
      <c r="BR1171" s="46"/>
      <c r="BS1171" s="46"/>
      <c r="BT1171" s="46"/>
      <c r="BV1171" s="46"/>
    </row>
    <row r="1172" spans="1:74" ht="13.15" customHeight="1" x14ac:dyDescent="0.2">
      <c r="B1172" s="45">
        <v>1</v>
      </c>
      <c r="C1172" s="1" t="s">
        <v>3646</v>
      </c>
      <c r="D1172" s="46"/>
      <c r="E1172" s="46"/>
      <c r="F1172" s="7">
        <v>6.49</v>
      </c>
      <c r="G1172" s="3" t="s">
        <v>3647</v>
      </c>
      <c r="I1172" s="46"/>
      <c r="J1172"/>
      <c r="L1172" s="6">
        <v>6.4</v>
      </c>
      <c r="M1172" s="6"/>
      <c r="N1172" s="7">
        <v>6.4</v>
      </c>
      <c r="O1172" s="6">
        <v>6.49</v>
      </c>
      <c r="P1172" s="46">
        <f>D1172*(1+Code_VBA!F$8)</f>
        <v>0</v>
      </c>
      <c r="Q1172" s="5" t="s">
        <v>66</v>
      </c>
      <c r="AA1172" s="46">
        <f>F1172*(1+Code_VBA!F$11)</f>
        <v>7.7620399999999998</v>
      </c>
      <c r="AB1172" s="46">
        <f>O1172*(1+Code_VBA!F$10)</f>
        <v>7.7620399999999998</v>
      </c>
      <c r="AC1172" s="46">
        <f>E1172*(1+Code_VBA!F$9)</f>
        <v>0</v>
      </c>
      <c r="AF1172" s="6"/>
      <c r="AG1172" s="9"/>
      <c r="AH1172" s="6">
        <v>3.54</v>
      </c>
      <c r="AI1172" s="6">
        <v>6.2</v>
      </c>
      <c r="AK1172" s="46"/>
      <c r="AU1172" s="46">
        <f>BR1172*(1+Code_VBA!F$12)</f>
        <v>0</v>
      </c>
      <c r="AV1172" s="46">
        <f>BV1172*(1+Code_VBA!F$13)</f>
        <v>0</v>
      </c>
      <c r="AX1172" s="46"/>
      <c r="AY1172" s="46">
        <f>AX1172*(1+Code_VBA!F$14)</f>
        <v>0</v>
      </c>
      <c r="BL1172" s="46"/>
      <c r="BM1172" s="46">
        <f>BL1172*(1+Code_VBA!F$15)</f>
        <v>0</v>
      </c>
      <c r="BR1172" s="46"/>
      <c r="BS1172" s="46"/>
      <c r="BT1172" s="46"/>
      <c r="BV1172" s="46"/>
    </row>
    <row r="1173" spans="1:74" ht="13.15" customHeight="1" x14ac:dyDescent="0.2">
      <c r="B1173" s="45">
        <v>4</v>
      </c>
      <c r="C1173" s="1" t="s">
        <v>3648</v>
      </c>
      <c r="D1173" s="46"/>
      <c r="E1173" s="46"/>
      <c r="F1173" s="7">
        <v>16.53</v>
      </c>
      <c r="G1173" s="3" t="s">
        <v>3649</v>
      </c>
      <c r="I1173" s="49" t="s">
        <v>2</v>
      </c>
      <c r="J1173" s="5" t="s">
        <v>131</v>
      </c>
      <c r="L1173" s="6">
        <v>16.100000000000001</v>
      </c>
      <c r="M1173" s="6"/>
      <c r="N1173" s="7">
        <v>16.2</v>
      </c>
      <c r="O1173" s="6">
        <v>16.53</v>
      </c>
      <c r="P1173" s="46">
        <f>D1173*(1+Code_VBA!F$8)</f>
        <v>0</v>
      </c>
      <c r="Z1173" s="9" t="s">
        <v>204</v>
      </c>
      <c r="AA1173" s="46">
        <f>F1173*(1+Code_VBA!F$11)</f>
        <v>19.769880000000001</v>
      </c>
      <c r="AB1173" s="46">
        <f>O1173*(1+Code_VBA!F$10)</f>
        <v>19.769880000000001</v>
      </c>
      <c r="AC1173" s="46">
        <f>E1173*(1+Code_VBA!F$9)</f>
        <v>0</v>
      </c>
      <c r="AF1173" s="6"/>
      <c r="AG1173" s="9"/>
      <c r="AH1173" s="6">
        <v>15.25</v>
      </c>
      <c r="AI1173" s="6">
        <v>15.8</v>
      </c>
      <c r="AK1173" s="46"/>
      <c r="AU1173" s="46">
        <f>BR1173*(1+Code_VBA!F$12)</f>
        <v>0</v>
      </c>
      <c r="AV1173" s="46">
        <f>BV1173*(1+Code_VBA!F$13)</f>
        <v>0</v>
      </c>
      <c r="AX1173" s="46"/>
      <c r="AY1173" s="46">
        <f>AX1173*(1+Code_VBA!F$14)</f>
        <v>0</v>
      </c>
      <c r="BL1173" s="46"/>
      <c r="BM1173" s="46">
        <f>BL1173*(1+Code_VBA!F$15)</f>
        <v>0</v>
      </c>
      <c r="BR1173" s="46"/>
      <c r="BS1173" s="46"/>
      <c r="BT1173" s="46"/>
      <c r="BV1173" s="46"/>
    </row>
    <row r="1174" spans="1:74" ht="13.15" customHeight="1" x14ac:dyDescent="0.2">
      <c r="B1174" s="45">
        <v>2</v>
      </c>
      <c r="C1174" s="1" t="s">
        <v>3650</v>
      </c>
      <c r="D1174" s="6">
        <v>0.74</v>
      </c>
      <c r="E1174" s="46"/>
      <c r="F1174" s="7">
        <v>3.67</v>
      </c>
      <c r="G1174" s="3" t="s">
        <v>3651</v>
      </c>
      <c r="H1174" s="5" t="s">
        <v>3652</v>
      </c>
      <c r="I1174" s="49" t="s">
        <v>2</v>
      </c>
      <c r="J1174" s="5" t="s">
        <v>3653</v>
      </c>
      <c r="L1174" s="6">
        <v>3.6</v>
      </c>
      <c r="M1174" s="6"/>
      <c r="N1174" s="7">
        <v>3.6</v>
      </c>
      <c r="O1174" s="6">
        <v>3.67</v>
      </c>
      <c r="P1174" s="46">
        <f>D1174*(1+Code_VBA!F$8)</f>
        <v>0.88503999999999994</v>
      </c>
      <c r="Z1174" s="9" t="s">
        <v>3654</v>
      </c>
      <c r="AA1174" s="46">
        <f>F1174*(1+Code_VBA!F$11)</f>
        <v>4.3893199999999997</v>
      </c>
      <c r="AB1174" s="46">
        <f>O1174*(1+Code_VBA!F$10)</f>
        <v>4.3893199999999997</v>
      </c>
      <c r="AC1174" s="46">
        <f>E1174*(1+Code_VBA!F$9)</f>
        <v>0</v>
      </c>
      <c r="AF1174" s="6"/>
      <c r="AG1174" s="9"/>
      <c r="AH1174" s="6">
        <v>3.09</v>
      </c>
      <c r="AI1174" s="6">
        <v>3.5</v>
      </c>
      <c r="AK1174" s="46"/>
      <c r="AU1174" s="46">
        <f>BR1174*(1+Code_VBA!F$12)</f>
        <v>0</v>
      </c>
      <c r="AV1174" s="46">
        <f>BV1174*(1+Code_VBA!F$13)</f>
        <v>0.95679999999999998</v>
      </c>
      <c r="AX1174" s="46"/>
      <c r="AY1174" s="46">
        <f>AX1174*(1+Code_VBA!F$14)</f>
        <v>0</v>
      </c>
      <c r="BK1174" s="15">
        <v>39573</v>
      </c>
      <c r="BL1174" s="46"/>
      <c r="BM1174" s="46">
        <f>BL1174*(1+Code_VBA!F$15)</f>
        <v>0</v>
      </c>
      <c r="BR1174" s="46"/>
      <c r="BS1174" s="11">
        <v>3.87</v>
      </c>
      <c r="BT1174" s="6">
        <v>3.74</v>
      </c>
      <c r="BV1174" s="7">
        <v>0.8</v>
      </c>
    </row>
    <row r="1175" spans="1:74" ht="13.15" customHeight="1" x14ac:dyDescent="0.2">
      <c r="B1175" s="45">
        <v>2</v>
      </c>
      <c r="C1175" s="1" t="s">
        <v>3655</v>
      </c>
      <c r="D1175" s="6">
        <v>0.72</v>
      </c>
      <c r="E1175" s="46"/>
      <c r="F1175" s="7">
        <v>3.54</v>
      </c>
      <c r="G1175" s="3" t="s">
        <v>3656</v>
      </c>
      <c r="H1175" s="5" t="s">
        <v>3657</v>
      </c>
      <c r="I1175" s="49" t="s">
        <v>2</v>
      </c>
      <c r="J1175" s="5" t="s">
        <v>131</v>
      </c>
      <c r="L1175" s="6">
        <v>3.4</v>
      </c>
      <c r="M1175" s="6"/>
      <c r="N1175" s="7">
        <v>3.4</v>
      </c>
      <c r="O1175" s="6">
        <v>3.54</v>
      </c>
      <c r="P1175" s="46">
        <f>D1175*(1+Code_VBA!F$8)</f>
        <v>0.86111999999999989</v>
      </c>
      <c r="Z1175" s="9" t="s">
        <v>3654</v>
      </c>
      <c r="AA1175" s="46">
        <f>F1175*(1+Code_VBA!F$11)</f>
        <v>4.2338399999999998</v>
      </c>
      <c r="AB1175" s="46">
        <f>O1175*(1+Code_VBA!F$10)</f>
        <v>4.2338399999999998</v>
      </c>
      <c r="AC1175" s="46">
        <f>E1175*(1+Code_VBA!F$9)</f>
        <v>0</v>
      </c>
      <c r="AF1175" s="6"/>
      <c r="AG1175" s="9"/>
      <c r="AH1175" s="6">
        <v>5.3</v>
      </c>
      <c r="AI1175" s="6">
        <v>3.3</v>
      </c>
      <c r="AK1175" s="46"/>
      <c r="AS1175" s="5" t="s">
        <v>3658</v>
      </c>
      <c r="AU1175" s="46">
        <f>BR1175*(1+Code_VBA!F$12)</f>
        <v>0</v>
      </c>
      <c r="AV1175" s="46">
        <f>BV1175*(1+Code_VBA!F$13)</f>
        <v>0</v>
      </c>
      <c r="AX1175" s="46"/>
      <c r="AY1175" s="46">
        <f>AX1175*(1+Code_VBA!F$14)</f>
        <v>0</v>
      </c>
      <c r="BK1175" s="15">
        <v>39573</v>
      </c>
      <c r="BL1175" s="46"/>
      <c r="BM1175" s="46">
        <f>BL1175*(1+Code_VBA!F$15)</f>
        <v>0</v>
      </c>
      <c r="BR1175" s="46"/>
      <c r="BS1175" s="46"/>
      <c r="BT1175" s="6">
        <v>3.54</v>
      </c>
      <c r="BV1175" s="46"/>
    </row>
    <row r="1176" spans="1:74" ht="13.15" customHeight="1" x14ac:dyDescent="0.2">
      <c r="B1176" s="47"/>
      <c r="C1176" s="1" t="s">
        <v>3659</v>
      </c>
      <c r="D1176" s="46"/>
      <c r="E1176" s="46"/>
      <c r="F1176" s="7">
        <v>9.84</v>
      </c>
      <c r="G1176" s="3" t="s">
        <v>3660</v>
      </c>
      <c r="H1176" s="5" t="s">
        <v>3661</v>
      </c>
      <c r="I1176" s="49" t="s">
        <v>2</v>
      </c>
      <c r="J1176" s="5" t="s">
        <v>131</v>
      </c>
      <c r="L1176" s="6">
        <v>9.5</v>
      </c>
      <c r="M1176" s="6">
        <v>9.6</v>
      </c>
      <c r="N1176" s="7">
        <v>9.6</v>
      </c>
      <c r="O1176" s="6">
        <v>9.84</v>
      </c>
      <c r="P1176" s="46">
        <f>D1176*(1+Code_VBA!F$8)</f>
        <v>0</v>
      </c>
      <c r="Q1176" s="5" t="s">
        <v>66</v>
      </c>
      <c r="Z1176" s="9" t="s">
        <v>3662</v>
      </c>
      <c r="AA1176" s="46">
        <f>F1176*(1+Code_VBA!F$11)</f>
        <v>11.76864</v>
      </c>
      <c r="AB1176" s="46">
        <f>O1176*(1+Code_VBA!F$10)</f>
        <v>11.76864</v>
      </c>
      <c r="AC1176" s="46">
        <f>E1176*(1+Code_VBA!F$9)</f>
        <v>0</v>
      </c>
      <c r="AF1176" s="6"/>
      <c r="AG1176" s="9"/>
      <c r="AH1176" s="6">
        <v>7.65</v>
      </c>
      <c r="AI1176" s="6">
        <v>9.3000000000000007</v>
      </c>
      <c r="AK1176" s="46"/>
      <c r="AU1176" s="46">
        <f>BR1176*(1+Code_VBA!F$12)</f>
        <v>0</v>
      </c>
      <c r="AV1176" s="46">
        <f>BV1176*(1+Code_VBA!F$13)</f>
        <v>0</v>
      </c>
      <c r="AX1176" s="46"/>
      <c r="AY1176" s="46">
        <f>AX1176*(1+Code_VBA!F$14)</f>
        <v>0</v>
      </c>
      <c r="BL1176" s="46"/>
      <c r="BM1176" s="46">
        <f>BL1176*(1+Code_VBA!F$15)</f>
        <v>0</v>
      </c>
      <c r="BR1176" s="46"/>
      <c r="BS1176" s="46"/>
      <c r="BT1176" s="6">
        <v>9.9700000000000006</v>
      </c>
      <c r="BV1176" s="46"/>
    </row>
    <row r="1177" spans="1:74" ht="13.15" customHeight="1" x14ac:dyDescent="0.2">
      <c r="B1177" s="45">
        <v>2</v>
      </c>
      <c r="C1177" s="1" t="s">
        <v>3663</v>
      </c>
      <c r="D1177" s="46"/>
      <c r="E1177" s="46"/>
      <c r="F1177" s="7">
        <v>19.61</v>
      </c>
      <c r="G1177" s="3" t="s">
        <v>3664</v>
      </c>
      <c r="I1177" s="49" t="s">
        <v>87</v>
      </c>
      <c r="J1177" s="5" t="s">
        <v>3665</v>
      </c>
      <c r="L1177" s="6">
        <v>19.100000000000001</v>
      </c>
      <c r="M1177" s="6"/>
      <c r="N1177" s="7">
        <v>19.2</v>
      </c>
      <c r="O1177" s="6">
        <v>19.61</v>
      </c>
      <c r="P1177" s="46">
        <f>D1177*(1+Code_VBA!F$8)</f>
        <v>0</v>
      </c>
      <c r="AA1177" s="46">
        <f>F1177*(1+Code_VBA!F$11)</f>
        <v>23.45356</v>
      </c>
      <c r="AB1177" s="46">
        <f>O1177*(1+Code_VBA!F$10)</f>
        <v>23.45356</v>
      </c>
      <c r="AC1177" s="46">
        <f>E1177*(1+Code_VBA!F$9)</f>
        <v>0</v>
      </c>
      <c r="AF1177" s="6"/>
      <c r="AG1177" s="9"/>
      <c r="AH1177" s="6"/>
      <c r="AI1177" s="6">
        <v>18.7</v>
      </c>
      <c r="AK1177" s="46"/>
      <c r="AU1177" s="46">
        <f>BR1177*(1+Code_VBA!F$12)</f>
        <v>0</v>
      </c>
      <c r="AV1177" s="46">
        <f>BV1177*(1+Code_VBA!F$13)</f>
        <v>0</v>
      </c>
      <c r="AX1177" s="46"/>
      <c r="AY1177" s="46">
        <f>AX1177*(1+Code_VBA!F$14)</f>
        <v>0</v>
      </c>
      <c r="BL1177" s="46"/>
      <c r="BM1177" s="46">
        <f>BL1177*(1+Code_VBA!F$15)</f>
        <v>0</v>
      </c>
      <c r="BR1177" s="46"/>
      <c r="BS1177" s="46"/>
      <c r="BT1177" s="46"/>
      <c r="BV1177" s="46"/>
    </row>
    <row r="1178" spans="1:74" ht="13.15" customHeight="1" x14ac:dyDescent="0.2">
      <c r="A1178" s="8" t="s">
        <v>3666</v>
      </c>
      <c r="B1178" s="45">
        <v>1</v>
      </c>
      <c r="C1178" s="1" t="s">
        <v>3666</v>
      </c>
      <c r="D1178" s="46"/>
      <c r="E1178" s="46"/>
      <c r="F1178" s="7">
        <v>15.94</v>
      </c>
      <c r="G1178" s="3" t="s">
        <v>3540</v>
      </c>
      <c r="I1178" s="49" t="s">
        <v>22</v>
      </c>
      <c r="J1178" s="5" t="s">
        <v>3667</v>
      </c>
      <c r="L1178" s="46"/>
      <c r="M1178" s="46"/>
      <c r="N1178" s="7">
        <v>15.6</v>
      </c>
      <c r="O1178" s="6">
        <v>15.94</v>
      </c>
      <c r="P1178" s="46">
        <f>D1178*(1+Code_VBA!F$8)</f>
        <v>0</v>
      </c>
      <c r="W1178" s="9" t="s">
        <v>3668</v>
      </c>
      <c r="AA1178" s="46">
        <f>F1178*(1+Code_VBA!F$11)</f>
        <v>19.064239999999998</v>
      </c>
      <c r="AB1178" s="46">
        <f>O1178*(1+Code_VBA!F$10)</f>
        <v>19.064239999999998</v>
      </c>
      <c r="AC1178" s="46">
        <f>E1178*(1+Code_VBA!F$9)</f>
        <v>0</v>
      </c>
      <c r="AH1178" s="46"/>
      <c r="AI1178" s="46"/>
      <c r="AK1178" s="46"/>
      <c r="AU1178" s="46">
        <f>BR1178*(1+Code_VBA!F$12)</f>
        <v>0</v>
      </c>
      <c r="AV1178" s="46">
        <f>BV1178*(1+Code_VBA!F$13)</f>
        <v>0</v>
      </c>
      <c r="AX1178" s="46"/>
      <c r="AY1178" s="46">
        <f>AX1178*(1+Code_VBA!F$14)</f>
        <v>0</v>
      </c>
      <c r="BL1178" s="46"/>
      <c r="BM1178" s="46">
        <f>BL1178*(1+Code_VBA!F$15)</f>
        <v>0</v>
      </c>
      <c r="BR1178" s="46"/>
      <c r="BS1178" s="46"/>
      <c r="BT1178" s="46"/>
      <c r="BV1178" s="46"/>
    </row>
    <row r="1179" spans="1:74" ht="13.15" customHeight="1" x14ac:dyDescent="0.2">
      <c r="A1179" s="8" t="s">
        <v>3669</v>
      </c>
      <c r="B1179" s="45">
        <v>2</v>
      </c>
      <c r="C1179" s="1" t="s">
        <v>3670</v>
      </c>
      <c r="D1179" s="46"/>
      <c r="E1179" s="46"/>
      <c r="F1179" s="7">
        <v>14.89</v>
      </c>
      <c r="G1179" s="3" t="s">
        <v>3671</v>
      </c>
      <c r="I1179" s="49" t="s">
        <v>22</v>
      </c>
      <c r="J1179" s="5" t="s">
        <v>665</v>
      </c>
      <c r="L1179" s="46"/>
      <c r="M1179" s="46"/>
      <c r="N1179" s="46"/>
      <c r="O1179" s="6">
        <v>14.89</v>
      </c>
      <c r="P1179" s="46">
        <f>D1179*(1+Code_VBA!F$8)</f>
        <v>0</v>
      </c>
      <c r="Z1179" s="9" t="s">
        <v>3672</v>
      </c>
      <c r="AA1179" s="46">
        <f>F1179*(1+Code_VBA!F$11)</f>
        <v>17.808440000000001</v>
      </c>
      <c r="AB1179" s="46">
        <f>O1179*(1+Code_VBA!F$10)</f>
        <v>17.808440000000001</v>
      </c>
      <c r="AC1179" s="46">
        <f>E1179*(1+Code_VBA!F$9)</f>
        <v>0</v>
      </c>
      <c r="AH1179" s="46"/>
      <c r="AI1179" s="46"/>
      <c r="AK1179" s="46"/>
      <c r="AU1179" s="46">
        <f>BR1179*(1+Code_VBA!F$12)</f>
        <v>0</v>
      </c>
      <c r="AV1179" s="46">
        <f>BV1179*(1+Code_VBA!F$13)</f>
        <v>0</v>
      </c>
      <c r="AX1179" s="46"/>
      <c r="AY1179" s="46">
        <f>AX1179*(1+Code_VBA!F$14)</f>
        <v>0</v>
      </c>
      <c r="BL1179" s="46"/>
      <c r="BM1179" s="46">
        <f>BL1179*(1+Code_VBA!F$15)</f>
        <v>0</v>
      </c>
      <c r="BR1179" s="46"/>
      <c r="BS1179" s="46"/>
      <c r="BT1179" s="46"/>
      <c r="BV1179" s="46"/>
    </row>
    <row r="1180" spans="1:74" ht="13.15" customHeight="1" x14ac:dyDescent="0.2">
      <c r="B1180" s="45">
        <v>1</v>
      </c>
      <c r="C1180" s="1" t="s">
        <v>3673</v>
      </c>
      <c r="D1180" s="46"/>
      <c r="E1180" s="46"/>
      <c r="F1180" s="7">
        <v>7.41</v>
      </c>
      <c r="G1180" s="3" t="s">
        <v>3674</v>
      </c>
      <c r="H1180" s="5" t="s">
        <v>207</v>
      </c>
      <c r="I1180" s="49" t="s">
        <v>2</v>
      </c>
      <c r="J1180" s="5" t="s">
        <v>3675</v>
      </c>
      <c r="L1180" s="6">
        <v>7.2</v>
      </c>
      <c r="M1180" s="6"/>
      <c r="N1180" s="7">
        <v>7.3</v>
      </c>
      <c r="O1180" s="6">
        <v>7.41</v>
      </c>
      <c r="P1180" s="46">
        <f>D1180*(1+Code_VBA!F$8)</f>
        <v>0</v>
      </c>
      <c r="AA1180" s="46">
        <f>F1180*(1+Code_VBA!F$11)</f>
        <v>8.8623600000000007</v>
      </c>
      <c r="AB1180" s="46">
        <f>O1180*(1+Code_VBA!F$10)</f>
        <v>8.8623600000000007</v>
      </c>
      <c r="AC1180" s="46">
        <f>E1180*(1+Code_VBA!F$9)</f>
        <v>0</v>
      </c>
      <c r="AF1180" s="6"/>
      <c r="AG1180" s="9"/>
      <c r="AH1180" s="6">
        <v>10.19</v>
      </c>
      <c r="AI1180" s="6">
        <v>7.1</v>
      </c>
      <c r="AK1180" s="46"/>
      <c r="AU1180" s="46">
        <f>BR1180*(1+Code_VBA!F$12)</f>
        <v>0</v>
      </c>
      <c r="AV1180" s="46">
        <f>BV1180*(1+Code_VBA!F$13)</f>
        <v>0</v>
      </c>
      <c r="AX1180" s="46"/>
      <c r="AY1180" s="46">
        <f>AX1180*(1+Code_VBA!F$14)</f>
        <v>0</v>
      </c>
      <c r="BL1180" s="46"/>
      <c r="BM1180" s="46">
        <f>BL1180*(1+Code_VBA!F$15)</f>
        <v>0</v>
      </c>
      <c r="BR1180" s="46"/>
      <c r="BS1180" s="46"/>
      <c r="BT1180" s="46"/>
      <c r="BV1180" s="46"/>
    </row>
    <row r="1181" spans="1:74" ht="13.15" customHeight="1" x14ac:dyDescent="0.2">
      <c r="A1181" s="8" t="s">
        <v>3676</v>
      </c>
      <c r="B1181" s="45">
        <v>1</v>
      </c>
      <c r="C1181" s="1" t="s">
        <v>3676</v>
      </c>
      <c r="D1181" s="46"/>
      <c r="E1181" s="46"/>
      <c r="F1181" s="7">
        <v>10.3</v>
      </c>
      <c r="G1181" s="3" t="s">
        <v>3677</v>
      </c>
      <c r="H1181" s="5" t="s">
        <v>1273</v>
      </c>
      <c r="I1181" s="49" t="s">
        <v>2</v>
      </c>
      <c r="J1181" s="5" t="s">
        <v>94</v>
      </c>
      <c r="L1181" s="6">
        <v>10</v>
      </c>
      <c r="M1181" s="46"/>
      <c r="N1181" s="7">
        <v>10</v>
      </c>
      <c r="O1181" s="6">
        <v>10.3</v>
      </c>
      <c r="P1181" s="46">
        <f>D1181*(1+Code_VBA!F$8)</f>
        <v>0</v>
      </c>
      <c r="Z1181" s="9" t="s">
        <v>3492</v>
      </c>
      <c r="AA1181" s="46">
        <f>F1181*(1+Code_VBA!F$11)</f>
        <v>12.3188</v>
      </c>
      <c r="AB1181" s="46">
        <f>O1181*(1+Code_VBA!F$10)</f>
        <v>12.3188</v>
      </c>
      <c r="AC1181" s="46">
        <f>E1181*(1+Code_VBA!F$9)</f>
        <v>0</v>
      </c>
      <c r="AH1181" s="46"/>
      <c r="AI1181" s="46"/>
      <c r="AK1181" s="46"/>
      <c r="AU1181" s="46">
        <f>BR1181*(1+Code_VBA!F$12)</f>
        <v>0</v>
      </c>
      <c r="AV1181" s="46">
        <f>BV1181*(1+Code_VBA!F$13)</f>
        <v>2.8464799999999997</v>
      </c>
      <c r="AX1181" s="46"/>
      <c r="AY1181" s="46">
        <f>AX1181*(1+Code_VBA!F$14)</f>
        <v>0</v>
      </c>
      <c r="BL1181" s="46"/>
      <c r="BM1181" s="46">
        <f>BL1181*(1+Code_VBA!F$15)</f>
        <v>0</v>
      </c>
      <c r="BR1181" s="46"/>
      <c r="BS1181" s="46"/>
      <c r="BT1181" s="46"/>
      <c r="BV1181" s="7">
        <v>2.38</v>
      </c>
    </row>
    <row r="1182" spans="1:74" ht="13.15" customHeight="1" x14ac:dyDescent="0.2">
      <c r="B1182" s="45">
        <v>2</v>
      </c>
      <c r="C1182" s="1" t="s">
        <v>3678</v>
      </c>
      <c r="D1182" s="46"/>
      <c r="E1182" s="46"/>
      <c r="F1182" s="7">
        <v>27.88</v>
      </c>
      <c r="G1182" s="3" t="s">
        <v>3679</v>
      </c>
      <c r="H1182" s="5" t="s">
        <v>3680</v>
      </c>
      <c r="I1182" s="49" t="s">
        <v>2</v>
      </c>
      <c r="J1182" s="5" t="s">
        <v>131</v>
      </c>
      <c r="L1182" s="6">
        <v>27.1</v>
      </c>
      <c r="M1182" s="6"/>
      <c r="N1182" s="7">
        <v>27.4</v>
      </c>
      <c r="O1182" s="6">
        <v>27.88</v>
      </c>
      <c r="P1182" s="46">
        <f>D1182*(1+Code_VBA!F$8)</f>
        <v>0</v>
      </c>
      <c r="Z1182" s="9" t="s">
        <v>78</v>
      </c>
      <c r="AA1182" s="46">
        <f>F1182*(1+Code_VBA!F$11)</f>
        <v>33.344479999999997</v>
      </c>
      <c r="AB1182" s="46">
        <f>O1182*(1+Code_VBA!F$10)</f>
        <v>33.344479999999997</v>
      </c>
      <c r="AC1182" s="46">
        <f>E1182*(1+Code_VBA!F$9)</f>
        <v>0</v>
      </c>
      <c r="AF1182" s="6"/>
      <c r="AG1182" s="9"/>
      <c r="AH1182" s="6"/>
      <c r="AI1182" s="6">
        <v>26.5</v>
      </c>
      <c r="AK1182" s="46"/>
      <c r="AU1182" s="46">
        <f>BR1182*(1+Code_VBA!F$12)</f>
        <v>0</v>
      </c>
      <c r="AV1182" s="46">
        <f>BV1182*(1+Code_VBA!F$13)</f>
        <v>0</v>
      </c>
      <c r="AX1182" s="46"/>
      <c r="AY1182" s="46">
        <f>AX1182*(1+Code_VBA!F$14)</f>
        <v>0</v>
      </c>
      <c r="BL1182" s="46"/>
      <c r="BM1182" s="46">
        <f>BL1182*(1+Code_VBA!F$15)</f>
        <v>0</v>
      </c>
      <c r="BR1182" s="46"/>
      <c r="BS1182" s="46"/>
      <c r="BT1182" s="46"/>
      <c r="BV1182" s="46"/>
    </row>
    <row r="1183" spans="1:74" ht="13.15" customHeight="1" x14ac:dyDescent="0.2">
      <c r="B1183" s="45">
        <v>6</v>
      </c>
      <c r="C1183" s="1" t="s">
        <v>3681</v>
      </c>
      <c r="D1183" s="46"/>
      <c r="E1183" s="46"/>
      <c r="F1183" s="7">
        <v>22.24</v>
      </c>
      <c r="G1183" s="3" t="s">
        <v>3682</v>
      </c>
      <c r="H1183" s="5" t="s">
        <v>3683</v>
      </c>
      <c r="I1183" s="49" t="s">
        <v>22</v>
      </c>
      <c r="J1183" s="5" t="s">
        <v>1748</v>
      </c>
      <c r="L1183" s="46"/>
      <c r="M1183" s="46"/>
      <c r="N1183" s="7">
        <v>21.8</v>
      </c>
      <c r="O1183" s="6">
        <v>22.24</v>
      </c>
      <c r="P1183" s="46">
        <f>D1183*(1+Code_VBA!F$8)</f>
        <v>0</v>
      </c>
      <c r="Z1183" s="9" t="s">
        <v>3684</v>
      </c>
      <c r="AA1183" s="46">
        <f>F1183*(1+Code_VBA!F$11)</f>
        <v>26.599039999999999</v>
      </c>
      <c r="AB1183" s="46">
        <f>O1183*(1+Code_VBA!F$10)</f>
        <v>26.599039999999999</v>
      </c>
      <c r="AC1183" s="46">
        <f>E1183*(1+Code_VBA!F$9)</f>
        <v>0</v>
      </c>
      <c r="AH1183" s="46"/>
      <c r="AI1183" s="46"/>
      <c r="AK1183" s="46"/>
      <c r="AU1183" s="46">
        <f>BR1183*(1+Code_VBA!F$12)</f>
        <v>0</v>
      </c>
      <c r="AV1183" s="46">
        <f>BV1183*(1+Code_VBA!F$13)</f>
        <v>0</v>
      </c>
      <c r="AX1183" s="46"/>
      <c r="AY1183" s="46">
        <f>AX1183*(1+Code_VBA!F$14)</f>
        <v>0</v>
      </c>
      <c r="BL1183" s="46"/>
      <c r="BM1183" s="46">
        <f>BL1183*(1+Code_VBA!F$15)</f>
        <v>0</v>
      </c>
      <c r="BR1183" s="46"/>
      <c r="BS1183" s="46"/>
      <c r="BT1183" s="46"/>
      <c r="BV1183" s="46"/>
    </row>
    <row r="1184" spans="1:74" ht="13.15" customHeight="1" x14ac:dyDescent="0.2">
      <c r="B1184" s="45">
        <v>1</v>
      </c>
      <c r="C1184" s="1" t="s">
        <v>3685</v>
      </c>
      <c r="D1184" s="46"/>
      <c r="E1184" s="46"/>
      <c r="F1184" s="7">
        <v>223.05</v>
      </c>
      <c r="G1184" s="3" t="s">
        <v>3686</v>
      </c>
      <c r="H1184" s="5" t="s">
        <v>3687</v>
      </c>
      <c r="I1184" s="49" t="s">
        <v>2</v>
      </c>
      <c r="J1184" s="5" t="s">
        <v>88</v>
      </c>
      <c r="L1184" s="6">
        <v>269</v>
      </c>
      <c r="M1184" s="6"/>
      <c r="N1184" s="46"/>
      <c r="O1184" s="46"/>
      <c r="P1184" s="46">
        <f>D1184*(1+Code_VBA!F$8)</f>
        <v>0</v>
      </c>
      <c r="AA1184" s="46">
        <f>F1184*(1+Code_VBA!F$11)</f>
        <v>266.76780000000002</v>
      </c>
      <c r="AB1184" s="46">
        <f>O1184*(1+Code_VBA!F$10)</f>
        <v>0</v>
      </c>
      <c r="AC1184" s="46">
        <f>E1184*(1+Code_VBA!F$9)</f>
        <v>0</v>
      </c>
      <c r="AE1184" s="5" t="s">
        <v>3688</v>
      </c>
      <c r="AF1184" s="6"/>
      <c r="AG1184" s="9"/>
      <c r="AH1184" s="6">
        <v>279</v>
      </c>
      <c r="AI1184" s="6"/>
      <c r="AJ1184" t="s">
        <v>4770</v>
      </c>
      <c r="AK1184" s="6">
        <v>279</v>
      </c>
      <c r="AS1184" s="5" t="s">
        <v>3689</v>
      </c>
      <c r="AU1184" s="46">
        <f>BR1184*(1+Code_VBA!F$12)</f>
        <v>0</v>
      </c>
      <c r="AV1184" s="46">
        <f>BV1184*(1+Code_VBA!F$13)</f>
        <v>0</v>
      </c>
      <c r="AX1184" s="46"/>
      <c r="AY1184" s="46">
        <f>AX1184*(1+Code_VBA!F$14)</f>
        <v>0</v>
      </c>
      <c r="BL1184" s="46"/>
      <c r="BM1184" s="46">
        <f>BL1184*(1+Code_VBA!F$15)</f>
        <v>0</v>
      </c>
      <c r="BR1184" s="46"/>
      <c r="BS1184" s="46"/>
      <c r="BT1184" s="46"/>
      <c r="BV1184" s="46"/>
    </row>
    <row r="1185" spans="1:74" ht="13.15" customHeight="1" x14ac:dyDescent="0.2">
      <c r="B1185" s="45">
        <v>1</v>
      </c>
      <c r="C1185" s="1" t="s">
        <v>3690</v>
      </c>
      <c r="D1185" s="46"/>
      <c r="E1185" s="46"/>
      <c r="F1185" s="7">
        <v>223.05</v>
      </c>
      <c r="G1185" s="3" t="s">
        <v>3691</v>
      </c>
      <c r="H1185" s="5"/>
      <c r="I1185" s="46"/>
      <c r="J1185" s="5" t="s">
        <v>170</v>
      </c>
      <c r="L1185" s="6">
        <v>269</v>
      </c>
      <c r="M1185" s="6"/>
      <c r="N1185" s="46"/>
      <c r="O1185" s="46"/>
      <c r="P1185" s="46">
        <f>D1185*(1+Code_VBA!F$8)</f>
        <v>0</v>
      </c>
      <c r="AA1185" s="46">
        <f>F1185*(1+Code_VBA!F$11)</f>
        <v>266.76780000000002</v>
      </c>
      <c r="AB1185" s="46">
        <f>O1185*(1+Code_VBA!F$10)</f>
        <v>0</v>
      </c>
      <c r="AC1185" s="46">
        <f>E1185*(1+Code_VBA!F$9)</f>
        <v>0</v>
      </c>
      <c r="AE1185" s="5" t="s">
        <v>3692</v>
      </c>
      <c r="AF1185" s="6"/>
      <c r="AG1185" s="9"/>
      <c r="AH1185" s="6">
        <v>279</v>
      </c>
      <c r="AI1185" s="6"/>
      <c r="AJ1185" t="s">
        <v>4770</v>
      </c>
      <c r="AK1185" s="6">
        <v>279</v>
      </c>
      <c r="AU1185" s="46">
        <f>BR1185*(1+Code_VBA!F$12)</f>
        <v>0</v>
      </c>
      <c r="AV1185" s="46">
        <f>BV1185*(1+Code_VBA!F$13)</f>
        <v>0</v>
      </c>
      <c r="AX1185" s="46"/>
      <c r="AY1185" s="46">
        <f>AX1185*(1+Code_VBA!F$14)</f>
        <v>0</v>
      </c>
      <c r="BL1185" s="46"/>
      <c r="BM1185" s="46">
        <f>BL1185*(1+Code_VBA!F$15)</f>
        <v>0</v>
      </c>
      <c r="BR1185" s="46"/>
      <c r="BS1185" s="46"/>
      <c r="BT1185" s="46"/>
      <c r="BV1185" s="46"/>
    </row>
    <row r="1186" spans="1:74" ht="13.15" customHeight="1" x14ac:dyDescent="0.2">
      <c r="B1186" s="45">
        <v>1</v>
      </c>
      <c r="C1186" s="1" t="s">
        <v>3693</v>
      </c>
      <c r="D1186" s="46"/>
      <c r="E1186" s="46"/>
      <c r="F1186" s="7"/>
      <c r="G1186" s="3" t="s">
        <v>3694</v>
      </c>
      <c r="H1186" s="5" t="s">
        <v>3695</v>
      </c>
      <c r="I1186" s="49" t="s">
        <v>2</v>
      </c>
      <c r="J1186" s="5" t="s">
        <v>131</v>
      </c>
      <c r="K1186" s="4" t="s">
        <v>616</v>
      </c>
      <c r="L1186" s="6"/>
      <c r="M1186" s="6"/>
      <c r="N1186" s="46"/>
      <c r="O1186" s="6"/>
      <c r="P1186" s="46">
        <f>D1186*(1+Code_VBA!F$8)</f>
        <v>0</v>
      </c>
      <c r="Z1186" s="9" t="s">
        <v>3696</v>
      </c>
      <c r="AA1186" s="46">
        <f>F1186*(1+Code_VBA!F$11)</f>
        <v>0</v>
      </c>
      <c r="AB1186" s="46">
        <f>O1186*(1+Code_VBA!F$10)</f>
        <v>0</v>
      </c>
      <c r="AC1186" s="46">
        <f>E1186*(1+Code_VBA!F$9)</f>
        <v>0</v>
      </c>
      <c r="AF1186" s="6"/>
      <c r="AG1186" s="9"/>
      <c r="AH1186" s="6"/>
      <c r="AI1186" s="6"/>
      <c r="AK1186" s="6">
        <v>75</v>
      </c>
      <c r="AS1186" s="5" t="s">
        <v>3697</v>
      </c>
      <c r="AU1186" s="46">
        <f>BR1186*(1+Code_VBA!F$12)</f>
        <v>0</v>
      </c>
      <c r="AV1186" s="46">
        <f>BV1186*(1+Code_VBA!F$13)</f>
        <v>0</v>
      </c>
      <c r="AX1186" s="46"/>
      <c r="AY1186" s="46">
        <f>AX1186*(1+Code_VBA!F$14)</f>
        <v>0</v>
      </c>
      <c r="BL1186" s="46"/>
      <c r="BM1186" s="46">
        <f>BL1186*(1+Code_VBA!F$15)</f>
        <v>0</v>
      </c>
      <c r="BR1186" s="46"/>
      <c r="BS1186" s="46"/>
      <c r="BT1186" s="46"/>
      <c r="BV1186" s="46"/>
    </row>
    <row r="1187" spans="1:74" ht="13.15" customHeight="1" x14ac:dyDescent="0.2">
      <c r="A1187" s="8" t="s">
        <v>3698</v>
      </c>
      <c r="B1187" s="45">
        <v>1</v>
      </c>
      <c r="C1187" s="1" t="s">
        <v>3699</v>
      </c>
      <c r="D1187" s="46"/>
      <c r="E1187" s="46"/>
      <c r="F1187" s="7">
        <v>91.64</v>
      </c>
      <c r="G1187" s="3" t="s">
        <v>3700</v>
      </c>
      <c r="H1187" s="5" t="s">
        <v>3701</v>
      </c>
      <c r="I1187" s="49" t="s">
        <v>2</v>
      </c>
      <c r="J1187" s="5" t="s">
        <v>131</v>
      </c>
      <c r="L1187" s="6">
        <v>90.1</v>
      </c>
      <c r="M1187" s="6"/>
      <c r="N1187" s="7">
        <v>90.1</v>
      </c>
      <c r="O1187" s="6">
        <v>91.64</v>
      </c>
      <c r="P1187" s="46">
        <f>D1187*(1+Code_VBA!F$8)</f>
        <v>0</v>
      </c>
      <c r="Z1187" s="9" t="s">
        <v>3702</v>
      </c>
      <c r="AA1187" s="46">
        <f>F1187*(1+Code_VBA!F$11)</f>
        <v>109.60144</v>
      </c>
      <c r="AB1187" s="46">
        <f>O1187*(1+Code_VBA!F$10)</f>
        <v>109.60144</v>
      </c>
      <c r="AC1187" s="46">
        <f>E1187*(1+Code_VBA!F$9)</f>
        <v>0</v>
      </c>
      <c r="AF1187" s="6"/>
      <c r="AG1187" s="9"/>
      <c r="AH1187" s="6"/>
      <c r="AI1187" s="6">
        <v>89.9</v>
      </c>
      <c r="AK1187" s="46"/>
      <c r="AU1187" s="46">
        <f>BR1187*(1+Code_VBA!F$12)</f>
        <v>0</v>
      </c>
      <c r="AV1187" s="46">
        <f>BV1187*(1+Code_VBA!F$13)</f>
        <v>0</v>
      </c>
      <c r="AX1187" s="46"/>
      <c r="AY1187" s="46">
        <f>AX1187*(1+Code_VBA!F$14)</f>
        <v>0</v>
      </c>
      <c r="BL1187" s="46"/>
      <c r="BM1187" s="46">
        <f>BL1187*(1+Code_VBA!F$15)</f>
        <v>0</v>
      </c>
      <c r="BR1187" s="46"/>
      <c r="BS1187" s="46"/>
      <c r="BT1187" s="46"/>
      <c r="BV1187" s="46"/>
    </row>
    <row r="1188" spans="1:74" ht="13.15" customHeight="1" x14ac:dyDescent="0.2">
      <c r="B1188" s="45">
        <v>1</v>
      </c>
      <c r="C1188" s="1" t="s">
        <v>3703</v>
      </c>
      <c r="D1188" s="46"/>
      <c r="E1188" s="46"/>
      <c r="F1188" s="7">
        <v>153.76</v>
      </c>
      <c r="G1188" s="3" t="s">
        <v>3704</v>
      </c>
      <c r="H1188" s="5" t="s">
        <v>3705</v>
      </c>
      <c r="I1188" s="49" t="s">
        <v>22</v>
      </c>
      <c r="J1188" s="5" t="s">
        <v>180</v>
      </c>
      <c r="L1188" s="6">
        <v>149</v>
      </c>
      <c r="M1188" s="6"/>
      <c r="N1188" s="7">
        <v>151</v>
      </c>
      <c r="O1188" s="6">
        <v>153.76</v>
      </c>
      <c r="P1188" s="46">
        <f>D1188*(1+Code_VBA!F$8)</f>
        <v>0</v>
      </c>
      <c r="Y1188" s="9" t="s">
        <v>3706</v>
      </c>
      <c r="Z1188" s="9" t="s">
        <v>3707</v>
      </c>
      <c r="AA1188" s="46">
        <f>F1188*(1+Code_VBA!F$11)</f>
        <v>183.89695999999998</v>
      </c>
      <c r="AB1188" s="46">
        <f>O1188*(1+Code_VBA!F$10)</f>
        <v>183.89695999999998</v>
      </c>
      <c r="AC1188" s="46">
        <f>E1188*(1+Code_VBA!F$9)</f>
        <v>0</v>
      </c>
      <c r="AF1188" s="6"/>
      <c r="AG1188" s="9"/>
      <c r="AH1188" s="6">
        <v>180.78</v>
      </c>
      <c r="AI1188" s="6">
        <v>146</v>
      </c>
      <c r="AK1188" s="46"/>
      <c r="AS1188" s="5" t="s">
        <v>3708</v>
      </c>
      <c r="AU1188" s="46">
        <f>BR1188*(1+Code_VBA!F$12)</f>
        <v>0</v>
      </c>
      <c r="AV1188" s="46">
        <f>BV1188*(1+Code_VBA!F$13)</f>
        <v>0</v>
      </c>
      <c r="AX1188" s="46"/>
      <c r="AY1188" s="46">
        <f>AX1188*(1+Code_VBA!F$14)</f>
        <v>0</v>
      </c>
      <c r="BL1188" s="46"/>
      <c r="BM1188" s="46">
        <f>BL1188*(1+Code_VBA!F$15)</f>
        <v>0</v>
      </c>
      <c r="BR1188" s="46"/>
      <c r="BS1188" s="46"/>
      <c r="BT1188" s="46"/>
      <c r="BV1188" s="46"/>
    </row>
    <row r="1189" spans="1:74" ht="13.15" customHeight="1" x14ac:dyDescent="0.2">
      <c r="B1189" s="45">
        <v>1</v>
      </c>
      <c r="C1189" s="1" t="s">
        <v>3709</v>
      </c>
      <c r="D1189" s="46"/>
      <c r="E1189" s="46"/>
      <c r="F1189" s="7">
        <v>154.61000000000001</v>
      </c>
      <c r="G1189" s="3" t="s">
        <v>3710</v>
      </c>
      <c r="H1189" s="5" t="s">
        <v>3711</v>
      </c>
      <c r="I1189" s="49" t="s">
        <v>22</v>
      </c>
      <c r="J1189" s="5" t="s">
        <v>180</v>
      </c>
      <c r="L1189" s="6">
        <v>150</v>
      </c>
      <c r="M1189" s="6"/>
      <c r="N1189" s="7">
        <v>152</v>
      </c>
      <c r="O1189" s="6">
        <v>154.61000000000001</v>
      </c>
      <c r="P1189" s="46">
        <f>D1189*(1+Code_VBA!F$8)</f>
        <v>0</v>
      </c>
      <c r="Y1189" s="9" t="s">
        <v>3712</v>
      </c>
      <c r="Z1189" s="9" t="s">
        <v>3713</v>
      </c>
      <c r="AA1189" s="46">
        <f>F1189*(1+Code_VBA!F$11)</f>
        <v>184.91356000000002</v>
      </c>
      <c r="AB1189" s="46">
        <f>O1189*(1+Code_VBA!F$10)</f>
        <v>184.91356000000002</v>
      </c>
      <c r="AC1189" s="46">
        <f>E1189*(1+Code_VBA!F$9)</f>
        <v>0</v>
      </c>
      <c r="AF1189" s="6"/>
      <c r="AG1189" s="9"/>
      <c r="AH1189" s="6">
        <v>148.94</v>
      </c>
      <c r="AI1189" s="6">
        <v>147</v>
      </c>
      <c r="AK1189" s="46"/>
      <c r="AS1189" s="5" t="s">
        <v>3714</v>
      </c>
      <c r="AU1189" s="46">
        <f>BR1189*(1+Code_VBA!F$12)</f>
        <v>0</v>
      </c>
      <c r="AV1189" s="46">
        <f>BV1189*(1+Code_VBA!F$13)</f>
        <v>0</v>
      </c>
      <c r="AX1189" s="46"/>
      <c r="AY1189" s="46">
        <f>AX1189*(1+Code_VBA!F$14)</f>
        <v>0</v>
      </c>
      <c r="BL1189" s="46"/>
      <c r="BM1189" s="46">
        <f>BL1189*(1+Code_VBA!F$15)</f>
        <v>0</v>
      </c>
      <c r="BR1189" s="46"/>
      <c r="BS1189" s="46"/>
      <c r="BT1189" s="46"/>
      <c r="BV1189" s="46"/>
    </row>
    <row r="1190" spans="1:74" ht="13.15" customHeight="1" x14ac:dyDescent="0.2">
      <c r="B1190" s="45">
        <v>1</v>
      </c>
      <c r="C1190" s="1" t="s">
        <v>3715</v>
      </c>
      <c r="D1190" s="46"/>
      <c r="E1190" s="46"/>
      <c r="F1190" s="7">
        <v>92.62</v>
      </c>
      <c r="G1190" s="3" t="s">
        <v>3716</v>
      </c>
      <c r="H1190" s="5" t="s">
        <v>3717</v>
      </c>
      <c r="I1190" s="49" t="s">
        <v>2</v>
      </c>
      <c r="J1190" s="5" t="s">
        <v>131</v>
      </c>
      <c r="L1190" s="6">
        <v>91.1</v>
      </c>
      <c r="M1190" s="6"/>
      <c r="N1190" s="7">
        <v>91.1</v>
      </c>
      <c r="O1190" s="6">
        <v>92.62</v>
      </c>
      <c r="P1190" s="46">
        <f>D1190*(1+Code_VBA!F$8)</f>
        <v>0</v>
      </c>
      <c r="Z1190" s="9" t="s">
        <v>1570</v>
      </c>
      <c r="AA1190" s="46">
        <f>F1190*(1+Code_VBA!F$11)</f>
        <v>110.77352</v>
      </c>
      <c r="AB1190" s="46">
        <f>O1190*(1+Code_VBA!F$10)</f>
        <v>110.77352</v>
      </c>
      <c r="AC1190" s="46">
        <f>E1190*(1+Code_VBA!F$9)</f>
        <v>0</v>
      </c>
      <c r="AF1190" s="6"/>
      <c r="AG1190" s="9"/>
      <c r="AH1190" s="6">
        <v>116.66</v>
      </c>
      <c r="AI1190" s="6">
        <v>90.8</v>
      </c>
      <c r="AJ1190" s="5" t="s">
        <v>40</v>
      </c>
      <c r="AK1190" s="6">
        <v>40</v>
      </c>
      <c r="AL1190" s="19" t="s">
        <v>3718</v>
      </c>
      <c r="AS1190" s="5" t="s">
        <v>3719</v>
      </c>
      <c r="AU1190" s="46">
        <f>BR1190*(1+Code_VBA!F$12)</f>
        <v>0</v>
      </c>
      <c r="AV1190" s="46">
        <f>BV1190*(1+Code_VBA!F$13)</f>
        <v>0</v>
      </c>
      <c r="AX1190" s="46"/>
      <c r="AY1190" s="46">
        <f>AX1190*(1+Code_VBA!F$14)</f>
        <v>0</v>
      </c>
      <c r="BL1190" s="46"/>
      <c r="BM1190" s="46">
        <f>BL1190*(1+Code_VBA!F$15)</f>
        <v>0</v>
      </c>
      <c r="BR1190" s="46"/>
      <c r="BS1190" s="46"/>
      <c r="BT1190" s="46"/>
      <c r="BV1190" s="46"/>
    </row>
    <row r="1191" spans="1:74" ht="12" customHeight="1" x14ac:dyDescent="0.2">
      <c r="A1191" s="8" t="s">
        <v>3720</v>
      </c>
      <c r="B1191" s="47"/>
      <c r="C1191" s="1" t="s">
        <v>3720</v>
      </c>
      <c r="D1191" s="46"/>
      <c r="E1191" s="46"/>
      <c r="F1191" s="46"/>
      <c r="G1191" s="3" t="s">
        <v>3721</v>
      </c>
      <c r="H1191" s="5" t="s">
        <v>3722</v>
      </c>
      <c r="I1191" s="49" t="s">
        <v>22</v>
      </c>
      <c r="J1191" s="5" t="s">
        <v>3723</v>
      </c>
      <c r="L1191" s="46"/>
      <c r="M1191" s="46"/>
      <c r="N1191" s="46"/>
      <c r="O1191" s="46"/>
      <c r="P1191" s="46">
        <f>D1191*(1+Code_VBA!F$8)</f>
        <v>0</v>
      </c>
      <c r="Z1191" s="9" t="s">
        <v>3724</v>
      </c>
      <c r="AA1191" s="46">
        <f>F1191*(1+Code_VBA!F$11)</f>
        <v>0</v>
      </c>
      <c r="AB1191" s="46">
        <f>O1191*(1+Code_VBA!F$10)</f>
        <v>0</v>
      </c>
      <c r="AC1191" s="46">
        <f>E1191*(1+Code_VBA!F$9)</f>
        <v>0</v>
      </c>
      <c r="AH1191" s="46"/>
      <c r="AI1191" s="46"/>
      <c r="AK1191" s="46"/>
      <c r="AP1191" s="5" t="s">
        <v>3573</v>
      </c>
      <c r="AS1191" s="5" t="s">
        <v>3725</v>
      </c>
      <c r="AU1191" s="46">
        <f>BR1191*(1+Code_VBA!F$12)</f>
        <v>0</v>
      </c>
      <c r="AV1191" s="46">
        <f>BV1191*(1+Code_VBA!F$13)</f>
        <v>0</v>
      </c>
      <c r="AX1191" s="46"/>
      <c r="AY1191" s="46">
        <f>AX1191*(1+Code_VBA!F$14)</f>
        <v>0</v>
      </c>
      <c r="BK1191" s="15">
        <v>39790</v>
      </c>
      <c r="BL1191" s="46"/>
      <c r="BM1191" s="46">
        <f>BL1191*(1+Code_VBA!F$15)</f>
        <v>0</v>
      </c>
      <c r="BR1191" s="46"/>
      <c r="BS1191" s="46"/>
      <c r="BT1191" s="46"/>
      <c r="BV1191" s="46"/>
    </row>
    <row r="1192" spans="1:74" ht="13.15" customHeight="1" x14ac:dyDescent="0.2">
      <c r="B1192" s="45">
        <v>1</v>
      </c>
      <c r="C1192" s="1" t="s">
        <v>3726</v>
      </c>
      <c r="D1192" s="46"/>
      <c r="E1192" s="46"/>
      <c r="F1192" s="7">
        <v>88.29</v>
      </c>
      <c r="G1192" s="3" t="s">
        <v>3727</v>
      </c>
      <c r="I1192" s="49" t="s">
        <v>2</v>
      </c>
      <c r="J1192" s="5" t="s">
        <v>131</v>
      </c>
      <c r="L1192" s="6"/>
      <c r="M1192" s="6"/>
      <c r="N1192" s="7">
        <v>86.6</v>
      </c>
      <c r="O1192" s="6">
        <v>88.29</v>
      </c>
      <c r="P1192" s="46">
        <f>D1192*(1+Code_VBA!F$8)</f>
        <v>0</v>
      </c>
      <c r="Z1192" s="9" t="s">
        <v>1570</v>
      </c>
      <c r="AA1192" s="46">
        <f>F1192*(1+Code_VBA!F$11)</f>
        <v>105.59484</v>
      </c>
      <c r="AB1192" s="46">
        <f>O1192*(1+Code_VBA!F$10)</f>
        <v>105.59484</v>
      </c>
      <c r="AC1192" s="46">
        <f>E1192*(1+Code_VBA!F$9)</f>
        <v>0</v>
      </c>
      <c r="AF1192" s="6"/>
      <c r="AG1192" s="9"/>
      <c r="AH1192" s="6">
        <v>85.28</v>
      </c>
      <c r="AI1192" s="6">
        <v>84</v>
      </c>
      <c r="AK1192" s="46"/>
      <c r="AU1192" s="46">
        <f>BR1192*(1+Code_VBA!F$12)</f>
        <v>0</v>
      </c>
      <c r="AV1192" s="46">
        <f>BV1192*(1+Code_VBA!F$13)</f>
        <v>0</v>
      </c>
      <c r="AX1192" s="46"/>
      <c r="AY1192" s="46">
        <f>AX1192*(1+Code_VBA!F$14)</f>
        <v>0</v>
      </c>
      <c r="BL1192" s="46"/>
      <c r="BM1192" s="46">
        <f>BL1192*(1+Code_VBA!F$15)</f>
        <v>0</v>
      </c>
      <c r="BR1192" s="46"/>
      <c r="BS1192" s="46"/>
      <c r="BT1192" s="46"/>
      <c r="BV1192" s="46"/>
    </row>
    <row r="1193" spans="1:74" ht="13.15" customHeight="1" x14ac:dyDescent="0.2">
      <c r="A1193" s="8" t="s">
        <v>3728</v>
      </c>
      <c r="B1193" s="45">
        <v>1</v>
      </c>
      <c r="C1193" s="1" t="s">
        <v>3729</v>
      </c>
      <c r="D1193" s="46"/>
      <c r="E1193" s="46"/>
      <c r="F1193" s="7">
        <v>155.46</v>
      </c>
      <c r="G1193" s="3" t="s">
        <v>3730</v>
      </c>
      <c r="I1193" s="49" t="s">
        <v>2</v>
      </c>
      <c r="J1193" s="5" t="s">
        <v>131</v>
      </c>
      <c r="L1193" s="6">
        <v>113</v>
      </c>
      <c r="M1193" s="6"/>
      <c r="N1193" s="7">
        <v>116</v>
      </c>
      <c r="O1193" s="6">
        <v>155.46</v>
      </c>
      <c r="P1193" s="46">
        <f>D1193*(1+Code_VBA!F$8)</f>
        <v>0</v>
      </c>
      <c r="Z1193" s="9" t="s">
        <v>3731</v>
      </c>
      <c r="AA1193" s="46">
        <f>F1193*(1+Code_VBA!F$11)</f>
        <v>185.93016</v>
      </c>
      <c r="AB1193" s="46">
        <f>O1193*(1+Code_VBA!F$10)</f>
        <v>185.93016</v>
      </c>
      <c r="AC1193" s="46">
        <f>E1193*(1+Code_VBA!F$9)</f>
        <v>0</v>
      </c>
      <c r="AF1193" s="6"/>
      <c r="AG1193" s="9"/>
      <c r="AH1193" s="6"/>
      <c r="AI1193" s="6">
        <v>121</v>
      </c>
      <c r="AK1193" s="46"/>
      <c r="AU1193" s="46">
        <f>BR1193*(1+Code_VBA!F$12)</f>
        <v>0</v>
      </c>
      <c r="AV1193" s="46">
        <f>BV1193*(1+Code_VBA!F$13)</f>
        <v>0</v>
      </c>
      <c r="AX1193" s="46"/>
      <c r="AY1193" s="46">
        <f>AX1193*(1+Code_VBA!F$14)</f>
        <v>0</v>
      </c>
      <c r="BL1193" s="46"/>
      <c r="BM1193" s="46">
        <f>BL1193*(1+Code_VBA!F$15)</f>
        <v>0</v>
      </c>
      <c r="BR1193" s="46"/>
      <c r="BS1193" s="46"/>
      <c r="BT1193" s="46"/>
      <c r="BV1193" s="46"/>
    </row>
    <row r="1194" spans="1:74" ht="13.15" customHeight="1" x14ac:dyDescent="0.2">
      <c r="A1194" s="8" t="s">
        <v>3732</v>
      </c>
      <c r="B1194" s="45">
        <v>1</v>
      </c>
      <c r="C1194" s="1" t="s">
        <v>3729</v>
      </c>
      <c r="D1194" s="46"/>
      <c r="E1194" s="46"/>
      <c r="F1194" s="7">
        <v>155.46</v>
      </c>
      <c r="G1194" s="3" t="s">
        <v>3730</v>
      </c>
      <c r="I1194" s="49" t="s">
        <v>2</v>
      </c>
      <c r="J1194" s="5" t="s">
        <v>131</v>
      </c>
      <c r="L1194" s="6">
        <v>113</v>
      </c>
      <c r="M1194" s="6"/>
      <c r="N1194" s="7">
        <v>116</v>
      </c>
      <c r="O1194" s="6">
        <v>155.46</v>
      </c>
      <c r="P1194" s="46">
        <f>D1194*(1+Code_VBA!F$8)</f>
        <v>0</v>
      </c>
      <c r="Z1194" s="9" t="s">
        <v>3731</v>
      </c>
      <c r="AA1194" s="46">
        <f>F1194*(1+Code_VBA!F$11)</f>
        <v>185.93016</v>
      </c>
      <c r="AB1194" s="46">
        <f>O1194*(1+Code_VBA!F$10)</f>
        <v>185.93016</v>
      </c>
      <c r="AC1194" s="46">
        <f>E1194*(1+Code_VBA!F$9)</f>
        <v>0</v>
      </c>
      <c r="AF1194" s="6"/>
      <c r="AG1194" s="9"/>
      <c r="AH1194" s="6"/>
      <c r="AI1194" s="6">
        <v>121</v>
      </c>
      <c r="AK1194" s="46"/>
      <c r="AU1194" s="46">
        <f>BR1194*(1+Code_VBA!F$12)</f>
        <v>0</v>
      </c>
      <c r="AV1194" s="46">
        <f>BV1194*(1+Code_VBA!F$13)</f>
        <v>0</v>
      </c>
      <c r="AX1194" s="46"/>
      <c r="AY1194" s="46">
        <f>AX1194*(1+Code_VBA!F$14)</f>
        <v>0</v>
      </c>
      <c r="BL1194" s="46"/>
      <c r="BM1194" s="46">
        <f>BL1194*(1+Code_VBA!F$15)</f>
        <v>0</v>
      </c>
      <c r="BR1194" s="46"/>
      <c r="BS1194" s="46"/>
      <c r="BT1194" s="46"/>
      <c r="BV1194" s="46"/>
    </row>
    <row r="1195" spans="1:74" ht="13.15" customHeight="1" x14ac:dyDescent="0.2">
      <c r="B1195" s="45">
        <v>1</v>
      </c>
      <c r="C1195" s="1" t="s">
        <v>3733</v>
      </c>
      <c r="D1195" s="46"/>
      <c r="E1195" s="46"/>
      <c r="F1195" s="7">
        <v>373.5</v>
      </c>
      <c r="G1195" s="3" t="s">
        <v>3734</v>
      </c>
      <c r="H1195" s="5" t="s">
        <v>3735</v>
      </c>
      <c r="I1195" s="49" t="s">
        <v>179</v>
      </c>
      <c r="J1195" s="5" t="s">
        <v>3736</v>
      </c>
      <c r="L1195" s="6">
        <v>367</v>
      </c>
      <c r="M1195" s="6"/>
      <c r="N1195" s="7">
        <v>367</v>
      </c>
      <c r="O1195" s="6">
        <v>373.5</v>
      </c>
      <c r="P1195" s="46">
        <f>D1195*(1+Code_VBA!F$8)</f>
        <v>0</v>
      </c>
      <c r="Q1195" s="5" t="s">
        <v>3737</v>
      </c>
      <c r="Z1195" s="9" t="s">
        <v>3738</v>
      </c>
      <c r="AA1195" s="46">
        <f>F1195*(1+Code_VBA!F$11)</f>
        <v>446.70599999999996</v>
      </c>
      <c r="AB1195" s="46">
        <f>O1195*(1+Code_VBA!F$10)</f>
        <v>446.70599999999996</v>
      </c>
      <c r="AC1195" s="46">
        <f>E1195*(1+Code_VBA!F$9)</f>
        <v>0</v>
      </c>
      <c r="AF1195" s="6"/>
      <c r="AG1195" s="9"/>
      <c r="AH1195" s="6">
        <v>376.81</v>
      </c>
      <c r="AI1195" s="6">
        <v>367</v>
      </c>
      <c r="AJ1195" s="5" t="s">
        <v>40</v>
      </c>
      <c r="AK1195" s="6">
        <v>110</v>
      </c>
      <c r="AP1195" s="5" t="s">
        <v>3739</v>
      </c>
      <c r="AS1195" s="5" t="s">
        <v>3740</v>
      </c>
      <c r="AU1195" s="46">
        <f>BR1195*(1+Code_VBA!F$12)</f>
        <v>0</v>
      </c>
      <c r="AV1195" s="46">
        <f>BV1195*(1+Code_VBA!F$13)</f>
        <v>0</v>
      </c>
      <c r="AX1195" s="46"/>
      <c r="AY1195" s="46">
        <f>AX1195*(1+Code_VBA!F$14)</f>
        <v>0</v>
      </c>
      <c r="BL1195" s="46"/>
      <c r="BM1195" s="46">
        <f>BL1195*(1+Code_VBA!F$15)</f>
        <v>0</v>
      </c>
      <c r="BR1195" s="46"/>
      <c r="BS1195" s="46"/>
      <c r="BT1195" s="46"/>
      <c r="BV1195" s="46"/>
    </row>
    <row r="1196" spans="1:74" ht="13.15" customHeight="1" x14ac:dyDescent="0.2">
      <c r="B1196" s="45">
        <v>1</v>
      </c>
      <c r="C1196" s="1" t="s">
        <v>3741</v>
      </c>
      <c r="D1196" s="46"/>
      <c r="E1196" s="46"/>
      <c r="F1196" s="7">
        <v>581.83000000000004</v>
      </c>
      <c r="G1196" s="3" t="s">
        <v>3742</v>
      </c>
      <c r="H1196" s="5" t="s">
        <v>3743</v>
      </c>
      <c r="I1196" s="49" t="s">
        <v>31</v>
      </c>
      <c r="J1196" s="5" t="s">
        <v>1378</v>
      </c>
      <c r="L1196" s="6">
        <v>572</v>
      </c>
      <c r="M1196" s="6"/>
      <c r="N1196" s="7">
        <v>572</v>
      </c>
      <c r="O1196" s="6">
        <v>581.83000000000004</v>
      </c>
      <c r="P1196" s="46">
        <f>D1196*(1+Code_VBA!F$8)</f>
        <v>0</v>
      </c>
      <c r="AA1196" s="46">
        <f>F1196*(1+Code_VBA!F$11)</f>
        <v>695.86868000000004</v>
      </c>
      <c r="AB1196" s="46">
        <f>O1196*(1+Code_VBA!F$10)</f>
        <v>695.86868000000004</v>
      </c>
      <c r="AC1196" s="46">
        <f>E1196*(1+Code_VBA!F$9)</f>
        <v>0</v>
      </c>
      <c r="AF1196" s="6"/>
      <c r="AG1196" s="9"/>
      <c r="AH1196" s="6">
        <v>509.23</v>
      </c>
      <c r="AI1196" s="6">
        <v>571</v>
      </c>
      <c r="AJ1196" s="5" t="s">
        <v>40</v>
      </c>
      <c r="AK1196" s="6">
        <v>360</v>
      </c>
      <c r="AN1196" s="5" t="s">
        <v>3744</v>
      </c>
      <c r="AO1196" s="5" t="s">
        <v>3744</v>
      </c>
      <c r="AS1196" s="5" t="s">
        <v>3745</v>
      </c>
      <c r="AU1196" s="46">
        <f>BR1196*(1+Code_VBA!F$12)</f>
        <v>0</v>
      </c>
      <c r="AV1196" s="46">
        <f>BV1196*(1+Code_VBA!F$13)</f>
        <v>0</v>
      </c>
      <c r="AX1196" s="46"/>
      <c r="AY1196" s="46">
        <f>AX1196*(1+Code_VBA!F$14)</f>
        <v>0</v>
      </c>
      <c r="BL1196" s="46"/>
      <c r="BM1196" s="46">
        <f>BL1196*(1+Code_VBA!F$15)</f>
        <v>0</v>
      </c>
      <c r="BR1196" s="46"/>
      <c r="BS1196" s="46"/>
      <c r="BT1196" s="46"/>
      <c r="BV1196" s="46"/>
    </row>
    <row r="1197" spans="1:74" ht="13.15" customHeight="1" x14ac:dyDescent="0.2">
      <c r="B1197" s="45">
        <v>1</v>
      </c>
      <c r="C1197" s="1" t="s">
        <v>3746</v>
      </c>
      <c r="D1197" s="46"/>
      <c r="E1197" s="46"/>
      <c r="F1197" s="7">
        <v>168.52</v>
      </c>
      <c r="G1197" s="3" t="s">
        <v>3747</v>
      </c>
      <c r="H1197" s="5" t="s">
        <v>3748</v>
      </c>
      <c r="I1197" s="49" t="s">
        <v>179</v>
      </c>
      <c r="J1197" s="5" t="s">
        <v>3749</v>
      </c>
      <c r="L1197" s="6">
        <v>166</v>
      </c>
      <c r="M1197" s="6"/>
      <c r="N1197" s="7">
        <v>166</v>
      </c>
      <c r="O1197" s="6">
        <v>168.52</v>
      </c>
      <c r="P1197" s="46">
        <f>D1197*(1+Code_VBA!F$8)</f>
        <v>0</v>
      </c>
      <c r="Z1197" s="9" t="s">
        <v>3738</v>
      </c>
      <c r="AA1197" s="46">
        <f>F1197*(1+Code_VBA!F$11)</f>
        <v>201.54992000000001</v>
      </c>
      <c r="AB1197" s="46">
        <f>O1197*(1+Code_VBA!F$10)</f>
        <v>201.54992000000001</v>
      </c>
      <c r="AC1197" s="46">
        <f>E1197*(1+Code_VBA!F$9)</f>
        <v>0</v>
      </c>
      <c r="AF1197" s="6"/>
      <c r="AG1197" s="9"/>
      <c r="AH1197" s="6">
        <v>141.29</v>
      </c>
      <c r="AI1197" s="6">
        <v>165</v>
      </c>
      <c r="AK1197" s="46"/>
      <c r="AP1197" s="5" t="s">
        <v>3750</v>
      </c>
      <c r="AS1197" s="5" t="s">
        <v>3751</v>
      </c>
      <c r="AU1197" s="46">
        <f>BR1197*(1+Code_VBA!F$12)</f>
        <v>0</v>
      </c>
      <c r="AV1197" s="46">
        <f>BV1197*(1+Code_VBA!F$13)</f>
        <v>0</v>
      </c>
      <c r="AX1197" s="46"/>
      <c r="AY1197" s="46">
        <f>AX1197*(1+Code_VBA!F$14)</f>
        <v>0</v>
      </c>
      <c r="BL1197" s="46"/>
      <c r="BM1197" s="46">
        <f>BL1197*(1+Code_VBA!F$15)</f>
        <v>0</v>
      </c>
      <c r="BR1197" s="46"/>
      <c r="BS1197" s="46"/>
      <c r="BT1197" s="46"/>
      <c r="BV1197" s="46"/>
    </row>
    <row r="1198" spans="1:74" ht="13.15" customHeight="1" x14ac:dyDescent="0.2">
      <c r="A1198" s="8" t="s">
        <v>3752</v>
      </c>
      <c r="B1198" s="45">
        <v>1</v>
      </c>
      <c r="C1198" s="1" t="s">
        <v>3753</v>
      </c>
      <c r="D1198" s="46"/>
      <c r="E1198" s="46"/>
      <c r="F1198" s="7">
        <v>352.25</v>
      </c>
      <c r="G1198" s="3" t="s">
        <v>3754</v>
      </c>
      <c r="H1198" s="5" t="s">
        <v>3755</v>
      </c>
      <c r="I1198" s="49" t="s">
        <v>179</v>
      </c>
      <c r="J1198" s="5" t="s">
        <v>3756</v>
      </c>
      <c r="L1198" s="6">
        <v>346</v>
      </c>
      <c r="M1198" s="6"/>
      <c r="N1198" s="7">
        <v>346</v>
      </c>
      <c r="O1198" s="6">
        <v>352.25</v>
      </c>
      <c r="P1198" s="46">
        <f>D1198*(1+Code_VBA!F$8)</f>
        <v>0</v>
      </c>
      <c r="Z1198" s="9" t="s">
        <v>3738</v>
      </c>
      <c r="AA1198" s="46">
        <f>F1198*(1+Code_VBA!F$11)</f>
        <v>421.291</v>
      </c>
      <c r="AB1198" s="46">
        <f>O1198*(1+Code_VBA!F$10)</f>
        <v>421.291</v>
      </c>
      <c r="AC1198" s="46">
        <f>E1198*(1+Code_VBA!F$9)</f>
        <v>0</v>
      </c>
      <c r="AF1198" s="6"/>
      <c r="AG1198" s="9"/>
      <c r="AH1198" s="6">
        <v>389.56</v>
      </c>
      <c r="AI1198" s="6">
        <v>346</v>
      </c>
      <c r="AJ1198" s="5" t="s">
        <v>40</v>
      </c>
      <c r="AK1198" s="6">
        <v>40</v>
      </c>
      <c r="AL1198" s="19" t="s">
        <v>3757</v>
      </c>
      <c r="AS1198" s="5" t="s">
        <v>3758</v>
      </c>
      <c r="AU1198" s="46">
        <f>BR1198*(1+Code_VBA!F$12)</f>
        <v>0</v>
      </c>
      <c r="AV1198" s="46">
        <f>BV1198*(1+Code_VBA!F$13)</f>
        <v>0</v>
      </c>
      <c r="AX1198" s="46"/>
      <c r="AY1198" s="46">
        <f>AX1198*(1+Code_VBA!F$14)</f>
        <v>0</v>
      </c>
      <c r="BL1198" s="46"/>
      <c r="BM1198" s="46">
        <f>BL1198*(1+Code_VBA!F$15)</f>
        <v>0</v>
      </c>
      <c r="BR1198" s="46"/>
      <c r="BS1198" s="46"/>
      <c r="BT1198" s="46"/>
      <c r="BV1198" s="46"/>
    </row>
    <row r="1199" spans="1:74" ht="13.15" customHeight="1" x14ac:dyDescent="0.2">
      <c r="B1199" s="45">
        <v>1</v>
      </c>
      <c r="C1199" s="1" t="s">
        <v>3759</v>
      </c>
      <c r="D1199" s="46"/>
      <c r="E1199" s="46"/>
      <c r="F1199" s="7">
        <v>238.7</v>
      </c>
      <c r="G1199" s="3" t="s">
        <v>3760</v>
      </c>
      <c r="H1199" s="5" t="s">
        <v>3761</v>
      </c>
      <c r="I1199" s="49" t="s">
        <v>530</v>
      </c>
      <c r="J1199" s="5" t="s">
        <v>673</v>
      </c>
      <c r="L1199" s="6">
        <v>235</v>
      </c>
      <c r="M1199" s="6"/>
      <c r="N1199" s="7">
        <v>235</v>
      </c>
      <c r="O1199" s="6">
        <v>238.7</v>
      </c>
      <c r="P1199" s="46">
        <f>D1199*(1+Code_VBA!F$8)</f>
        <v>0</v>
      </c>
      <c r="X1199" s="9" t="s">
        <v>3762</v>
      </c>
      <c r="AA1199" s="46">
        <f>F1199*(1+Code_VBA!F$11)</f>
        <v>285.48519999999996</v>
      </c>
      <c r="AB1199" s="46">
        <f>O1199*(1+Code_VBA!F$10)</f>
        <v>285.48519999999996</v>
      </c>
      <c r="AC1199" s="46">
        <f>E1199*(1+Code_VBA!F$9)</f>
        <v>0</v>
      </c>
      <c r="AF1199" s="6"/>
      <c r="AG1199" s="9"/>
      <c r="AH1199" s="6">
        <v>211.78</v>
      </c>
      <c r="AI1199" s="6">
        <v>234</v>
      </c>
      <c r="AK1199" s="46"/>
      <c r="AP1199" s="5">
        <v>24</v>
      </c>
      <c r="AU1199" s="46">
        <f>BR1199*(1+Code_VBA!F$12)</f>
        <v>0</v>
      </c>
      <c r="AV1199" s="46">
        <f>BV1199*(1+Code_VBA!F$13)</f>
        <v>0</v>
      </c>
      <c r="AX1199" s="46"/>
      <c r="AY1199" s="46">
        <f>AX1199*(1+Code_VBA!F$14)</f>
        <v>0</v>
      </c>
      <c r="BL1199" s="46"/>
      <c r="BM1199" s="46">
        <f>BL1199*(1+Code_VBA!F$15)</f>
        <v>0</v>
      </c>
      <c r="BR1199" s="46"/>
      <c r="BS1199" s="46"/>
      <c r="BT1199" s="46"/>
      <c r="BV1199" s="46"/>
    </row>
    <row r="1200" spans="1:74" ht="13.15" customHeight="1" x14ac:dyDescent="0.2">
      <c r="A1200" s="8" t="s">
        <v>3763</v>
      </c>
      <c r="B1200" s="45">
        <v>1</v>
      </c>
      <c r="C1200" s="1" t="s">
        <v>3764</v>
      </c>
      <c r="D1200" s="46"/>
      <c r="E1200" s="46"/>
      <c r="F1200" s="7">
        <v>132.11000000000001</v>
      </c>
      <c r="G1200" s="3" t="s">
        <v>3765</v>
      </c>
      <c r="H1200" s="5" t="s">
        <v>3766</v>
      </c>
      <c r="I1200" s="49" t="s">
        <v>179</v>
      </c>
      <c r="J1200" s="5" t="s">
        <v>3736</v>
      </c>
      <c r="L1200" s="6">
        <v>129</v>
      </c>
      <c r="M1200" s="6"/>
      <c r="N1200" s="7">
        <v>130</v>
      </c>
      <c r="O1200" s="6">
        <v>132.11000000000001</v>
      </c>
      <c r="P1200" s="46">
        <f>D1200*(1+Code_VBA!F$8)</f>
        <v>0</v>
      </c>
      <c r="Z1200" s="9" t="s">
        <v>3767</v>
      </c>
      <c r="AA1200" s="46">
        <f>F1200*(1+Code_VBA!F$11)</f>
        <v>158.00356000000002</v>
      </c>
      <c r="AB1200" s="46">
        <f>O1200*(1+Code_VBA!F$10)</f>
        <v>158.00356000000002</v>
      </c>
      <c r="AC1200" s="46">
        <f>E1200*(1+Code_VBA!F$9)</f>
        <v>0</v>
      </c>
      <c r="AF1200" s="6"/>
      <c r="AG1200" s="9"/>
      <c r="AH1200" s="6">
        <v>141.29</v>
      </c>
      <c r="AI1200" s="6">
        <v>126</v>
      </c>
      <c r="AK1200" s="46"/>
      <c r="AU1200" s="46">
        <f>BR1200*(1+Code_VBA!F$12)</f>
        <v>0</v>
      </c>
      <c r="AV1200" s="46">
        <f>BV1200*(1+Code_VBA!F$13)</f>
        <v>0</v>
      </c>
      <c r="AX1200" s="46"/>
      <c r="AY1200" s="46">
        <f>AX1200*(1+Code_VBA!F$14)</f>
        <v>0</v>
      </c>
      <c r="BL1200" s="46"/>
      <c r="BM1200" s="46">
        <f>BL1200*(1+Code_VBA!F$15)</f>
        <v>0</v>
      </c>
      <c r="BR1200" s="46"/>
      <c r="BS1200" s="46"/>
      <c r="BT1200" s="46"/>
      <c r="BV1200" s="46"/>
    </row>
    <row r="1201" spans="1:74" ht="13.15" customHeight="1" x14ac:dyDescent="0.2">
      <c r="A1201" s="8" t="s">
        <v>3768</v>
      </c>
      <c r="B1201" s="45">
        <v>2</v>
      </c>
      <c r="C1201" s="1" t="s">
        <v>3769</v>
      </c>
      <c r="D1201" s="46"/>
      <c r="E1201" s="46"/>
      <c r="F1201" s="7">
        <v>216.79</v>
      </c>
      <c r="G1201" s="3" t="s">
        <v>3770</v>
      </c>
      <c r="H1201" s="5" t="s">
        <v>3771</v>
      </c>
      <c r="I1201" s="49" t="s">
        <v>2</v>
      </c>
      <c r="J1201" s="5" t="s">
        <v>94</v>
      </c>
      <c r="L1201" s="6">
        <v>213</v>
      </c>
      <c r="M1201" s="6"/>
      <c r="N1201" s="7">
        <v>213</v>
      </c>
      <c r="O1201" s="6">
        <v>216.79</v>
      </c>
      <c r="P1201" s="46">
        <f>D1201*(1+Code_VBA!F$8)</f>
        <v>0</v>
      </c>
      <c r="Z1201" s="9" t="s">
        <v>3509</v>
      </c>
      <c r="AA1201" s="46">
        <f>F1201*(1+Code_VBA!F$11)</f>
        <v>259.28083999999996</v>
      </c>
      <c r="AB1201" s="46">
        <f>O1201*(1+Code_VBA!F$10)</f>
        <v>259.28083999999996</v>
      </c>
      <c r="AC1201" s="46">
        <f>E1201*(1+Code_VBA!F$9)</f>
        <v>0</v>
      </c>
      <c r="AF1201" s="6"/>
      <c r="AG1201" s="9"/>
      <c r="AH1201" s="6">
        <v>244.43</v>
      </c>
      <c r="AI1201" s="6">
        <v>213</v>
      </c>
      <c r="AK1201" s="46"/>
      <c r="AU1201" s="46">
        <f>BR1201*(1+Code_VBA!F$12)</f>
        <v>0</v>
      </c>
      <c r="AV1201" s="46">
        <f>BV1201*(1+Code_VBA!F$13)</f>
        <v>0</v>
      </c>
      <c r="AX1201" s="46"/>
      <c r="AY1201" s="46">
        <f>AX1201*(1+Code_VBA!F$14)</f>
        <v>0</v>
      </c>
      <c r="BL1201" s="46"/>
      <c r="BM1201" s="46">
        <f>BL1201*(1+Code_VBA!F$15)</f>
        <v>0</v>
      </c>
      <c r="BR1201" s="46"/>
      <c r="BS1201" s="46"/>
      <c r="BT1201" s="46"/>
      <c r="BV1201" s="46"/>
    </row>
    <row r="1202" spans="1:74" ht="13.15" customHeight="1" x14ac:dyDescent="0.2">
      <c r="B1202" s="45">
        <v>2</v>
      </c>
      <c r="C1202" s="1" t="s">
        <v>3772</v>
      </c>
      <c r="D1202" s="46"/>
      <c r="E1202" s="46"/>
      <c r="F1202" s="7">
        <v>115.78</v>
      </c>
      <c r="G1202" s="3" t="s">
        <v>3770</v>
      </c>
      <c r="H1202" s="5" t="s">
        <v>3773</v>
      </c>
      <c r="I1202" s="49" t="s">
        <v>5</v>
      </c>
      <c r="J1202" s="5" t="s">
        <v>6</v>
      </c>
      <c r="L1202" s="6">
        <v>114</v>
      </c>
      <c r="M1202" s="6"/>
      <c r="N1202" s="7">
        <v>114</v>
      </c>
      <c r="O1202" s="6">
        <v>115.78</v>
      </c>
      <c r="P1202" s="46">
        <f>D1202*(1+Code_VBA!F$8)</f>
        <v>0</v>
      </c>
      <c r="AA1202" s="46">
        <f>F1202*(1+Code_VBA!F$11)</f>
        <v>138.47288</v>
      </c>
      <c r="AB1202" s="46">
        <f>O1202*(1+Code_VBA!F$10)</f>
        <v>138.47288</v>
      </c>
      <c r="AC1202" s="46">
        <f>E1202*(1+Code_VBA!F$9)</f>
        <v>0</v>
      </c>
      <c r="AF1202" s="6"/>
      <c r="AG1202" s="9"/>
      <c r="AH1202" s="6">
        <v>127.31</v>
      </c>
      <c r="AI1202" s="6">
        <v>114</v>
      </c>
      <c r="AK1202" s="46"/>
      <c r="AU1202" s="46">
        <f>BR1202*(1+Code_VBA!F$12)</f>
        <v>0</v>
      </c>
      <c r="AV1202" s="46">
        <f>BV1202*(1+Code_VBA!F$13)</f>
        <v>0</v>
      </c>
      <c r="AX1202" s="46"/>
      <c r="AY1202" s="46">
        <f>AX1202*(1+Code_VBA!F$14)</f>
        <v>0</v>
      </c>
      <c r="BL1202" s="46"/>
      <c r="BM1202" s="46">
        <f>BL1202*(1+Code_VBA!F$15)</f>
        <v>0</v>
      </c>
      <c r="BR1202" s="46"/>
      <c r="BS1202" s="46"/>
      <c r="BT1202" s="46"/>
      <c r="BV1202" s="46"/>
    </row>
    <row r="1203" spans="1:74" ht="13.15" customHeight="1" x14ac:dyDescent="0.2">
      <c r="B1203" s="45">
        <v>3</v>
      </c>
      <c r="C1203" s="1" t="s">
        <v>3774</v>
      </c>
      <c r="D1203" s="46"/>
      <c r="E1203" s="46"/>
      <c r="F1203" s="7">
        <v>18.170000000000002</v>
      </c>
      <c r="G1203" s="3" t="s">
        <v>3775</v>
      </c>
      <c r="H1203" s="5" t="s">
        <v>3776</v>
      </c>
      <c r="I1203" s="49" t="s">
        <v>2</v>
      </c>
      <c r="J1203" s="5" t="s">
        <v>131</v>
      </c>
      <c r="L1203" s="6">
        <v>17.600000000000001</v>
      </c>
      <c r="M1203" s="6"/>
      <c r="N1203" s="7">
        <v>17.8</v>
      </c>
      <c r="O1203" s="6">
        <v>18.170000000000002</v>
      </c>
      <c r="P1203" s="46">
        <f>D1203*(1+Code_VBA!F$8)</f>
        <v>0</v>
      </c>
      <c r="Y1203" s="9" t="s">
        <v>3777</v>
      </c>
      <c r="Z1203" s="9" t="s">
        <v>3238</v>
      </c>
      <c r="AA1203" s="46">
        <f>F1203*(1+Code_VBA!F$11)</f>
        <v>21.73132</v>
      </c>
      <c r="AB1203" s="46">
        <f>O1203*(1+Code_VBA!F$10)</f>
        <v>21.73132</v>
      </c>
      <c r="AC1203" s="46">
        <f>E1203*(1+Code_VBA!F$9)</f>
        <v>0</v>
      </c>
      <c r="AF1203" s="6"/>
      <c r="AG1203" s="9"/>
      <c r="AH1203" s="6">
        <v>16.309999999999999</v>
      </c>
      <c r="AI1203" s="6">
        <v>16.8</v>
      </c>
      <c r="AK1203" s="46"/>
      <c r="AU1203" s="46">
        <f>BR1203*(1+Code_VBA!F$12)</f>
        <v>0</v>
      </c>
      <c r="AV1203" s="46">
        <f>BV1203*(1+Code_VBA!F$13)</f>
        <v>0</v>
      </c>
      <c r="AX1203" s="46"/>
      <c r="AY1203" s="46">
        <f>AX1203*(1+Code_VBA!F$14)</f>
        <v>0</v>
      </c>
      <c r="BL1203" s="46"/>
      <c r="BM1203" s="46">
        <f>BL1203*(1+Code_VBA!F$15)</f>
        <v>0</v>
      </c>
      <c r="BR1203" s="46"/>
      <c r="BS1203" s="46"/>
      <c r="BT1203" s="6">
        <v>15.22</v>
      </c>
      <c r="BV1203" s="46"/>
    </row>
    <row r="1204" spans="1:74" ht="13.15" customHeight="1" x14ac:dyDescent="0.2">
      <c r="B1204" s="45">
        <v>2</v>
      </c>
      <c r="C1204" s="1" t="s">
        <v>3778</v>
      </c>
      <c r="D1204" s="46"/>
      <c r="E1204" s="46"/>
      <c r="F1204" s="46"/>
      <c r="G1204" s="3" t="s">
        <v>3770</v>
      </c>
      <c r="H1204" s="5" t="s">
        <v>3779</v>
      </c>
      <c r="I1204" s="49" t="s">
        <v>87</v>
      </c>
      <c r="J1204" s="5" t="s">
        <v>673</v>
      </c>
      <c r="K1204" s="4" t="s">
        <v>616</v>
      </c>
      <c r="L1204" s="6"/>
      <c r="M1204" s="6"/>
      <c r="N1204" s="46"/>
      <c r="O1204" s="6"/>
      <c r="P1204" s="46">
        <f>D1204*(1+Code_VBA!F$8)</f>
        <v>0</v>
      </c>
      <c r="AA1204" s="46">
        <f>F1204*(1+Code_VBA!F$11)</f>
        <v>0</v>
      </c>
      <c r="AB1204" s="46">
        <f>O1204*(1+Code_VBA!F$10)</f>
        <v>0</v>
      </c>
      <c r="AC1204" s="46">
        <f>E1204*(1+Code_VBA!F$9)</f>
        <v>0</v>
      </c>
      <c r="AF1204" s="6"/>
      <c r="AG1204" s="9"/>
      <c r="AH1204" s="6">
        <v>233.55</v>
      </c>
      <c r="AI1204" s="6">
        <v>211</v>
      </c>
      <c r="AK1204" s="46"/>
      <c r="AU1204" s="46">
        <f>BR1204*(1+Code_VBA!F$12)</f>
        <v>0</v>
      </c>
      <c r="AV1204" s="46">
        <f>BV1204*(1+Code_VBA!F$13)</f>
        <v>0</v>
      </c>
      <c r="AX1204" s="46"/>
      <c r="AY1204" s="46">
        <f>AX1204*(1+Code_VBA!F$14)</f>
        <v>0</v>
      </c>
      <c r="BL1204" s="46"/>
      <c r="BM1204" s="46">
        <f>BL1204*(1+Code_VBA!F$15)</f>
        <v>0</v>
      </c>
      <c r="BR1204" s="46"/>
      <c r="BS1204" s="46"/>
      <c r="BT1204" s="46"/>
      <c r="BV1204" s="46"/>
    </row>
    <row r="1205" spans="1:74" ht="13.15" customHeight="1" x14ac:dyDescent="0.2">
      <c r="A1205" s="8" t="s">
        <v>3780</v>
      </c>
      <c r="B1205" s="45">
        <v>1</v>
      </c>
      <c r="C1205" s="1" t="s">
        <v>3781</v>
      </c>
      <c r="D1205" s="6">
        <v>5.23</v>
      </c>
      <c r="E1205" s="7">
        <v>3.62</v>
      </c>
      <c r="F1205" s="7">
        <v>20.66</v>
      </c>
      <c r="G1205" s="3" t="s">
        <v>3782</v>
      </c>
      <c r="H1205" s="5" t="s">
        <v>3783</v>
      </c>
      <c r="I1205" s="49" t="s">
        <v>5</v>
      </c>
      <c r="J1205" s="5" t="s">
        <v>3784</v>
      </c>
      <c r="L1205" s="6">
        <v>20.399999999999999</v>
      </c>
      <c r="M1205" s="6">
        <v>20.399999999999999</v>
      </c>
      <c r="N1205" s="7">
        <v>20.399999999999999</v>
      </c>
      <c r="O1205" s="6">
        <v>20.66</v>
      </c>
      <c r="P1205" s="46">
        <f>D1205*(1+Code_VBA!F$8)</f>
        <v>6.2550800000000004</v>
      </c>
      <c r="AA1205" s="46">
        <f>F1205*(1+Code_VBA!F$11)</f>
        <v>24.70936</v>
      </c>
      <c r="AB1205" s="46">
        <f>O1205*(1+Code_VBA!F$10)</f>
        <v>24.70936</v>
      </c>
      <c r="AC1205" s="46">
        <f>E1205*(1+Code_VBA!F$9)</f>
        <v>4.3295199999999996</v>
      </c>
      <c r="AF1205" s="6"/>
      <c r="AG1205" s="9"/>
      <c r="AH1205" s="6">
        <v>20.61</v>
      </c>
      <c r="AI1205" s="6">
        <v>20.3</v>
      </c>
      <c r="AK1205" s="46"/>
      <c r="AU1205" s="46">
        <f>BR1205*(1+Code_VBA!F$12)</f>
        <v>4.8437999999999999</v>
      </c>
      <c r="AV1205" s="46">
        <f>BV1205*(1+Code_VBA!F$13)</f>
        <v>0</v>
      </c>
      <c r="AX1205" s="46"/>
      <c r="AY1205" s="46">
        <f>AX1205*(1+Code_VBA!F$14)</f>
        <v>0</v>
      </c>
      <c r="BK1205" s="15">
        <v>41428</v>
      </c>
      <c r="BL1205" s="46"/>
      <c r="BM1205" s="46">
        <f>BL1205*(1+Code_VBA!F$15)</f>
        <v>0</v>
      </c>
      <c r="BR1205" s="6">
        <v>4.05</v>
      </c>
      <c r="BS1205" s="11">
        <v>21.58</v>
      </c>
      <c r="BT1205" s="6">
        <v>20.99</v>
      </c>
      <c r="BV1205" s="46"/>
    </row>
    <row r="1206" spans="1:74" ht="13.15" customHeight="1" x14ac:dyDescent="0.2">
      <c r="A1206" s="8" t="s">
        <v>3785</v>
      </c>
      <c r="B1206" s="45">
        <v>1</v>
      </c>
      <c r="C1206" s="1" t="s">
        <v>3785</v>
      </c>
      <c r="D1206" s="6">
        <v>2.95</v>
      </c>
      <c r="E1206" s="7">
        <v>5.88</v>
      </c>
      <c r="F1206" s="7">
        <v>36.08</v>
      </c>
      <c r="G1206" s="3" t="s">
        <v>3786</v>
      </c>
      <c r="H1206" s="5" t="s">
        <v>3787</v>
      </c>
      <c r="I1206" s="49" t="s">
        <v>179</v>
      </c>
      <c r="J1206" s="5" t="s">
        <v>425</v>
      </c>
      <c r="L1206" s="6">
        <v>12.6</v>
      </c>
      <c r="M1206" s="6">
        <v>12.6</v>
      </c>
      <c r="N1206" s="7">
        <v>12.6</v>
      </c>
      <c r="O1206" s="6">
        <v>12.86</v>
      </c>
      <c r="P1206" s="46">
        <f>D1206*(1+Code_VBA!F$8)</f>
        <v>3.5282</v>
      </c>
      <c r="Y1206" s="9" t="s">
        <v>3788</v>
      </c>
      <c r="Z1206" s="9" t="s">
        <v>3789</v>
      </c>
      <c r="AA1206" s="46">
        <f>F1206*(1+Code_VBA!F$11)</f>
        <v>43.151679999999999</v>
      </c>
      <c r="AB1206" s="46">
        <f>O1206*(1+Code_VBA!F$10)</f>
        <v>15.380559999999999</v>
      </c>
      <c r="AC1206" s="46">
        <f>E1206*(1+Code_VBA!F$9)</f>
        <v>7.0324799999999996</v>
      </c>
      <c r="AF1206" s="6"/>
      <c r="AG1206" s="9"/>
      <c r="AH1206" s="6">
        <v>16.61</v>
      </c>
      <c r="AI1206" s="6">
        <v>12.03</v>
      </c>
      <c r="AK1206" s="46"/>
      <c r="AL1206" s="19" t="s">
        <v>3790</v>
      </c>
      <c r="AP1206" s="5" t="s">
        <v>3788</v>
      </c>
      <c r="AS1206" s="5" t="s">
        <v>3791</v>
      </c>
      <c r="AU1206" s="46">
        <f>BR1206*(1+Code_VBA!F$12)</f>
        <v>0</v>
      </c>
      <c r="AV1206" s="46">
        <f>BV1206*(1+Code_VBA!F$13)</f>
        <v>0</v>
      </c>
      <c r="AX1206" s="46"/>
      <c r="AY1206" s="46">
        <f>AX1206*(1+Code_VBA!F$14)</f>
        <v>0</v>
      </c>
      <c r="BK1206" s="15">
        <v>42814</v>
      </c>
      <c r="BL1206" s="46"/>
      <c r="BM1206" s="46">
        <f>BL1206*(1+Code_VBA!F$15)</f>
        <v>0</v>
      </c>
      <c r="BR1206" s="46"/>
      <c r="BS1206" s="11">
        <v>37.72</v>
      </c>
      <c r="BT1206" s="46"/>
      <c r="BU1206" s="6">
        <v>44.37</v>
      </c>
      <c r="BV1206" s="46"/>
    </row>
    <row r="1207" spans="1:74" ht="13.15" customHeight="1" x14ac:dyDescent="0.2">
      <c r="B1207" s="45">
        <v>1</v>
      </c>
      <c r="C1207" s="1" t="s">
        <v>3792</v>
      </c>
      <c r="D1207" s="46"/>
      <c r="E1207" s="7">
        <v>2.64</v>
      </c>
      <c r="F1207" s="7">
        <v>15.28</v>
      </c>
      <c r="G1207" s="3" t="s">
        <v>3793</v>
      </c>
      <c r="H1207" s="5" t="s">
        <v>3794</v>
      </c>
      <c r="I1207" s="49" t="s">
        <v>31</v>
      </c>
      <c r="J1207" s="5" t="s">
        <v>3665</v>
      </c>
      <c r="L1207" s="6">
        <v>14.8</v>
      </c>
      <c r="M1207" s="6">
        <v>15</v>
      </c>
      <c r="N1207" s="7">
        <v>15</v>
      </c>
      <c r="O1207" s="6">
        <v>15.28</v>
      </c>
      <c r="P1207" s="46">
        <f>D1207*(1+Code_VBA!F$8)</f>
        <v>0</v>
      </c>
      <c r="AA1207" s="46">
        <f>F1207*(1+Code_VBA!F$11)</f>
        <v>18.27488</v>
      </c>
      <c r="AB1207" s="46">
        <f>O1207*(1+Code_VBA!F$10)</f>
        <v>18.27488</v>
      </c>
      <c r="AC1207" s="46">
        <f>E1207*(1+Code_VBA!F$9)</f>
        <v>3.1574399999999998</v>
      </c>
      <c r="AF1207" s="6"/>
      <c r="AG1207" s="9"/>
      <c r="AH1207" s="6">
        <v>14.43</v>
      </c>
      <c r="AI1207" s="6">
        <v>14.5</v>
      </c>
      <c r="AK1207" s="46"/>
      <c r="AU1207" s="46">
        <f>BR1207*(1+Code_VBA!F$12)</f>
        <v>0</v>
      </c>
      <c r="AV1207" s="46">
        <f>BV1207*(1+Code_VBA!F$13)</f>
        <v>0</v>
      </c>
      <c r="AX1207" s="46"/>
      <c r="AY1207" s="46">
        <f>AX1207*(1+Code_VBA!F$14)</f>
        <v>0</v>
      </c>
      <c r="BL1207" s="46"/>
      <c r="BM1207" s="46">
        <f>BL1207*(1+Code_VBA!F$15)</f>
        <v>0</v>
      </c>
      <c r="BR1207" s="46"/>
      <c r="BS1207" s="11">
        <v>16.010000000000002</v>
      </c>
      <c r="BT1207" s="46"/>
      <c r="BU1207" s="6">
        <v>18.8</v>
      </c>
      <c r="BV1207" s="46"/>
    </row>
    <row r="1208" spans="1:74" ht="13.15" customHeight="1" x14ac:dyDescent="0.2">
      <c r="A1208" s="8" t="s">
        <v>3795</v>
      </c>
      <c r="B1208" s="45">
        <v>1</v>
      </c>
      <c r="C1208" s="1" t="s">
        <v>3796</v>
      </c>
      <c r="D1208" s="6">
        <v>4.05</v>
      </c>
      <c r="E1208" s="46"/>
      <c r="F1208" s="7">
        <v>39.619999999999997</v>
      </c>
      <c r="G1208" s="3" t="s">
        <v>3797</v>
      </c>
      <c r="H1208" s="5" t="s">
        <v>3798</v>
      </c>
      <c r="I1208" s="49" t="s">
        <v>2</v>
      </c>
      <c r="J1208" s="5" t="s">
        <v>131</v>
      </c>
      <c r="L1208" s="6">
        <v>38.9</v>
      </c>
      <c r="M1208" s="6"/>
      <c r="N1208" s="7">
        <v>38.9</v>
      </c>
      <c r="O1208" s="6">
        <v>39.619999999999997</v>
      </c>
      <c r="P1208" s="46">
        <f>D1208*(1+Code_VBA!F$8)</f>
        <v>4.8437999999999999</v>
      </c>
      <c r="Q1208" s="5" t="s">
        <v>66</v>
      </c>
      <c r="Z1208" s="9" t="s">
        <v>78</v>
      </c>
      <c r="AA1208" s="46">
        <f>F1208*(1+Code_VBA!F$11)</f>
        <v>47.385519999999993</v>
      </c>
      <c r="AB1208" s="46">
        <f>O1208*(1+Code_VBA!F$10)</f>
        <v>47.385519999999993</v>
      </c>
      <c r="AC1208" s="46">
        <f>E1208*(1+Code_VBA!F$9)</f>
        <v>0</v>
      </c>
      <c r="AF1208" s="6"/>
      <c r="AG1208" s="9"/>
      <c r="AH1208" s="6">
        <v>39.18</v>
      </c>
      <c r="AI1208" s="6">
        <v>38.799999999999997</v>
      </c>
      <c r="AK1208" s="46"/>
      <c r="AU1208" s="46">
        <f>BR1208*(1+Code_VBA!F$12)</f>
        <v>4.8437999999999999</v>
      </c>
      <c r="AV1208" s="46">
        <f>BV1208*(1+Code_VBA!F$13)</f>
        <v>0</v>
      </c>
      <c r="AX1208" s="46"/>
      <c r="AY1208" s="46">
        <f>AX1208*(1+Code_VBA!F$14)</f>
        <v>0</v>
      </c>
      <c r="BK1208" s="15">
        <v>37803</v>
      </c>
      <c r="BL1208" s="46"/>
      <c r="BM1208" s="46">
        <f>BL1208*(1+Code_VBA!F$15)</f>
        <v>0</v>
      </c>
      <c r="BR1208" s="6">
        <v>4.05</v>
      </c>
      <c r="BS1208" s="46"/>
      <c r="BT1208" s="46"/>
      <c r="BV1208" s="46"/>
    </row>
    <row r="1209" spans="1:74" ht="13.15" customHeight="1" x14ac:dyDescent="0.2">
      <c r="B1209" s="45">
        <v>1</v>
      </c>
      <c r="C1209" s="1" t="s">
        <v>3799</v>
      </c>
      <c r="D1209" s="6">
        <v>5.92</v>
      </c>
      <c r="E1209" s="7">
        <v>3.56</v>
      </c>
      <c r="F1209" s="7">
        <v>20.66</v>
      </c>
      <c r="G1209" s="3" t="s">
        <v>3800</v>
      </c>
      <c r="H1209" s="5" t="s">
        <v>3801</v>
      </c>
      <c r="I1209" s="49" t="s">
        <v>2</v>
      </c>
      <c r="J1209" s="5" t="s">
        <v>131</v>
      </c>
      <c r="L1209" s="6">
        <v>20.399999999999999</v>
      </c>
      <c r="M1209" s="6">
        <v>20.399999999999999</v>
      </c>
      <c r="N1209" s="7">
        <v>20.399999999999999</v>
      </c>
      <c r="O1209" s="6">
        <v>20.66</v>
      </c>
      <c r="P1209" s="46">
        <f>D1209*(1+Code_VBA!F$8)</f>
        <v>7.0803199999999995</v>
      </c>
      <c r="Z1209" s="9" t="s">
        <v>78</v>
      </c>
      <c r="AA1209" s="46">
        <f>F1209*(1+Code_VBA!F$11)</f>
        <v>24.70936</v>
      </c>
      <c r="AB1209" s="46">
        <f>O1209*(1+Code_VBA!F$10)</f>
        <v>24.70936</v>
      </c>
      <c r="AC1209" s="46">
        <f>E1209*(1+Code_VBA!F$9)</f>
        <v>4.2577600000000002</v>
      </c>
      <c r="AF1209" s="6"/>
      <c r="AG1209" s="9"/>
      <c r="AH1209" s="6">
        <v>14.43</v>
      </c>
      <c r="AI1209" s="6">
        <v>20.3</v>
      </c>
      <c r="AK1209" s="46"/>
      <c r="AU1209" s="46">
        <f>BR1209*(1+Code_VBA!F$12)</f>
        <v>4.8916399999999998</v>
      </c>
      <c r="AV1209" s="46">
        <f>BV1209*(1+Code_VBA!F$13)</f>
        <v>0</v>
      </c>
      <c r="AX1209" s="46"/>
      <c r="AY1209" s="46">
        <f>AX1209*(1+Code_VBA!F$14)</f>
        <v>0</v>
      </c>
      <c r="BK1209" s="15">
        <v>45743</v>
      </c>
      <c r="BL1209" s="46"/>
      <c r="BM1209" s="46">
        <f>BL1209*(1+Code_VBA!F$15)</f>
        <v>0</v>
      </c>
      <c r="BR1209" s="6">
        <v>4.09</v>
      </c>
      <c r="BS1209" s="11">
        <v>21.58</v>
      </c>
      <c r="BT1209" s="6">
        <v>20.99</v>
      </c>
      <c r="BU1209" s="6">
        <v>25.35</v>
      </c>
      <c r="BV1209" s="46"/>
    </row>
    <row r="1210" spans="1:74" ht="13.15" customHeight="1" x14ac:dyDescent="0.2">
      <c r="A1210" s="8" t="s">
        <v>3802</v>
      </c>
      <c r="B1210" s="45">
        <v>1</v>
      </c>
      <c r="C1210" s="1" t="s">
        <v>3803</v>
      </c>
      <c r="D1210" s="6">
        <v>3</v>
      </c>
      <c r="E1210" s="46"/>
      <c r="F1210" s="7">
        <v>11.54</v>
      </c>
      <c r="G1210" s="3" t="s">
        <v>3804</v>
      </c>
      <c r="H1210" s="5" t="s">
        <v>3805</v>
      </c>
      <c r="I1210" s="49" t="s">
        <v>169</v>
      </c>
      <c r="J1210" s="5" t="s">
        <v>509</v>
      </c>
      <c r="L1210" s="6">
        <v>11.3</v>
      </c>
      <c r="M1210" s="6"/>
      <c r="N1210" s="7">
        <v>11.3</v>
      </c>
      <c r="O1210" s="6">
        <v>11.54</v>
      </c>
      <c r="P1210" s="46">
        <f>D1210*(1+Code_VBA!F$8)</f>
        <v>3.5880000000000001</v>
      </c>
      <c r="Z1210" s="9" t="s">
        <v>3806</v>
      </c>
      <c r="AA1210" s="46">
        <f>F1210*(1+Code_VBA!F$11)</f>
        <v>13.801839999999999</v>
      </c>
      <c r="AB1210" s="46">
        <f>O1210*(1+Code_VBA!F$10)</f>
        <v>13.801839999999999</v>
      </c>
      <c r="AC1210" s="46">
        <f>E1210*(1+Code_VBA!F$9)</f>
        <v>0</v>
      </c>
      <c r="AF1210" s="6"/>
      <c r="AG1210" s="9"/>
      <c r="AH1210" s="6">
        <v>15.25</v>
      </c>
      <c r="AI1210" s="6">
        <v>11.3</v>
      </c>
      <c r="AK1210" s="46"/>
      <c r="AU1210" s="46">
        <f>BR1210*(1+Code_VBA!F$12)</f>
        <v>0</v>
      </c>
      <c r="AV1210" s="46">
        <f>BV1210*(1+Code_VBA!F$13)</f>
        <v>0</v>
      </c>
      <c r="AX1210" s="46"/>
      <c r="AY1210" s="46">
        <f>AX1210*(1+Code_VBA!F$14)</f>
        <v>0</v>
      </c>
      <c r="BK1210" s="15">
        <v>42814</v>
      </c>
      <c r="BL1210" s="46"/>
      <c r="BM1210" s="46">
        <f>BL1210*(1+Code_VBA!F$15)</f>
        <v>0</v>
      </c>
      <c r="BR1210" s="46"/>
      <c r="BS1210" s="46"/>
      <c r="BT1210" s="46"/>
      <c r="BV1210" s="46"/>
    </row>
    <row r="1211" spans="1:74" ht="13.15" customHeight="1" x14ac:dyDescent="0.2">
      <c r="A1211" s="8" t="s">
        <v>3807</v>
      </c>
      <c r="B1211" s="45">
        <v>1</v>
      </c>
      <c r="C1211" s="1" t="s">
        <v>3808</v>
      </c>
      <c r="D1211" s="6">
        <v>6</v>
      </c>
      <c r="E1211" s="7">
        <v>1.99</v>
      </c>
      <c r="F1211" s="7">
        <v>11.54</v>
      </c>
      <c r="G1211" s="3" t="s">
        <v>3809</v>
      </c>
      <c r="H1211" s="5" t="s">
        <v>3810</v>
      </c>
      <c r="I1211" s="49" t="s">
        <v>2</v>
      </c>
      <c r="J1211" s="5" t="s">
        <v>88</v>
      </c>
      <c r="L1211" s="6">
        <v>11.3</v>
      </c>
      <c r="M1211" s="6">
        <v>12.66</v>
      </c>
      <c r="N1211" s="7">
        <v>11.3</v>
      </c>
      <c r="O1211" s="6">
        <v>11.54</v>
      </c>
      <c r="P1211" s="46">
        <f>D1211*(1+Code_VBA!F$8)</f>
        <v>7.1760000000000002</v>
      </c>
      <c r="AA1211" s="46">
        <f>F1211*(1+Code_VBA!F$11)</f>
        <v>13.801839999999999</v>
      </c>
      <c r="AB1211" s="46">
        <f>O1211*(1+Code_VBA!F$10)</f>
        <v>13.801839999999999</v>
      </c>
      <c r="AC1211" s="46">
        <f>E1211*(1+Code_VBA!F$9)</f>
        <v>2.3800399999999997</v>
      </c>
      <c r="AF1211" s="6"/>
      <c r="AG1211" s="9"/>
      <c r="AH1211" s="6">
        <v>12.36</v>
      </c>
      <c r="AI1211" s="6">
        <v>11.3</v>
      </c>
      <c r="AK1211" s="46"/>
      <c r="AL1211" s="19" t="s">
        <v>3808</v>
      </c>
      <c r="AS1211" s="5" t="s">
        <v>3811</v>
      </c>
      <c r="AU1211" s="46">
        <f>BR1211*(1+Code_VBA!F$12)</f>
        <v>2.7149199999999998</v>
      </c>
      <c r="AV1211" s="46">
        <f>BV1211*(1+Code_VBA!F$13)</f>
        <v>0</v>
      </c>
      <c r="AX1211" s="46"/>
      <c r="AY1211" s="46">
        <f>AX1211*(1+Code_VBA!F$14)</f>
        <v>0</v>
      </c>
      <c r="BK1211" s="15">
        <v>42814</v>
      </c>
      <c r="BL1211" s="46"/>
      <c r="BM1211" s="46">
        <f>BL1211*(1+Code_VBA!F$15)</f>
        <v>0</v>
      </c>
      <c r="BR1211" s="6">
        <v>2.27</v>
      </c>
      <c r="BS1211" s="11">
        <v>12.07</v>
      </c>
      <c r="BT1211" s="6">
        <v>11.68</v>
      </c>
      <c r="BU1211" s="6">
        <v>14.18</v>
      </c>
      <c r="BV1211" s="46"/>
    </row>
    <row r="1212" spans="1:74" ht="13.15" customHeight="1" x14ac:dyDescent="0.2">
      <c r="B1212" s="45">
        <v>1</v>
      </c>
      <c r="C1212" s="1" t="s">
        <v>3812</v>
      </c>
      <c r="D1212" s="46"/>
      <c r="E1212" s="46"/>
      <c r="F1212" s="7">
        <v>23.61</v>
      </c>
      <c r="G1212" s="3" t="s">
        <v>3813</v>
      </c>
      <c r="H1212" s="5" t="s">
        <v>3814</v>
      </c>
      <c r="I1212" s="49" t="s">
        <v>2</v>
      </c>
      <c r="J1212" s="5" t="s">
        <v>102</v>
      </c>
      <c r="L1212" s="6">
        <v>23.3</v>
      </c>
      <c r="M1212" s="6"/>
      <c r="N1212" s="7">
        <v>23.3</v>
      </c>
      <c r="O1212" s="6">
        <v>23.61</v>
      </c>
      <c r="P1212" s="46">
        <f>D1212*(1+Code_VBA!F$8)</f>
        <v>0</v>
      </c>
      <c r="Z1212" s="9" t="s">
        <v>3815</v>
      </c>
      <c r="AA1212" s="46">
        <f>F1212*(1+Code_VBA!F$11)</f>
        <v>28.237559999999998</v>
      </c>
      <c r="AB1212" s="46">
        <f>O1212*(1+Code_VBA!F$10)</f>
        <v>28.237559999999998</v>
      </c>
      <c r="AC1212" s="46">
        <f>E1212*(1+Code_VBA!F$9)</f>
        <v>0</v>
      </c>
      <c r="AF1212" s="6"/>
      <c r="AG1212" s="9"/>
      <c r="AH1212" s="6">
        <v>22.68</v>
      </c>
      <c r="AI1212" s="6">
        <v>23.3</v>
      </c>
      <c r="AK1212" s="46"/>
      <c r="AU1212" s="46">
        <f>BR1212*(1+Code_VBA!F$12)</f>
        <v>0</v>
      </c>
      <c r="AV1212" s="46">
        <f>BV1212*(1+Code_VBA!F$13)</f>
        <v>0</v>
      </c>
      <c r="AX1212" s="46"/>
      <c r="AY1212" s="46">
        <f>AX1212*(1+Code_VBA!F$14)</f>
        <v>0</v>
      </c>
      <c r="BL1212" s="46"/>
      <c r="BM1212" s="46">
        <f>BL1212*(1+Code_VBA!F$15)</f>
        <v>0</v>
      </c>
      <c r="BR1212" s="46"/>
      <c r="BS1212" s="46"/>
      <c r="BT1212" s="46"/>
      <c r="BV1212" s="46"/>
    </row>
    <row r="1213" spans="1:74" ht="13.15" customHeight="1" x14ac:dyDescent="0.2">
      <c r="B1213" s="45">
        <v>1</v>
      </c>
      <c r="C1213" s="1" t="s">
        <v>3816</v>
      </c>
      <c r="D1213" s="46"/>
      <c r="E1213" s="46"/>
      <c r="F1213" s="7">
        <v>24.14</v>
      </c>
      <c r="G1213" s="3" t="s">
        <v>3817</v>
      </c>
      <c r="H1213" s="5" t="s">
        <v>3818</v>
      </c>
      <c r="I1213" s="49" t="s">
        <v>31</v>
      </c>
      <c r="J1213" s="5" t="s">
        <v>1534</v>
      </c>
      <c r="L1213" s="46"/>
      <c r="M1213" s="46"/>
      <c r="N1213" s="7">
        <v>23.8</v>
      </c>
      <c r="O1213" s="6">
        <v>24.14</v>
      </c>
      <c r="P1213" s="46">
        <f>D1213*(1+Code_VBA!F$8)</f>
        <v>0</v>
      </c>
      <c r="AA1213" s="46">
        <f>F1213*(1+Code_VBA!F$11)</f>
        <v>28.87144</v>
      </c>
      <c r="AB1213" s="46">
        <f>O1213*(1+Code_VBA!F$10)</f>
        <v>28.87144</v>
      </c>
      <c r="AC1213" s="46">
        <f>E1213*(1+Code_VBA!F$9)</f>
        <v>0</v>
      </c>
      <c r="AH1213" s="46"/>
      <c r="AI1213" s="46"/>
      <c r="AK1213" s="46"/>
      <c r="AU1213" s="46">
        <f>BR1213*(1+Code_VBA!F$12)</f>
        <v>0</v>
      </c>
      <c r="AV1213" s="46">
        <f>BV1213*(1+Code_VBA!F$13)</f>
        <v>0</v>
      </c>
      <c r="AX1213" s="46"/>
      <c r="AY1213" s="46">
        <f>AX1213*(1+Code_VBA!F$14)</f>
        <v>0</v>
      </c>
      <c r="BL1213" s="46"/>
      <c r="BM1213" s="46">
        <f>BL1213*(1+Code_VBA!F$15)</f>
        <v>0</v>
      </c>
      <c r="BR1213" s="46"/>
      <c r="BS1213" s="46"/>
      <c r="BT1213" s="46"/>
      <c r="BV1213" s="46"/>
    </row>
    <row r="1214" spans="1:74" ht="13.15" customHeight="1" x14ac:dyDescent="0.2">
      <c r="B1214" s="45">
        <v>1</v>
      </c>
      <c r="C1214" s="1" t="s">
        <v>3819</v>
      </c>
      <c r="D1214" s="46"/>
      <c r="E1214" s="46"/>
      <c r="F1214" s="7">
        <v>18.829999999999998</v>
      </c>
      <c r="G1214" s="3" t="s">
        <v>3820</v>
      </c>
      <c r="H1214" s="5" t="s">
        <v>3821</v>
      </c>
      <c r="I1214" s="49" t="s">
        <v>48</v>
      </c>
      <c r="J1214" s="5" t="s">
        <v>1893</v>
      </c>
      <c r="L1214" s="46"/>
      <c r="M1214" s="46"/>
      <c r="N1214" s="7">
        <v>18.600000000000001</v>
      </c>
      <c r="O1214" s="6">
        <v>18.829999999999998</v>
      </c>
      <c r="P1214" s="46">
        <f>D1214*(1+Code_VBA!F$8)</f>
        <v>0</v>
      </c>
      <c r="AA1214" s="46">
        <f>F1214*(1+Code_VBA!F$11)</f>
        <v>22.520679999999999</v>
      </c>
      <c r="AB1214" s="46">
        <f>O1214*(1+Code_VBA!F$10)</f>
        <v>22.520679999999999</v>
      </c>
      <c r="AC1214" s="46">
        <f>E1214*(1+Code_VBA!F$9)</f>
        <v>0</v>
      </c>
      <c r="AH1214" s="46"/>
      <c r="AI1214" s="46"/>
      <c r="AK1214" s="46"/>
      <c r="AU1214" s="46">
        <f>BR1214*(1+Code_VBA!F$12)</f>
        <v>0</v>
      </c>
      <c r="AV1214" s="46">
        <f>BV1214*(1+Code_VBA!F$13)</f>
        <v>0</v>
      </c>
      <c r="AX1214" s="46"/>
      <c r="AY1214" s="46">
        <f>AX1214*(1+Code_VBA!F$14)</f>
        <v>0</v>
      </c>
      <c r="BL1214" s="46"/>
      <c r="BM1214" s="46">
        <f>BL1214*(1+Code_VBA!F$15)</f>
        <v>0</v>
      </c>
      <c r="BR1214" s="46"/>
      <c r="BS1214" s="46"/>
      <c r="BT1214" s="46"/>
      <c r="BV1214" s="46"/>
    </row>
    <row r="1215" spans="1:74" ht="13.15" customHeight="1" x14ac:dyDescent="0.2">
      <c r="B1215" s="45">
        <v>2</v>
      </c>
      <c r="C1215" s="1" t="s">
        <v>3822</v>
      </c>
      <c r="D1215" s="46"/>
      <c r="E1215" s="46"/>
      <c r="F1215" s="7">
        <v>24.4</v>
      </c>
      <c r="G1215" s="3" t="s">
        <v>3823</v>
      </c>
      <c r="H1215" s="5" t="s">
        <v>3824</v>
      </c>
      <c r="I1215" s="49" t="s">
        <v>5</v>
      </c>
      <c r="J1215" s="5" t="s">
        <v>6</v>
      </c>
      <c r="L1215" s="6">
        <v>24</v>
      </c>
      <c r="M1215" s="6"/>
      <c r="N1215" s="7">
        <v>24</v>
      </c>
      <c r="O1215" s="6">
        <v>24.4</v>
      </c>
      <c r="P1215" s="46">
        <f>D1215*(1+Code_VBA!F$8)</f>
        <v>0</v>
      </c>
      <c r="AA1215" s="46">
        <f>F1215*(1+Code_VBA!F$11)</f>
        <v>29.182399999999998</v>
      </c>
      <c r="AB1215" s="46">
        <f>O1215*(1+Code_VBA!F$10)</f>
        <v>29.182399999999998</v>
      </c>
      <c r="AC1215" s="46">
        <f>E1215*(1+Code_VBA!F$9)</f>
        <v>0</v>
      </c>
      <c r="AF1215" s="6"/>
      <c r="AG1215" s="9"/>
      <c r="AH1215" s="6">
        <v>28.86</v>
      </c>
      <c r="AI1215" s="6">
        <v>23.9</v>
      </c>
      <c r="AK1215" s="46"/>
      <c r="AU1215" s="46">
        <f>BR1215*(1+Code_VBA!F$12)</f>
        <v>0</v>
      </c>
      <c r="AV1215" s="46">
        <f>BV1215*(1+Code_VBA!F$13)</f>
        <v>0</v>
      </c>
      <c r="AX1215" s="46"/>
      <c r="AY1215" s="46">
        <f>AX1215*(1+Code_VBA!F$14)</f>
        <v>0</v>
      </c>
      <c r="BL1215" s="46"/>
      <c r="BM1215" s="46">
        <f>BL1215*(1+Code_VBA!F$15)</f>
        <v>0</v>
      </c>
      <c r="BR1215" s="46"/>
      <c r="BS1215" s="46"/>
      <c r="BT1215" s="46"/>
      <c r="BV1215" s="46"/>
    </row>
    <row r="1216" spans="1:74" ht="12" customHeight="1" x14ac:dyDescent="0.2">
      <c r="A1216" s="8" t="s">
        <v>3825</v>
      </c>
      <c r="B1216" s="45">
        <v>2</v>
      </c>
      <c r="C1216" s="1" t="s">
        <v>3822</v>
      </c>
      <c r="D1216" s="46"/>
      <c r="E1216" s="46"/>
      <c r="F1216" s="46"/>
      <c r="G1216" s="3" t="s">
        <v>3823</v>
      </c>
      <c r="H1216" s="5" t="s">
        <v>3824</v>
      </c>
      <c r="I1216" s="49" t="s">
        <v>31</v>
      </c>
      <c r="J1216" s="5" t="s">
        <v>447</v>
      </c>
      <c r="L1216" s="46"/>
      <c r="M1216" s="46"/>
      <c r="N1216" s="46"/>
      <c r="O1216" s="46"/>
      <c r="P1216" s="46">
        <f>D1216*(1+Code_VBA!F$8)</f>
        <v>0</v>
      </c>
      <c r="S1216" s="9" t="s">
        <v>3826</v>
      </c>
      <c r="T1216" s="9" t="s">
        <v>3826</v>
      </c>
      <c r="U1216" s="9" t="s">
        <v>3826</v>
      </c>
      <c r="AA1216" s="46">
        <f>F1216*(1+Code_VBA!F$11)</f>
        <v>0</v>
      </c>
      <c r="AB1216" s="46">
        <f>O1216*(1+Code_VBA!F$10)</f>
        <v>0</v>
      </c>
      <c r="AC1216" s="46">
        <f>E1216*(1+Code_VBA!F$9)</f>
        <v>0</v>
      </c>
      <c r="AH1216" s="46"/>
      <c r="AI1216" s="46"/>
      <c r="AK1216" s="46"/>
      <c r="AM1216" s="5" t="s">
        <v>3826</v>
      </c>
      <c r="AU1216" s="46">
        <f>BR1216*(1+Code_VBA!F$12)</f>
        <v>0</v>
      </c>
      <c r="AV1216" s="46">
        <f>BV1216*(1+Code_VBA!F$13)</f>
        <v>0</v>
      </c>
      <c r="AX1216" s="46"/>
      <c r="AY1216" s="46">
        <f>AX1216*(1+Code_VBA!F$14)</f>
        <v>0</v>
      </c>
      <c r="BL1216" s="46"/>
      <c r="BM1216" s="46">
        <f>BL1216*(1+Code_VBA!F$15)</f>
        <v>0</v>
      </c>
      <c r="BR1216" s="46"/>
      <c r="BS1216" s="46"/>
      <c r="BT1216" s="46"/>
      <c r="BV1216" s="46"/>
    </row>
    <row r="1217" spans="1:74" ht="13.15" customHeight="1" x14ac:dyDescent="0.2">
      <c r="A1217" s="8" t="s">
        <v>3827</v>
      </c>
      <c r="B1217" s="45">
        <v>2</v>
      </c>
      <c r="C1217" s="1" t="s">
        <v>3828</v>
      </c>
      <c r="D1217" s="46"/>
      <c r="E1217" s="46"/>
      <c r="F1217" s="7">
        <v>22.56</v>
      </c>
      <c r="G1217" s="3" t="s">
        <v>3829</v>
      </c>
      <c r="H1217" s="5" t="s">
        <v>2648</v>
      </c>
      <c r="I1217" s="49" t="s">
        <v>22</v>
      </c>
      <c r="J1217" s="5" t="s">
        <v>94</v>
      </c>
      <c r="L1217" s="6">
        <v>22.2</v>
      </c>
      <c r="M1217" s="6"/>
      <c r="N1217" s="7">
        <v>22.2</v>
      </c>
      <c r="O1217" s="6">
        <v>22.56</v>
      </c>
      <c r="P1217" s="46">
        <f>D1217*(1+Code_VBA!F$8)</f>
        <v>0</v>
      </c>
      <c r="W1217" s="9" t="s">
        <v>3830</v>
      </c>
      <c r="Y1217" s="9" t="s">
        <v>3831</v>
      </c>
      <c r="Z1217" s="9" t="s">
        <v>3832</v>
      </c>
      <c r="AA1217" s="46">
        <f>F1217*(1+Code_VBA!F$11)</f>
        <v>26.981759999999998</v>
      </c>
      <c r="AB1217" s="46">
        <f>O1217*(1+Code_VBA!F$10)</f>
        <v>26.981759999999998</v>
      </c>
      <c r="AC1217" s="46">
        <f>E1217*(1+Code_VBA!F$9)</f>
        <v>0</v>
      </c>
      <c r="AF1217" s="6"/>
      <c r="AG1217" s="9"/>
      <c r="AH1217" s="6">
        <v>25.77</v>
      </c>
      <c r="AI1217" s="6">
        <v>22.2</v>
      </c>
      <c r="AK1217" s="46"/>
      <c r="AU1217" s="46">
        <f>BR1217*(1+Code_VBA!F$12)</f>
        <v>0</v>
      </c>
      <c r="AV1217" s="46">
        <f>BV1217*(1+Code_VBA!F$13)</f>
        <v>0</v>
      </c>
      <c r="AX1217" s="46"/>
      <c r="AY1217" s="46">
        <f>AX1217*(1+Code_VBA!F$14)</f>
        <v>0</v>
      </c>
      <c r="BK1217" s="15">
        <v>38394</v>
      </c>
      <c r="BL1217" s="46"/>
      <c r="BM1217" s="46">
        <f>BL1217*(1+Code_VBA!F$15)</f>
        <v>0</v>
      </c>
      <c r="BR1217" s="46"/>
      <c r="BS1217" s="46"/>
      <c r="BT1217" s="46"/>
      <c r="BV1217" s="46"/>
    </row>
    <row r="1218" spans="1:74" ht="13.15" customHeight="1" x14ac:dyDescent="0.2">
      <c r="B1218" s="45">
        <v>2</v>
      </c>
      <c r="C1218" s="1" t="s">
        <v>3833</v>
      </c>
      <c r="D1218" s="6">
        <v>15.89</v>
      </c>
      <c r="E1218" s="46"/>
      <c r="F1218" s="7">
        <v>72.75</v>
      </c>
      <c r="G1218" s="3" t="s">
        <v>3834</v>
      </c>
      <c r="H1218" s="5" t="s">
        <v>2653</v>
      </c>
      <c r="I1218" s="49" t="s">
        <v>31</v>
      </c>
      <c r="J1218" s="5" t="s">
        <v>6</v>
      </c>
      <c r="L1218" s="6">
        <v>71.5</v>
      </c>
      <c r="M1218" s="6"/>
      <c r="N1218" s="7">
        <v>71.5</v>
      </c>
      <c r="O1218" s="6">
        <v>72.75</v>
      </c>
      <c r="P1218" s="46">
        <f>D1218*(1+Code_VBA!F$8)</f>
        <v>19.004439999999999</v>
      </c>
      <c r="AA1218" s="46">
        <f>F1218*(1+Code_VBA!F$11)</f>
        <v>87.009</v>
      </c>
      <c r="AB1218" s="46">
        <f>O1218*(1+Code_VBA!F$10)</f>
        <v>87.009</v>
      </c>
      <c r="AC1218" s="46">
        <f>E1218*(1+Code_VBA!F$9)</f>
        <v>0</v>
      </c>
      <c r="AF1218" s="6"/>
      <c r="AG1218" s="9"/>
      <c r="AH1218" s="6">
        <v>69.069999999999993</v>
      </c>
      <c r="AI1218" s="6">
        <v>71.3</v>
      </c>
      <c r="AK1218" s="46"/>
      <c r="AU1218" s="46">
        <f>BR1218*(1+Code_VBA!F$12)</f>
        <v>0</v>
      </c>
      <c r="AV1218" s="46">
        <f>BV1218*(1+Code_VBA!F$13)</f>
        <v>0</v>
      </c>
      <c r="AX1218" s="46"/>
      <c r="AY1218" s="46">
        <f>AX1218*(1+Code_VBA!F$14)</f>
        <v>0</v>
      </c>
      <c r="BK1218" s="15">
        <v>39573</v>
      </c>
      <c r="BL1218" s="46"/>
      <c r="BM1218" s="46">
        <f>BL1218*(1+Code_VBA!F$15)</f>
        <v>0</v>
      </c>
      <c r="BR1218" s="46"/>
      <c r="BS1218" s="46"/>
      <c r="BT1218" s="6">
        <v>73.8</v>
      </c>
      <c r="BV1218" s="46"/>
    </row>
    <row r="1219" spans="1:74" ht="13.15" customHeight="1" x14ac:dyDescent="0.2">
      <c r="B1219" s="45">
        <v>2</v>
      </c>
      <c r="C1219" s="1" t="s">
        <v>3835</v>
      </c>
      <c r="D1219" s="46"/>
      <c r="E1219" s="46"/>
      <c r="F1219" s="7">
        <v>81.010000000000005</v>
      </c>
      <c r="G1219" s="3" t="s">
        <v>3836</v>
      </c>
      <c r="H1219" s="5" t="s">
        <v>2655</v>
      </c>
      <c r="I1219" s="49" t="s">
        <v>1974</v>
      </c>
      <c r="J1219" s="5" t="s">
        <v>722</v>
      </c>
      <c r="L1219" s="6">
        <v>79.599999999999994</v>
      </c>
      <c r="M1219" s="6">
        <v>79.599999999999994</v>
      </c>
      <c r="N1219" s="7">
        <v>79.599999999999994</v>
      </c>
      <c r="O1219" s="6">
        <v>81.010000000000005</v>
      </c>
      <c r="P1219" s="46">
        <f>D1219*(1+Code_VBA!F$8)</f>
        <v>0</v>
      </c>
      <c r="AA1219" s="46">
        <f>F1219*(1+Code_VBA!F$11)</f>
        <v>96.887960000000007</v>
      </c>
      <c r="AB1219" s="46">
        <f>O1219*(1+Code_VBA!F$10)</f>
        <v>96.887960000000007</v>
      </c>
      <c r="AC1219" s="46">
        <f>E1219*(1+Code_VBA!F$9)</f>
        <v>0</v>
      </c>
      <c r="AF1219" s="6"/>
      <c r="AG1219" s="9"/>
      <c r="AH1219" s="6"/>
      <c r="AI1219" s="6">
        <v>79.400000000000006</v>
      </c>
      <c r="AK1219" s="46"/>
      <c r="AU1219" s="46">
        <f>BR1219*(1+Code_VBA!F$12)</f>
        <v>0</v>
      </c>
      <c r="AV1219" s="46">
        <f>BV1219*(1+Code_VBA!F$13)</f>
        <v>0</v>
      </c>
      <c r="AX1219" s="46"/>
      <c r="AY1219" s="46">
        <f>AX1219*(1+Code_VBA!F$14)</f>
        <v>0</v>
      </c>
      <c r="BL1219" s="46"/>
      <c r="BM1219" s="46">
        <f>BL1219*(1+Code_VBA!F$15)</f>
        <v>0</v>
      </c>
      <c r="BR1219" s="46"/>
      <c r="BS1219" s="46"/>
      <c r="BT1219" s="46"/>
      <c r="BV1219" s="46"/>
    </row>
    <row r="1220" spans="1:74" ht="13.15" customHeight="1" x14ac:dyDescent="0.2">
      <c r="B1220" s="45">
        <v>2</v>
      </c>
      <c r="C1220" s="1" t="s">
        <v>3837</v>
      </c>
      <c r="D1220" s="46"/>
      <c r="E1220" s="46"/>
      <c r="F1220" s="7">
        <v>38.9</v>
      </c>
      <c r="G1220" s="3" t="s">
        <v>3838</v>
      </c>
      <c r="H1220" s="5" t="s">
        <v>3839</v>
      </c>
      <c r="I1220" s="49" t="s">
        <v>1974</v>
      </c>
      <c r="J1220" s="5" t="s">
        <v>1893</v>
      </c>
      <c r="L1220" s="6">
        <v>38.200000000000003</v>
      </c>
      <c r="M1220" s="6"/>
      <c r="N1220" s="7">
        <v>38.200000000000003</v>
      </c>
      <c r="O1220" s="6">
        <v>38.9</v>
      </c>
      <c r="P1220" s="46">
        <f>D1220*(1+Code_VBA!F$8)</f>
        <v>0</v>
      </c>
      <c r="AA1220" s="46">
        <f>F1220*(1+Code_VBA!F$11)</f>
        <v>46.5244</v>
      </c>
      <c r="AB1220" s="46">
        <f>O1220*(1+Code_VBA!F$10)</f>
        <v>46.5244</v>
      </c>
      <c r="AC1220" s="46">
        <f>E1220*(1+Code_VBA!F$9)</f>
        <v>0</v>
      </c>
      <c r="AF1220" s="6"/>
      <c r="AG1220" s="9"/>
      <c r="AH1220" s="6"/>
      <c r="AI1220" s="6">
        <v>38.1</v>
      </c>
      <c r="AK1220" s="46"/>
      <c r="AU1220" s="46">
        <f>BR1220*(1+Code_VBA!F$12)</f>
        <v>0</v>
      </c>
      <c r="AV1220" s="46">
        <f>BV1220*(1+Code_VBA!F$13)</f>
        <v>0</v>
      </c>
      <c r="AX1220" s="46"/>
      <c r="AY1220" s="46">
        <f>AX1220*(1+Code_VBA!F$14)</f>
        <v>0</v>
      </c>
      <c r="BL1220" s="46"/>
      <c r="BM1220" s="46">
        <f>BL1220*(1+Code_VBA!F$15)</f>
        <v>0</v>
      </c>
      <c r="BR1220" s="46"/>
      <c r="BS1220" s="46"/>
      <c r="BT1220" s="46"/>
      <c r="BV1220" s="46"/>
    </row>
    <row r="1221" spans="1:74" ht="13.15" customHeight="1" x14ac:dyDescent="0.2">
      <c r="B1221" s="45">
        <v>2</v>
      </c>
      <c r="C1221" s="1" t="s">
        <v>3840</v>
      </c>
      <c r="D1221" s="6">
        <v>7.9</v>
      </c>
      <c r="E1221" s="7">
        <v>6.28</v>
      </c>
      <c r="F1221" s="7">
        <v>36.409999999999997</v>
      </c>
      <c r="G1221" s="3" t="s">
        <v>3841</v>
      </c>
      <c r="H1221" s="5" t="s">
        <v>3842</v>
      </c>
      <c r="I1221" s="49" t="s">
        <v>5</v>
      </c>
      <c r="J1221" s="5" t="s">
        <v>6</v>
      </c>
      <c r="L1221" s="6">
        <v>35.799999999999997</v>
      </c>
      <c r="M1221" s="6"/>
      <c r="N1221" s="7">
        <v>35.799999999999997</v>
      </c>
      <c r="O1221" s="6">
        <v>36.409999999999997</v>
      </c>
      <c r="P1221" s="46">
        <f>D1221*(1+Code_VBA!F$8)</f>
        <v>9.4483999999999995</v>
      </c>
      <c r="AA1221" s="46">
        <f>F1221*(1+Code_VBA!F$11)</f>
        <v>43.546359999999993</v>
      </c>
      <c r="AB1221" s="46">
        <f>O1221*(1+Code_VBA!F$10)</f>
        <v>43.546359999999993</v>
      </c>
      <c r="AC1221" s="46">
        <f>E1221*(1+Code_VBA!F$9)</f>
        <v>7.5108800000000002</v>
      </c>
      <c r="AF1221" s="6"/>
      <c r="AG1221" s="9"/>
      <c r="AH1221" s="6">
        <v>34.020000000000003</v>
      </c>
      <c r="AI1221" s="6">
        <v>35.799999999999997</v>
      </c>
      <c r="AK1221" s="46"/>
      <c r="AU1221" s="46">
        <f>BR1221*(1+Code_VBA!F$12)</f>
        <v>0</v>
      </c>
      <c r="AV1221" s="46">
        <f>BV1221*(1+Code_VBA!F$13)</f>
        <v>0</v>
      </c>
      <c r="AX1221" s="46"/>
      <c r="AY1221" s="46">
        <f>AX1221*(1+Code_VBA!F$14)</f>
        <v>0</v>
      </c>
      <c r="BK1221" s="15">
        <v>39573</v>
      </c>
      <c r="BL1221" s="46"/>
      <c r="BM1221" s="46">
        <f>BL1221*(1+Code_VBA!F$15)</f>
        <v>0</v>
      </c>
      <c r="BR1221" s="46"/>
      <c r="BS1221" s="46"/>
      <c r="BT1221" s="6">
        <v>37</v>
      </c>
      <c r="BV1221" s="46"/>
    </row>
    <row r="1222" spans="1:74" ht="13.15" customHeight="1" x14ac:dyDescent="0.2">
      <c r="B1222" s="45">
        <v>2</v>
      </c>
      <c r="C1222" s="1" t="s">
        <v>3843</v>
      </c>
      <c r="D1222" s="46"/>
      <c r="E1222" s="7">
        <v>10.98</v>
      </c>
      <c r="F1222" s="7">
        <v>63.89</v>
      </c>
      <c r="G1222" s="3" t="s">
        <v>3844</v>
      </c>
      <c r="H1222" s="5" t="s">
        <v>3845</v>
      </c>
      <c r="I1222" s="49" t="s">
        <v>2</v>
      </c>
      <c r="J1222" s="5" t="s">
        <v>102</v>
      </c>
      <c r="L1222" s="6">
        <v>62.9</v>
      </c>
      <c r="M1222" s="6"/>
      <c r="N1222" s="7">
        <v>62.9</v>
      </c>
      <c r="O1222" s="6">
        <v>63.89</v>
      </c>
      <c r="P1222" s="46">
        <f>D1222*(1+Code_VBA!F$8)</f>
        <v>0</v>
      </c>
      <c r="Y1222" s="9" t="s">
        <v>3846</v>
      </c>
      <c r="Z1222" s="9" t="s">
        <v>3847</v>
      </c>
      <c r="AA1222" s="46">
        <f>F1222*(1+Code_VBA!F$11)</f>
        <v>76.412440000000004</v>
      </c>
      <c r="AB1222" s="46">
        <f>O1222*(1+Code_VBA!F$10)</f>
        <v>76.412440000000004</v>
      </c>
      <c r="AC1222" s="46">
        <f>E1222*(1+Code_VBA!F$9)</f>
        <v>13.13208</v>
      </c>
      <c r="AF1222" s="6"/>
      <c r="AG1222" s="9"/>
      <c r="AH1222" s="6"/>
      <c r="AI1222" s="6">
        <v>62.7</v>
      </c>
      <c r="AK1222" s="46"/>
      <c r="AU1222" s="46">
        <f>BR1222*(1+Code_VBA!F$12)</f>
        <v>0</v>
      </c>
      <c r="AV1222" s="46">
        <f>BV1222*(1+Code_VBA!F$13)</f>
        <v>0</v>
      </c>
      <c r="AX1222" s="46"/>
      <c r="AY1222" s="46">
        <f>AX1222*(1+Code_VBA!F$14)</f>
        <v>0</v>
      </c>
      <c r="BL1222" s="46"/>
      <c r="BM1222" s="46">
        <f>BL1222*(1+Code_VBA!F$15)</f>
        <v>0</v>
      </c>
      <c r="BR1222" s="46"/>
      <c r="BS1222" s="46"/>
      <c r="BT1222" s="46"/>
      <c r="BV1222" s="46"/>
    </row>
    <row r="1223" spans="1:74" ht="13.15" customHeight="1" x14ac:dyDescent="0.2">
      <c r="A1223" s="8" t="s">
        <v>3848</v>
      </c>
      <c r="B1223" s="45">
        <v>1</v>
      </c>
      <c r="C1223" s="1" t="s">
        <v>3849</v>
      </c>
      <c r="D1223" s="46"/>
      <c r="E1223" s="46"/>
      <c r="F1223" s="7">
        <v>4.13</v>
      </c>
      <c r="G1223" s="3" t="s">
        <v>3850</v>
      </c>
      <c r="H1223" s="5" t="s">
        <v>3851</v>
      </c>
      <c r="I1223" s="49" t="s">
        <v>25</v>
      </c>
      <c r="J1223" s="5" t="s">
        <v>3291</v>
      </c>
      <c r="L1223" s="6">
        <v>4</v>
      </c>
      <c r="M1223" s="46"/>
      <c r="N1223" s="7">
        <v>4.0999999999999996</v>
      </c>
      <c r="O1223" s="6">
        <v>4.13</v>
      </c>
      <c r="P1223" s="46">
        <f>D1223*(1+Code_VBA!F$8)</f>
        <v>0</v>
      </c>
      <c r="Y1223" s="9" t="s">
        <v>3852</v>
      </c>
      <c r="Z1223" s="9" t="s">
        <v>3853</v>
      </c>
      <c r="AA1223" s="46">
        <f>F1223*(1+Code_VBA!F$11)</f>
        <v>4.9394799999999996</v>
      </c>
      <c r="AB1223" s="46">
        <f>O1223*(1+Code_VBA!F$10)</f>
        <v>4.9394799999999996</v>
      </c>
      <c r="AC1223" s="46">
        <f>E1223*(1+Code_VBA!F$9)</f>
        <v>0</v>
      </c>
      <c r="AH1223" s="46"/>
      <c r="AI1223" s="46"/>
      <c r="AK1223" s="46"/>
      <c r="AS1223" s="5" t="s">
        <v>3854</v>
      </c>
      <c r="AU1223" s="46">
        <f>BR1223*(1+Code_VBA!F$12)</f>
        <v>0</v>
      </c>
      <c r="AV1223" s="46">
        <f>BV1223*(1+Code_VBA!F$13)</f>
        <v>0</v>
      </c>
      <c r="AX1223" s="46"/>
      <c r="AY1223" s="46">
        <f>AX1223*(1+Code_VBA!F$14)</f>
        <v>0</v>
      </c>
      <c r="BK1223" s="15">
        <v>39779</v>
      </c>
      <c r="BL1223" s="46"/>
      <c r="BM1223" s="46">
        <f>BL1223*(1+Code_VBA!F$15)</f>
        <v>0</v>
      </c>
      <c r="BR1223" s="46"/>
      <c r="BS1223" s="46"/>
      <c r="BT1223" s="46"/>
      <c r="BV1223" s="46"/>
    </row>
    <row r="1224" spans="1:74" ht="13.15" customHeight="1" x14ac:dyDescent="0.2">
      <c r="A1224" s="8" t="s">
        <v>3855</v>
      </c>
      <c r="B1224" s="45">
        <v>1</v>
      </c>
      <c r="C1224" s="1" t="s">
        <v>3855</v>
      </c>
      <c r="D1224" s="46"/>
      <c r="E1224" s="46"/>
      <c r="F1224" s="7">
        <v>11.09</v>
      </c>
      <c r="G1224" s="3" t="s">
        <v>3856</v>
      </c>
      <c r="H1224" s="5" t="s">
        <v>3857</v>
      </c>
      <c r="I1224" s="49" t="s">
        <v>22</v>
      </c>
      <c r="J1224" s="5" t="s">
        <v>665</v>
      </c>
      <c r="L1224" s="6">
        <v>10.8</v>
      </c>
      <c r="M1224" s="46"/>
      <c r="N1224" s="7">
        <v>10.9</v>
      </c>
      <c r="O1224" s="6">
        <v>11.09</v>
      </c>
      <c r="P1224" s="46">
        <f>D1224*(1+Code_VBA!F$8)</f>
        <v>0</v>
      </c>
      <c r="Z1224" s="9" t="s">
        <v>890</v>
      </c>
      <c r="AA1224" s="46">
        <f>F1224*(1+Code_VBA!F$11)</f>
        <v>13.263639999999999</v>
      </c>
      <c r="AB1224" s="46">
        <f>O1224*(1+Code_VBA!F$10)</f>
        <v>13.263639999999999</v>
      </c>
      <c r="AC1224" s="46">
        <f>E1224*(1+Code_VBA!F$9)</f>
        <v>0</v>
      </c>
      <c r="AH1224" s="46"/>
      <c r="AI1224" s="46"/>
      <c r="AK1224" s="46"/>
      <c r="AU1224" s="46">
        <f>BR1224*(1+Code_VBA!F$12)</f>
        <v>0</v>
      </c>
      <c r="AV1224" s="46">
        <f>BV1224*(1+Code_VBA!F$13)</f>
        <v>0</v>
      </c>
      <c r="AX1224" s="46"/>
      <c r="AY1224" s="46">
        <f>AX1224*(1+Code_VBA!F$14)</f>
        <v>0</v>
      </c>
      <c r="BL1224" s="46"/>
      <c r="BM1224" s="46">
        <f>BL1224*(1+Code_VBA!F$15)</f>
        <v>0</v>
      </c>
      <c r="BR1224" s="46"/>
      <c r="BS1224" s="46"/>
      <c r="BT1224" s="46"/>
      <c r="BV1224" s="46"/>
    </row>
    <row r="1225" spans="1:74" ht="13.15" customHeight="1" x14ac:dyDescent="0.2">
      <c r="B1225" s="45">
        <v>1</v>
      </c>
      <c r="C1225" s="1" t="s">
        <v>3858</v>
      </c>
      <c r="D1225" s="46"/>
      <c r="E1225" s="46"/>
      <c r="F1225" s="7">
        <v>74.58</v>
      </c>
      <c r="G1225" s="3" t="s">
        <v>3859</v>
      </c>
      <c r="H1225" s="5" t="s">
        <v>3860</v>
      </c>
      <c r="I1225" s="49" t="s">
        <v>2</v>
      </c>
      <c r="J1225" s="5" t="s">
        <v>2742</v>
      </c>
      <c r="L1225" s="6">
        <v>73.3</v>
      </c>
      <c r="M1225" s="6"/>
      <c r="N1225" s="7">
        <v>73.3</v>
      </c>
      <c r="O1225" s="6">
        <v>74.58</v>
      </c>
      <c r="P1225" s="46">
        <f>D1225*(1+Code_VBA!F$8)</f>
        <v>0</v>
      </c>
      <c r="AA1225" s="46">
        <f>F1225*(1+Code_VBA!F$11)</f>
        <v>89.197679999999991</v>
      </c>
      <c r="AB1225" s="46">
        <f>O1225*(1+Code_VBA!F$10)</f>
        <v>89.197679999999991</v>
      </c>
      <c r="AC1225" s="46">
        <f>E1225*(1+Code_VBA!F$9)</f>
        <v>0</v>
      </c>
      <c r="AF1225" s="6"/>
      <c r="AG1225" s="9"/>
      <c r="AH1225" s="6">
        <v>78.37</v>
      </c>
      <c r="AI1225" s="6">
        <v>73.099999999999994</v>
      </c>
      <c r="AK1225" s="46"/>
      <c r="AU1225" s="46">
        <f>BR1225*(1+Code_VBA!F$12)</f>
        <v>0</v>
      </c>
      <c r="AV1225" s="46">
        <f>BV1225*(1+Code_VBA!F$13)</f>
        <v>0</v>
      </c>
      <c r="AX1225" s="46"/>
      <c r="AY1225" s="46">
        <f>AX1225*(1+Code_VBA!F$14)</f>
        <v>0</v>
      </c>
      <c r="BL1225" s="46"/>
      <c r="BM1225" s="46">
        <f>BL1225*(1+Code_VBA!F$15)</f>
        <v>0</v>
      </c>
      <c r="BR1225" s="46"/>
      <c r="BS1225" s="46"/>
      <c r="BT1225" s="46"/>
      <c r="BV1225" s="46"/>
    </row>
    <row r="1226" spans="1:74" ht="13.15" customHeight="1" x14ac:dyDescent="0.2">
      <c r="B1226" s="45">
        <v>1</v>
      </c>
      <c r="C1226" s="1" t="s">
        <v>3861</v>
      </c>
      <c r="D1226" s="46"/>
      <c r="E1226" s="46"/>
      <c r="F1226" s="7">
        <v>27.09</v>
      </c>
      <c r="G1226" s="3" t="s">
        <v>3862</v>
      </c>
      <c r="H1226" s="5" t="s">
        <v>3863</v>
      </c>
      <c r="I1226" s="49" t="s">
        <v>2</v>
      </c>
      <c r="J1226" s="5" t="s">
        <v>102</v>
      </c>
      <c r="L1226" s="46"/>
      <c r="M1226" s="46"/>
      <c r="N1226" s="7">
        <v>26.7</v>
      </c>
      <c r="O1226" s="6">
        <v>27.09</v>
      </c>
      <c r="P1226" s="46">
        <f>D1226*(1+Code_VBA!F$8)</f>
        <v>0</v>
      </c>
      <c r="Z1226" s="9" t="s">
        <v>2092</v>
      </c>
      <c r="AA1226" s="46">
        <f>F1226*(1+Code_VBA!F$11)</f>
        <v>32.399639999999998</v>
      </c>
      <c r="AB1226" s="46">
        <f>O1226*(1+Code_VBA!F$10)</f>
        <v>32.399639999999998</v>
      </c>
      <c r="AC1226" s="46">
        <f>E1226*(1+Code_VBA!F$9)</f>
        <v>0</v>
      </c>
      <c r="AH1226" s="46"/>
      <c r="AI1226" s="46"/>
      <c r="AK1226" s="46"/>
      <c r="AU1226" s="46">
        <f>BR1226*(1+Code_VBA!F$12)</f>
        <v>0</v>
      </c>
      <c r="AV1226" s="46">
        <f>BV1226*(1+Code_VBA!F$13)</f>
        <v>0</v>
      </c>
      <c r="AX1226" s="46"/>
      <c r="AY1226" s="46">
        <f>AX1226*(1+Code_VBA!F$14)</f>
        <v>0</v>
      </c>
      <c r="BL1226" s="46"/>
      <c r="BM1226" s="46">
        <f>BL1226*(1+Code_VBA!F$15)</f>
        <v>0</v>
      </c>
      <c r="BR1226" s="46"/>
      <c r="BS1226" s="46"/>
      <c r="BT1226" s="46"/>
      <c r="BV1226" s="46"/>
    </row>
    <row r="1227" spans="1:74" ht="13.15" customHeight="1" x14ac:dyDescent="0.2">
      <c r="B1227" s="45">
        <v>1</v>
      </c>
      <c r="C1227" s="1" t="s">
        <v>3864</v>
      </c>
      <c r="D1227" s="46"/>
      <c r="E1227" s="46"/>
      <c r="F1227" s="7">
        <v>31.49</v>
      </c>
      <c r="G1227" s="3" t="s">
        <v>3865</v>
      </c>
      <c r="H1227" s="5" t="s">
        <v>3866</v>
      </c>
      <c r="I1227" s="49" t="s">
        <v>2</v>
      </c>
      <c r="J1227" s="5" t="s">
        <v>131</v>
      </c>
      <c r="L1227" s="6">
        <v>31.1</v>
      </c>
      <c r="M1227" s="6"/>
      <c r="N1227" s="7">
        <v>31.1</v>
      </c>
      <c r="O1227" s="6">
        <v>31.49</v>
      </c>
      <c r="P1227" s="46">
        <f>D1227*(1+Code_VBA!F$8)</f>
        <v>0</v>
      </c>
      <c r="Z1227" s="9" t="s">
        <v>3815</v>
      </c>
      <c r="AA1227" s="46">
        <f>F1227*(1+Code_VBA!F$11)</f>
        <v>37.662039999999998</v>
      </c>
      <c r="AB1227" s="46">
        <f>O1227*(1+Code_VBA!F$10)</f>
        <v>37.662039999999998</v>
      </c>
      <c r="AC1227" s="46">
        <f>E1227*(1+Code_VBA!F$9)</f>
        <v>0</v>
      </c>
      <c r="AF1227" s="6"/>
      <c r="AG1227" s="9"/>
      <c r="AH1227" s="6">
        <v>28.86</v>
      </c>
      <c r="AI1227" s="6">
        <v>31</v>
      </c>
      <c r="AK1227" s="46"/>
      <c r="AU1227" s="46">
        <f>BR1227*(1+Code_VBA!F$12)</f>
        <v>0</v>
      </c>
      <c r="AV1227" s="46">
        <f>BV1227*(1+Code_VBA!F$13)</f>
        <v>0</v>
      </c>
      <c r="AX1227" s="46"/>
      <c r="AY1227" s="46">
        <f>AX1227*(1+Code_VBA!F$14)</f>
        <v>0</v>
      </c>
      <c r="BL1227" s="46"/>
      <c r="BM1227" s="46">
        <f>BL1227*(1+Code_VBA!F$15)</f>
        <v>0</v>
      </c>
      <c r="BR1227" s="46"/>
      <c r="BS1227" s="46"/>
      <c r="BT1227" s="46"/>
      <c r="BV1227" s="46"/>
    </row>
    <row r="1228" spans="1:74" ht="13.15" customHeight="1" x14ac:dyDescent="0.2">
      <c r="A1228" s="8" t="s">
        <v>3867</v>
      </c>
      <c r="B1228" s="45">
        <v>1</v>
      </c>
      <c r="C1228" s="1" t="s">
        <v>3868</v>
      </c>
      <c r="D1228" s="46"/>
      <c r="E1228" s="46"/>
      <c r="F1228" s="7">
        <v>36.409999999999997</v>
      </c>
      <c r="G1228" s="3" t="s">
        <v>3869</v>
      </c>
      <c r="H1228" s="5" t="s">
        <v>3870</v>
      </c>
      <c r="I1228" s="49" t="s">
        <v>22</v>
      </c>
      <c r="J1228" s="5" t="s">
        <v>818</v>
      </c>
      <c r="L1228" s="46"/>
      <c r="M1228" s="46"/>
      <c r="N1228" s="7">
        <v>35.799999999999997</v>
      </c>
      <c r="O1228" s="6">
        <v>36.409999999999997</v>
      </c>
      <c r="P1228" s="46">
        <f>D1228*(1+Code_VBA!F$8)</f>
        <v>0</v>
      </c>
      <c r="AA1228" s="46">
        <f>F1228*(1+Code_VBA!F$11)</f>
        <v>43.546359999999993</v>
      </c>
      <c r="AB1228" s="46">
        <f>O1228*(1+Code_VBA!F$10)</f>
        <v>43.546359999999993</v>
      </c>
      <c r="AC1228" s="46">
        <f>E1228*(1+Code_VBA!F$9)</f>
        <v>0</v>
      </c>
      <c r="AH1228" s="46"/>
      <c r="AI1228" s="46"/>
      <c r="AK1228" s="46"/>
      <c r="AP1228" s="5" t="s">
        <v>3871</v>
      </c>
      <c r="AS1228" s="5" t="s">
        <v>3872</v>
      </c>
      <c r="AU1228" s="46">
        <f>BR1228*(1+Code_VBA!F$12)</f>
        <v>0</v>
      </c>
      <c r="AV1228" s="46">
        <f>BV1228*(1+Code_VBA!F$13)</f>
        <v>0</v>
      </c>
      <c r="AX1228" s="46"/>
      <c r="AY1228" s="46">
        <f>AX1228*(1+Code_VBA!F$14)</f>
        <v>0</v>
      </c>
      <c r="BL1228" s="46"/>
      <c r="BM1228" s="46">
        <f>BL1228*(1+Code_VBA!F$15)</f>
        <v>0</v>
      </c>
      <c r="BR1228" s="46"/>
      <c r="BS1228" s="46"/>
      <c r="BT1228" s="46"/>
      <c r="BV1228" s="46"/>
    </row>
    <row r="1229" spans="1:74" ht="13.15" customHeight="1" x14ac:dyDescent="0.2">
      <c r="A1229" s="8" t="s">
        <v>3873</v>
      </c>
      <c r="B1229" s="45">
        <v>1</v>
      </c>
      <c r="C1229" s="1" t="s">
        <v>3873</v>
      </c>
      <c r="D1229" s="46"/>
      <c r="E1229" s="46"/>
      <c r="F1229" s="7">
        <v>29.32</v>
      </c>
      <c r="G1229" s="3" t="s">
        <v>3869</v>
      </c>
      <c r="H1229" s="5" t="s">
        <v>3874</v>
      </c>
      <c r="I1229" s="49" t="s">
        <v>31</v>
      </c>
      <c r="J1229"/>
      <c r="L1229" s="46"/>
      <c r="M1229" s="46"/>
      <c r="N1229" s="7">
        <v>28.8</v>
      </c>
      <c r="O1229" s="6">
        <v>29.32</v>
      </c>
      <c r="P1229" s="46">
        <f>D1229*(1+Code_VBA!F$8)</f>
        <v>0</v>
      </c>
      <c r="AA1229" s="46">
        <f>F1229*(1+Code_VBA!F$11)</f>
        <v>35.066719999999997</v>
      </c>
      <c r="AB1229" s="46">
        <f>O1229*(1+Code_VBA!F$10)</f>
        <v>35.066719999999997</v>
      </c>
      <c r="AC1229" s="46">
        <f>E1229*(1+Code_VBA!F$9)</f>
        <v>0</v>
      </c>
      <c r="AH1229" s="46"/>
      <c r="AI1229" s="46"/>
      <c r="AK1229" s="46"/>
      <c r="AU1229" s="46">
        <f>BR1229*(1+Code_VBA!F$12)</f>
        <v>0</v>
      </c>
      <c r="AV1229" s="46">
        <f>BV1229*(1+Code_VBA!F$13)</f>
        <v>0</v>
      </c>
      <c r="AX1229" s="46"/>
      <c r="AY1229" s="46">
        <f>AX1229*(1+Code_VBA!F$14)</f>
        <v>0</v>
      </c>
      <c r="BL1229" s="46"/>
      <c r="BM1229" s="46">
        <f>BL1229*(1+Code_VBA!F$15)</f>
        <v>0</v>
      </c>
      <c r="BR1229" s="46"/>
      <c r="BS1229" s="46"/>
      <c r="BT1229" s="46"/>
      <c r="BV1229" s="46"/>
    </row>
    <row r="1230" spans="1:74" ht="13.15" customHeight="1" x14ac:dyDescent="0.2">
      <c r="B1230" s="45">
        <v>6</v>
      </c>
      <c r="C1230" s="1" t="s">
        <v>3875</v>
      </c>
      <c r="D1230" s="6">
        <v>10.68</v>
      </c>
      <c r="E1230" s="46"/>
      <c r="F1230" s="7">
        <v>35.03</v>
      </c>
      <c r="G1230" s="3" t="s">
        <v>3876</v>
      </c>
      <c r="I1230" s="49" t="s">
        <v>169</v>
      </c>
      <c r="J1230" s="5" t="s">
        <v>3877</v>
      </c>
      <c r="L1230" s="6">
        <v>34.4</v>
      </c>
      <c r="M1230" s="6"/>
      <c r="N1230" s="7">
        <v>34.4</v>
      </c>
      <c r="O1230" s="6">
        <v>35.03</v>
      </c>
      <c r="P1230" s="46">
        <f>D1230*(1+Code_VBA!F$8)</f>
        <v>12.77328</v>
      </c>
      <c r="AA1230" s="46">
        <f>F1230*(1+Code_VBA!F$11)</f>
        <v>41.895879999999998</v>
      </c>
      <c r="AB1230" s="46">
        <f>O1230*(1+Code_VBA!F$10)</f>
        <v>41.895879999999998</v>
      </c>
      <c r="AC1230" s="46">
        <f>E1230*(1+Code_VBA!F$9)</f>
        <v>0</v>
      </c>
      <c r="AF1230" s="6"/>
      <c r="AG1230" s="9"/>
      <c r="AH1230" s="6">
        <v>33</v>
      </c>
      <c r="AI1230" s="6">
        <v>34.299999999999997</v>
      </c>
      <c r="AK1230" s="46"/>
      <c r="AU1230" s="46">
        <f>BR1230*(1+Code_VBA!F$12)</f>
        <v>0</v>
      </c>
      <c r="AV1230" s="46">
        <f>BV1230*(1+Code_VBA!F$13)</f>
        <v>9.48428</v>
      </c>
      <c r="AX1230" s="46"/>
      <c r="AY1230" s="46">
        <f>AX1230*(1+Code_VBA!F$14)</f>
        <v>0</v>
      </c>
      <c r="BK1230" s="15">
        <v>42985</v>
      </c>
      <c r="BL1230" s="46"/>
      <c r="BM1230" s="46">
        <f>BL1230*(1+Code_VBA!F$15)</f>
        <v>0</v>
      </c>
      <c r="BR1230" s="46"/>
      <c r="BS1230" s="11">
        <v>36.6</v>
      </c>
      <c r="BT1230" s="6">
        <v>35.549999999999997</v>
      </c>
      <c r="BV1230" s="7">
        <v>7.93</v>
      </c>
    </row>
    <row r="1231" spans="1:74" ht="13.15" customHeight="1" x14ac:dyDescent="0.2">
      <c r="A1231" s="8" t="s">
        <v>3878</v>
      </c>
      <c r="B1231" s="45">
        <v>2</v>
      </c>
      <c r="C1231" s="1" t="s">
        <v>3879</v>
      </c>
      <c r="D1231" s="6">
        <v>5.39</v>
      </c>
      <c r="E1231" s="46"/>
      <c r="F1231" s="7">
        <v>16.920000000000002</v>
      </c>
      <c r="G1231" s="3" t="s">
        <v>3880</v>
      </c>
      <c r="H1231" s="5" t="s">
        <v>3881</v>
      </c>
      <c r="I1231" s="49" t="s">
        <v>2</v>
      </c>
      <c r="J1231" s="5" t="s">
        <v>102</v>
      </c>
      <c r="L1231" s="6">
        <v>16.600000000000001</v>
      </c>
      <c r="M1231" s="6">
        <v>16.600000000000001</v>
      </c>
      <c r="N1231" s="7">
        <v>16.600000000000001</v>
      </c>
      <c r="O1231" s="6">
        <v>16.920000000000002</v>
      </c>
      <c r="P1231" s="46">
        <f>D1231*(1+Code_VBA!F$8)</f>
        <v>6.4464399999999991</v>
      </c>
      <c r="Z1231" s="9" t="s">
        <v>3882</v>
      </c>
      <c r="AA1231" s="46">
        <f>F1231*(1+Code_VBA!F$11)</f>
        <v>20.236320000000003</v>
      </c>
      <c r="AB1231" s="46">
        <f>O1231*(1+Code_VBA!F$10)</f>
        <v>20.236320000000003</v>
      </c>
      <c r="AC1231" s="46">
        <f>E1231*(1+Code_VBA!F$9)</f>
        <v>0</v>
      </c>
      <c r="AF1231" s="6"/>
      <c r="AG1231" s="9"/>
      <c r="AH1231" s="6">
        <v>14.43</v>
      </c>
      <c r="AI1231" s="6">
        <v>16.5</v>
      </c>
      <c r="AK1231" s="46"/>
      <c r="AU1231" s="46">
        <f>BR1231*(1+Code_VBA!F$12)</f>
        <v>0</v>
      </c>
      <c r="AV1231" s="46">
        <f>BV1231*(1+Code_VBA!F$13)</f>
        <v>0</v>
      </c>
      <c r="AX1231" s="46"/>
      <c r="AY1231" s="46">
        <f>AX1231*(1+Code_VBA!F$14)</f>
        <v>0</v>
      </c>
      <c r="BK1231" s="15">
        <v>42814</v>
      </c>
      <c r="BL1231" s="46"/>
      <c r="BM1231" s="46">
        <f>BL1231*(1+Code_VBA!F$15)</f>
        <v>0</v>
      </c>
      <c r="BR1231" s="46"/>
      <c r="BS1231" s="11">
        <v>17.71</v>
      </c>
      <c r="BT1231" s="6">
        <v>17.190000000000001</v>
      </c>
      <c r="BV1231" s="46"/>
    </row>
    <row r="1232" spans="1:74" ht="13.15" customHeight="1" x14ac:dyDescent="0.2">
      <c r="A1232" s="8" t="s">
        <v>3883</v>
      </c>
      <c r="B1232" s="45">
        <v>1</v>
      </c>
      <c r="C1232" s="1" t="s">
        <v>3883</v>
      </c>
      <c r="D1232" s="46"/>
      <c r="E1232" s="46"/>
      <c r="F1232" s="7">
        <v>30.24</v>
      </c>
      <c r="G1232" s="3" t="s">
        <v>3884</v>
      </c>
      <c r="H1232" s="5" t="s">
        <v>3885</v>
      </c>
      <c r="I1232" s="49" t="s">
        <v>31</v>
      </c>
      <c r="J1232"/>
      <c r="L1232" s="46"/>
      <c r="M1232" s="46"/>
      <c r="N1232" s="7">
        <v>29.7</v>
      </c>
      <c r="O1232" s="6">
        <v>30.24</v>
      </c>
      <c r="P1232" s="46">
        <f>D1232*(1+Code_VBA!F$8)</f>
        <v>0</v>
      </c>
      <c r="AA1232" s="46">
        <f>F1232*(1+Code_VBA!F$11)</f>
        <v>36.16704</v>
      </c>
      <c r="AB1232" s="46">
        <f>O1232*(1+Code_VBA!F$10)</f>
        <v>36.16704</v>
      </c>
      <c r="AC1232" s="46">
        <f>E1232*(1+Code_VBA!F$9)</f>
        <v>0</v>
      </c>
      <c r="AH1232" s="46"/>
      <c r="AI1232" s="46"/>
      <c r="AK1232" s="46"/>
      <c r="AU1232" s="46">
        <f>BR1232*(1+Code_VBA!F$12)</f>
        <v>0</v>
      </c>
      <c r="AV1232" s="46">
        <f>BV1232*(1+Code_VBA!F$13)</f>
        <v>0</v>
      </c>
      <c r="AX1232" s="46"/>
      <c r="AY1232" s="46">
        <f>AX1232*(1+Code_VBA!F$14)</f>
        <v>0</v>
      </c>
      <c r="BL1232" s="46"/>
      <c r="BM1232" s="46">
        <f>BL1232*(1+Code_VBA!F$15)</f>
        <v>0</v>
      </c>
      <c r="BR1232" s="46"/>
      <c r="BS1232" s="46"/>
      <c r="BT1232" s="46"/>
      <c r="BV1232" s="46"/>
    </row>
    <row r="1233" spans="1:74" ht="13.15" customHeight="1" x14ac:dyDescent="0.2">
      <c r="A1233" s="8" t="s">
        <v>3886</v>
      </c>
      <c r="B1233" s="45">
        <v>1</v>
      </c>
      <c r="C1233" s="1" t="s">
        <v>3886</v>
      </c>
      <c r="D1233" s="46"/>
      <c r="E1233" s="46"/>
      <c r="F1233" s="7">
        <v>28.73</v>
      </c>
      <c r="G1233" s="3" t="s">
        <v>3887</v>
      </c>
      <c r="H1233" s="5" t="s">
        <v>3888</v>
      </c>
      <c r="I1233" s="49" t="s">
        <v>31</v>
      </c>
      <c r="J1233" s="5" t="s">
        <v>2942</v>
      </c>
      <c r="L1233" s="46"/>
      <c r="M1233" s="46"/>
      <c r="N1233" s="7">
        <v>28.3</v>
      </c>
      <c r="O1233" s="6">
        <v>28.73</v>
      </c>
      <c r="P1233" s="46">
        <f>D1233*(1+Code_VBA!F$8)</f>
        <v>0</v>
      </c>
      <c r="AA1233" s="46">
        <f>F1233*(1+Code_VBA!F$11)</f>
        <v>34.361080000000001</v>
      </c>
      <c r="AB1233" s="46">
        <f>O1233*(1+Code_VBA!F$10)</f>
        <v>34.361080000000001</v>
      </c>
      <c r="AC1233" s="46">
        <f>E1233*(1+Code_VBA!F$9)</f>
        <v>0</v>
      </c>
      <c r="AH1233" s="46"/>
      <c r="AI1233" s="46"/>
      <c r="AK1233" s="46"/>
      <c r="AN1233" s="5" t="s">
        <v>3889</v>
      </c>
      <c r="AO1233" s="5" t="s">
        <v>3889</v>
      </c>
      <c r="AU1233" s="46">
        <f>BR1233*(1+Code_VBA!F$12)</f>
        <v>0</v>
      </c>
      <c r="AV1233" s="46">
        <f>BV1233*(1+Code_VBA!F$13)</f>
        <v>0</v>
      </c>
      <c r="AX1233" s="46"/>
      <c r="AY1233" s="46">
        <f>AX1233*(1+Code_VBA!F$14)</f>
        <v>0</v>
      </c>
      <c r="BL1233" s="46"/>
      <c r="BM1233" s="46">
        <f>BL1233*(1+Code_VBA!F$15)</f>
        <v>0</v>
      </c>
      <c r="BR1233" s="46"/>
      <c r="BS1233" s="46"/>
      <c r="BT1233" s="46"/>
      <c r="BV1233" s="46"/>
    </row>
    <row r="1234" spans="1:74" ht="13.15" customHeight="1" x14ac:dyDescent="0.2">
      <c r="A1234" s="8" t="s">
        <v>3890</v>
      </c>
      <c r="B1234" s="45">
        <v>1</v>
      </c>
      <c r="C1234" s="1" t="s">
        <v>3891</v>
      </c>
      <c r="D1234" s="46"/>
      <c r="E1234" s="46"/>
      <c r="F1234" s="7">
        <v>47.95</v>
      </c>
      <c r="G1234" s="3" t="s">
        <v>3892</v>
      </c>
      <c r="H1234" s="5" t="s">
        <v>3893</v>
      </c>
      <c r="I1234" s="49" t="s">
        <v>22</v>
      </c>
      <c r="J1234" s="5" t="s">
        <v>3894</v>
      </c>
      <c r="L1234" s="46"/>
      <c r="M1234" s="46"/>
      <c r="N1234" s="46"/>
      <c r="O1234" s="6">
        <v>47.95</v>
      </c>
      <c r="P1234" s="46">
        <f>D1234*(1+Code_VBA!F$8)</f>
        <v>0</v>
      </c>
      <c r="AA1234" s="46">
        <f>F1234*(1+Code_VBA!F$11)</f>
        <v>57.348199999999999</v>
      </c>
      <c r="AB1234" s="46">
        <f>O1234*(1+Code_VBA!F$10)</f>
        <v>57.348199999999999</v>
      </c>
      <c r="AC1234" s="46">
        <f>E1234*(1+Code_VBA!F$9)</f>
        <v>0</v>
      </c>
      <c r="AH1234" s="46"/>
      <c r="AI1234" s="46"/>
      <c r="AK1234" s="46"/>
      <c r="AP1234" s="5" t="s">
        <v>3895</v>
      </c>
      <c r="AS1234" s="5" t="s">
        <v>3896</v>
      </c>
      <c r="AU1234" s="46">
        <f>BR1234*(1+Code_VBA!F$12)</f>
        <v>0</v>
      </c>
      <c r="AV1234" s="46">
        <f>BV1234*(1+Code_VBA!F$13)</f>
        <v>0</v>
      </c>
      <c r="AX1234" s="46"/>
      <c r="AY1234" s="46">
        <f>AX1234*(1+Code_VBA!F$14)</f>
        <v>0</v>
      </c>
      <c r="BL1234" s="46"/>
      <c r="BM1234" s="46">
        <f>BL1234*(1+Code_VBA!F$15)</f>
        <v>0</v>
      </c>
      <c r="BR1234" s="46"/>
      <c r="BS1234" s="46"/>
      <c r="BT1234" s="46"/>
      <c r="BU1234" s="6">
        <v>56.13</v>
      </c>
      <c r="BV1234" s="46"/>
    </row>
    <row r="1235" spans="1:74" ht="13.15" customHeight="1" x14ac:dyDescent="0.2">
      <c r="A1235" s="8" t="s">
        <v>3897</v>
      </c>
      <c r="B1235" s="45">
        <v>1</v>
      </c>
      <c r="C1235" s="1" t="s">
        <v>3897</v>
      </c>
      <c r="D1235" s="46"/>
      <c r="E1235" s="46"/>
      <c r="F1235" s="7">
        <v>44.47</v>
      </c>
      <c r="G1235" s="3" t="s">
        <v>3887</v>
      </c>
      <c r="H1235" s="5" t="s">
        <v>3898</v>
      </c>
      <c r="I1235" s="49" t="s">
        <v>31</v>
      </c>
      <c r="J1235" s="5" t="s">
        <v>2942</v>
      </c>
      <c r="L1235" s="46"/>
      <c r="M1235" s="46"/>
      <c r="N1235" s="7">
        <v>43.8</v>
      </c>
      <c r="O1235" s="6">
        <v>44.47</v>
      </c>
      <c r="P1235" s="46">
        <f>D1235*(1+Code_VBA!F$8)</f>
        <v>0</v>
      </c>
      <c r="AA1235" s="46">
        <f>F1235*(1+Code_VBA!F$11)</f>
        <v>53.186119999999995</v>
      </c>
      <c r="AB1235" s="46">
        <f>O1235*(1+Code_VBA!F$10)</f>
        <v>53.186119999999995</v>
      </c>
      <c r="AC1235" s="46">
        <f>E1235*(1+Code_VBA!F$9)</f>
        <v>0</v>
      </c>
      <c r="AH1235" s="46"/>
      <c r="AI1235" s="46"/>
      <c r="AK1235" s="46"/>
      <c r="AN1235" s="5" t="s">
        <v>3899</v>
      </c>
      <c r="AO1235" s="5" t="s">
        <v>3899</v>
      </c>
      <c r="AU1235" s="46">
        <f>BR1235*(1+Code_VBA!F$12)</f>
        <v>0</v>
      </c>
      <c r="AV1235" s="46">
        <f>BV1235*(1+Code_VBA!F$13)</f>
        <v>0</v>
      </c>
      <c r="AX1235" s="46"/>
      <c r="AY1235" s="46">
        <f>AX1235*(1+Code_VBA!F$14)</f>
        <v>0</v>
      </c>
      <c r="BL1235" s="46"/>
      <c r="BM1235" s="46">
        <f>BL1235*(1+Code_VBA!F$15)</f>
        <v>0</v>
      </c>
      <c r="BR1235" s="46"/>
      <c r="BS1235" s="46"/>
      <c r="BT1235" s="46"/>
      <c r="BV1235" s="46"/>
    </row>
    <row r="1236" spans="1:74" ht="13.15" customHeight="1" x14ac:dyDescent="0.2">
      <c r="B1236" s="45">
        <v>2</v>
      </c>
      <c r="C1236" s="1" t="s">
        <v>3900</v>
      </c>
      <c r="D1236" s="46"/>
      <c r="E1236" s="46"/>
      <c r="F1236" s="7">
        <v>31.88</v>
      </c>
      <c r="G1236" s="3" t="s">
        <v>3823</v>
      </c>
      <c r="H1236" s="5" t="s">
        <v>3901</v>
      </c>
      <c r="I1236" s="49" t="s">
        <v>2</v>
      </c>
      <c r="J1236" s="5" t="s">
        <v>3902</v>
      </c>
      <c r="L1236" s="6">
        <v>31.3</v>
      </c>
      <c r="M1236" s="6"/>
      <c r="N1236" s="7">
        <v>31.3</v>
      </c>
      <c r="O1236" s="6">
        <v>31.88</v>
      </c>
      <c r="P1236" s="46">
        <f>D1236*(1+Code_VBA!F$8)</f>
        <v>0</v>
      </c>
      <c r="W1236" s="9" t="s">
        <v>3903</v>
      </c>
      <c r="X1236" s="9" t="s">
        <v>3904</v>
      </c>
      <c r="Y1236" s="9" t="s">
        <v>3905</v>
      </c>
      <c r="Z1236" s="9" t="s">
        <v>3906</v>
      </c>
      <c r="AA1236" s="46">
        <f>F1236*(1+Code_VBA!F$11)</f>
        <v>38.128479999999996</v>
      </c>
      <c r="AB1236" s="46">
        <f>O1236*(1+Code_VBA!F$10)</f>
        <v>38.128479999999996</v>
      </c>
      <c r="AC1236" s="46">
        <f>E1236*(1+Code_VBA!F$9)</f>
        <v>0</v>
      </c>
      <c r="AF1236" s="6"/>
      <c r="AG1236" s="9"/>
      <c r="AH1236" s="6">
        <v>20.73</v>
      </c>
      <c r="AI1236" s="6">
        <v>31.3</v>
      </c>
      <c r="AK1236" s="46"/>
      <c r="AN1236" s="5" t="s">
        <v>3907</v>
      </c>
      <c r="AO1236" s="5" t="s">
        <v>3907</v>
      </c>
      <c r="AP1236" s="5" t="s">
        <v>3908</v>
      </c>
      <c r="AU1236" s="46">
        <f>BR1236*(1+Code_VBA!F$12)</f>
        <v>0</v>
      </c>
      <c r="AV1236" s="46">
        <f>BV1236*(1+Code_VBA!F$13)</f>
        <v>0</v>
      </c>
      <c r="AX1236" s="46"/>
      <c r="AY1236" s="46">
        <f>AX1236*(1+Code_VBA!F$14)</f>
        <v>0</v>
      </c>
      <c r="BK1236" s="15">
        <v>39882</v>
      </c>
      <c r="BL1236" s="46"/>
      <c r="BM1236" s="46">
        <f>BL1236*(1+Code_VBA!F$15)</f>
        <v>0</v>
      </c>
      <c r="BR1236" s="46"/>
      <c r="BS1236" s="46"/>
      <c r="BT1236" s="46"/>
      <c r="BV1236" s="46"/>
    </row>
    <row r="1237" spans="1:74" ht="13.15" customHeight="1" x14ac:dyDescent="0.2">
      <c r="B1237" s="45">
        <v>5</v>
      </c>
      <c r="C1237" s="1" t="s">
        <v>3909</v>
      </c>
      <c r="D1237" s="6">
        <v>2.2200000000000002</v>
      </c>
      <c r="E1237" s="7">
        <v>1.43</v>
      </c>
      <c r="F1237" s="7">
        <v>8.07</v>
      </c>
      <c r="G1237" s="3" t="s">
        <v>3910</v>
      </c>
      <c r="H1237" s="5" t="s">
        <v>3911</v>
      </c>
      <c r="I1237" s="49" t="s">
        <v>2</v>
      </c>
      <c r="J1237" s="5" t="s">
        <v>88</v>
      </c>
      <c r="L1237" s="6">
        <v>7.8</v>
      </c>
      <c r="M1237" s="6"/>
      <c r="N1237" s="7">
        <v>7.9</v>
      </c>
      <c r="O1237" s="6">
        <v>8.07</v>
      </c>
      <c r="P1237" s="46">
        <f>D1237*(1+Code_VBA!F$8)</f>
        <v>2.6551200000000001</v>
      </c>
      <c r="AA1237" s="46">
        <f>F1237*(1+Code_VBA!F$11)</f>
        <v>9.6517199999999992</v>
      </c>
      <c r="AB1237" s="46">
        <f>O1237*(1+Code_VBA!F$10)</f>
        <v>9.6517199999999992</v>
      </c>
      <c r="AC1237" s="46">
        <f>E1237*(1+Code_VBA!F$9)</f>
        <v>1.7102799999999998</v>
      </c>
      <c r="AF1237" s="6"/>
      <c r="AG1237" s="9"/>
      <c r="AH1237" s="6">
        <v>6.18</v>
      </c>
      <c r="AI1237" s="6">
        <v>7.7</v>
      </c>
      <c r="AK1237" s="46"/>
      <c r="AU1237" s="46">
        <f>BR1237*(1+Code_VBA!F$12)</f>
        <v>0</v>
      </c>
      <c r="AV1237" s="46">
        <f>BV1237*(1+Code_VBA!F$13)</f>
        <v>0</v>
      </c>
      <c r="AX1237" s="46"/>
      <c r="AY1237" s="46">
        <f>AX1237*(1+Code_VBA!F$14)</f>
        <v>0</v>
      </c>
      <c r="BK1237" s="15">
        <v>42800</v>
      </c>
      <c r="BL1237" s="46"/>
      <c r="BM1237" s="46">
        <f>BL1237*(1+Code_VBA!F$15)</f>
        <v>0</v>
      </c>
      <c r="BR1237" s="46"/>
      <c r="BS1237" s="11">
        <v>3.46</v>
      </c>
      <c r="BT1237" s="46"/>
      <c r="BV1237" s="46"/>
    </row>
    <row r="1238" spans="1:74" ht="13.15" customHeight="1" x14ac:dyDescent="0.2">
      <c r="A1238" s="8" t="s">
        <v>3912</v>
      </c>
      <c r="B1238" s="45">
        <v>1</v>
      </c>
      <c r="C1238" s="1" t="s">
        <v>3913</v>
      </c>
      <c r="D1238" s="46"/>
      <c r="E1238" s="46"/>
      <c r="F1238" s="7">
        <v>12.66</v>
      </c>
      <c r="G1238" s="3" t="s">
        <v>3914</v>
      </c>
      <c r="H1238" s="5" t="s">
        <v>3915</v>
      </c>
      <c r="I1238" s="46"/>
      <c r="J1238"/>
      <c r="L1238" s="46"/>
      <c r="M1238" s="46"/>
      <c r="N1238" s="7">
        <v>12.4</v>
      </c>
      <c r="O1238" s="6">
        <v>12.66</v>
      </c>
      <c r="P1238" s="46">
        <f>D1238*(1+Code_VBA!F$8)</f>
        <v>0</v>
      </c>
      <c r="Y1238" s="9" t="s">
        <v>3916</v>
      </c>
      <c r="Z1238" s="9" t="s">
        <v>3917</v>
      </c>
      <c r="AA1238" s="46">
        <f>F1238*(1+Code_VBA!F$11)</f>
        <v>15.141359999999999</v>
      </c>
      <c r="AB1238" s="46">
        <f>O1238*(1+Code_VBA!F$10)</f>
        <v>15.141359999999999</v>
      </c>
      <c r="AC1238" s="46">
        <f>E1238*(1+Code_VBA!F$9)</f>
        <v>0</v>
      </c>
      <c r="AH1238" s="46"/>
      <c r="AI1238" s="46"/>
      <c r="AK1238" s="46"/>
      <c r="AU1238" s="46">
        <f>BR1238*(1+Code_VBA!F$12)</f>
        <v>0</v>
      </c>
      <c r="AV1238" s="46">
        <f>BV1238*(1+Code_VBA!F$13)</f>
        <v>0</v>
      </c>
      <c r="AX1238" s="46"/>
      <c r="AY1238" s="46">
        <f>AX1238*(1+Code_VBA!F$14)</f>
        <v>0</v>
      </c>
      <c r="BL1238" s="46"/>
      <c r="BM1238" s="46">
        <f>BL1238*(1+Code_VBA!F$15)</f>
        <v>0</v>
      </c>
      <c r="BR1238" s="46"/>
      <c r="BS1238" s="46"/>
      <c r="BT1238" s="46"/>
      <c r="BV1238" s="46"/>
    </row>
    <row r="1239" spans="1:74" ht="13.15" customHeight="1" x14ac:dyDescent="0.2">
      <c r="B1239" s="45">
        <v>3</v>
      </c>
      <c r="C1239" s="1" t="s">
        <v>3918</v>
      </c>
      <c r="D1239" s="46"/>
      <c r="E1239" s="46"/>
      <c r="F1239" s="7">
        <v>3.67</v>
      </c>
      <c r="G1239" s="3" t="s">
        <v>3919</v>
      </c>
      <c r="H1239" s="5" t="s">
        <v>3920</v>
      </c>
      <c r="I1239" s="49" t="s">
        <v>2</v>
      </c>
      <c r="J1239" s="5" t="s">
        <v>131</v>
      </c>
      <c r="L1239" s="6">
        <v>3.6</v>
      </c>
      <c r="M1239" s="6"/>
      <c r="N1239" s="7">
        <v>3.6</v>
      </c>
      <c r="O1239" s="6">
        <v>3.67</v>
      </c>
      <c r="P1239" s="46">
        <f>D1239*(1+Code_VBA!F$8)</f>
        <v>0</v>
      </c>
      <c r="Z1239" s="9" t="s">
        <v>3921</v>
      </c>
      <c r="AA1239" s="46">
        <f>F1239*(1+Code_VBA!F$11)</f>
        <v>4.3893199999999997</v>
      </c>
      <c r="AB1239" s="46">
        <f>O1239*(1+Code_VBA!F$10)</f>
        <v>4.3893199999999997</v>
      </c>
      <c r="AC1239" s="46">
        <f>E1239*(1+Code_VBA!F$9)</f>
        <v>0</v>
      </c>
      <c r="AF1239" s="6"/>
      <c r="AG1239" s="9"/>
      <c r="AH1239" s="6">
        <v>4.1100000000000003</v>
      </c>
      <c r="AI1239" s="6">
        <v>3.5</v>
      </c>
      <c r="AK1239" s="46"/>
      <c r="AP1239" s="5" t="s">
        <v>3922</v>
      </c>
      <c r="AQ1239" s="5" t="s">
        <v>3923</v>
      </c>
      <c r="AU1239" s="46">
        <f>BR1239*(1+Code_VBA!F$12)</f>
        <v>0</v>
      </c>
      <c r="AV1239" s="46">
        <f>BV1239*(1+Code_VBA!F$13)</f>
        <v>0</v>
      </c>
      <c r="AX1239" s="46"/>
      <c r="AY1239" s="46">
        <f>AX1239*(1+Code_VBA!F$14)</f>
        <v>0</v>
      </c>
      <c r="BK1239" s="15">
        <v>38490</v>
      </c>
      <c r="BL1239" s="46"/>
      <c r="BM1239" s="46">
        <f>BL1239*(1+Code_VBA!F$15)</f>
        <v>0</v>
      </c>
      <c r="BR1239" s="46"/>
      <c r="BS1239" s="11">
        <v>3.87</v>
      </c>
      <c r="BT1239" s="6">
        <v>3.74</v>
      </c>
      <c r="BV1239" s="46"/>
    </row>
    <row r="1240" spans="1:74" ht="13.15" customHeight="1" x14ac:dyDescent="0.2">
      <c r="B1240" s="45">
        <v>2</v>
      </c>
      <c r="C1240" s="1" t="s">
        <v>3924</v>
      </c>
      <c r="D1240" s="6">
        <v>1.93</v>
      </c>
      <c r="E1240" s="7">
        <v>1.57</v>
      </c>
      <c r="F1240" s="7">
        <v>9.1199999999999992</v>
      </c>
      <c r="G1240" s="3" t="s">
        <v>3925</v>
      </c>
      <c r="H1240" s="5" t="s">
        <v>3926</v>
      </c>
      <c r="I1240" s="49" t="s">
        <v>2</v>
      </c>
      <c r="J1240" s="5" t="s">
        <v>131</v>
      </c>
      <c r="L1240" s="6">
        <v>8.9</v>
      </c>
      <c r="M1240" s="6">
        <v>9</v>
      </c>
      <c r="N1240" s="7">
        <v>9</v>
      </c>
      <c r="O1240" s="6">
        <v>9.1199999999999992</v>
      </c>
      <c r="P1240" s="46">
        <f>D1240*(1+Code_VBA!F$8)</f>
        <v>2.3082799999999999</v>
      </c>
      <c r="Z1240" s="9" t="s">
        <v>1692</v>
      </c>
      <c r="AA1240" s="46">
        <f>F1240*(1+Code_VBA!F$11)</f>
        <v>10.907519999999998</v>
      </c>
      <c r="AB1240" s="46">
        <f>O1240*(1+Code_VBA!F$10)</f>
        <v>10.907519999999998</v>
      </c>
      <c r="AC1240" s="46">
        <f>E1240*(1+Code_VBA!F$9)</f>
        <v>1.8777200000000001</v>
      </c>
      <c r="AF1240" s="6"/>
      <c r="AG1240" s="9"/>
      <c r="AH1240" s="6">
        <v>8.25</v>
      </c>
      <c r="AI1240" s="6">
        <v>8.6999999999999993</v>
      </c>
      <c r="AK1240" s="46"/>
      <c r="AU1240" s="46">
        <f>BR1240*(1+Code_VBA!F$12)</f>
        <v>0</v>
      </c>
      <c r="AV1240" s="46">
        <f>BV1240*(1+Code_VBA!F$13)</f>
        <v>0</v>
      </c>
      <c r="AX1240" s="46"/>
      <c r="AY1240" s="46">
        <f>AX1240*(1+Code_VBA!F$14)</f>
        <v>0</v>
      </c>
      <c r="BK1240" s="15">
        <v>38926</v>
      </c>
      <c r="BL1240" s="46"/>
      <c r="BM1240" s="46">
        <f>BL1240*(1+Code_VBA!F$15)</f>
        <v>0</v>
      </c>
      <c r="BR1240" s="46"/>
      <c r="BS1240" s="11">
        <v>9.58</v>
      </c>
      <c r="BT1240" s="46"/>
      <c r="BV1240" s="46"/>
    </row>
    <row r="1241" spans="1:74" ht="13.15" customHeight="1" x14ac:dyDescent="0.2">
      <c r="B1241" s="47"/>
      <c r="C1241" s="1" t="s">
        <v>3927</v>
      </c>
      <c r="D1241" s="46"/>
      <c r="E1241" s="46"/>
      <c r="F1241" s="7">
        <v>6.1</v>
      </c>
      <c r="G1241" s="3" t="s">
        <v>3928</v>
      </c>
      <c r="H1241" s="5" t="s">
        <v>3929</v>
      </c>
      <c r="I1241" s="46"/>
      <c r="J1241"/>
      <c r="L1241" s="6">
        <v>5.9</v>
      </c>
      <c r="M1241" s="6"/>
      <c r="N1241" s="7">
        <v>6</v>
      </c>
      <c r="O1241" s="6">
        <v>6.1</v>
      </c>
      <c r="P1241" s="46">
        <f>D1241*(1+Code_VBA!F$8)</f>
        <v>0</v>
      </c>
      <c r="AA1241" s="46">
        <f>F1241*(1+Code_VBA!F$11)</f>
        <v>7.2955999999999994</v>
      </c>
      <c r="AB1241" s="46">
        <f>O1241*(1+Code_VBA!F$10)</f>
        <v>7.2955999999999994</v>
      </c>
      <c r="AC1241" s="46">
        <f>E1241*(1+Code_VBA!F$9)</f>
        <v>0</v>
      </c>
      <c r="AF1241" s="6"/>
      <c r="AG1241" s="9"/>
      <c r="AH1241" s="6">
        <v>4.1100000000000003</v>
      </c>
      <c r="AI1241" s="6">
        <v>5.8</v>
      </c>
      <c r="AK1241" s="46"/>
      <c r="AU1241" s="46">
        <f>BR1241*(1+Code_VBA!F$12)</f>
        <v>0</v>
      </c>
      <c r="AV1241" s="46">
        <f>BV1241*(1+Code_VBA!F$13)</f>
        <v>0</v>
      </c>
      <c r="AX1241" s="46"/>
      <c r="AY1241" s="46">
        <f>AX1241*(1+Code_VBA!F$14)</f>
        <v>0</v>
      </c>
      <c r="BL1241" s="46"/>
      <c r="BM1241" s="46">
        <f>BL1241*(1+Code_VBA!F$15)</f>
        <v>0</v>
      </c>
      <c r="BR1241" s="46"/>
      <c r="BS1241" s="46"/>
      <c r="BT1241" s="46"/>
      <c r="BV1241" s="46"/>
    </row>
    <row r="1242" spans="1:74" ht="13.15" customHeight="1" x14ac:dyDescent="0.2">
      <c r="B1242" s="45">
        <v>2</v>
      </c>
      <c r="C1242" s="1" t="s">
        <v>3930</v>
      </c>
      <c r="D1242" s="46"/>
      <c r="E1242" s="46"/>
      <c r="F1242" s="7">
        <v>6.1</v>
      </c>
      <c r="G1242" s="3" t="s">
        <v>3931</v>
      </c>
      <c r="H1242" s="5" t="s">
        <v>3932</v>
      </c>
      <c r="I1242" s="49" t="s">
        <v>2</v>
      </c>
      <c r="J1242" s="5" t="s">
        <v>131</v>
      </c>
      <c r="L1242" s="6">
        <v>5.9</v>
      </c>
      <c r="M1242" s="6">
        <v>6.84</v>
      </c>
      <c r="N1242" s="7">
        <v>6</v>
      </c>
      <c r="O1242" s="6">
        <v>6.1</v>
      </c>
      <c r="P1242" s="46">
        <f>D1242*(1+Code_VBA!F$8)</f>
        <v>0</v>
      </c>
      <c r="Z1242" s="9" t="s">
        <v>3228</v>
      </c>
      <c r="AA1242" s="46">
        <f>F1242*(1+Code_VBA!F$11)</f>
        <v>7.2955999999999994</v>
      </c>
      <c r="AB1242" s="46">
        <f>O1242*(1+Code_VBA!F$10)</f>
        <v>7.2955999999999994</v>
      </c>
      <c r="AC1242" s="46">
        <f>E1242*(1+Code_VBA!F$9)</f>
        <v>0</v>
      </c>
      <c r="AF1242" s="6"/>
      <c r="AG1242" s="9"/>
      <c r="AH1242" s="6">
        <v>4.1100000000000003</v>
      </c>
      <c r="AI1242" s="6">
        <v>5.8</v>
      </c>
      <c r="AK1242" s="46"/>
      <c r="AU1242" s="46">
        <f>BR1242*(1+Code_VBA!F$12)</f>
        <v>0</v>
      </c>
      <c r="AV1242" s="46">
        <f>BV1242*(1+Code_VBA!F$13)</f>
        <v>0</v>
      </c>
      <c r="AX1242" s="46"/>
      <c r="AY1242" s="46">
        <f>AX1242*(1+Code_VBA!F$14)</f>
        <v>0</v>
      </c>
      <c r="BL1242" s="46"/>
      <c r="BM1242" s="46">
        <f>BL1242*(1+Code_VBA!F$15)</f>
        <v>0</v>
      </c>
      <c r="BR1242" s="46"/>
      <c r="BS1242" s="11">
        <v>6.36</v>
      </c>
      <c r="BT1242" s="6">
        <v>6.17</v>
      </c>
      <c r="BV1242" s="46"/>
    </row>
    <row r="1243" spans="1:74" ht="12" customHeight="1" x14ac:dyDescent="0.2">
      <c r="B1243" s="45">
        <v>1</v>
      </c>
      <c r="C1243" s="1" t="s">
        <v>3933</v>
      </c>
      <c r="D1243" s="6">
        <v>4.71</v>
      </c>
      <c r="E1243" s="46"/>
      <c r="F1243" s="7">
        <v>18.760000000000002</v>
      </c>
      <c r="G1243" s="3" t="s">
        <v>3934</v>
      </c>
      <c r="H1243" s="5" t="s">
        <v>3935</v>
      </c>
      <c r="I1243" s="49" t="s">
        <v>1331</v>
      </c>
      <c r="J1243" s="5" t="s">
        <v>3936</v>
      </c>
      <c r="L1243" s="6">
        <v>18.2</v>
      </c>
      <c r="M1243" s="6"/>
      <c r="N1243" s="7">
        <v>18.399999999999999</v>
      </c>
      <c r="O1243" s="6">
        <v>18.760000000000002</v>
      </c>
      <c r="P1243" s="46">
        <f>D1243*(1+Code_VBA!F$8)</f>
        <v>5.6331600000000002</v>
      </c>
      <c r="Z1243" s="9" t="s">
        <v>495</v>
      </c>
      <c r="AA1243" s="46">
        <f>F1243*(1+Code_VBA!F$11)</f>
        <v>22.436960000000003</v>
      </c>
      <c r="AB1243" s="46">
        <f>O1243*(1+Code_VBA!F$10)</f>
        <v>22.436960000000003</v>
      </c>
      <c r="AC1243" s="46">
        <f>E1243*(1+Code_VBA!F$9)</f>
        <v>0</v>
      </c>
      <c r="AF1243" s="6"/>
      <c r="AG1243" s="9"/>
      <c r="AH1243" s="6">
        <v>16.5</v>
      </c>
      <c r="AI1243" s="6">
        <v>17.8</v>
      </c>
      <c r="AK1243" s="46"/>
      <c r="AS1243" s="5" t="s">
        <v>3937</v>
      </c>
      <c r="AU1243" s="46">
        <f>BR1243*(1+Code_VBA!F$12)</f>
        <v>0</v>
      </c>
      <c r="AV1243" s="46">
        <f>BV1243*(1+Code_VBA!F$13)</f>
        <v>0</v>
      </c>
      <c r="AX1243" s="46"/>
      <c r="AY1243" s="46">
        <f>AX1243*(1+Code_VBA!F$14)</f>
        <v>0</v>
      </c>
      <c r="BK1243" s="15">
        <v>38905</v>
      </c>
      <c r="BL1243" s="46"/>
      <c r="BM1243" s="46">
        <f>BL1243*(1+Code_VBA!F$15)</f>
        <v>0</v>
      </c>
      <c r="BR1243" s="46"/>
      <c r="BS1243" s="46"/>
      <c r="BT1243" s="46"/>
      <c r="BV1243" s="46"/>
    </row>
    <row r="1244" spans="1:74" ht="13.15" customHeight="1" x14ac:dyDescent="0.2">
      <c r="B1244" s="45">
        <v>1</v>
      </c>
      <c r="C1244" s="1" t="s">
        <v>3933</v>
      </c>
      <c r="D1244" s="6">
        <v>4.71</v>
      </c>
      <c r="E1244" s="46"/>
      <c r="F1244" s="7">
        <v>18.760000000000002</v>
      </c>
      <c r="G1244" s="3" t="s">
        <v>3938</v>
      </c>
      <c r="H1244" s="5" t="s">
        <v>3935</v>
      </c>
      <c r="I1244" s="49" t="s">
        <v>2</v>
      </c>
      <c r="J1244" s="5" t="s">
        <v>131</v>
      </c>
      <c r="L1244" s="6">
        <v>18.2</v>
      </c>
      <c r="M1244" s="6"/>
      <c r="N1244" s="7">
        <v>18.399999999999999</v>
      </c>
      <c r="O1244" s="6">
        <v>18.760000000000002</v>
      </c>
      <c r="P1244" s="46">
        <f>D1244*(1+Code_VBA!F$8)</f>
        <v>5.6331600000000002</v>
      </c>
      <c r="Z1244" s="9" t="s">
        <v>495</v>
      </c>
      <c r="AA1244" s="46">
        <f>F1244*(1+Code_VBA!F$11)</f>
        <v>22.436960000000003</v>
      </c>
      <c r="AB1244" s="46">
        <f>O1244*(1+Code_VBA!F$10)</f>
        <v>22.436960000000003</v>
      </c>
      <c r="AC1244" s="46">
        <f>E1244*(1+Code_VBA!F$9)</f>
        <v>0</v>
      </c>
      <c r="AF1244" s="6"/>
      <c r="AG1244" s="9"/>
      <c r="AH1244" s="6">
        <v>16.5</v>
      </c>
      <c r="AI1244" s="6">
        <v>17.8</v>
      </c>
      <c r="AK1244" s="46"/>
      <c r="AU1244" s="46">
        <f>BR1244*(1+Code_VBA!F$12)</f>
        <v>0</v>
      </c>
      <c r="AV1244" s="46">
        <f>BV1244*(1+Code_VBA!F$13)</f>
        <v>0</v>
      </c>
      <c r="AX1244" s="46"/>
      <c r="AY1244" s="46">
        <f>AX1244*(1+Code_VBA!F$14)</f>
        <v>0</v>
      </c>
      <c r="BK1244" s="15">
        <v>38905</v>
      </c>
      <c r="BL1244" s="46"/>
      <c r="BM1244" s="46">
        <f>BL1244*(1+Code_VBA!F$15)</f>
        <v>0</v>
      </c>
      <c r="BR1244" s="46"/>
      <c r="BS1244" s="46"/>
      <c r="BT1244" s="46"/>
      <c r="BV1244" s="46"/>
    </row>
    <row r="1245" spans="1:74" ht="13.15" customHeight="1" x14ac:dyDescent="0.2">
      <c r="B1245" s="45">
        <v>1</v>
      </c>
      <c r="C1245" s="1" t="s">
        <v>3939</v>
      </c>
      <c r="D1245" s="6">
        <v>5.9</v>
      </c>
      <c r="E1245" s="7">
        <v>2.57</v>
      </c>
      <c r="F1245" s="7">
        <v>14.89</v>
      </c>
      <c r="G1245" s="3" t="s">
        <v>3940</v>
      </c>
      <c r="I1245" s="49" t="s">
        <v>2</v>
      </c>
      <c r="J1245" s="5" t="s">
        <v>114</v>
      </c>
      <c r="L1245" s="6">
        <v>14.4</v>
      </c>
      <c r="M1245" s="6">
        <v>15.79</v>
      </c>
      <c r="N1245" s="7">
        <v>14.5</v>
      </c>
      <c r="O1245" s="6">
        <v>14.89</v>
      </c>
      <c r="P1245" s="46">
        <f>D1245*(1+Code_VBA!F$8)</f>
        <v>7.0564</v>
      </c>
      <c r="W1245" s="9" t="s">
        <v>3941</v>
      </c>
      <c r="AA1245" s="46">
        <f>F1245*(1+Code_VBA!F$11)</f>
        <v>17.808440000000001</v>
      </c>
      <c r="AB1245" s="46">
        <f>O1245*(1+Code_VBA!F$10)</f>
        <v>17.808440000000001</v>
      </c>
      <c r="AC1245" s="46">
        <f>E1245*(1+Code_VBA!F$9)</f>
        <v>3.0737199999999998</v>
      </c>
      <c r="AF1245" s="6"/>
      <c r="AG1245" s="9"/>
      <c r="AH1245" s="6">
        <v>14.43</v>
      </c>
      <c r="AI1245" s="6">
        <v>14.1</v>
      </c>
      <c r="AK1245" s="46"/>
      <c r="AP1245" s="5" t="s">
        <v>3941</v>
      </c>
      <c r="AU1245" s="46">
        <f>BR1245*(1+Code_VBA!F$12)</f>
        <v>3.4923199999999999</v>
      </c>
      <c r="AV1245" s="46">
        <f>BV1245*(1+Code_VBA!F$13)</f>
        <v>0</v>
      </c>
      <c r="AX1245" s="46"/>
      <c r="AY1245" s="46">
        <f>AX1245*(1+Code_VBA!F$14)</f>
        <v>0</v>
      </c>
      <c r="BK1245" s="15">
        <v>45743</v>
      </c>
      <c r="BL1245" s="46"/>
      <c r="BM1245" s="46">
        <f>BL1245*(1+Code_VBA!F$15)</f>
        <v>0</v>
      </c>
      <c r="BR1245" s="6">
        <v>2.92</v>
      </c>
      <c r="BS1245" s="11">
        <v>15.55</v>
      </c>
      <c r="BT1245" s="6">
        <v>15.09</v>
      </c>
      <c r="BU1245" s="6">
        <v>18.29</v>
      </c>
      <c r="BV1245" s="46"/>
    </row>
    <row r="1246" spans="1:74" ht="13.15" customHeight="1" x14ac:dyDescent="0.2">
      <c r="A1246" s="8" t="s">
        <v>3942</v>
      </c>
      <c r="B1246" s="45">
        <v>1</v>
      </c>
      <c r="C1246" s="1" t="s">
        <v>3943</v>
      </c>
      <c r="D1246" s="46"/>
      <c r="E1246" s="46"/>
      <c r="F1246" s="7">
        <v>17.91</v>
      </c>
      <c r="G1246" s="3" t="s">
        <v>3944</v>
      </c>
      <c r="H1246" s="5" t="s">
        <v>3945</v>
      </c>
      <c r="I1246" s="49" t="s">
        <v>2</v>
      </c>
      <c r="J1246" s="5" t="s">
        <v>3946</v>
      </c>
      <c r="L1246" s="46"/>
      <c r="M1246" s="46"/>
      <c r="N1246" s="7">
        <v>17.399999999999999</v>
      </c>
      <c r="O1246" s="6">
        <v>17.71</v>
      </c>
      <c r="P1246" s="46">
        <f>D1246*(1+Code_VBA!F$8)</f>
        <v>0</v>
      </c>
      <c r="AA1246" s="46">
        <f>F1246*(1+Code_VBA!F$11)</f>
        <v>21.420359999999999</v>
      </c>
      <c r="AB1246" s="46">
        <f>O1246*(1+Code_VBA!F$10)</f>
        <v>21.181159999999998</v>
      </c>
      <c r="AC1246" s="46">
        <f>E1246*(1+Code_VBA!F$9)</f>
        <v>0</v>
      </c>
      <c r="AH1246" s="46"/>
      <c r="AI1246" s="46"/>
      <c r="AK1246" s="46"/>
      <c r="AU1246" s="46">
        <f>BR1246*(1+Code_VBA!F$12)</f>
        <v>0</v>
      </c>
      <c r="AV1246" s="46">
        <f>BV1246*(1+Code_VBA!F$13)</f>
        <v>0</v>
      </c>
      <c r="AX1246" s="46"/>
      <c r="AY1246" s="46">
        <f>AX1246*(1+Code_VBA!F$14)</f>
        <v>0</v>
      </c>
      <c r="BL1246" s="46"/>
      <c r="BM1246" s="46">
        <f>BL1246*(1+Code_VBA!F$15)</f>
        <v>0</v>
      </c>
      <c r="BR1246" s="46"/>
      <c r="BS1246" s="11">
        <v>18.75</v>
      </c>
      <c r="BT1246" s="6">
        <v>18.170000000000002</v>
      </c>
      <c r="BV1246" s="46"/>
    </row>
    <row r="1247" spans="1:74" ht="13.15" customHeight="1" x14ac:dyDescent="0.2">
      <c r="B1247" s="45">
        <v>2</v>
      </c>
      <c r="C1247" s="1" t="s">
        <v>3943</v>
      </c>
      <c r="D1247" s="46"/>
      <c r="E1247" s="46"/>
      <c r="F1247" s="7">
        <v>17.91</v>
      </c>
      <c r="G1247" s="3" t="s">
        <v>3944</v>
      </c>
      <c r="H1247" s="5" t="s">
        <v>3945</v>
      </c>
      <c r="I1247" s="49" t="s">
        <v>48</v>
      </c>
      <c r="J1247" s="5" t="s">
        <v>2945</v>
      </c>
      <c r="L1247" s="46"/>
      <c r="M1247" s="46"/>
      <c r="N1247" s="7">
        <v>17.399999999999999</v>
      </c>
      <c r="O1247" s="6">
        <v>17.71</v>
      </c>
      <c r="P1247" s="46">
        <f>D1247*(1+Code_VBA!F$8)</f>
        <v>0</v>
      </c>
      <c r="AA1247" s="46">
        <f>F1247*(1+Code_VBA!F$11)</f>
        <v>21.420359999999999</v>
      </c>
      <c r="AB1247" s="46">
        <f>O1247*(1+Code_VBA!F$10)</f>
        <v>21.181159999999998</v>
      </c>
      <c r="AC1247" s="46">
        <f>E1247*(1+Code_VBA!F$9)</f>
        <v>0</v>
      </c>
      <c r="AH1247" s="46"/>
      <c r="AI1247" s="46"/>
      <c r="AK1247" s="46"/>
      <c r="AU1247" s="46">
        <f>BR1247*(1+Code_VBA!F$12)</f>
        <v>0</v>
      </c>
      <c r="AV1247" s="46">
        <f>BV1247*(1+Code_VBA!F$13)</f>
        <v>0</v>
      </c>
      <c r="AX1247" s="46"/>
      <c r="AY1247" s="46">
        <f>AX1247*(1+Code_VBA!F$14)</f>
        <v>0</v>
      </c>
      <c r="BL1247" s="46"/>
      <c r="BM1247" s="46">
        <f>BL1247*(1+Code_VBA!F$15)</f>
        <v>0</v>
      </c>
      <c r="BR1247" s="46"/>
      <c r="BS1247" s="11">
        <v>18.75</v>
      </c>
      <c r="BT1247" s="46"/>
      <c r="BV1247" s="46"/>
    </row>
    <row r="1248" spans="1:74" ht="13.15" customHeight="1" x14ac:dyDescent="0.2">
      <c r="A1248" s="8" t="s">
        <v>3947</v>
      </c>
      <c r="B1248" s="45">
        <v>1</v>
      </c>
      <c r="C1248" s="1" t="s">
        <v>3943</v>
      </c>
      <c r="D1248" s="6">
        <v>4.5</v>
      </c>
      <c r="E1248" s="7">
        <v>3.09</v>
      </c>
      <c r="F1248" s="7">
        <v>17.91</v>
      </c>
      <c r="G1248" s="3" t="s">
        <v>3948</v>
      </c>
      <c r="H1248" s="5" t="s">
        <v>3945</v>
      </c>
      <c r="I1248" s="49" t="s">
        <v>2</v>
      </c>
      <c r="J1248" s="5" t="s">
        <v>131</v>
      </c>
      <c r="L1248" s="6">
        <v>17.100000000000001</v>
      </c>
      <c r="M1248" s="6">
        <v>17.399999999999999</v>
      </c>
      <c r="N1248" s="7">
        <v>17.399999999999999</v>
      </c>
      <c r="O1248" s="6">
        <v>17.71</v>
      </c>
      <c r="P1248" s="46">
        <f>D1248*(1+Code_VBA!F$8)</f>
        <v>5.3819999999999997</v>
      </c>
      <c r="Y1248" s="9" t="s">
        <v>3949</v>
      </c>
      <c r="Z1248" s="9" t="s">
        <v>3950</v>
      </c>
      <c r="AA1248" s="46">
        <f>F1248*(1+Code_VBA!F$11)</f>
        <v>21.420359999999999</v>
      </c>
      <c r="AB1248" s="46">
        <f>O1248*(1+Code_VBA!F$10)</f>
        <v>21.181159999999998</v>
      </c>
      <c r="AC1248" s="46">
        <f>E1248*(1+Code_VBA!F$9)</f>
        <v>3.6956399999999996</v>
      </c>
      <c r="AF1248" s="6"/>
      <c r="AG1248" s="9"/>
      <c r="AH1248" s="6">
        <v>19.07</v>
      </c>
      <c r="AI1248" s="6">
        <v>16.399999999999999</v>
      </c>
      <c r="AK1248" s="46"/>
      <c r="AU1248" s="46">
        <f>BR1248*(1+Code_VBA!F$12)</f>
        <v>0</v>
      </c>
      <c r="AV1248" s="46">
        <f>BV1248*(1+Code_VBA!F$13)</f>
        <v>0</v>
      </c>
      <c r="AX1248" s="46"/>
      <c r="AY1248" s="46">
        <f>AX1248*(1+Code_VBA!F$14)</f>
        <v>0</v>
      </c>
      <c r="BK1248" s="15">
        <v>42814</v>
      </c>
      <c r="BL1248" s="46"/>
      <c r="BM1248" s="46">
        <f>BL1248*(1+Code_VBA!F$15)</f>
        <v>0</v>
      </c>
      <c r="BR1248" s="46"/>
      <c r="BS1248" s="11">
        <v>18.75</v>
      </c>
      <c r="BT1248" s="46"/>
      <c r="BV1248" s="46"/>
    </row>
    <row r="1249" spans="1:74" ht="13.15" customHeight="1" x14ac:dyDescent="0.2">
      <c r="A1249" s="8" t="s">
        <v>3951</v>
      </c>
      <c r="B1249" s="45">
        <v>1</v>
      </c>
      <c r="C1249" s="1" t="s">
        <v>3952</v>
      </c>
      <c r="D1249" s="46"/>
      <c r="E1249" s="46"/>
      <c r="F1249" s="7">
        <v>4.59</v>
      </c>
      <c r="G1249" s="3" t="s">
        <v>3953</v>
      </c>
      <c r="H1249" s="5" t="s">
        <v>3954</v>
      </c>
      <c r="I1249" s="49" t="s">
        <v>5</v>
      </c>
      <c r="J1249" s="5" t="s">
        <v>184</v>
      </c>
      <c r="L1249" s="6">
        <v>4.5</v>
      </c>
      <c r="M1249" s="6"/>
      <c r="N1249" s="7">
        <v>4.5</v>
      </c>
      <c r="O1249" s="6">
        <v>4.59</v>
      </c>
      <c r="P1249" s="46">
        <f>D1249*(1+Code_VBA!F$8)</f>
        <v>0</v>
      </c>
      <c r="R1249" s="9" t="s">
        <v>3955</v>
      </c>
      <c r="S1249" s="9" t="s">
        <v>3956</v>
      </c>
      <c r="T1249" s="9" t="s">
        <v>3957</v>
      </c>
      <c r="AA1249" s="46">
        <f>F1249*(1+Code_VBA!F$11)</f>
        <v>5.4896399999999996</v>
      </c>
      <c r="AB1249" s="46">
        <f>O1249*(1+Code_VBA!F$10)</f>
        <v>5.4896399999999996</v>
      </c>
      <c r="AC1249" s="46">
        <f>E1249*(1+Code_VBA!F$9)</f>
        <v>0</v>
      </c>
      <c r="AF1249" s="6"/>
      <c r="AG1249" s="9"/>
      <c r="AH1249" s="6">
        <v>16.53</v>
      </c>
      <c r="AI1249" s="6">
        <v>4.4000000000000004</v>
      </c>
      <c r="AK1249" s="46"/>
      <c r="AL1249" s="19" t="s">
        <v>3958</v>
      </c>
      <c r="AS1249" s="5" t="s">
        <v>3959</v>
      </c>
      <c r="AU1249" s="46">
        <f>BR1249*(1+Code_VBA!F$12)</f>
        <v>0</v>
      </c>
      <c r="AV1249" s="46">
        <f>BV1249*(1+Code_VBA!F$13)</f>
        <v>0</v>
      </c>
      <c r="AX1249" s="46"/>
      <c r="AY1249" s="46">
        <f>AX1249*(1+Code_VBA!F$14)</f>
        <v>0</v>
      </c>
      <c r="BK1249" s="15">
        <v>42126</v>
      </c>
      <c r="BL1249" s="46"/>
      <c r="BM1249" s="46">
        <f>BL1249*(1+Code_VBA!F$15)</f>
        <v>0</v>
      </c>
      <c r="BR1249" s="46"/>
      <c r="BS1249" s="46"/>
      <c r="BT1249" s="46"/>
      <c r="BV1249" s="46"/>
    </row>
    <row r="1250" spans="1:74" ht="13.15" customHeight="1" x14ac:dyDescent="0.2">
      <c r="A1250" s="8" t="s">
        <v>3960</v>
      </c>
      <c r="B1250" s="45">
        <v>1</v>
      </c>
      <c r="C1250" s="1" t="s">
        <v>3961</v>
      </c>
      <c r="D1250" s="6">
        <v>1</v>
      </c>
      <c r="E1250" s="46"/>
      <c r="F1250" s="7">
        <v>4.8499999999999996</v>
      </c>
      <c r="G1250" s="3" t="s">
        <v>3962</v>
      </c>
      <c r="H1250" s="5" t="s">
        <v>3963</v>
      </c>
      <c r="I1250" s="49" t="s">
        <v>169</v>
      </c>
      <c r="J1250" s="5" t="s">
        <v>170</v>
      </c>
      <c r="L1250" s="6">
        <v>4.7</v>
      </c>
      <c r="M1250" s="6"/>
      <c r="N1250" s="7">
        <v>4.7</v>
      </c>
      <c r="O1250" s="6">
        <v>4.8499999999999996</v>
      </c>
      <c r="P1250" s="46">
        <f>D1250*(1+Code_VBA!F$8)</f>
        <v>1.196</v>
      </c>
      <c r="Y1250" s="9" t="s">
        <v>3964</v>
      </c>
      <c r="Z1250" s="9" t="s">
        <v>3965</v>
      </c>
      <c r="AA1250" s="46">
        <f>F1250*(1+Code_VBA!F$11)</f>
        <v>5.8005999999999993</v>
      </c>
      <c r="AB1250" s="46">
        <f>O1250*(1+Code_VBA!F$10)</f>
        <v>5.8005999999999993</v>
      </c>
      <c r="AC1250" s="46">
        <f>E1250*(1+Code_VBA!F$9)</f>
        <v>0</v>
      </c>
      <c r="AF1250" s="6"/>
      <c r="AG1250" s="9"/>
      <c r="AH1250" s="6">
        <v>12.36</v>
      </c>
      <c r="AI1250" s="6">
        <v>4.5999999999999996</v>
      </c>
      <c r="AK1250" s="46"/>
      <c r="AU1250" s="46">
        <f>BR1250*(1+Code_VBA!F$12)</f>
        <v>0</v>
      </c>
      <c r="AV1250" s="46">
        <f>BV1250*(1+Code_VBA!F$13)</f>
        <v>0</v>
      </c>
      <c r="AX1250" s="46"/>
      <c r="AY1250" s="46">
        <f>AX1250*(1+Code_VBA!F$14)</f>
        <v>0</v>
      </c>
      <c r="BK1250" s="15">
        <v>42814</v>
      </c>
      <c r="BL1250" s="46"/>
      <c r="BM1250" s="46">
        <f>BL1250*(1+Code_VBA!F$15)</f>
        <v>0</v>
      </c>
      <c r="BR1250" s="46"/>
      <c r="BS1250" s="46"/>
      <c r="BT1250" s="46"/>
      <c r="BV1250" s="46"/>
    </row>
    <row r="1251" spans="1:74" ht="13.15" customHeight="1" x14ac:dyDescent="0.2">
      <c r="A1251" s="8" t="s">
        <v>3966</v>
      </c>
      <c r="B1251" s="45">
        <v>1</v>
      </c>
      <c r="C1251" s="1" t="s">
        <v>3966</v>
      </c>
      <c r="D1251" s="6">
        <v>4</v>
      </c>
      <c r="E1251" s="46"/>
      <c r="F1251" s="7">
        <v>21.38</v>
      </c>
      <c r="G1251" s="3" t="s">
        <v>3967</v>
      </c>
      <c r="H1251" s="5" t="s">
        <v>3968</v>
      </c>
      <c r="I1251" s="49" t="s">
        <v>2</v>
      </c>
      <c r="J1251" s="5" t="s">
        <v>2189</v>
      </c>
      <c r="L1251" s="46"/>
      <c r="M1251" s="46"/>
      <c r="N1251" s="7">
        <v>20.8</v>
      </c>
      <c r="O1251" s="6">
        <v>21.38</v>
      </c>
      <c r="P1251" s="46">
        <f>D1251*(1+Code_VBA!F$8)</f>
        <v>4.7839999999999998</v>
      </c>
      <c r="W1251" s="9" t="s">
        <v>3969</v>
      </c>
      <c r="Y1251" s="9" t="s">
        <v>3970</v>
      </c>
      <c r="Z1251" s="9" t="s">
        <v>3971</v>
      </c>
      <c r="AA1251" s="46">
        <f>F1251*(1+Code_VBA!F$11)</f>
        <v>25.570479999999996</v>
      </c>
      <c r="AB1251" s="46">
        <f>O1251*(1+Code_VBA!F$10)</f>
        <v>25.570479999999996</v>
      </c>
      <c r="AC1251" s="46">
        <f>E1251*(1+Code_VBA!F$9)</f>
        <v>0</v>
      </c>
      <c r="AH1251" s="46"/>
      <c r="AI1251" s="46"/>
      <c r="AK1251" s="46"/>
      <c r="AN1251" s="5" t="s">
        <v>3972</v>
      </c>
      <c r="AO1251" s="5" t="s">
        <v>3972</v>
      </c>
      <c r="AU1251" s="46">
        <f>BR1251*(1+Code_VBA!F$12)</f>
        <v>0</v>
      </c>
      <c r="AV1251" s="46">
        <f>BV1251*(1+Code_VBA!F$13)</f>
        <v>0</v>
      </c>
      <c r="AX1251" s="46"/>
      <c r="AY1251" s="46">
        <f>AX1251*(1+Code_VBA!F$14)</f>
        <v>0</v>
      </c>
      <c r="BK1251" s="15">
        <v>42814</v>
      </c>
      <c r="BL1251" s="46"/>
      <c r="BM1251" s="46">
        <f>BL1251*(1+Code_VBA!F$15)</f>
        <v>0</v>
      </c>
      <c r="BR1251" s="46"/>
      <c r="BS1251" s="46"/>
      <c r="BT1251" s="6">
        <v>21.71</v>
      </c>
      <c r="BV1251" s="46"/>
    </row>
    <row r="1252" spans="1:74" ht="13.15" customHeight="1" x14ac:dyDescent="0.2">
      <c r="B1252" s="45">
        <v>1</v>
      </c>
      <c r="C1252" s="1" t="s">
        <v>3973</v>
      </c>
      <c r="D1252" s="46"/>
      <c r="E1252" s="46"/>
      <c r="F1252" s="7">
        <v>12.2</v>
      </c>
      <c r="G1252" s="3" t="s">
        <v>3974</v>
      </c>
      <c r="H1252" s="5" t="s">
        <v>3975</v>
      </c>
      <c r="I1252" s="49" t="s">
        <v>2</v>
      </c>
      <c r="J1252" s="5" t="s">
        <v>131</v>
      </c>
      <c r="L1252" s="6">
        <v>11.9</v>
      </c>
      <c r="M1252" s="6"/>
      <c r="N1252" s="7">
        <v>12</v>
      </c>
      <c r="O1252" s="6">
        <v>12.2</v>
      </c>
      <c r="P1252" s="46">
        <f>D1252*(1+Code_VBA!F$8)</f>
        <v>0</v>
      </c>
      <c r="AA1252" s="46">
        <f>F1252*(1+Code_VBA!F$11)</f>
        <v>14.591199999999999</v>
      </c>
      <c r="AB1252" s="46">
        <f>O1252*(1+Code_VBA!F$10)</f>
        <v>14.591199999999999</v>
      </c>
      <c r="AC1252" s="46">
        <f>E1252*(1+Code_VBA!F$9)</f>
        <v>0</v>
      </c>
      <c r="AF1252" s="6"/>
      <c r="AG1252" s="9"/>
      <c r="AH1252" s="6">
        <v>8.25</v>
      </c>
      <c r="AI1252" s="6">
        <v>11.6</v>
      </c>
      <c r="AK1252" s="46"/>
      <c r="AS1252" s="5" t="s">
        <v>3976</v>
      </c>
      <c r="AU1252" s="46">
        <f>BR1252*(1+Code_VBA!F$12)</f>
        <v>0</v>
      </c>
      <c r="AV1252" s="46">
        <f>BV1252*(1+Code_VBA!F$13)</f>
        <v>0</v>
      </c>
      <c r="AX1252" s="46"/>
      <c r="AY1252" s="46">
        <f>AX1252*(1+Code_VBA!F$14)</f>
        <v>0</v>
      </c>
      <c r="BL1252" s="46"/>
      <c r="BM1252" s="46">
        <f>BL1252*(1+Code_VBA!F$15)</f>
        <v>0</v>
      </c>
      <c r="BR1252" s="46"/>
      <c r="BS1252" s="46"/>
      <c r="BT1252" s="6">
        <v>7.15</v>
      </c>
      <c r="BV1252" s="46"/>
    </row>
    <row r="1253" spans="1:74" ht="13.15" customHeight="1" x14ac:dyDescent="0.2">
      <c r="B1253" s="45">
        <v>2</v>
      </c>
      <c r="C1253" s="1" t="s">
        <v>3977</v>
      </c>
      <c r="D1253" s="46"/>
      <c r="E1253" s="46"/>
      <c r="F1253" s="7">
        <v>10.3</v>
      </c>
      <c r="G1253" s="3" t="s">
        <v>3978</v>
      </c>
      <c r="H1253" s="5" t="s">
        <v>3979</v>
      </c>
      <c r="I1253" s="49" t="s">
        <v>530</v>
      </c>
      <c r="J1253" s="5" t="s">
        <v>368</v>
      </c>
      <c r="L1253" s="6">
        <v>10</v>
      </c>
      <c r="M1253" s="6"/>
      <c r="N1253" s="7">
        <v>10</v>
      </c>
      <c r="O1253" s="6">
        <v>10.3</v>
      </c>
      <c r="P1253" s="46">
        <f>D1253*(1+Code_VBA!F$8)</f>
        <v>0</v>
      </c>
      <c r="Z1253" s="9" t="s">
        <v>3654</v>
      </c>
      <c r="AA1253" s="46">
        <f>F1253*(1+Code_VBA!F$11)</f>
        <v>12.3188</v>
      </c>
      <c r="AB1253" s="46">
        <f>O1253*(1+Code_VBA!F$10)</f>
        <v>12.3188</v>
      </c>
      <c r="AC1253" s="46">
        <f>E1253*(1+Code_VBA!F$9)</f>
        <v>0</v>
      </c>
      <c r="AF1253" s="6"/>
      <c r="AG1253" s="9"/>
      <c r="AH1253" s="6">
        <v>8.25</v>
      </c>
      <c r="AI1253" s="6">
        <v>9.6999999999999993</v>
      </c>
      <c r="AK1253" s="46"/>
      <c r="AU1253" s="46">
        <f>BR1253*(1+Code_VBA!F$12)</f>
        <v>0</v>
      </c>
      <c r="AV1253" s="46">
        <f>BV1253*(1+Code_VBA!F$13)</f>
        <v>0</v>
      </c>
      <c r="AX1253" s="46"/>
      <c r="AY1253" s="46">
        <f>AX1253*(1+Code_VBA!F$14)</f>
        <v>0</v>
      </c>
      <c r="BL1253" s="46"/>
      <c r="BM1253" s="46">
        <f>BL1253*(1+Code_VBA!F$15)</f>
        <v>0</v>
      </c>
      <c r="BR1253" s="46"/>
      <c r="BS1253" s="46"/>
      <c r="BT1253" s="46"/>
      <c r="BV1253" s="46"/>
    </row>
    <row r="1254" spans="1:74" ht="13.15" customHeight="1" x14ac:dyDescent="0.2">
      <c r="A1254" s="8" t="s">
        <v>3980</v>
      </c>
      <c r="B1254" s="45">
        <v>1</v>
      </c>
      <c r="C1254" s="1" t="s">
        <v>3981</v>
      </c>
      <c r="D1254" s="46"/>
      <c r="E1254" s="46"/>
      <c r="F1254" s="7">
        <v>6.36</v>
      </c>
      <c r="G1254" s="3" t="s">
        <v>3982</v>
      </c>
      <c r="H1254" s="5" t="s">
        <v>3983</v>
      </c>
      <c r="I1254" s="49" t="s">
        <v>2</v>
      </c>
      <c r="J1254" s="5" t="s">
        <v>928</v>
      </c>
      <c r="L1254" s="6">
        <v>16.5</v>
      </c>
      <c r="M1254" s="6">
        <v>16.7</v>
      </c>
      <c r="N1254" s="7">
        <v>16.7</v>
      </c>
      <c r="O1254" s="6">
        <v>16.989999999999998</v>
      </c>
      <c r="P1254" s="46">
        <f>D1254*(1+Code_VBA!F$8)</f>
        <v>0</v>
      </c>
      <c r="W1254" s="9" t="s">
        <v>3984</v>
      </c>
      <c r="Y1254" s="9" t="s">
        <v>3985</v>
      </c>
      <c r="Z1254" s="9" t="s">
        <v>3986</v>
      </c>
      <c r="AA1254" s="46">
        <f>F1254*(1+Code_VBA!F$11)</f>
        <v>7.60656</v>
      </c>
      <c r="AB1254" s="46">
        <f>O1254*(1+Code_VBA!F$10)</f>
        <v>20.320039999999999</v>
      </c>
      <c r="AC1254" s="46">
        <f>E1254*(1+Code_VBA!F$9)</f>
        <v>0</v>
      </c>
      <c r="AH1254" s="6">
        <v>8.25</v>
      </c>
      <c r="AI1254" s="6">
        <v>16.2</v>
      </c>
      <c r="AK1254" s="46"/>
      <c r="AL1254" s="19" t="s">
        <v>3987</v>
      </c>
      <c r="AN1254" s="5" t="s">
        <v>3988</v>
      </c>
      <c r="AS1254" s="5" t="s">
        <v>3989</v>
      </c>
      <c r="AU1254" s="46">
        <f>BR1254*(1+Code_VBA!F$12)</f>
        <v>0</v>
      </c>
      <c r="AV1254" s="46">
        <f>BV1254*(1+Code_VBA!F$13)</f>
        <v>0</v>
      </c>
      <c r="AX1254" s="46"/>
      <c r="AY1254" s="46">
        <f>AX1254*(1+Code_VBA!F$14)</f>
        <v>0</v>
      </c>
      <c r="BL1254" s="46"/>
      <c r="BM1254" s="46">
        <f>BL1254*(1+Code_VBA!F$15)</f>
        <v>0</v>
      </c>
      <c r="BR1254" s="46"/>
      <c r="BS1254" s="46"/>
      <c r="BT1254" s="46"/>
      <c r="BV1254" s="46"/>
    </row>
    <row r="1255" spans="1:74" ht="13.15" customHeight="1" x14ac:dyDescent="0.2">
      <c r="A1255" s="8" t="s">
        <v>3990</v>
      </c>
      <c r="B1255" s="45">
        <v>2</v>
      </c>
      <c r="C1255" s="1" t="s">
        <v>3981</v>
      </c>
      <c r="D1255" s="46"/>
      <c r="E1255" s="46"/>
      <c r="F1255" s="7">
        <v>6.36</v>
      </c>
      <c r="G1255" s="3" t="s">
        <v>3982</v>
      </c>
      <c r="H1255" s="5" t="s">
        <v>3983</v>
      </c>
      <c r="I1255" s="49" t="s">
        <v>2</v>
      </c>
      <c r="J1255" s="5" t="s">
        <v>3991</v>
      </c>
      <c r="K1255" s="4" t="s">
        <v>616</v>
      </c>
      <c r="L1255" s="6"/>
      <c r="M1255" s="6"/>
      <c r="N1255" s="7">
        <v>4.4000000000000004</v>
      </c>
      <c r="O1255" s="6"/>
      <c r="P1255" s="46">
        <f>D1255*(1+Code_VBA!F$8)</f>
        <v>0</v>
      </c>
      <c r="AA1255" s="46">
        <f>F1255*(1+Code_VBA!F$11)</f>
        <v>7.60656</v>
      </c>
      <c r="AB1255" s="46">
        <f>O1255*(1+Code_VBA!F$10)</f>
        <v>0</v>
      </c>
      <c r="AC1255" s="46">
        <f>E1255*(1+Code_VBA!F$9)</f>
        <v>0</v>
      </c>
      <c r="AF1255" s="6"/>
      <c r="AG1255" s="9"/>
      <c r="AH1255" s="6"/>
      <c r="AI1255" s="6">
        <v>6.8</v>
      </c>
      <c r="AK1255" s="46"/>
      <c r="AL1255" s="19" t="s">
        <v>3992</v>
      </c>
      <c r="AS1255" s="5" t="s">
        <v>3993</v>
      </c>
      <c r="AU1255" s="46">
        <f>BR1255*(1+Code_VBA!F$12)</f>
        <v>0</v>
      </c>
      <c r="AV1255" s="46">
        <f>BV1255*(1+Code_VBA!F$13)</f>
        <v>0</v>
      </c>
      <c r="AX1255" s="46"/>
      <c r="AY1255" s="46">
        <f>AX1255*(1+Code_VBA!F$14)</f>
        <v>0</v>
      </c>
      <c r="BK1255" s="15">
        <v>40301</v>
      </c>
      <c r="BL1255" s="46"/>
      <c r="BM1255" s="46">
        <f>BL1255*(1+Code_VBA!F$15)</f>
        <v>0</v>
      </c>
      <c r="BR1255" s="46"/>
      <c r="BS1255" s="46"/>
      <c r="BT1255" s="46"/>
      <c r="BV1255" s="46"/>
    </row>
    <row r="1256" spans="1:74" ht="12" customHeight="1" x14ac:dyDescent="0.2">
      <c r="A1256" s="8" t="s">
        <v>3994</v>
      </c>
      <c r="B1256" s="45">
        <v>1</v>
      </c>
      <c r="C1256" s="1" t="s">
        <v>3995</v>
      </c>
      <c r="D1256" s="6">
        <v>3.04</v>
      </c>
      <c r="E1256" s="7">
        <v>1.84</v>
      </c>
      <c r="F1256" s="7"/>
      <c r="G1256" s="3" t="s">
        <v>3996</v>
      </c>
      <c r="H1256" s="5" t="s">
        <v>3997</v>
      </c>
      <c r="I1256" s="49" t="s">
        <v>169</v>
      </c>
      <c r="J1256" s="5" t="s">
        <v>131</v>
      </c>
      <c r="K1256" s="4" t="s">
        <v>616</v>
      </c>
      <c r="L1256" s="6"/>
      <c r="M1256" s="6"/>
      <c r="N1256" s="7">
        <v>10.199999999999999</v>
      </c>
      <c r="O1256" s="6"/>
      <c r="P1256" s="46">
        <f>D1256*(1+Code_VBA!F$8)</f>
        <v>3.63584</v>
      </c>
      <c r="Y1256" s="9" t="s">
        <v>3998</v>
      </c>
      <c r="Z1256" s="9" t="s">
        <v>3999</v>
      </c>
      <c r="AA1256" s="46">
        <f>F1256*(1+Code_VBA!F$11)</f>
        <v>0</v>
      </c>
      <c r="AB1256" s="46">
        <f>O1256*(1+Code_VBA!F$10)</f>
        <v>0</v>
      </c>
      <c r="AC1256" s="46">
        <f>E1256*(1+Code_VBA!F$9)</f>
        <v>2.2006399999999999</v>
      </c>
      <c r="AF1256" s="6"/>
      <c r="AG1256" s="9"/>
      <c r="AH1256" s="6">
        <v>11.89</v>
      </c>
      <c r="AI1256" s="6">
        <v>10.1</v>
      </c>
      <c r="AK1256" s="46"/>
      <c r="AP1256" s="5" t="s">
        <v>4000</v>
      </c>
      <c r="AS1256" s="5" t="s">
        <v>4001</v>
      </c>
      <c r="AU1256" s="46">
        <f>BR1256*(1+Code_VBA!F$12)</f>
        <v>0</v>
      </c>
      <c r="AV1256" s="46">
        <f>BV1256*(1+Code_VBA!F$13)</f>
        <v>0</v>
      </c>
      <c r="AX1256" s="46"/>
      <c r="AY1256" s="46">
        <f>AX1256*(1+Code_VBA!F$14)</f>
        <v>0</v>
      </c>
      <c r="BK1256" s="15">
        <v>42814</v>
      </c>
      <c r="BL1256" s="46"/>
      <c r="BM1256" s="46">
        <f>BL1256*(1+Code_VBA!F$15)</f>
        <v>0</v>
      </c>
      <c r="BR1256" s="46"/>
      <c r="BS1256" s="11">
        <v>11.15</v>
      </c>
      <c r="BT1256" s="6">
        <v>10.76</v>
      </c>
      <c r="BV1256" s="46"/>
    </row>
    <row r="1257" spans="1:74" ht="13.15" customHeight="1" x14ac:dyDescent="0.2">
      <c r="A1257" s="8" t="s">
        <v>3994</v>
      </c>
      <c r="B1257" s="45">
        <v>1</v>
      </c>
      <c r="C1257" s="1" t="s">
        <v>3995</v>
      </c>
      <c r="D1257" s="6">
        <v>3.04</v>
      </c>
      <c r="E1257" s="7">
        <v>1.84</v>
      </c>
      <c r="F1257" s="7"/>
      <c r="G1257" s="3" t="s">
        <v>4002</v>
      </c>
      <c r="H1257" s="5" t="s">
        <v>3997</v>
      </c>
      <c r="I1257" s="49" t="s">
        <v>169</v>
      </c>
      <c r="J1257" s="5" t="s">
        <v>368</v>
      </c>
      <c r="K1257" s="4" t="s">
        <v>616</v>
      </c>
      <c r="L1257" s="6"/>
      <c r="M1257" s="6"/>
      <c r="N1257" s="7">
        <v>10.199999999999999</v>
      </c>
      <c r="O1257" s="6"/>
      <c r="P1257" s="46">
        <f>D1257*(1+Code_VBA!F$8)</f>
        <v>3.63584</v>
      </c>
      <c r="Z1257" s="9" t="s">
        <v>4003</v>
      </c>
      <c r="AA1257" s="46">
        <f>F1257*(1+Code_VBA!F$11)</f>
        <v>0</v>
      </c>
      <c r="AB1257" s="46">
        <f>O1257*(1+Code_VBA!F$10)</f>
        <v>0</v>
      </c>
      <c r="AC1257" s="46">
        <f>E1257*(1+Code_VBA!F$9)</f>
        <v>2.2006399999999999</v>
      </c>
      <c r="AF1257" s="6"/>
      <c r="AG1257" s="9"/>
      <c r="AH1257" s="6">
        <v>11.89</v>
      </c>
      <c r="AI1257" s="6">
        <v>10.1</v>
      </c>
      <c r="AK1257" s="46"/>
      <c r="AP1257" s="5" t="s">
        <v>3998</v>
      </c>
      <c r="AS1257" s="5" t="s">
        <v>4001</v>
      </c>
      <c r="AU1257" s="46">
        <f>BR1257*(1+Code_VBA!F$12)</f>
        <v>0</v>
      </c>
      <c r="AV1257" s="46">
        <f>BV1257*(1+Code_VBA!F$13)</f>
        <v>0</v>
      </c>
      <c r="AX1257" s="46"/>
      <c r="AY1257" s="46">
        <f>AX1257*(1+Code_VBA!F$14)</f>
        <v>0</v>
      </c>
      <c r="BK1257" s="15">
        <v>42814</v>
      </c>
      <c r="BL1257" s="46"/>
      <c r="BM1257" s="46">
        <f>BL1257*(1+Code_VBA!F$15)</f>
        <v>0</v>
      </c>
      <c r="BR1257" s="46"/>
      <c r="BS1257" s="11">
        <v>11.15</v>
      </c>
      <c r="BT1257" s="6">
        <v>10.76</v>
      </c>
      <c r="BV1257" s="46"/>
    </row>
    <row r="1258" spans="1:74" ht="13.15" customHeight="1" x14ac:dyDescent="0.2">
      <c r="A1258" s="8" t="s">
        <v>4004</v>
      </c>
      <c r="B1258" s="45">
        <v>1</v>
      </c>
      <c r="C1258" s="1" t="s">
        <v>4005</v>
      </c>
      <c r="D1258" s="46"/>
      <c r="E1258" s="46"/>
      <c r="F1258" s="7">
        <v>14.43</v>
      </c>
      <c r="G1258" s="3" t="s">
        <v>4006</v>
      </c>
      <c r="H1258" s="5" t="s">
        <v>4007</v>
      </c>
      <c r="I1258" s="49" t="s">
        <v>2</v>
      </c>
      <c r="J1258" s="5" t="s">
        <v>131</v>
      </c>
      <c r="L1258" s="6"/>
      <c r="M1258" s="6"/>
      <c r="N1258" s="7">
        <v>14.1</v>
      </c>
      <c r="O1258" s="6">
        <v>14.43</v>
      </c>
      <c r="P1258" s="46">
        <f>D1258*(1+Code_VBA!F$8)</f>
        <v>0</v>
      </c>
      <c r="Z1258" s="9" t="s">
        <v>4008</v>
      </c>
      <c r="AA1258" s="46">
        <f>F1258*(1+Code_VBA!F$11)</f>
        <v>17.258279999999999</v>
      </c>
      <c r="AB1258" s="46">
        <f>O1258*(1+Code_VBA!F$10)</f>
        <v>17.258279999999999</v>
      </c>
      <c r="AC1258" s="46">
        <f>E1258*(1+Code_VBA!F$9)</f>
        <v>0</v>
      </c>
      <c r="AF1258" s="6"/>
      <c r="AG1258" s="9"/>
      <c r="AH1258" s="6"/>
      <c r="AI1258" s="6"/>
      <c r="AK1258" s="46"/>
      <c r="AU1258" s="46">
        <f>BR1258*(1+Code_VBA!F$12)</f>
        <v>0</v>
      </c>
      <c r="AV1258" s="46">
        <f>BV1258*(1+Code_VBA!F$13)</f>
        <v>0</v>
      </c>
      <c r="AX1258" s="46"/>
      <c r="AY1258" s="46">
        <f>AX1258*(1+Code_VBA!F$14)</f>
        <v>0</v>
      </c>
      <c r="BL1258" s="46"/>
      <c r="BM1258" s="46">
        <f>BL1258*(1+Code_VBA!F$15)</f>
        <v>0</v>
      </c>
      <c r="BR1258" s="46"/>
      <c r="BS1258" s="46"/>
      <c r="BT1258" s="6">
        <v>14.43</v>
      </c>
      <c r="BV1258" s="46"/>
    </row>
    <row r="1259" spans="1:74" ht="13.15" customHeight="1" x14ac:dyDescent="0.2">
      <c r="B1259" s="45">
        <v>1</v>
      </c>
      <c r="C1259" s="1" t="s">
        <v>4009</v>
      </c>
      <c r="D1259" s="46"/>
      <c r="E1259" s="46"/>
      <c r="F1259" s="7">
        <v>9.58</v>
      </c>
      <c r="G1259" s="3" t="s">
        <v>4010</v>
      </c>
      <c r="H1259" s="5" t="s">
        <v>4011</v>
      </c>
      <c r="I1259" s="49" t="s">
        <v>58</v>
      </c>
      <c r="J1259" s="5" t="s">
        <v>94</v>
      </c>
      <c r="L1259" s="6">
        <v>9.3000000000000007</v>
      </c>
      <c r="M1259" s="6"/>
      <c r="N1259" s="7">
        <v>9.4</v>
      </c>
      <c r="O1259" s="6">
        <v>9.58</v>
      </c>
      <c r="P1259" s="46">
        <f>D1259*(1+Code_VBA!F$8)</f>
        <v>0</v>
      </c>
      <c r="Z1259" s="9" t="s">
        <v>4008</v>
      </c>
      <c r="AA1259" s="46">
        <f>F1259*(1+Code_VBA!F$11)</f>
        <v>11.45768</v>
      </c>
      <c r="AB1259" s="46">
        <f>O1259*(1+Code_VBA!F$10)</f>
        <v>11.45768</v>
      </c>
      <c r="AC1259" s="46">
        <f>E1259*(1+Code_VBA!F$9)</f>
        <v>0</v>
      </c>
      <c r="AF1259" s="6"/>
      <c r="AG1259" s="9"/>
      <c r="AH1259" s="6">
        <v>5.16</v>
      </c>
      <c r="AI1259" s="6">
        <v>9.1</v>
      </c>
      <c r="AK1259" s="46"/>
      <c r="AP1259" s="5" t="s">
        <v>4012</v>
      </c>
      <c r="AU1259" s="46">
        <f>BR1259*(1+Code_VBA!F$12)</f>
        <v>0</v>
      </c>
      <c r="AV1259" s="46">
        <f>BV1259*(1+Code_VBA!F$13)</f>
        <v>0</v>
      </c>
      <c r="AX1259" s="46"/>
      <c r="AY1259" s="46">
        <f>AX1259*(1+Code_VBA!F$14)</f>
        <v>0</v>
      </c>
      <c r="BL1259" s="46"/>
      <c r="BM1259" s="46">
        <f>BL1259*(1+Code_VBA!F$15)</f>
        <v>0</v>
      </c>
      <c r="BR1259" s="46"/>
      <c r="BS1259" s="46"/>
      <c r="BT1259" s="46"/>
      <c r="BV1259" s="46"/>
    </row>
    <row r="1260" spans="1:74" ht="12" customHeight="1" x14ac:dyDescent="0.2">
      <c r="A1260" s="8" t="s">
        <v>4013</v>
      </c>
      <c r="B1260" s="47"/>
      <c r="C1260" s="1" t="s">
        <v>4014</v>
      </c>
      <c r="D1260" s="46"/>
      <c r="E1260" s="46"/>
      <c r="F1260" s="46"/>
      <c r="G1260" s="3" t="s">
        <v>4015</v>
      </c>
      <c r="H1260" s="5" t="s">
        <v>4016</v>
      </c>
      <c r="I1260" s="49" t="s">
        <v>2</v>
      </c>
      <c r="J1260" s="5" t="s">
        <v>4017</v>
      </c>
      <c r="L1260" s="46"/>
      <c r="M1260" s="46"/>
      <c r="N1260" s="46"/>
      <c r="O1260" s="46"/>
      <c r="P1260" s="46">
        <f>D1260*(1+Code_VBA!F$8)</f>
        <v>0</v>
      </c>
      <c r="W1260" s="9">
        <v>50</v>
      </c>
      <c r="Y1260" s="9">
        <v>53</v>
      </c>
      <c r="Z1260" s="9">
        <v>62</v>
      </c>
      <c r="AA1260" s="46">
        <f>F1260*(1+Code_VBA!F$11)</f>
        <v>0</v>
      </c>
      <c r="AB1260" s="46">
        <f>O1260*(1+Code_VBA!F$10)</f>
        <v>0</v>
      </c>
      <c r="AC1260" s="46">
        <f>E1260*(1+Code_VBA!F$9)</f>
        <v>0</v>
      </c>
      <c r="AH1260" s="46"/>
      <c r="AI1260" s="46"/>
      <c r="AK1260" s="46"/>
      <c r="AN1260" s="5">
        <v>50</v>
      </c>
      <c r="AU1260" s="46">
        <f>BR1260*(1+Code_VBA!F$12)</f>
        <v>0</v>
      </c>
      <c r="AV1260" s="46">
        <f>BV1260*(1+Code_VBA!F$13)</f>
        <v>0</v>
      </c>
      <c r="AX1260" s="46"/>
      <c r="AY1260" s="46">
        <f>AX1260*(1+Code_VBA!F$14)</f>
        <v>0</v>
      </c>
      <c r="BK1260" s="15">
        <v>112401</v>
      </c>
      <c r="BL1260" s="46"/>
      <c r="BM1260" s="46">
        <f>BL1260*(1+Code_VBA!F$15)</f>
        <v>0</v>
      </c>
      <c r="BR1260" s="46"/>
      <c r="BS1260" s="46"/>
      <c r="BT1260" s="46"/>
      <c r="BV1260" s="46"/>
    </row>
    <row r="1261" spans="1:74" ht="13.15" customHeight="1" x14ac:dyDescent="0.2">
      <c r="B1261" s="45">
        <v>2</v>
      </c>
      <c r="C1261" s="1" t="s">
        <v>4018</v>
      </c>
      <c r="D1261" s="46"/>
      <c r="E1261" s="46"/>
      <c r="F1261" s="7">
        <v>4.8499999999999996</v>
      </c>
      <c r="G1261" s="3" t="s">
        <v>3944</v>
      </c>
      <c r="H1261" s="5" t="s">
        <v>4019</v>
      </c>
      <c r="I1261" s="49" t="s">
        <v>22</v>
      </c>
      <c r="J1261" s="5" t="s">
        <v>1440</v>
      </c>
      <c r="L1261" s="46"/>
      <c r="M1261" s="46"/>
      <c r="N1261" s="7">
        <v>4.8</v>
      </c>
      <c r="O1261" s="6">
        <v>4.8499999999999996</v>
      </c>
      <c r="P1261" s="46">
        <f>D1261*(1+Code_VBA!F$8)</f>
        <v>0</v>
      </c>
      <c r="Z1261" s="9" t="s">
        <v>3654</v>
      </c>
      <c r="AA1261" s="46">
        <f>F1261*(1+Code_VBA!F$11)</f>
        <v>5.8005999999999993</v>
      </c>
      <c r="AB1261" s="46">
        <f>O1261*(1+Code_VBA!F$10)</f>
        <v>5.8005999999999993</v>
      </c>
      <c r="AC1261" s="46">
        <f>E1261*(1+Code_VBA!F$9)</f>
        <v>0</v>
      </c>
      <c r="AH1261" s="46"/>
      <c r="AI1261" s="46"/>
      <c r="AK1261" s="46"/>
      <c r="AU1261" s="46">
        <f>BR1261*(1+Code_VBA!F$12)</f>
        <v>0</v>
      </c>
      <c r="AV1261" s="46">
        <f>BV1261*(1+Code_VBA!F$13)</f>
        <v>0</v>
      </c>
      <c r="AX1261" s="46"/>
      <c r="AY1261" s="46">
        <f>AX1261*(1+Code_VBA!F$14)</f>
        <v>0</v>
      </c>
      <c r="BL1261" s="46"/>
      <c r="BM1261" s="46">
        <f>BL1261*(1+Code_VBA!F$15)</f>
        <v>0</v>
      </c>
      <c r="BR1261" s="46"/>
      <c r="BS1261" s="46"/>
      <c r="BT1261" s="46"/>
      <c r="BV1261" s="46"/>
    </row>
    <row r="1262" spans="1:74" ht="13.15" customHeight="1" x14ac:dyDescent="0.2">
      <c r="A1262" s="8" t="s">
        <v>3942</v>
      </c>
      <c r="B1262" s="47"/>
      <c r="C1262" s="1" t="s">
        <v>4020</v>
      </c>
      <c r="D1262" s="46"/>
      <c r="E1262" s="46"/>
      <c r="F1262" s="46"/>
      <c r="G1262" s="3" t="s">
        <v>4021</v>
      </c>
      <c r="H1262" s="5" t="s">
        <v>4022</v>
      </c>
      <c r="I1262" s="49" t="s">
        <v>179</v>
      </c>
      <c r="J1262" s="5" t="s">
        <v>570</v>
      </c>
      <c r="L1262" s="6"/>
      <c r="M1262" s="6"/>
      <c r="N1262" s="46"/>
      <c r="O1262" s="46"/>
      <c r="P1262" s="46">
        <f>D1262*(1+Code_VBA!F$8)</f>
        <v>0</v>
      </c>
      <c r="AA1262" s="46">
        <f>F1262*(1+Code_VBA!F$11)</f>
        <v>0</v>
      </c>
      <c r="AB1262" s="46">
        <f>O1262*(1+Code_VBA!F$10)</f>
        <v>0</v>
      </c>
      <c r="AC1262" s="46">
        <f>E1262*(1+Code_VBA!F$9)</f>
        <v>0</v>
      </c>
      <c r="AF1262" s="6"/>
      <c r="AG1262" s="9"/>
      <c r="AH1262" s="6"/>
      <c r="AI1262" s="6">
        <v>17.100000000000001</v>
      </c>
      <c r="AK1262" s="46"/>
      <c r="AU1262" s="46">
        <f>BR1262*(1+Code_VBA!F$12)</f>
        <v>0</v>
      </c>
      <c r="AV1262" s="46">
        <f>BV1262*(1+Code_VBA!F$13)</f>
        <v>0</v>
      </c>
      <c r="AX1262" s="46"/>
      <c r="AY1262" s="46">
        <f>AX1262*(1+Code_VBA!F$14)</f>
        <v>0</v>
      </c>
      <c r="BL1262" s="46"/>
      <c r="BM1262" s="46">
        <f>BL1262*(1+Code_VBA!F$15)</f>
        <v>0</v>
      </c>
      <c r="BR1262" s="46"/>
      <c r="BS1262" s="46"/>
      <c r="BT1262" s="46"/>
      <c r="BV1262" s="46"/>
    </row>
    <row r="1263" spans="1:74" ht="13.15" customHeight="1" x14ac:dyDescent="0.2">
      <c r="A1263" s="8" t="s">
        <v>3990</v>
      </c>
      <c r="B1263" s="45">
        <v>2</v>
      </c>
      <c r="C1263" s="1" t="s">
        <v>3990</v>
      </c>
      <c r="D1263" s="46"/>
      <c r="E1263" s="46"/>
      <c r="F1263" s="46"/>
      <c r="G1263" s="3" t="s">
        <v>4023</v>
      </c>
      <c r="H1263" s="5" t="s">
        <v>3983</v>
      </c>
      <c r="I1263" s="49" t="s">
        <v>676</v>
      </c>
      <c r="J1263"/>
      <c r="L1263" s="46"/>
      <c r="M1263" s="46"/>
      <c r="N1263" s="46"/>
      <c r="O1263" s="46"/>
      <c r="P1263" s="46">
        <f>D1263*(1+Code_VBA!F$8)</f>
        <v>0</v>
      </c>
      <c r="W1263" s="9" t="s">
        <v>3984</v>
      </c>
      <c r="Y1263" s="9" t="s">
        <v>3985</v>
      </c>
      <c r="Z1263" s="9" t="s">
        <v>3986</v>
      </c>
      <c r="AA1263" s="46">
        <f>F1263*(1+Code_VBA!F$11)</f>
        <v>0</v>
      </c>
      <c r="AB1263" s="46">
        <f>O1263*(1+Code_VBA!F$10)</f>
        <v>0</v>
      </c>
      <c r="AC1263" s="46">
        <f>E1263*(1+Code_VBA!F$9)</f>
        <v>0</v>
      </c>
      <c r="AH1263" s="46"/>
      <c r="AI1263" s="46"/>
      <c r="AK1263" s="46"/>
      <c r="AN1263" s="5" t="s">
        <v>3988</v>
      </c>
      <c r="AU1263" s="46">
        <f>BR1263*(1+Code_VBA!F$12)</f>
        <v>0</v>
      </c>
      <c r="AV1263" s="46">
        <f>BV1263*(1+Code_VBA!F$13)</f>
        <v>0</v>
      </c>
      <c r="AX1263" s="46"/>
      <c r="AY1263" s="46">
        <f>AX1263*(1+Code_VBA!F$14)</f>
        <v>0</v>
      </c>
      <c r="BK1263" s="15">
        <v>38423</v>
      </c>
      <c r="BL1263" s="46"/>
      <c r="BM1263" s="46">
        <f>BL1263*(1+Code_VBA!F$15)</f>
        <v>0</v>
      </c>
      <c r="BR1263" s="46"/>
      <c r="BS1263" s="46"/>
      <c r="BT1263" s="46"/>
      <c r="BV1263" s="46"/>
    </row>
    <row r="1264" spans="1:74" ht="13.15" customHeight="1" x14ac:dyDescent="0.2">
      <c r="A1264" s="8" t="s">
        <v>3980</v>
      </c>
      <c r="B1264" s="45">
        <v>2</v>
      </c>
      <c r="C1264" s="1" t="s">
        <v>3990</v>
      </c>
      <c r="D1264" s="46"/>
      <c r="E1264" s="46"/>
      <c r="F1264" s="7">
        <v>16.989999999999998</v>
      </c>
      <c r="G1264" s="3" t="s">
        <v>4024</v>
      </c>
      <c r="H1264" s="5" t="s">
        <v>3983</v>
      </c>
      <c r="I1264" s="49" t="s">
        <v>169</v>
      </c>
      <c r="J1264" s="5" t="s">
        <v>170</v>
      </c>
      <c r="L1264" s="6">
        <v>16.5</v>
      </c>
      <c r="M1264" s="6">
        <v>16.7</v>
      </c>
      <c r="N1264" s="7">
        <v>16.7</v>
      </c>
      <c r="O1264" s="6">
        <v>16.989999999999998</v>
      </c>
      <c r="P1264" s="46">
        <f>D1264*(1+Code_VBA!F$8)</f>
        <v>0</v>
      </c>
      <c r="Z1264" s="9" t="s">
        <v>1059</v>
      </c>
      <c r="AA1264" s="46">
        <f>F1264*(1+Code_VBA!F$11)</f>
        <v>20.320039999999999</v>
      </c>
      <c r="AB1264" s="46">
        <f>O1264*(1+Code_VBA!F$10)</f>
        <v>20.320039999999999</v>
      </c>
      <c r="AC1264" s="46">
        <f>E1264*(1+Code_VBA!F$9)</f>
        <v>0</v>
      </c>
      <c r="AF1264" s="6"/>
      <c r="AG1264" s="9"/>
      <c r="AH1264" s="6">
        <v>8.25</v>
      </c>
      <c r="AI1264" s="6">
        <v>16.2</v>
      </c>
      <c r="AK1264" s="46"/>
      <c r="AL1264" s="19" t="s">
        <v>3987</v>
      </c>
      <c r="AS1264" s="5" t="s">
        <v>4025</v>
      </c>
      <c r="AU1264" s="46">
        <f>BR1264*(1+Code_VBA!F$12)</f>
        <v>0</v>
      </c>
      <c r="AV1264" s="46">
        <f>BV1264*(1+Code_VBA!F$13)</f>
        <v>0</v>
      </c>
      <c r="AX1264" s="46"/>
      <c r="AY1264" s="46">
        <f>AX1264*(1+Code_VBA!F$14)</f>
        <v>0</v>
      </c>
      <c r="BK1264" s="15">
        <v>38423</v>
      </c>
      <c r="BL1264" s="46"/>
      <c r="BM1264" s="46">
        <f>BL1264*(1+Code_VBA!F$15)</f>
        <v>0</v>
      </c>
      <c r="BR1264" s="46"/>
      <c r="BS1264" s="46"/>
      <c r="BT1264" s="46"/>
      <c r="BV1264" s="46"/>
    </row>
    <row r="1265" spans="1:74" ht="13.15" customHeight="1" x14ac:dyDescent="0.2">
      <c r="A1265" s="8" t="s">
        <v>4013</v>
      </c>
      <c r="B1265" s="45">
        <v>1</v>
      </c>
      <c r="C1265" s="1" t="s">
        <v>4026</v>
      </c>
      <c r="D1265" s="46"/>
      <c r="E1265" s="46"/>
      <c r="F1265" s="7"/>
      <c r="G1265" s="3" t="s">
        <v>4027</v>
      </c>
      <c r="H1265" s="5" t="s">
        <v>4016</v>
      </c>
      <c r="I1265" s="49" t="s">
        <v>2</v>
      </c>
      <c r="J1265" s="5" t="s">
        <v>570</v>
      </c>
      <c r="K1265" s="4" t="s">
        <v>616</v>
      </c>
      <c r="L1265" s="6"/>
      <c r="M1265" s="6"/>
      <c r="N1265" s="7">
        <v>8</v>
      </c>
      <c r="O1265" s="6"/>
      <c r="P1265" s="46">
        <f>D1265*(1+Code_VBA!F$8)</f>
        <v>0</v>
      </c>
      <c r="AA1265" s="46">
        <f>F1265*(1+Code_VBA!F$11)</f>
        <v>0</v>
      </c>
      <c r="AB1265" s="46">
        <f>O1265*(1+Code_VBA!F$10)</f>
        <v>0</v>
      </c>
      <c r="AC1265" s="46">
        <f>E1265*(1+Code_VBA!F$9)</f>
        <v>0</v>
      </c>
      <c r="AF1265" s="6"/>
      <c r="AG1265" s="9"/>
      <c r="AH1265" s="6"/>
      <c r="AI1265" s="6">
        <v>7.9</v>
      </c>
      <c r="AK1265" s="46"/>
      <c r="AL1265" s="19" t="s">
        <v>4014</v>
      </c>
      <c r="AU1265" s="46">
        <f>BR1265*(1+Code_VBA!F$12)</f>
        <v>0</v>
      </c>
      <c r="AV1265" s="46">
        <f>BV1265*(1+Code_VBA!F$13)</f>
        <v>0</v>
      </c>
      <c r="AX1265" s="46"/>
      <c r="AY1265" s="46">
        <f>AX1265*(1+Code_VBA!F$14)</f>
        <v>0</v>
      </c>
      <c r="BL1265" s="46"/>
      <c r="BM1265" s="46">
        <f>BL1265*(1+Code_VBA!F$15)</f>
        <v>0</v>
      </c>
      <c r="BR1265" s="46"/>
      <c r="BS1265" s="46"/>
      <c r="BT1265" s="46"/>
      <c r="BV1265" s="46"/>
    </row>
    <row r="1266" spans="1:74" ht="13.15" customHeight="1" x14ac:dyDescent="0.2">
      <c r="A1266" s="8" t="s">
        <v>4014</v>
      </c>
      <c r="B1266" s="45">
        <v>1</v>
      </c>
      <c r="C1266" s="1" t="s">
        <v>4026</v>
      </c>
      <c r="D1266" s="46"/>
      <c r="E1266" s="46"/>
      <c r="F1266" s="7"/>
      <c r="G1266" s="3" t="s">
        <v>4028</v>
      </c>
      <c r="H1266" s="5" t="s">
        <v>4016</v>
      </c>
      <c r="I1266" s="49" t="s">
        <v>2</v>
      </c>
      <c r="J1266" s="5" t="s">
        <v>928</v>
      </c>
      <c r="K1266" s="4" t="s">
        <v>616</v>
      </c>
      <c r="L1266" s="46"/>
      <c r="M1266" s="46"/>
      <c r="N1266" s="7">
        <v>8</v>
      </c>
      <c r="O1266" s="6"/>
      <c r="P1266" s="46">
        <f>D1266*(1+Code_VBA!F$8)</f>
        <v>0</v>
      </c>
      <c r="AA1266" s="46">
        <f>F1266*(1+Code_VBA!F$11)</f>
        <v>0</v>
      </c>
      <c r="AB1266" s="46">
        <f>O1266*(1+Code_VBA!F$10)</f>
        <v>0</v>
      </c>
      <c r="AC1266" s="46">
        <f>E1266*(1+Code_VBA!F$9)</f>
        <v>0</v>
      </c>
      <c r="AH1266" s="46"/>
      <c r="AI1266" s="6">
        <v>7.9</v>
      </c>
      <c r="AK1266" s="46"/>
      <c r="AL1266" s="19" t="s">
        <v>4013</v>
      </c>
      <c r="AU1266" s="46">
        <f>BR1266*(1+Code_VBA!F$12)</f>
        <v>0</v>
      </c>
      <c r="AV1266" s="46">
        <f>BV1266*(1+Code_VBA!F$13)</f>
        <v>0</v>
      </c>
      <c r="AX1266" s="46"/>
      <c r="AY1266" s="46">
        <f>AX1266*(1+Code_VBA!F$14)</f>
        <v>0</v>
      </c>
      <c r="BL1266" s="46"/>
      <c r="BM1266" s="46">
        <f>BL1266*(1+Code_VBA!F$15)</f>
        <v>0</v>
      </c>
      <c r="BR1266" s="46"/>
      <c r="BS1266" s="46"/>
      <c r="BT1266" s="46"/>
      <c r="BV1266" s="46"/>
    </row>
    <row r="1267" spans="1:74" ht="13.15" customHeight="1" x14ac:dyDescent="0.2">
      <c r="B1267" s="45">
        <v>1</v>
      </c>
      <c r="C1267" s="1" t="s">
        <v>4029</v>
      </c>
      <c r="D1267" s="46"/>
      <c r="E1267" s="46"/>
      <c r="F1267" s="7">
        <v>22.89</v>
      </c>
      <c r="G1267" s="3" t="s">
        <v>4030</v>
      </c>
      <c r="H1267" s="5" t="s">
        <v>4031</v>
      </c>
      <c r="I1267" s="49" t="s">
        <v>2</v>
      </c>
      <c r="J1267" s="5" t="s">
        <v>131</v>
      </c>
      <c r="L1267" s="6">
        <v>24.2</v>
      </c>
      <c r="M1267" s="6"/>
      <c r="N1267" s="7">
        <v>24.4</v>
      </c>
      <c r="O1267" s="6">
        <v>22.89</v>
      </c>
      <c r="P1267" s="46">
        <f>D1267*(1+Code_VBA!F$8)</f>
        <v>0</v>
      </c>
      <c r="Q1267" s="5" t="s">
        <v>66</v>
      </c>
      <c r="AA1267" s="46">
        <f>F1267*(1+Code_VBA!F$11)</f>
        <v>27.376439999999999</v>
      </c>
      <c r="AB1267" s="46">
        <f>O1267*(1+Code_VBA!F$10)</f>
        <v>27.376439999999999</v>
      </c>
      <c r="AC1267" s="46">
        <f>E1267*(1+Code_VBA!F$9)</f>
        <v>0</v>
      </c>
      <c r="AF1267" s="6"/>
      <c r="AG1267" s="9"/>
      <c r="AH1267" s="6">
        <v>28</v>
      </c>
      <c r="AI1267" s="6">
        <v>23.6</v>
      </c>
      <c r="AK1267" s="46"/>
      <c r="AS1267" s="5" t="s">
        <v>4032</v>
      </c>
      <c r="AU1267" s="46">
        <f>BR1267*(1+Code_VBA!F$12)</f>
        <v>0</v>
      </c>
      <c r="AV1267" s="46">
        <f>BV1267*(1+Code_VBA!F$13)</f>
        <v>0</v>
      </c>
      <c r="AX1267" s="46"/>
      <c r="AY1267" s="46">
        <f>AX1267*(1+Code_VBA!F$14)</f>
        <v>0</v>
      </c>
      <c r="BL1267" s="46"/>
      <c r="BM1267" s="46">
        <f>BL1267*(1+Code_VBA!F$15)</f>
        <v>0</v>
      </c>
      <c r="BR1267" s="46"/>
      <c r="BS1267" s="46"/>
      <c r="BT1267" s="46"/>
      <c r="BV1267" s="46"/>
    </row>
    <row r="1268" spans="1:74" ht="13.15" customHeight="1" x14ac:dyDescent="0.2">
      <c r="A1268" s="8" t="s">
        <v>4033</v>
      </c>
      <c r="B1268" s="45">
        <v>2</v>
      </c>
      <c r="C1268" s="1" t="s">
        <v>4034</v>
      </c>
      <c r="D1268" s="46"/>
      <c r="E1268" s="46"/>
      <c r="F1268" s="7">
        <v>11.54</v>
      </c>
      <c r="G1268" s="3" t="s">
        <v>4035</v>
      </c>
      <c r="H1268" s="5" t="s">
        <v>4036</v>
      </c>
      <c r="I1268" s="49" t="s">
        <v>25</v>
      </c>
      <c r="J1268" s="5" t="s">
        <v>4037</v>
      </c>
      <c r="L1268" s="6">
        <v>11.1</v>
      </c>
      <c r="M1268" s="6">
        <v>11.3</v>
      </c>
      <c r="N1268" s="7">
        <v>11.3</v>
      </c>
      <c r="O1268" s="6">
        <v>11.54</v>
      </c>
      <c r="P1268" s="46">
        <f>D1268*(1+Code_VBA!F$8)</f>
        <v>0</v>
      </c>
      <c r="W1268" s="9" t="s">
        <v>4038</v>
      </c>
      <c r="X1268" s="9" t="s">
        <v>4039</v>
      </c>
      <c r="Y1268" s="9" t="s">
        <v>4040</v>
      </c>
      <c r="AA1268" s="46">
        <f>F1268*(1+Code_VBA!F$11)</f>
        <v>13.801839999999999</v>
      </c>
      <c r="AB1268" s="46">
        <f>O1268*(1+Code_VBA!F$10)</f>
        <v>13.801839999999999</v>
      </c>
      <c r="AC1268" s="46">
        <f>E1268*(1+Code_VBA!F$9)</f>
        <v>0</v>
      </c>
      <c r="AF1268" s="6"/>
      <c r="AG1268" s="9"/>
      <c r="AH1268" s="6">
        <v>7</v>
      </c>
      <c r="AI1268" s="6">
        <v>10.7</v>
      </c>
      <c r="AK1268" s="46"/>
      <c r="AL1268" s="19" t="s">
        <v>4041</v>
      </c>
      <c r="AN1268" s="5" t="s">
        <v>4042</v>
      </c>
      <c r="AO1268" s="5" t="s">
        <v>4042</v>
      </c>
      <c r="AP1268" s="5" t="s">
        <v>4043</v>
      </c>
      <c r="AS1268" s="5" t="s">
        <v>4034</v>
      </c>
      <c r="AU1268" s="46">
        <f>BR1268*(1+Code_VBA!F$12)</f>
        <v>0</v>
      </c>
      <c r="AV1268" s="46">
        <f>BV1268*(1+Code_VBA!F$13)</f>
        <v>0</v>
      </c>
      <c r="AX1268" s="46"/>
      <c r="AY1268" s="46">
        <f>AX1268*(1+Code_VBA!F$14)</f>
        <v>0</v>
      </c>
      <c r="BK1268" s="15">
        <v>38415</v>
      </c>
      <c r="BL1268" s="46"/>
      <c r="BM1268" s="46">
        <f>BL1268*(1+Code_VBA!F$15)</f>
        <v>0</v>
      </c>
      <c r="BR1268" s="46"/>
      <c r="BS1268" s="46"/>
      <c r="BT1268" s="6">
        <v>4.66</v>
      </c>
      <c r="BU1268" s="6">
        <v>5.66</v>
      </c>
      <c r="BV1268" s="46"/>
    </row>
    <row r="1269" spans="1:74" ht="13.15" customHeight="1" x14ac:dyDescent="0.2">
      <c r="B1269" s="45">
        <v>1</v>
      </c>
      <c r="C1269" s="1" t="s">
        <v>4044</v>
      </c>
      <c r="D1269" s="6">
        <v>3.19</v>
      </c>
      <c r="E1269" s="7">
        <v>0.59</v>
      </c>
      <c r="F1269" s="7">
        <v>3.08</v>
      </c>
      <c r="G1269" s="3" t="s">
        <v>4045</v>
      </c>
      <c r="H1269" s="5" t="s">
        <v>4046</v>
      </c>
      <c r="I1269" s="49" t="s">
        <v>5</v>
      </c>
      <c r="J1269" s="5" t="s">
        <v>6</v>
      </c>
      <c r="L1269" s="6">
        <v>3</v>
      </c>
      <c r="M1269" s="6">
        <v>3</v>
      </c>
      <c r="N1269" s="7">
        <v>3</v>
      </c>
      <c r="O1269" s="6">
        <v>3.08</v>
      </c>
      <c r="P1269" s="46">
        <f>D1269*(1+Code_VBA!F$8)</f>
        <v>3.8152399999999997</v>
      </c>
      <c r="AA1269" s="46">
        <f>F1269*(1+Code_VBA!F$11)</f>
        <v>3.6836799999999998</v>
      </c>
      <c r="AB1269" s="46">
        <f>O1269*(1+Code_VBA!F$10)</f>
        <v>3.6836799999999998</v>
      </c>
      <c r="AC1269" s="46">
        <f>E1269*(1+Code_VBA!F$9)</f>
        <v>0.70563999999999993</v>
      </c>
      <c r="AF1269" s="6"/>
      <c r="AG1269" s="9"/>
      <c r="AH1269" s="6">
        <v>3.82</v>
      </c>
      <c r="AI1269" s="6">
        <v>2.9</v>
      </c>
      <c r="AK1269" s="46"/>
      <c r="AU1269" s="46">
        <f>BR1269*(1+Code_VBA!F$12)</f>
        <v>0.74151999999999996</v>
      </c>
      <c r="AV1269" s="46">
        <f>BV1269*(1+Code_VBA!F$13)</f>
        <v>0</v>
      </c>
      <c r="AX1269" s="46"/>
      <c r="AY1269" s="46">
        <f>AX1269*(1+Code_VBA!F$14)</f>
        <v>0</v>
      </c>
      <c r="BK1269" s="15">
        <v>42161</v>
      </c>
      <c r="BL1269" s="46"/>
      <c r="BM1269" s="46">
        <f>BL1269*(1+Code_VBA!F$15)</f>
        <v>0</v>
      </c>
      <c r="BR1269" s="6">
        <v>0.62</v>
      </c>
      <c r="BS1269" s="11">
        <v>3.21</v>
      </c>
      <c r="BT1269" s="46"/>
      <c r="BV1269" s="46"/>
    </row>
    <row r="1270" spans="1:74" ht="12" customHeight="1" x14ac:dyDescent="0.2">
      <c r="A1270" s="8" t="s">
        <v>4047</v>
      </c>
      <c r="B1270" s="45">
        <v>1</v>
      </c>
      <c r="C1270" s="1" t="s">
        <v>4048</v>
      </c>
      <c r="D1270" s="6">
        <v>2.67</v>
      </c>
      <c r="E1270" s="46"/>
      <c r="F1270" s="46"/>
      <c r="G1270" s="3" t="s">
        <v>4049</v>
      </c>
      <c r="H1270" s="5" t="s">
        <v>4050</v>
      </c>
      <c r="I1270" s="49" t="s">
        <v>2</v>
      </c>
      <c r="J1270" s="5" t="s">
        <v>184</v>
      </c>
      <c r="L1270" s="46"/>
      <c r="M1270" s="46"/>
      <c r="N1270" s="46"/>
      <c r="O1270" s="46"/>
      <c r="P1270" s="46">
        <f>D1270*(1+Code_VBA!F$8)</f>
        <v>3.1933199999999999</v>
      </c>
      <c r="AA1270" s="46">
        <f>F1270*(1+Code_VBA!F$11)</f>
        <v>0</v>
      </c>
      <c r="AB1270" s="46">
        <f>O1270*(1+Code_VBA!F$10)</f>
        <v>0</v>
      </c>
      <c r="AC1270" s="46">
        <f>E1270*(1+Code_VBA!F$9)</f>
        <v>0</v>
      </c>
      <c r="AH1270" s="46"/>
      <c r="AI1270" s="46"/>
      <c r="AK1270" s="46"/>
      <c r="AU1270" s="46">
        <f>BR1270*(1+Code_VBA!F$12)</f>
        <v>0</v>
      </c>
      <c r="AV1270" s="46">
        <f>BV1270*(1+Code_VBA!F$13)</f>
        <v>0</v>
      </c>
      <c r="AX1270" s="46"/>
      <c r="AY1270" s="46">
        <f>AX1270*(1+Code_VBA!F$14)</f>
        <v>0</v>
      </c>
      <c r="BK1270" s="15">
        <v>42814</v>
      </c>
      <c r="BL1270" s="46"/>
      <c r="BM1270" s="46">
        <f>BL1270*(1+Code_VBA!F$15)</f>
        <v>0</v>
      </c>
      <c r="BR1270" s="46"/>
      <c r="BS1270" s="46"/>
      <c r="BT1270" s="46"/>
      <c r="BV1270" s="46"/>
    </row>
    <row r="1271" spans="1:74" ht="13.15" customHeight="1" x14ac:dyDescent="0.2">
      <c r="B1271" s="45">
        <v>4</v>
      </c>
      <c r="C1271" s="1" t="s">
        <v>4051</v>
      </c>
      <c r="D1271" s="6">
        <v>5.0199999999999996</v>
      </c>
      <c r="E1271" s="46"/>
      <c r="F1271" s="7">
        <v>17.510000000000002</v>
      </c>
      <c r="G1271" s="3" t="s">
        <v>4052</v>
      </c>
      <c r="H1271" s="5" t="s">
        <v>4053</v>
      </c>
      <c r="I1271" s="49" t="s">
        <v>169</v>
      </c>
      <c r="J1271" s="5" t="s">
        <v>94</v>
      </c>
      <c r="L1271" s="6">
        <v>17</v>
      </c>
      <c r="M1271" s="6"/>
      <c r="N1271" s="7">
        <v>17.100000000000001</v>
      </c>
      <c r="O1271" s="6">
        <v>17.510000000000002</v>
      </c>
      <c r="P1271" s="46">
        <f>D1271*(1+Code_VBA!F$8)</f>
        <v>6.003919999999999</v>
      </c>
      <c r="AA1271" s="46">
        <f>F1271*(1+Code_VBA!F$11)</f>
        <v>20.941960000000002</v>
      </c>
      <c r="AB1271" s="46">
        <f>O1271*(1+Code_VBA!F$10)</f>
        <v>20.941960000000002</v>
      </c>
      <c r="AC1271" s="46">
        <f>E1271*(1+Code_VBA!F$9)</f>
        <v>0</v>
      </c>
      <c r="AF1271" s="6"/>
      <c r="AG1271" s="9"/>
      <c r="AH1271" s="6">
        <v>14.02</v>
      </c>
      <c r="AI1271" s="6">
        <v>16.600000000000001</v>
      </c>
      <c r="AK1271" s="46"/>
      <c r="AU1271" s="46">
        <f>BR1271*(1+Code_VBA!F$12)</f>
        <v>0</v>
      </c>
      <c r="AV1271" s="46">
        <f>BV1271*(1+Code_VBA!F$13)</f>
        <v>0</v>
      </c>
      <c r="AX1271" s="46"/>
      <c r="AY1271" s="46">
        <f>AX1271*(1+Code_VBA!F$14)</f>
        <v>0</v>
      </c>
      <c r="BK1271" s="15">
        <v>42814</v>
      </c>
      <c r="BL1271" s="46"/>
      <c r="BM1271" s="46">
        <f>BL1271*(1+Code_VBA!F$15)</f>
        <v>0</v>
      </c>
      <c r="BR1271" s="46"/>
      <c r="BS1271" s="11">
        <v>18.3</v>
      </c>
      <c r="BT1271" s="46"/>
      <c r="BV1271" s="46"/>
    </row>
    <row r="1272" spans="1:74" ht="13.15" customHeight="1" x14ac:dyDescent="0.2">
      <c r="A1272" s="8" t="s">
        <v>4054</v>
      </c>
      <c r="B1272" s="45">
        <v>2</v>
      </c>
      <c r="C1272" s="1" t="s">
        <v>4051</v>
      </c>
      <c r="D1272" s="6">
        <v>5.0199999999999996</v>
      </c>
      <c r="E1272" s="46"/>
      <c r="F1272" s="7">
        <v>17.510000000000002</v>
      </c>
      <c r="G1272" s="3" t="s">
        <v>4055</v>
      </c>
      <c r="H1272" s="5" t="s">
        <v>4053</v>
      </c>
      <c r="I1272" s="49" t="s">
        <v>2</v>
      </c>
      <c r="J1272" s="5" t="s">
        <v>2679</v>
      </c>
      <c r="L1272" s="6">
        <v>17</v>
      </c>
      <c r="M1272" s="46"/>
      <c r="N1272" s="7">
        <v>17.100000000000001</v>
      </c>
      <c r="O1272" s="6">
        <v>17.510000000000002</v>
      </c>
      <c r="P1272" s="46">
        <f>D1272*(1+Code_VBA!F$8)</f>
        <v>6.003919999999999</v>
      </c>
      <c r="AA1272" s="46">
        <f>F1272*(1+Code_VBA!F$11)</f>
        <v>20.941960000000002</v>
      </c>
      <c r="AB1272" s="46">
        <f>O1272*(1+Code_VBA!F$10)</f>
        <v>20.941960000000002</v>
      </c>
      <c r="AC1272" s="46">
        <f>E1272*(1+Code_VBA!F$9)</f>
        <v>0</v>
      </c>
      <c r="AH1272" s="6">
        <v>14.02</v>
      </c>
      <c r="AI1272" s="6">
        <v>16.600000000000001</v>
      </c>
      <c r="AK1272" s="46"/>
      <c r="AU1272" s="46">
        <f>BR1272*(1+Code_VBA!F$12)</f>
        <v>0</v>
      </c>
      <c r="AV1272" s="46">
        <f>BV1272*(1+Code_VBA!F$13)</f>
        <v>0</v>
      </c>
      <c r="AX1272" s="46"/>
      <c r="AY1272" s="46">
        <f>AX1272*(1+Code_VBA!F$14)</f>
        <v>0</v>
      </c>
      <c r="BK1272" s="15">
        <v>42814</v>
      </c>
      <c r="BL1272" s="46"/>
      <c r="BM1272" s="46">
        <f>BL1272*(1+Code_VBA!F$15)</f>
        <v>0</v>
      </c>
      <c r="BR1272" s="46"/>
      <c r="BS1272" s="11">
        <v>18.3</v>
      </c>
      <c r="BT1272" s="6">
        <v>17.78</v>
      </c>
      <c r="BV1272" s="46"/>
    </row>
    <row r="1273" spans="1:74" ht="13.15" customHeight="1" x14ac:dyDescent="0.2">
      <c r="A1273" s="8" t="s">
        <v>4056</v>
      </c>
      <c r="B1273" s="45">
        <v>3</v>
      </c>
      <c r="C1273" s="1" t="s">
        <v>4051</v>
      </c>
      <c r="D1273" s="6">
        <v>5.0199999999999996</v>
      </c>
      <c r="E1273" s="46"/>
      <c r="F1273" s="7">
        <v>17.510000000000002</v>
      </c>
      <c r="G1273" s="3" t="s">
        <v>4057</v>
      </c>
      <c r="H1273" s="5" t="s">
        <v>4053</v>
      </c>
      <c r="I1273" s="49" t="s">
        <v>48</v>
      </c>
      <c r="J1273" s="5" t="s">
        <v>4058</v>
      </c>
      <c r="L1273" s="6">
        <v>17</v>
      </c>
      <c r="M1273" s="46"/>
      <c r="N1273" s="7">
        <v>17.100000000000001</v>
      </c>
      <c r="O1273" s="6">
        <v>17.510000000000002</v>
      </c>
      <c r="P1273" s="46">
        <f>D1273*(1+Code_VBA!F$8)</f>
        <v>6.003919999999999</v>
      </c>
      <c r="T1273" s="9" t="s">
        <v>4059</v>
      </c>
      <c r="AA1273" s="46">
        <f>F1273*(1+Code_VBA!F$11)</f>
        <v>20.941960000000002</v>
      </c>
      <c r="AB1273" s="46">
        <f>O1273*(1+Code_VBA!F$10)</f>
        <v>20.941960000000002</v>
      </c>
      <c r="AC1273" s="46">
        <f>E1273*(1+Code_VBA!F$9)</f>
        <v>0</v>
      </c>
      <c r="AH1273" s="6">
        <v>14.02</v>
      </c>
      <c r="AI1273" s="6">
        <v>16.600000000000001</v>
      </c>
      <c r="AK1273" s="46"/>
      <c r="AU1273" s="46">
        <f>BR1273*(1+Code_VBA!F$12)</f>
        <v>0</v>
      </c>
      <c r="AV1273" s="46">
        <f>BV1273*(1+Code_VBA!F$13)</f>
        <v>0</v>
      </c>
      <c r="AX1273" s="46"/>
      <c r="AY1273" s="46">
        <f>AX1273*(1+Code_VBA!F$14)</f>
        <v>0</v>
      </c>
      <c r="BK1273" s="15">
        <v>42814</v>
      </c>
      <c r="BL1273" s="46"/>
      <c r="BM1273" s="46">
        <f>BL1273*(1+Code_VBA!F$15)</f>
        <v>0</v>
      </c>
      <c r="BR1273" s="46"/>
      <c r="BS1273" s="11">
        <v>18.3</v>
      </c>
      <c r="BT1273" s="6">
        <v>17.78</v>
      </c>
      <c r="BV1273" s="46"/>
    </row>
    <row r="1274" spans="1:74" ht="13.15" customHeight="1" x14ac:dyDescent="0.2">
      <c r="B1274" s="45">
        <v>3</v>
      </c>
      <c r="C1274" s="1" t="s">
        <v>4060</v>
      </c>
      <c r="D1274" s="46"/>
      <c r="E1274" s="46"/>
      <c r="F1274" s="7">
        <v>12.66</v>
      </c>
      <c r="G1274" s="3" t="s">
        <v>4061</v>
      </c>
      <c r="H1274" s="5" t="s">
        <v>4062</v>
      </c>
      <c r="I1274" s="49" t="s">
        <v>2</v>
      </c>
      <c r="J1274" s="5" t="s">
        <v>131</v>
      </c>
      <c r="L1274" s="6">
        <v>12.3</v>
      </c>
      <c r="M1274" s="6"/>
      <c r="N1274" s="7">
        <v>12.4</v>
      </c>
      <c r="O1274" s="6">
        <v>12.66</v>
      </c>
      <c r="P1274" s="46">
        <f>D1274*(1+Code_VBA!F$8)</f>
        <v>0</v>
      </c>
      <c r="AA1274" s="46">
        <f>F1274*(1+Code_VBA!F$11)</f>
        <v>15.141359999999999</v>
      </c>
      <c r="AB1274" s="46">
        <f>O1274*(1+Code_VBA!F$10)</f>
        <v>15.141359999999999</v>
      </c>
      <c r="AC1274" s="46">
        <f>E1274*(1+Code_VBA!F$9)</f>
        <v>0</v>
      </c>
      <c r="AF1274" s="6"/>
      <c r="AG1274" s="9"/>
      <c r="AH1274" s="6">
        <v>14.02</v>
      </c>
      <c r="AI1274" s="6">
        <v>12</v>
      </c>
      <c r="AK1274" s="46"/>
      <c r="AS1274" s="5" t="s">
        <v>4032</v>
      </c>
      <c r="AU1274" s="46">
        <f>BR1274*(1+Code_VBA!F$12)</f>
        <v>0</v>
      </c>
      <c r="AV1274" s="46">
        <f>BV1274*(1+Code_VBA!F$13)</f>
        <v>0</v>
      </c>
      <c r="AX1274" s="46"/>
      <c r="AY1274" s="46">
        <f>AX1274*(1+Code_VBA!F$14)</f>
        <v>0</v>
      </c>
      <c r="BL1274" s="46"/>
      <c r="BM1274" s="46">
        <f>BL1274*(1+Code_VBA!F$15)</f>
        <v>0</v>
      </c>
      <c r="BR1274" s="46"/>
      <c r="BS1274" s="46"/>
      <c r="BT1274" s="6">
        <v>12.86</v>
      </c>
      <c r="BV1274" s="46"/>
    </row>
    <row r="1275" spans="1:74" ht="13.15" customHeight="1" x14ac:dyDescent="0.2">
      <c r="B1275" s="45">
        <v>2</v>
      </c>
      <c r="C1275" s="1" t="s">
        <v>4063</v>
      </c>
      <c r="D1275" s="6">
        <v>7.25</v>
      </c>
      <c r="E1275" s="7">
        <v>1.65</v>
      </c>
      <c r="F1275" s="7">
        <v>9.58</v>
      </c>
      <c r="G1275" s="32" t="s">
        <v>4805</v>
      </c>
      <c r="H1275" s="5" t="s">
        <v>4064</v>
      </c>
      <c r="I1275" s="49" t="s">
        <v>2</v>
      </c>
      <c r="J1275" s="5" t="s">
        <v>131</v>
      </c>
      <c r="L1275" s="6">
        <v>26.5</v>
      </c>
      <c r="M1275" s="6">
        <v>9.4</v>
      </c>
      <c r="N1275" s="7">
        <v>9.4</v>
      </c>
      <c r="O1275" s="6">
        <v>9.58</v>
      </c>
      <c r="P1275" s="46">
        <f>D1275*(1+Code_VBA!F$8)</f>
        <v>8.6709999999999994</v>
      </c>
      <c r="AA1275" s="46">
        <f>F1275*(1+Code_VBA!F$11)</f>
        <v>11.45768</v>
      </c>
      <c r="AB1275" s="46">
        <f>O1275*(1+Code_VBA!F$10)</f>
        <v>11.45768</v>
      </c>
      <c r="AC1275" s="46">
        <f>E1275*(1+Code_VBA!F$9)</f>
        <v>1.9733999999999998</v>
      </c>
      <c r="AF1275" s="6"/>
      <c r="AG1275" s="9"/>
      <c r="AH1275" s="6">
        <v>31.83</v>
      </c>
      <c r="AI1275" s="6">
        <v>25.9</v>
      </c>
      <c r="AK1275" s="46"/>
      <c r="AU1275" s="46">
        <f>BR1275*(1+Code_VBA!F$12)</f>
        <v>2.2484799999999998</v>
      </c>
      <c r="AV1275" s="46">
        <f>BV1275*(1+Code_VBA!F$13)</f>
        <v>0</v>
      </c>
      <c r="AX1275" s="46"/>
      <c r="AY1275" s="46">
        <f>AX1275*(1+Code_VBA!F$14)</f>
        <v>0</v>
      </c>
      <c r="BK1275" s="31">
        <v>45743</v>
      </c>
      <c r="BL1275" s="46"/>
      <c r="BM1275" s="46">
        <f>BL1275*(1+Code_VBA!F$15)</f>
        <v>0</v>
      </c>
      <c r="BR1275" s="6">
        <v>1.88</v>
      </c>
      <c r="BS1275" s="46"/>
      <c r="BT1275" s="6">
        <v>9.7100000000000009</v>
      </c>
      <c r="BV1275" s="46"/>
    </row>
    <row r="1276" spans="1:74" ht="13.15" customHeight="1" x14ac:dyDescent="0.2">
      <c r="A1276" s="8" t="s">
        <v>4065</v>
      </c>
      <c r="B1276" s="45">
        <v>2</v>
      </c>
      <c r="C1276" s="1" t="s">
        <v>4066</v>
      </c>
      <c r="D1276" s="46"/>
      <c r="E1276" s="46"/>
      <c r="F1276" s="7">
        <v>8.1300000000000008</v>
      </c>
      <c r="G1276" s="3" t="s">
        <v>4067</v>
      </c>
      <c r="H1276" s="5" t="s">
        <v>4068</v>
      </c>
      <c r="I1276" s="49" t="s">
        <v>530</v>
      </c>
      <c r="J1276" s="5" t="s">
        <v>425</v>
      </c>
      <c r="K1276" s="4" t="s">
        <v>616</v>
      </c>
      <c r="L1276" s="6"/>
      <c r="M1276" s="6"/>
      <c r="N1276" s="7">
        <v>17.3</v>
      </c>
      <c r="O1276" s="6"/>
      <c r="P1276" s="46">
        <f>D1276*(1+Code_VBA!F$8)</f>
        <v>0</v>
      </c>
      <c r="Z1276" s="9" t="s">
        <v>4069</v>
      </c>
      <c r="AA1276" s="46">
        <f>F1276*(1+Code_VBA!F$11)</f>
        <v>9.7234800000000003</v>
      </c>
      <c r="AB1276" s="46">
        <f>O1276*(1+Code_VBA!F$10)</f>
        <v>0</v>
      </c>
      <c r="AC1276" s="46">
        <f>E1276*(1+Code_VBA!F$9)</f>
        <v>0</v>
      </c>
      <c r="AF1276" s="6"/>
      <c r="AG1276" s="9"/>
      <c r="AH1276" s="6">
        <v>14.96</v>
      </c>
      <c r="AI1276" s="6">
        <v>7.7</v>
      </c>
      <c r="AK1276" s="46"/>
      <c r="AS1276" s="5" t="s">
        <v>4070</v>
      </c>
      <c r="AU1276" s="46">
        <f>BR1276*(1+Code_VBA!F$12)</f>
        <v>0</v>
      </c>
      <c r="AV1276" s="46">
        <f>BV1276*(1+Code_VBA!F$13)</f>
        <v>0</v>
      </c>
      <c r="AX1276" s="46"/>
      <c r="AY1276" s="46">
        <f>AX1276*(1+Code_VBA!F$14)</f>
        <v>0</v>
      </c>
      <c r="BL1276" s="46"/>
      <c r="BM1276" s="46">
        <f>BL1276*(1+Code_VBA!F$15)</f>
        <v>0</v>
      </c>
      <c r="BR1276" s="46"/>
      <c r="BS1276" s="46"/>
      <c r="BT1276" s="6">
        <v>15.02</v>
      </c>
      <c r="BV1276" s="46"/>
    </row>
    <row r="1277" spans="1:74" ht="13.15" customHeight="1" x14ac:dyDescent="0.2">
      <c r="A1277" s="8" t="s">
        <v>4071</v>
      </c>
      <c r="B1277" s="45">
        <v>4</v>
      </c>
      <c r="C1277" s="1" t="s">
        <v>4072</v>
      </c>
      <c r="D1277" s="46"/>
      <c r="E1277" s="46"/>
      <c r="F1277" s="7">
        <v>11.28</v>
      </c>
      <c r="G1277" s="3" t="s">
        <v>4073</v>
      </c>
      <c r="H1277" s="5" t="s">
        <v>4074</v>
      </c>
      <c r="I1277" s="49" t="s">
        <v>25</v>
      </c>
      <c r="J1277" s="5" t="s">
        <v>836</v>
      </c>
      <c r="K1277" s="4" t="s">
        <v>616</v>
      </c>
      <c r="L1277" s="6">
        <v>11</v>
      </c>
      <c r="M1277" s="6">
        <v>10.5</v>
      </c>
      <c r="N1277" s="7">
        <v>11.2</v>
      </c>
      <c r="O1277" s="6">
        <v>11.28</v>
      </c>
      <c r="P1277" s="46">
        <f>D1277*(1+Code_VBA!F$8)</f>
        <v>0</v>
      </c>
      <c r="Y1277" s="9" t="s">
        <v>4075</v>
      </c>
      <c r="Z1277" s="9" t="s">
        <v>4076</v>
      </c>
      <c r="AA1277" s="46">
        <f>F1277*(1+Code_VBA!F$11)</f>
        <v>13.490879999999999</v>
      </c>
      <c r="AB1277" s="46">
        <f>O1277*(1+Code_VBA!F$10)</f>
        <v>13.490879999999999</v>
      </c>
      <c r="AC1277" s="46">
        <f>E1277*(1+Code_VBA!F$9)</f>
        <v>0</v>
      </c>
      <c r="AF1277" s="6"/>
      <c r="AG1277" s="9"/>
      <c r="AH1277" s="6"/>
      <c r="AI1277" s="6">
        <v>11</v>
      </c>
      <c r="AK1277" s="46"/>
      <c r="AU1277" s="46">
        <f>BR1277*(1+Code_VBA!F$12)</f>
        <v>0</v>
      </c>
      <c r="AV1277" s="46">
        <f>BV1277*(1+Code_VBA!F$13)</f>
        <v>0</v>
      </c>
      <c r="AX1277" s="46"/>
      <c r="AY1277" s="46">
        <f>AX1277*(1+Code_VBA!F$14)</f>
        <v>0</v>
      </c>
      <c r="BL1277" s="46"/>
      <c r="BM1277" s="46">
        <f>BL1277*(1+Code_VBA!F$15)</f>
        <v>0</v>
      </c>
      <c r="BR1277" s="46"/>
      <c r="BS1277" s="46"/>
      <c r="BT1277" s="46"/>
      <c r="BV1277" s="46"/>
    </row>
    <row r="1278" spans="1:74" ht="13.15" customHeight="1" x14ac:dyDescent="0.2">
      <c r="A1278" s="8" t="s">
        <v>4071</v>
      </c>
      <c r="B1278" s="45">
        <v>2</v>
      </c>
      <c r="C1278" s="1" t="s">
        <v>4072</v>
      </c>
      <c r="D1278" s="46"/>
      <c r="E1278" s="46"/>
      <c r="F1278" s="7">
        <v>11.28</v>
      </c>
      <c r="G1278" s="3" t="s">
        <v>4077</v>
      </c>
      <c r="H1278" s="5" t="s">
        <v>4074</v>
      </c>
      <c r="I1278" s="49" t="s">
        <v>179</v>
      </c>
      <c r="J1278" s="5" t="s">
        <v>570</v>
      </c>
      <c r="K1278" s="4" t="s">
        <v>616</v>
      </c>
      <c r="L1278" s="6">
        <v>11</v>
      </c>
      <c r="M1278" s="6"/>
      <c r="N1278" s="7">
        <v>11.2</v>
      </c>
      <c r="O1278" s="6">
        <v>11.28</v>
      </c>
      <c r="P1278" s="46">
        <f>D1278*(1+Code_VBA!F$8)</f>
        <v>0</v>
      </c>
      <c r="W1278" s="9" t="s">
        <v>4078</v>
      </c>
      <c r="AA1278" s="46">
        <f>F1278*(1+Code_VBA!F$11)</f>
        <v>13.490879999999999</v>
      </c>
      <c r="AB1278" s="46">
        <f>O1278*(1+Code_VBA!F$10)</f>
        <v>13.490879999999999</v>
      </c>
      <c r="AC1278" s="46">
        <f>E1278*(1+Code_VBA!F$9)</f>
        <v>0</v>
      </c>
      <c r="AF1278" s="6"/>
      <c r="AG1278" s="9"/>
      <c r="AH1278" s="6"/>
      <c r="AI1278" s="6">
        <v>11</v>
      </c>
      <c r="AK1278" s="46"/>
      <c r="AU1278" s="46">
        <f>BR1278*(1+Code_VBA!F$12)</f>
        <v>0</v>
      </c>
      <c r="AV1278" s="46">
        <f>BV1278*(1+Code_VBA!F$13)</f>
        <v>0</v>
      </c>
      <c r="AX1278" s="46"/>
      <c r="AY1278" s="46">
        <f>AX1278*(1+Code_VBA!F$14)</f>
        <v>0</v>
      </c>
      <c r="BL1278" s="46"/>
      <c r="BM1278" s="46">
        <f>BL1278*(1+Code_VBA!F$15)</f>
        <v>0</v>
      </c>
      <c r="BR1278" s="46"/>
      <c r="BS1278" s="46"/>
      <c r="BT1278" s="46"/>
      <c r="BV1278" s="46"/>
    </row>
    <row r="1279" spans="1:74" ht="13.15" customHeight="1" x14ac:dyDescent="0.2">
      <c r="B1279" s="45">
        <v>4</v>
      </c>
      <c r="C1279" s="1" t="s">
        <v>4079</v>
      </c>
      <c r="D1279" s="46"/>
      <c r="E1279" s="46"/>
      <c r="F1279" s="46"/>
      <c r="G1279" s="3" t="s">
        <v>4080</v>
      </c>
      <c r="I1279" s="49" t="s">
        <v>22</v>
      </c>
      <c r="J1279" s="5" t="s">
        <v>4081</v>
      </c>
      <c r="L1279" s="46"/>
      <c r="M1279" s="46"/>
      <c r="N1279" s="46"/>
      <c r="O1279" s="46"/>
      <c r="P1279" s="46">
        <f>D1279*(1+Code_VBA!F$8)</f>
        <v>0</v>
      </c>
      <c r="Z1279" s="9" t="s">
        <v>4082</v>
      </c>
      <c r="AA1279" s="46">
        <f>F1279*(1+Code_VBA!F$11)</f>
        <v>0</v>
      </c>
      <c r="AB1279" s="46">
        <f>O1279*(1+Code_VBA!F$10)</f>
        <v>0</v>
      </c>
      <c r="AC1279" s="46">
        <f>E1279*(1+Code_VBA!F$9)</f>
        <v>0</v>
      </c>
      <c r="AH1279" s="46"/>
      <c r="AI1279" s="46"/>
      <c r="AK1279" s="46"/>
      <c r="AU1279" s="46">
        <f>BR1279*(1+Code_VBA!F$12)</f>
        <v>0</v>
      </c>
      <c r="AV1279" s="46">
        <f>BV1279*(1+Code_VBA!F$13)</f>
        <v>0</v>
      </c>
      <c r="AX1279" s="46"/>
      <c r="AY1279" s="46">
        <f>AX1279*(1+Code_VBA!F$14)</f>
        <v>0</v>
      </c>
      <c r="BK1279" s="15">
        <v>38463</v>
      </c>
      <c r="BL1279" s="46"/>
      <c r="BM1279" s="46">
        <f>BL1279*(1+Code_VBA!F$15)</f>
        <v>0</v>
      </c>
      <c r="BR1279" s="46"/>
      <c r="BS1279" s="46"/>
      <c r="BT1279" s="46"/>
      <c r="BV1279" s="46"/>
    </row>
    <row r="1280" spans="1:74" ht="13.15" customHeight="1" x14ac:dyDescent="0.2">
      <c r="A1280" s="8" t="s">
        <v>4083</v>
      </c>
      <c r="B1280" s="45">
        <v>1</v>
      </c>
      <c r="C1280" s="1" t="s">
        <v>4084</v>
      </c>
      <c r="D1280" s="46"/>
      <c r="E1280" s="46"/>
      <c r="F1280" s="7">
        <v>6.36</v>
      </c>
      <c r="G1280" s="3" t="s">
        <v>4085</v>
      </c>
      <c r="H1280" s="5" t="s">
        <v>4086</v>
      </c>
      <c r="I1280" s="49" t="s">
        <v>31</v>
      </c>
      <c r="J1280" s="5" t="s">
        <v>2942</v>
      </c>
      <c r="L1280" s="46"/>
      <c r="M1280" s="46"/>
      <c r="N1280" s="7">
        <v>6.2</v>
      </c>
      <c r="O1280" s="6">
        <v>6.36</v>
      </c>
      <c r="P1280" s="46">
        <f>D1280*(1+Code_VBA!F$8)</f>
        <v>0</v>
      </c>
      <c r="AA1280" s="46">
        <f>F1280*(1+Code_VBA!F$11)</f>
        <v>7.60656</v>
      </c>
      <c r="AB1280" s="46">
        <f>O1280*(1+Code_VBA!F$10)</f>
        <v>7.60656</v>
      </c>
      <c r="AC1280" s="46">
        <f>E1280*(1+Code_VBA!F$9)</f>
        <v>0</v>
      </c>
      <c r="AH1280" s="46"/>
      <c r="AI1280" s="46"/>
      <c r="AK1280" s="46"/>
      <c r="AN1280" s="5" t="s">
        <v>4087</v>
      </c>
      <c r="AO1280" s="5" t="s">
        <v>4087</v>
      </c>
      <c r="AU1280" s="46">
        <f>BR1280*(1+Code_VBA!F$12)</f>
        <v>0</v>
      </c>
      <c r="AV1280" s="46">
        <f>BV1280*(1+Code_VBA!F$13)</f>
        <v>0</v>
      </c>
      <c r="AX1280" s="46"/>
      <c r="AY1280" s="46">
        <f>AX1280*(1+Code_VBA!F$14)</f>
        <v>0</v>
      </c>
      <c r="BL1280" s="46"/>
      <c r="BM1280" s="46">
        <f>BL1280*(1+Code_VBA!F$15)</f>
        <v>0</v>
      </c>
      <c r="BR1280" s="46"/>
      <c r="BS1280" s="46"/>
      <c r="BT1280" s="46"/>
      <c r="BV1280" s="46"/>
    </row>
    <row r="1281" spans="1:74" ht="13.15" customHeight="1" x14ac:dyDescent="0.2">
      <c r="A1281" s="8" t="s">
        <v>3958</v>
      </c>
      <c r="B1281" s="45">
        <v>1</v>
      </c>
      <c r="C1281" s="1" t="s">
        <v>3958</v>
      </c>
      <c r="D1281" s="46"/>
      <c r="E1281" s="46"/>
      <c r="F1281" s="7">
        <v>19.61</v>
      </c>
      <c r="G1281" s="3" t="s">
        <v>4085</v>
      </c>
      <c r="H1281" s="5" t="s">
        <v>4088</v>
      </c>
      <c r="I1281" s="49" t="s">
        <v>31</v>
      </c>
      <c r="J1281" s="5" t="s">
        <v>2942</v>
      </c>
      <c r="L1281" s="46"/>
      <c r="M1281" s="46"/>
      <c r="N1281" s="7">
        <v>19.2</v>
      </c>
      <c r="O1281" s="6">
        <v>19.61</v>
      </c>
      <c r="P1281" s="46">
        <f>D1281*(1+Code_VBA!F$8)</f>
        <v>0</v>
      </c>
      <c r="AA1281" s="46">
        <f>F1281*(1+Code_VBA!F$11)</f>
        <v>23.45356</v>
      </c>
      <c r="AB1281" s="46">
        <f>O1281*(1+Code_VBA!F$10)</f>
        <v>23.45356</v>
      </c>
      <c r="AC1281" s="46">
        <f>E1281*(1+Code_VBA!F$9)</f>
        <v>0</v>
      </c>
      <c r="AH1281" s="46"/>
      <c r="AI1281" s="46"/>
      <c r="AK1281" s="46"/>
      <c r="AN1281" s="5" t="s">
        <v>4089</v>
      </c>
      <c r="AO1281" s="5" t="s">
        <v>4089</v>
      </c>
      <c r="AU1281" s="46">
        <f>BR1281*(1+Code_VBA!F$12)</f>
        <v>0</v>
      </c>
      <c r="AV1281" s="46">
        <f>BV1281*(1+Code_VBA!F$13)</f>
        <v>0</v>
      </c>
      <c r="AX1281" s="46"/>
      <c r="AY1281" s="46">
        <f>AX1281*(1+Code_VBA!F$14)</f>
        <v>0</v>
      </c>
      <c r="BL1281" s="46"/>
      <c r="BM1281" s="46">
        <f>BL1281*(1+Code_VBA!F$15)</f>
        <v>0</v>
      </c>
      <c r="BR1281" s="46"/>
      <c r="BS1281" s="46"/>
      <c r="BT1281" s="46"/>
      <c r="BV1281" s="46"/>
    </row>
    <row r="1282" spans="1:74" ht="13.15" customHeight="1" x14ac:dyDescent="0.2">
      <c r="A1282" s="8" t="s">
        <v>4090</v>
      </c>
      <c r="B1282" s="45">
        <v>1</v>
      </c>
      <c r="C1282" s="1" t="s">
        <v>4090</v>
      </c>
      <c r="D1282" s="46"/>
      <c r="E1282" s="46"/>
      <c r="F1282" s="7">
        <v>38.770000000000003</v>
      </c>
      <c r="G1282" s="3" t="s">
        <v>4085</v>
      </c>
      <c r="H1282" s="5" t="s">
        <v>4091</v>
      </c>
      <c r="I1282" s="49" t="s">
        <v>31</v>
      </c>
      <c r="J1282" s="5" t="s">
        <v>2942</v>
      </c>
      <c r="L1282" s="46"/>
      <c r="M1282" s="46"/>
      <c r="N1282" s="7">
        <v>38</v>
      </c>
      <c r="O1282" s="6">
        <v>38.770000000000003</v>
      </c>
      <c r="P1282" s="46">
        <f>D1282*(1+Code_VBA!F$8)</f>
        <v>0</v>
      </c>
      <c r="AA1282" s="46">
        <f>F1282*(1+Code_VBA!F$11)</f>
        <v>46.368920000000003</v>
      </c>
      <c r="AB1282" s="46">
        <f>O1282*(1+Code_VBA!F$10)</f>
        <v>46.368920000000003</v>
      </c>
      <c r="AC1282" s="46">
        <f>E1282*(1+Code_VBA!F$9)</f>
        <v>0</v>
      </c>
      <c r="AH1282" s="46"/>
      <c r="AI1282" s="46"/>
      <c r="AK1282" s="46"/>
      <c r="AN1282" s="5" t="s">
        <v>4092</v>
      </c>
      <c r="AO1282" s="5" t="s">
        <v>4092</v>
      </c>
      <c r="AU1282" s="46">
        <f>BR1282*(1+Code_VBA!F$12)</f>
        <v>0</v>
      </c>
      <c r="AV1282" s="46">
        <f>BV1282*(1+Code_VBA!F$13)</f>
        <v>0</v>
      </c>
      <c r="AX1282" s="46"/>
      <c r="AY1282" s="46">
        <f>AX1282*(1+Code_VBA!F$14)</f>
        <v>0</v>
      </c>
      <c r="BL1282" s="46"/>
      <c r="BM1282" s="46">
        <f>BL1282*(1+Code_VBA!F$15)</f>
        <v>0</v>
      </c>
      <c r="BR1282" s="46"/>
      <c r="BS1282" s="46"/>
      <c r="BT1282" s="46"/>
      <c r="BV1282" s="46"/>
    </row>
    <row r="1283" spans="1:74" ht="13.15" customHeight="1" x14ac:dyDescent="0.2">
      <c r="B1283" s="45">
        <v>1</v>
      </c>
      <c r="C1283" s="1" t="s">
        <v>4093</v>
      </c>
      <c r="D1283" s="46"/>
      <c r="E1283" s="46"/>
      <c r="F1283" s="7">
        <v>16.329999999999998</v>
      </c>
      <c r="G1283" s="3" t="s">
        <v>4094</v>
      </c>
      <c r="H1283" s="5" t="s">
        <v>4095</v>
      </c>
      <c r="I1283" s="49" t="s">
        <v>179</v>
      </c>
      <c r="J1283" s="5" t="s">
        <v>4096</v>
      </c>
      <c r="L1283" s="6">
        <v>15.9</v>
      </c>
      <c r="M1283" s="6"/>
      <c r="N1283" s="7">
        <v>16</v>
      </c>
      <c r="O1283" s="6">
        <v>16.329999999999998</v>
      </c>
      <c r="P1283" s="46">
        <f>D1283*(1+Code_VBA!F$8)</f>
        <v>0</v>
      </c>
      <c r="Z1283" s="9" t="s">
        <v>4097</v>
      </c>
      <c r="AA1283" s="46">
        <f>F1283*(1+Code_VBA!F$11)</f>
        <v>19.530679999999997</v>
      </c>
      <c r="AB1283" s="46">
        <f>O1283*(1+Code_VBA!F$10)</f>
        <v>19.530679999999997</v>
      </c>
      <c r="AC1283" s="46">
        <f>E1283*(1+Code_VBA!F$9)</f>
        <v>0</v>
      </c>
      <c r="AF1283" s="6"/>
      <c r="AG1283" s="9"/>
      <c r="AH1283" s="6">
        <v>12.74</v>
      </c>
      <c r="AI1283" s="6">
        <v>15.6</v>
      </c>
      <c r="AK1283" s="46"/>
      <c r="AP1283" s="5" t="s">
        <v>4098</v>
      </c>
      <c r="AU1283" s="46">
        <f>BR1283*(1+Code_VBA!F$12)</f>
        <v>0</v>
      </c>
      <c r="AV1283" s="46">
        <f>BV1283*(1+Code_VBA!F$13)</f>
        <v>0</v>
      </c>
      <c r="AX1283" s="46"/>
      <c r="AY1283" s="46">
        <f>AX1283*(1+Code_VBA!F$14)</f>
        <v>0</v>
      </c>
      <c r="BL1283" s="46"/>
      <c r="BM1283" s="46">
        <f>BL1283*(1+Code_VBA!F$15)</f>
        <v>0</v>
      </c>
      <c r="BR1283" s="46"/>
      <c r="BS1283" s="46"/>
      <c r="BT1283" s="6">
        <v>16.600000000000001</v>
      </c>
      <c r="BU1283" s="6">
        <v>20.13</v>
      </c>
      <c r="BV1283" s="46"/>
    </row>
    <row r="1284" spans="1:74" ht="13.15" customHeight="1" x14ac:dyDescent="0.2">
      <c r="B1284" s="45">
        <v>1</v>
      </c>
      <c r="C1284" s="1" t="s">
        <v>4099</v>
      </c>
      <c r="D1284" s="46"/>
      <c r="E1284" s="46"/>
      <c r="F1284" s="7">
        <v>7.67</v>
      </c>
      <c r="G1284" s="3" t="s">
        <v>4085</v>
      </c>
      <c r="H1284" s="5" t="s">
        <v>4100</v>
      </c>
      <c r="I1284" s="49" t="s">
        <v>5</v>
      </c>
      <c r="J1284" s="5" t="s">
        <v>131</v>
      </c>
      <c r="L1284" s="6">
        <v>7.4</v>
      </c>
      <c r="M1284" s="6"/>
      <c r="N1284" s="7">
        <v>7.5</v>
      </c>
      <c r="O1284" s="6">
        <v>7.67</v>
      </c>
      <c r="P1284" s="46">
        <f>D1284*(1+Code_VBA!F$8)</f>
        <v>0</v>
      </c>
      <c r="S1284" s="9" t="s">
        <v>4101</v>
      </c>
      <c r="T1284" s="9" t="s">
        <v>4101</v>
      </c>
      <c r="U1284" s="9" t="s">
        <v>4101</v>
      </c>
      <c r="V1284" s="9" t="s">
        <v>4101</v>
      </c>
      <c r="AA1284" s="46">
        <f>F1284*(1+Code_VBA!F$11)</f>
        <v>9.1733200000000004</v>
      </c>
      <c r="AB1284" s="46">
        <f>O1284*(1+Code_VBA!F$10)</f>
        <v>9.1733200000000004</v>
      </c>
      <c r="AC1284" s="46">
        <f>E1284*(1+Code_VBA!F$9)</f>
        <v>0</v>
      </c>
      <c r="AF1284" s="6"/>
      <c r="AG1284" s="9"/>
      <c r="AH1284" s="6">
        <v>22.9</v>
      </c>
      <c r="AI1284" s="6">
        <v>7.3</v>
      </c>
      <c r="AK1284" s="46"/>
      <c r="AM1284" s="5" t="s">
        <v>4101</v>
      </c>
      <c r="AN1284" s="5" t="s">
        <v>4102</v>
      </c>
      <c r="AO1284" s="5" t="s">
        <v>4102</v>
      </c>
      <c r="AU1284" s="46">
        <f>BR1284*(1+Code_VBA!F$12)</f>
        <v>0</v>
      </c>
      <c r="AV1284" s="46">
        <f>BV1284*(1+Code_VBA!F$13)</f>
        <v>0</v>
      </c>
      <c r="AX1284" s="46"/>
      <c r="AY1284" s="46">
        <f>AX1284*(1+Code_VBA!F$14)</f>
        <v>0</v>
      </c>
      <c r="BL1284" s="46"/>
      <c r="BM1284" s="46">
        <f>BL1284*(1+Code_VBA!F$15)</f>
        <v>0</v>
      </c>
      <c r="BR1284" s="46"/>
      <c r="BS1284" s="46"/>
      <c r="BT1284" s="46"/>
      <c r="BV1284" s="46"/>
    </row>
    <row r="1285" spans="1:74" ht="13.15" customHeight="1" x14ac:dyDescent="0.2">
      <c r="B1285" s="45">
        <v>2</v>
      </c>
      <c r="C1285" s="1" t="s">
        <v>4103</v>
      </c>
      <c r="D1285" s="46"/>
      <c r="E1285" s="46"/>
      <c r="F1285" s="7">
        <v>20.93</v>
      </c>
      <c r="G1285" s="3" t="s">
        <v>4104</v>
      </c>
      <c r="H1285" s="5" t="s">
        <v>4105</v>
      </c>
      <c r="I1285" s="49" t="s">
        <v>87</v>
      </c>
      <c r="J1285" s="5" t="s">
        <v>722</v>
      </c>
      <c r="L1285" s="6">
        <v>20.399999999999999</v>
      </c>
      <c r="M1285" s="6"/>
      <c r="N1285" s="7">
        <v>20.5</v>
      </c>
      <c r="O1285" s="6">
        <v>20.93</v>
      </c>
      <c r="P1285" s="46">
        <f>D1285*(1+Code_VBA!F$8)</f>
        <v>0</v>
      </c>
      <c r="Q1285" s="5" t="s">
        <v>66</v>
      </c>
      <c r="AA1285" s="46">
        <f>F1285*(1+Code_VBA!F$11)</f>
        <v>25.03228</v>
      </c>
      <c r="AB1285" s="46">
        <f>O1285*(1+Code_VBA!F$10)</f>
        <v>25.03228</v>
      </c>
      <c r="AC1285" s="46">
        <f>E1285*(1+Code_VBA!F$9)</f>
        <v>0</v>
      </c>
      <c r="AF1285" s="6"/>
      <c r="AG1285" s="9"/>
      <c r="AH1285" s="6">
        <v>10.19</v>
      </c>
      <c r="AI1285" s="6">
        <v>19.899999999999999</v>
      </c>
      <c r="AK1285" s="46"/>
      <c r="AU1285" s="46">
        <f>BR1285*(1+Code_VBA!F$12)</f>
        <v>0</v>
      </c>
      <c r="AV1285" s="46">
        <f>BV1285*(1+Code_VBA!F$13)</f>
        <v>0</v>
      </c>
      <c r="AX1285" s="46"/>
      <c r="AY1285" s="46">
        <f>AX1285*(1+Code_VBA!F$14)</f>
        <v>0</v>
      </c>
      <c r="BL1285" s="46"/>
      <c r="BM1285" s="46">
        <f>BL1285*(1+Code_VBA!F$15)</f>
        <v>0</v>
      </c>
      <c r="BR1285" s="46"/>
      <c r="BS1285" s="46"/>
      <c r="BT1285" s="46"/>
      <c r="BV1285" s="46"/>
    </row>
    <row r="1286" spans="1:74" ht="13.15" customHeight="1" x14ac:dyDescent="0.2">
      <c r="A1286" s="8" t="s">
        <v>4106</v>
      </c>
      <c r="B1286" s="45">
        <v>1</v>
      </c>
      <c r="C1286" s="1" t="s">
        <v>4106</v>
      </c>
      <c r="D1286" s="46"/>
      <c r="E1286" s="46"/>
      <c r="F1286" s="7">
        <v>13.5</v>
      </c>
      <c r="G1286" s="3" t="s">
        <v>4107</v>
      </c>
      <c r="H1286" s="5" t="s">
        <v>4108</v>
      </c>
      <c r="I1286" s="49" t="s">
        <v>22</v>
      </c>
      <c r="J1286" s="5" t="s">
        <v>4096</v>
      </c>
      <c r="L1286" s="6">
        <v>17.2</v>
      </c>
      <c r="M1286" s="6"/>
      <c r="N1286" s="7">
        <v>13.3</v>
      </c>
      <c r="O1286" s="6">
        <v>13.5</v>
      </c>
      <c r="P1286" s="46">
        <f>D1286*(1+Code_VBA!F$8)</f>
        <v>0</v>
      </c>
      <c r="Z1286" s="9" t="s">
        <v>4109</v>
      </c>
      <c r="AA1286" s="46">
        <f>F1286*(1+Code_VBA!F$11)</f>
        <v>16.146000000000001</v>
      </c>
      <c r="AB1286" s="46">
        <f>O1286*(1+Code_VBA!F$10)</f>
        <v>16.146000000000001</v>
      </c>
      <c r="AC1286" s="46">
        <f>E1286*(1+Code_VBA!F$9)</f>
        <v>0</v>
      </c>
      <c r="AF1286" s="6"/>
      <c r="AG1286" s="9"/>
      <c r="AH1286" s="6">
        <v>14.02</v>
      </c>
      <c r="AI1286" s="6">
        <v>16.8</v>
      </c>
      <c r="AK1286" s="46"/>
      <c r="AP1286" s="5" t="s">
        <v>4110</v>
      </c>
      <c r="AU1286" s="46">
        <f>BR1286*(1+Code_VBA!F$12)</f>
        <v>0</v>
      </c>
      <c r="AV1286" s="46">
        <f>BV1286*(1+Code_VBA!F$13)</f>
        <v>0</v>
      </c>
      <c r="AX1286" s="46"/>
      <c r="AY1286" s="46">
        <f>AX1286*(1+Code_VBA!F$14)</f>
        <v>0</v>
      </c>
      <c r="BL1286" s="46"/>
      <c r="BM1286" s="46">
        <f>BL1286*(1+Code_VBA!F$15)</f>
        <v>0</v>
      </c>
      <c r="BR1286" s="46"/>
      <c r="BS1286" s="46"/>
      <c r="BT1286" s="46"/>
      <c r="BU1286" s="6">
        <v>21.6</v>
      </c>
      <c r="BV1286" s="46"/>
    </row>
    <row r="1287" spans="1:74" ht="13.15" customHeight="1" x14ac:dyDescent="0.2">
      <c r="B1287" s="47"/>
      <c r="C1287" s="1" t="s">
        <v>4111</v>
      </c>
      <c r="D1287" s="46"/>
      <c r="E1287" s="46"/>
      <c r="F1287" s="7"/>
      <c r="G1287" s="3" t="s">
        <v>4112</v>
      </c>
      <c r="H1287" s="5" t="s">
        <v>4113</v>
      </c>
      <c r="I1287" s="46"/>
      <c r="J1287"/>
      <c r="L1287" s="46"/>
      <c r="M1287" s="46"/>
      <c r="N1287" s="7">
        <v>19.2</v>
      </c>
      <c r="O1287" s="6"/>
      <c r="P1287" s="46">
        <f>D1287*(1+Code_VBA!F$8)</f>
        <v>0</v>
      </c>
      <c r="AA1287" s="46">
        <f>F1287*(1+Code_VBA!F$11)</f>
        <v>0</v>
      </c>
      <c r="AB1287" s="46">
        <f>O1287*(1+Code_VBA!F$10)</f>
        <v>0</v>
      </c>
      <c r="AC1287" s="46">
        <f>E1287*(1+Code_VBA!F$9)</f>
        <v>0</v>
      </c>
      <c r="AH1287" s="46"/>
      <c r="AI1287" s="46"/>
      <c r="AK1287" s="46"/>
      <c r="AU1287" s="46">
        <f>BR1287*(1+Code_VBA!F$12)</f>
        <v>0</v>
      </c>
      <c r="AV1287" s="46">
        <f>BV1287*(1+Code_VBA!F$13)</f>
        <v>0</v>
      </c>
      <c r="AX1287" s="46"/>
      <c r="AY1287" s="46">
        <f>AX1287*(1+Code_VBA!F$14)</f>
        <v>0</v>
      </c>
      <c r="BL1287" s="46"/>
      <c r="BM1287" s="46">
        <f>BL1287*(1+Code_VBA!F$15)</f>
        <v>0</v>
      </c>
      <c r="BR1287" s="46"/>
      <c r="BS1287" s="46"/>
      <c r="BT1287" s="46"/>
      <c r="BV1287" s="46"/>
    </row>
    <row r="1288" spans="1:74" ht="13.15" customHeight="1" x14ac:dyDescent="0.2">
      <c r="A1288" s="8" t="s">
        <v>4114</v>
      </c>
      <c r="B1288" s="45">
        <v>2</v>
      </c>
      <c r="C1288" s="1" t="s">
        <v>4114</v>
      </c>
      <c r="D1288" s="46"/>
      <c r="E1288" s="46"/>
      <c r="F1288" s="7">
        <v>13.51</v>
      </c>
      <c r="G1288" s="3" t="s">
        <v>4115</v>
      </c>
      <c r="H1288" s="5" t="s">
        <v>4116</v>
      </c>
      <c r="I1288" s="49" t="s">
        <v>22</v>
      </c>
      <c r="J1288" s="5" t="s">
        <v>1332</v>
      </c>
      <c r="L1288" s="46"/>
      <c r="M1288" s="6"/>
      <c r="N1288" s="46"/>
      <c r="O1288" s="46"/>
      <c r="P1288" s="46">
        <f>D1288*(1+Code_VBA!F$8)</f>
        <v>0</v>
      </c>
      <c r="AA1288" s="46">
        <f>F1288*(1+Code_VBA!F$11)</f>
        <v>16.157959999999999</v>
      </c>
      <c r="AB1288" s="46">
        <f>O1288*(1+Code_VBA!F$10)</f>
        <v>0</v>
      </c>
      <c r="AC1288" s="46">
        <f>E1288*(1+Code_VBA!F$9)</f>
        <v>0</v>
      </c>
      <c r="AF1288" s="6"/>
      <c r="AG1288" s="9"/>
      <c r="AH1288" s="46"/>
      <c r="AI1288" s="46"/>
      <c r="AK1288" s="46"/>
      <c r="AS1288" s="5" t="s">
        <v>2933</v>
      </c>
      <c r="AU1288" s="46">
        <f>BR1288*(1+Code_VBA!F$12)</f>
        <v>0</v>
      </c>
      <c r="AV1288" s="46">
        <f>BV1288*(1+Code_VBA!F$13)</f>
        <v>0</v>
      </c>
      <c r="AX1288" s="46"/>
      <c r="AY1288" s="46">
        <f>AX1288*(1+Code_VBA!F$14)</f>
        <v>0</v>
      </c>
      <c r="BL1288" s="46"/>
      <c r="BM1288" s="46">
        <f>BL1288*(1+Code_VBA!F$15)</f>
        <v>0</v>
      </c>
      <c r="BR1288" s="46"/>
      <c r="BS1288" s="46"/>
      <c r="BT1288" s="46"/>
      <c r="BV1288" s="46"/>
    </row>
    <row r="1289" spans="1:74" ht="13.15" customHeight="1" x14ac:dyDescent="0.2">
      <c r="A1289" s="8" t="s">
        <v>4117</v>
      </c>
      <c r="B1289" s="45">
        <v>1</v>
      </c>
      <c r="C1289" s="1" t="s">
        <v>4118</v>
      </c>
      <c r="D1289" s="46"/>
      <c r="E1289" s="46"/>
      <c r="F1289" s="7">
        <v>5.9</v>
      </c>
      <c r="G1289" s="3" t="s">
        <v>4119</v>
      </c>
      <c r="H1289" s="5" t="s">
        <v>4120</v>
      </c>
      <c r="I1289" s="49" t="s">
        <v>87</v>
      </c>
      <c r="J1289" s="5" t="s">
        <v>107</v>
      </c>
      <c r="L1289" s="6">
        <v>5.7</v>
      </c>
      <c r="M1289" s="6"/>
      <c r="N1289" s="7">
        <v>5.8</v>
      </c>
      <c r="O1289" s="6">
        <v>5.9</v>
      </c>
      <c r="P1289" s="46">
        <f>D1289*(1+Code_VBA!F$8)</f>
        <v>0</v>
      </c>
      <c r="AA1289" s="46">
        <f>F1289*(1+Code_VBA!F$11)</f>
        <v>7.0564</v>
      </c>
      <c r="AB1289" s="46">
        <f>O1289*(1+Code_VBA!F$10)</f>
        <v>7.0564</v>
      </c>
      <c r="AC1289" s="46">
        <f>E1289*(1+Code_VBA!F$9)</f>
        <v>0</v>
      </c>
      <c r="AF1289" s="6"/>
      <c r="AG1289" s="9"/>
      <c r="AH1289" s="6">
        <v>21.62</v>
      </c>
      <c r="AI1289" s="6">
        <v>5.6</v>
      </c>
      <c r="AK1289" s="46"/>
      <c r="AU1289" s="46">
        <f>BR1289*(1+Code_VBA!F$12)</f>
        <v>0</v>
      </c>
      <c r="AV1289" s="46">
        <f>BV1289*(1+Code_VBA!F$13)</f>
        <v>0</v>
      </c>
      <c r="AX1289" s="46"/>
      <c r="AY1289" s="46">
        <f>AX1289*(1+Code_VBA!F$14)</f>
        <v>0</v>
      </c>
      <c r="BL1289" s="46"/>
      <c r="BM1289" s="46">
        <f>BL1289*(1+Code_VBA!F$15)</f>
        <v>0</v>
      </c>
      <c r="BR1289" s="46"/>
      <c r="BS1289" s="46"/>
      <c r="BT1289" s="46"/>
      <c r="BV1289" s="46"/>
    </row>
    <row r="1290" spans="1:74" ht="13.15" customHeight="1" x14ac:dyDescent="0.2">
      <c r="A1290" s="8" t="s">
        <v>4121</v>
      </c>
      <c r="B1290" s="47"/>
      <c r="C1290" s="1" t="s">
        <v>4122</v>
      </c>
      <c r="D1290" s="46"/>
      <c r="E1290" s="46"/>
      <c r="F1290" s="7">
        <v>3.54</v>
      </c>
      <c r="G1290" s="3" t="s">
        <v>4123</v>
      </c>
      <c r="I1290" s="46"/>
      <c r="J1290"/>
      <c r="L1290" s="46"/>
      <c r="M1290" s="46"/>
      <c r="N1290" s="46"/>
      <c r="O1290" s="6">
        <v>3.54</v>
      </c>
      <c r="P1290" s="46">
        <f>D1290*(1+Code_VBA!F$8)</f>
        <v>0</v>
      </c>
      <c r="AA1290" s="46">
        <f>F1290*(1+Code_VBA!F$11)</f>
        <v>4.2338399999999998</v>
      </c>
      <c r="AB1290" s="46">
        <f>O1290*(1+Code_VBA!F$10)</f>
        <v>4.2338399999999998</v>
      </c>
      <c r="AC1290" s="46">
        <f>E1290*(1+Code_VBA!F$9)</f>
        <v>0</v>
      </c>
      <c r="AH1290" s="46"/>
      <c r="AI1290" s="46"/>
      <c r="AK1290" s="46"/>
      <c r="AU1290" s="46">
        <f>BR1290*(1+Code_VBA!F$12)</f>
        <v>0</v>
      </c>
      <c r="AV1290" s="46">
        <f>BV1290*(1+Code_VBA!F$13)</f>
        <v>0</v>
      </c>
      <c r="AX1290" s="46"/>
      <c r="AY1290" s="46">
        <f>AX1290*(1+Code_VBA!F$14)</f>
        <v>0</v>
      </c>
      <c r="BL1290" s="46"/>
      <c r="BM1290" s="46">
        <f>BL1290*(1+Code_VBA!F$15)</f>
        <v>0</v>
      </c>
      <c r="BR1290" s="46"/>
      <c r="BS1290" s="46"/>
      <c r="BT1290" s="46"/>
      <c r="BV1290" s="46"/>
    </row>
    <row r="1291" spans="1:74" ht="12" customHeight="1" x14ac:dyDescent="0.2">
      <c r="A1291" s="8" t="s">
        <v>4124</v>
      </c>
      <c r="B1291" s="45">
        <v>1</v>
      </c>
      <c r="C1291" s="1" t="s">
        <v>4124</v>
      </c>
      <c r="D1291" s="46"/>
      <c r="E1291" s="46"/>
      <c r="F1291" s="46"/>
      <c r="G1291" s="3" t="s">
        <v>4125</v>
      </c>
      <c r="H1291" s="5" t="s">
        <v>4126</v>
      </c>
      <c r="I1291" s="49" t="s">
        <v>1331</v>
      </c>
      <c r="J1291" s="5" t="s">
        <v>3936</v>
      </c>
      <c r="L1291" s="46"/>
      <c r="M1291" s="46"/>
      <c r="N1291" s="46"/>
      <c r="O1291" s="46"/>
      <c r="P1291" s="46">
        <f>D1291*(1+Code_VBA!F$8)</f>
        <v>0</v>
      </c>
      <c r="AA1291" s="46">
        <f>F1291*(1+Code_VBA!F$11)</f>
        <v>0</v>
      </c>
      <c r="AB1291" s="46">
        <f>O1291*(1+Code_VBA!F$10)</f>
        <v>0</v>
      </c>
      <c r="AC1291" s="46">
        <f>E1291*(1+Code_VBA!F$9)</f>
        <v>0</v>
      </c>
      <c r="AH1291" s="46"/>
      <c r="AI1291" s="46"/>
      <c r="AK1291" s="46"/>
      <c r="AP1291" s="5" t="s">
        <v>4127</v>
      </c>
      <c r="AU1291" s="46">
        <f>BR1291*(1+Code_VBA!F$12)</f>
        <v>0</v>
      </c>
      <c r="AV1291" s="46">
        <f>BV1291*(1+Code_VBA!F$13)</f>
        <v>0</v>
      </c>
      <c r="AX1291" s="46"/>
      <c r="AY1291" s="46">
        <f>AX1291*(1+Code_VBA!F$14)</f>
        <v>0</v>
      </c>
      <c r="BK1291" s="15">
        <v>41458</v>
      </c>
      <c r="BL1291" s="46"/>
      <c r="BM1291" s="46">
        <f>BL1291*(1+Code_VBA!F$15)</f>
        <v>0</v>
      </c>
      <c r="BR1291" s="46"/>
      <c r="BS1291" s="46"/>
      <c r="BT1291" s="46"/>
      <c r="BV1291" s="46"/>
    </row>
    <row r="1292" spans="1:74" ht="13.15" customHeight="1" x14ac:dyDescent="0.2">
      <c r="A1292" s="8" t="s">
        <v>4128</v>
      </c>
      <c r="B1292" s="45">
        <v>4</v>
      </c>
      <c r="C1292" s="1" t="s">
        <v>4129</v>
      </c>
      <c r="D1292" s="6">
        <v>2.4</v>
      </c>
      <c r="E1292" s="46"/>
      <c r="F1292" s="7">
        <v>11.54</v>
      </c>
      <c r="G1292" s="3" t="s">
        <v>4130</v>
      </c>
      <c r="H1292" s="5" t="s">
        <v>4131</v>
      </c>
      <c r="I1292" s="46"/>
      <c r="J1292"/>
      <c r="L1292" s="46"/>
      <c r="M1292" s="46"/>
      <c r="N1292" s="46"/>
      <c r="O1292" s="6">
        <v>11.54</v>
      </c>
      <c r="P1292" s="46">
        <f>D1292*(1+Code_VBA!F$8)</f>
        <v>2.8703999999999996</v>
      </c>
      <c r="AA1292" s="46">
        <f>F1292*(1+Code_VBA!F$11)</f>
        <v>13.801839999999999</v>
      </c>
      <c r="AB1292" s="46">
        <f>O1292*(1+Code_VBA!F$10)</f>
        <v>13.801839999999999</v>
      </c>
      <c r="AC1292" s="46">
        <f>E1292*(1+Code_VBA!F$9)</f>
        <v>0</v>
      </c>
      <c r="AH1292" s="46"/>
      <c r="AI1292" s="46"/>
      <c r="AK1292" s="46"/>
      <c r="AP1292" s="5" t="s">
        <v>4132</v>
      </c>
      <c r="AS1292" t="s">
        <v>4882</v>
      </c>
      <c r="AU1292" s="46">
        <f>BR1292*(1+Code_VBA!F$12)</f>
        <v>0</v>
      </c>
      <c r="AV1292" s="46">
        <f>BV1292*(1+Code_VBA!F$13)</f>
        <v>0</v>
      </c>
      <c r="AX1292" s="46"/>
      <c r="AY1292" s="46">
        <f>AX1292*(1+Code_VBA!F$14)</f>
        <v>0</v>
      </c>
      <c r="BK1292" s="15">
        <v>38601</v>
      </c>
      <c r="BL1292" s="46"/>
      <c r="BM1292" s="46">
        <f>BL1292*(1+Code_VBA!F$15)</f>
        <v>0</v>
      </c>
      <c r="BR1292" s="46"/>
      <c r="BS1292" s="46"/>
      <c r="BT1292" s="46"/>
      <c r="BV1292" s="46"/>
    </row>
    <row r="1293" spans="1:74" ht="13.15" customHeight="1" x14ac:dyDescent="0.2">
      <c r="A1293" t="s">
        <v>4883</v>
      </c>
      <c r="B1293" s="47">
        <v>1</v>
      </c>
      <c r="C1293" s="1" t="s">
        <v>4883</v>
      </c>
      <c r="D1293" s="46">
        <v>9</v>
      </c>
      <c r="E1293" s="46"/>
      <c r="F1293" s="46"/>
      <c r="G1293" s="3" t="s">
        <v>4884</v>
      </c>
      <c r="H1293" s="5"/>
      <c r="I1293" s="49" t="s">
        <v>2</v>
      </c>
      <c r="J1293" t="s">
        <v>4885</v>
      </c>
      <c r="L1293" s="6"/>
      <c r="M1293" s="6"/>
      <c r="N1293" s="46"/>
      <c r="O1293" s="46"/>
      <c r="P1293" s="46">
        <f>D1293*(1+Code_VBA!F$8)</f>
        <v>10.763999999999999</v>
      </c>
      <c r="Q1293" s="5" t="s">
        <v>66</v>
      </c>
      <c r="W1293" t="s">
        <v>4886</v>
      </c>
      <c r="AA1293" s="46">
        <f>F1293*(1+Code_VBA!F$11)</f>
        <v>0</v>
      </c>
      <c r="AB1293" s="46">
        <f>O1293*(1+Code_VBA!F$10)</f>
        <v>0</v>
      </c>
      <c r="AC1293" s="46">
        <f>E1293*(1+Code_VBA!F$9)</f>
        <v>0</v>
      </c>
      <c r="AD1293" t="s">
        <v>4851</v>
      </c>
      <c r="AF1293" s="6" t="s">
        <v>4852</v>
      </c>
      <c r="AG1293" s="9" t="s">
        <v>4850</v>
      </c>
      <c r="AH1293" s="6">
        <v>50.59</v>
      </c>
      <c r="AI1293" s="6"/>
      <c r="AK1293" s="46"/>
      <c r="AU1293" s="46">
        <f>BR1293*(1+Code_VBA!F$12)</f>
        <v>0</v>
      </c>
      <c r="AV1293" s="46">
        <f>BV1293*(1+Code_VBA!F$13)</f>
        <v>0</v>
      </c>
      <c r="AX1293" s="46"/>
      <c r="AY1293" s="46">
        <f>AX1293*(1+Code_VBA!F$14)</f>
        <v>0</v>
      </c>
      <c r="BD1293" s="63" t="s">
        <v>4272</v>
      </c>
      <c r="BF1293" s="63" t="s">
        <v>4842</v>
      </c>
      <c r="BG1293" s="63" t="s">
        <v>4844</v>
      </c>
      <c r="BK1293" s="14">
        <v>45779</v>
      </c>
      <c r="BL1293" s="46"/>
      <c r="BM1293" s="46">
        <f>BL1293*(1+Code_VBA!F$15)</f>
        <v>0</v>
      </c>
      <c r="BR1293" s="46"/>
      <c r="BS1293" s="46"/>
      <c r="BT1293" s="46"/>
      <c r="BV1293" s="46"/>
    </row>
    <row r="1294" spans="1:74" ht="13.15" customHeight="1" x14ac:dyDescent="0.2">
      <c r="B1294" s="47"/>
      <c r="C1294" s="1" t="s">
        <v>4133</v>
      </c>
      <c r="D1294" s="46"/>
      <c r="E1294" s="46"/>
      <c r="F1294" s="46"/>
      <c r="G1294" s="3" t="s">
        <v>4134</v>
      </c>
      <c r="H1294" s="5" t="s">
        <v>4135</v>
      </c>
      <c r="I1294" s="49">
        <v>456</v>
      </c>
      <c r="J1294"/>
      <c r="L1294" s="6"/>
      <c r="M1294" s="6"/>
      <c r="N1294" s="46"/>
      <c r="O1294" s="46"/>
      <c r="P1294" s="46">
        <f>D1294*(1+Code_VBA!F$8)</f>
        <v>0</v>
      </c>
      <c r="Q1294" s="5" t="s">
        <v>66</v>
      </c>
      <c r="AA1294" s="46">
        <f>F1294*(1+Code_VBA!F$11)</f>
        <v>0</v>
      </c>
      <c r="AB1294" s="46">
        <f>O1294*(1+Code_VBA!F$10)</f>
        <v>0</v>
      </c>
      <c r="AC1294" s="46">
        <f>E1294*(1+Code_VBA!F$9)</f>
        <v>0</v>
      </c>
      <c r="AF1294" s="6"/>
      <c r="AG1294" s="9"/>
      <c r="AH1294" s="6">
        <v>96.84</v>
      </c>
      <c r="AI1294" s="6"/>
      <c r="AK1294" s="46"/>
      <c r="AU1294" s="46">
        <f>BR1294*(1+Code_VBA!F$12)</f>
        <v>0</v>
      </c>
      <c r="AV1294" s="46">
        <f>BV1294*(1+Code_VBA!F$13)</f>
        <v>0</v>
      </c>
      <c r="AX1294" s="46"/>
      <c r="AY1294" s="46">
        <f>AX1294*(1+Code_VBA!F$14)</f>
        <v>0</v>
      </c>
      <c r="BL1294" s="46"/>
      <c r="BM1294" s="46">
        <f>BL1294*(1+Code_VBA!F$15)</f>
        <v>0</v>
      </c>
      <c r="BR1294" s="46"/>
      <c r="BS1294" s="46"/>
      <c r="BT1294" s="46"/>
      <c r="BV1294" s="46"/>
    </row>
    <row r="1295" spans="1:74" ht="13.15" customHeight="1" x14ac:dyDescent="0.2">
      <c r="B1295" s="47"/>
      <c r="C1295" s="1" t="s">
        <v>4136</v>
      </c>
      <c r="D1295" s="46"/>
      <c r="E1295" s="46"/>
      <c r="F1295" s="46"/>
      <c r="G1295" s="3" t="s">
        <v>4137</v>
      </c>
      <c r="H1295" s="5" t="s">
        <v>4138</v>
      </c>
      <c r="I1295" s="49">
        <v>456</v>
      </c>
      <c r="J1295"/>
      <c r="L1295" s="6"/>
      <c r="M1295" s="6"/>
      <c r="N1295" s="46"/>
      <c r="O1295" s="46"/>
      <c r="P1295" s="46">
        <f>D1295*(1+Code_VBA!F$8)</f>
        <v>0</v>
      </c>
      <c r="AA1295" s="46">
        <f>F1295*(1+Code_VBA!F$11)</f>
        <v>0</v>
      </c>
      <c r="AB1295" s="46">
        <f>O1295*(1+Code_VBA!F$10)</f>
        <v>0</v>
      </c>
      <c r="AC1295" s="46">
        <f>E1295*(1+Code_VBA!F$9)</f>
        <v>0</v>
      </c>
      <c r="AF1295" s="6"/>
      <c r="AG1295" s="9"/>
      <c r="AH1295" s="6">
        <v>43.44</v>
      </c>
      <c r="AI1295" s="6"/>
      <c r="AK1295" s="46"/>
      <c r="AU1295" s="46">
        <f>BR1295*(1+Code_VBA!F$12)</f>
        <v>0</v>
      </c>
      <c r="AV1295" s="46">
        <f>BV1295*(1+Code_VBA!F$13)</f>
        <v>0</v>
      </c>
      <c r="AX1295" s="46"/>
      <c r="AY1295" s="46">
        <f>AX1295*(1+Code_VBA!F$14)</f>
        <v>0</v>
      </c>
      <c r="BL1295" s="46"/>
      <c r="BM1295" s="46">
        <f>BL1295*(1+Code_VBA!F$15)</f>
        <v>0</v>
      </c>
      <c r="BR1295" s="46"/>
      <c r="BS1295" s="46"/>
      <c r="BT1295" s="46"/>
      <c r="BV1295" s="46"/>
    </row>
    <row r="1296" spans="1:74" ht="13.15" customHeight="1" x14ac:dyDescent="0.2">
      <c r="B1296" s="47"/>
      <c r="C1296" s="1" t="s">
        <v>4139</v>
      </c>
      <c r="D1296" s="46"/>
      <c r="E1296" s="46"/>
      <c r="F1296" s="46"/>
      <c r="G1296" s="3" t="s">
        <v>4140</v>
      </c>
      <c r="H1296" s="5" t="s">
        <v>4138</v>
      </c>
      <c r="I1296" s="49">
        <v>456</v>
      </c>
      <c r="J1296"/>
      <c r="L1296" s="6"/>
      <c r="M1296" s="6"/>
      <c r="N1296" s="46"/>
      <c r="O1296" s="46"/>
      <c r="P1296" s="46">
        <f>D1296*(1+Code_VBA!F$8)</f>
        <v>0</v>
      </c>
      <c r="Q1296" s="5" t="s">
        <v>196</v>
      </c>
      <c r="AA1296" s="46">
        <f>F1296*(1+Code_VBA!F$11)</f>
        <v>0</v>
      </c>
      <c r="AB1296" s="46">
        <f>O1296*(1+Code_VBA!F$10)</f>
        <v>0</v>
      </c>
      <c r="AC1296" s="46">
        <f>E1296*(1+Code_VBA!F$9)</f>
        <v>0</v>
      </c>
      <c r="AF1296" s="6"/>
      <c r="AG1296" s="9"/>
      <c r="AH1296" s="6">
        <v>42.28</v>
      </c>
      <c r="AI1296" s="6"/>
      <c r="AK1296" s="46"/>
      <c r="AU1296" s="46">
        <f>BR1296*(1+Code_VBA!F$12)</f>
        <v>0</v>
      </c>
      <c r="AV1296" s="46">
        <f>BV1296*(1+Code_VBA!F$13)</f>
        <v>0</v>
      </c>
      <c r="AX1296" s="46"/>
      <c r="AY1296" s="46">
        <f>AX1296*(1+Code_VBA!F$14)</f>
        <v>0</v>
      </c>
      <c r="BL1296" s="46"/>
      <c r="BM1296" s="46">
        <f>BL1296*(1+Code_VBA!F$15)</f>
        <v>0</v>
      </c>
      <c r="BR1296" s="46"/>
      <c r="BS1296" s="46"/>
      <c r="BT1296" s="46"/>
      <c r="BV1296" s="46"/>
    </row>
    <row r="1297" spans="1:74" ht="13.15" customHeight="1" x14ac:dyDescent="0.2">
      <c r="B1297" s="47"/>
      <c r="C1297" s="1" t="s">
        <v>4141</v>
      </c>
      <c r="D1297" s="46"/>
      <c r="E1297" s="46"/>
      <c r="F1297" s="46"/>
      <c r="G1297" s="3" t="s">
        <v>4142</v>
      </c>
      <c r="H1297" s="5" t="s">
        <v>4138</v>
      </c>
      <c r="I1297" s="49">
        <v>456</v>
      </c>
      <c r="J1297"/>
      <c r="L1297" s="6"/>
      <c r="M1297" s="6"/>
      <c r="N1297" s="46"/>
      <c r="O1297" s="46"/>
      <c r="P1297" s="46">
        <f>D1297*(1+Code_VBA!F$8)</f>
        <v>0</v>
      </c>
      <c r="AA1297" s="46">
        <f>F1297*(1+Code_VBA!F$11)</f>
        <v>0</v>
      </c>
      <c r="AB1297" s="46">
        <f>O1297*(1+Code_VBA!F$10)</f>
        <v>0</v>
      </c>
      <c r="AC1297" s="46">
        <f>E1297*(1+Code_VBA!F$9)</f>
        <v>0</v>
      </c>
      <c r="AF1297" s="6"/>
      <c r="AG1297" s="9"/>
      <c r="AH1297" s="6">
        <v>41.45</v>
      </c>
      <c r="AI1297" s="6"/>
      <c r="AK1297" s="46"/>
      <c r="AU1297" s="46">
        <f>BR1297*(1+Code_VBA!F$12)</f>
        <v>0</v>
      </c>
      <c r="AV1297" s="46">
        <f>BV1297*(1+Code_VBA!F$13)</f>
        <v>0</v>
      </c>
      <c r="AX1297" s="46"/>
      <c r="AY1297" s="46">
        <f>AX1297*(1+Code_VBA!F$14)</f>
        <v>0</v>
      </c>
      <c r="BL1297" s="46"/>
      <c r="BM1297" s="46">
        <f>BL1297*(1+Code_VBA!F$15)</f>
        <v>0</v>
      </c>
      <c r="BR1297" s="46"/>
      <c r="BS1297" s="46"/>
      <c r="BT1297" s="46"/>
      <c r="BV1297" s="46"/>
    </row>
    <row r="1298" spans="1:74" ht="13.15" customHeight="1" x14ac:dyDescent="0.2">
      <c r="B1298" s="45">
        <v>1</v>
      </c>
      <c r="C1298" s="1" t="s">
        <v>4143</v>
      </c>
      <c r="D1298" s="46"/>
      <c r="E1298" s="46"/>
      <c r="F1298" s="7">
        <v>53.2</v>
      </c>
      <c r="G1298" s="3" t="s">
        <v>4144</v>
      </c>
      <c r="H1298" s="5" t="s">
        <v>4138</v>
      </c>
      <c r="I1298" s="49">
        <v>456</v>
      </c>
      <c r="J1298"/>
      <c r="L1298" s="6"/>
      <c r="M1298" s="6"/>
      <c r="N1298" s="7">
        <v>53</v>
      </c>
      <c r="O1298" s="6">
        <v>53.2</v>
      </c>
      <c r="P1298" s="46">
        <f>D1298*(1+Code_VBA!F$8)</f>
        <v>0</v>
      </c>
      <c r="Q1298" s="5" t="s">
        <v>66</v>
      </c>
      <c r="AA1298" s="46">
        <f>F1298*(1+Code_VBA!F$11)</f>
        <v>63.627200000000002</v>
      </c>
      <c r="AB1298" s="46">
        <f>O1298*(1+Code_VBA!F$10)</f>
        <v>63.627200000000002</v>
      </c>
      <c r="AC1298" s="46">
        <f>E1298*(1+Code_VBA!F$9)</f>
        <v>0</v>
      </c>
      <c r="AF1298" s="6"/>
      <c r="AG1298" s="9"/>
      <c r="AH1298" s="6">
        <v>53.12</v>
      </c>
      <c r="AI1298" s="6"/>
      <c r="AK1298" s="46"/>
      <c r="AU1298" s="46">
        <f>BR1298*(1+Code_VBA!F$12)</f>
        <v>0</v>
      </c>
      <c r="AV1298" s="46">
        <f>BV1298*(1+Code_VBA!F$13)</f>
        <v>0</v>
      </c>
      <c r="AX1298" s="46"/>
      <c r="AY1298" s="46">
        <f>AX1298*(1+Code_VBA!F$14)</f>
        <v>0</v>
      </c>
      <c r="BL1298" s="46"/>
      <c r="BM1298" s="46">
        <f>BL1298*(1+Code_VBA!F$15)</f>
        <v>0</v>
      </c>
      <c r="BR1298" s="46"/>
      <c r="BS1298" s="46"/>
      <c r="BT1298" s="46"/>
      <c r="BV1298" s="46"/>
    </row>
    <row r="1299" spans="1:74" ht="13.15" customHeight="1" x14ac:dyDescent="0.2">
      <c r="A1299" s="8" t="s">
        <v>4145</v>
      </c>
      <c r="B1299" s="45">
        <v>2</v>
      </c>
      <c r="C1299" s="1" t="s">
        <v>4146</v>
      </c>
      <c r="D1299" s="46"/>
      <c r="E1299" s="46"/>
      <c r="F1299" s="7">
        <v>4</v>
      </c>
      <c r="G1299" s="3" t="s">
        <v>4147</v>
      </c>
      <c r="H1299" s="5" t="s">
        <v>4148</v>
      </c>
      <c r="I1299" s="49" t="s">
        <v>31</v>
      </c>
      <c r="J1299" s="5" t="s">
        <v>4149</v>
      </c>
      <c r="L1299" s="46"/>
      <c r="M1299" s="46"/>
      <c r="N1299" s="7">
        <v>3.9</v>
      </c>
      <c r="O1299" s="6">
        <v>4</v>
      </c>
      <c r="P1299" s="46">
        <f>D1299*(1+Code_VBA!F$8)</f>
        <v>0</v>
      </c>
      <c r="AA1299" s="46">
        <f>F1299*(1+Code_VBA!F$11)</f>
        <v>4.7839999999999998</v>
      </c>
      <c r="AB1299" s="46">
        <f>O1299*(1+Code_VBA!F$10)</f>
        <v>4.7839999999999998</v>
      </c>
      <c r="AC1299" s="46">
        <f>E1299*(1+Code_VBA!F$9)</f>
        <v>0</v>
      </c>
      <c r="AH1299" s="46"/>
      <c r="AI1299" s="46"/>
      <c r="AK1299" s="46"/>
      <c r="AU1299" s="46">
        <f>BR1299*(1+Code_VBA!F$12)</f>
        <v>0</v>
      </c>
      <c r="AV1299" s="46">
        <f>BV1299*(1+Code_VBA!F$13)</f>
        <v>0</v>
      </c>
      <c r="AX1299" s="46"/>
      <c r="AY1299" s="46">
        <f>AX1299*(1+Code_VBA!F$14)</f>
        <v>0</v>
      </c>
      <c r="BL1299" s="46"/>
      <c r="BM1299" s="46">
        <f>BL1299*(1+Code_VBA!F$15)</f>
        <v>0</v>
      </c>
      <c r="BR1299" s="46"/>
      <c r="BS1299" s="46"/>
      <c r="BT1299" s="46"/>
      <c r="BV1299" s="46"/>
    </row>
    <row r="1300" spans="1:74" ht="13.15" customHeight="1" x14ac:dyDescent="0.2">
      <c r="B1300" s="45">
        <v>5</v>
      </c>
      <c r="C1300" s="1" t="s">
        <v>4150</v>
      </c>
      <c r="D1300" s="46"/>
      <c r="E1300" s="46"/>
      <c r="F1300" s="46"/>
      <c r="G1300" s="3" t="s">
        <v>4151</v>
      </c>
      <c r="I1300" s="49" t="s">
        <v>2</v>
      </c>
      <c r="J1300"/>
      <c r="L1300" s="6"/>
      <c r="M1300" s="6"/>
      <c r="N1300" s="46"/>
      <c r="O1300" s="46"/>
      <c r="P1300" s="46">
        <f>D1300*(1+Code_VBA!F$8)</f>
        <v>0</v>
      </c>
      <c r="AA1300" s="46">
        <f>F1300*(1+Code_VBA!F$11)</f>
        <v>0</v>
      </c>
      <c r="AB1300" s="46">
        <f>O1300*(1+Code_VBA!F$10)</f>
        <v>0</v>
      </c>
      <c r="AC1300" s="46">
        <f>E1300*(1+Code_VBA!F$9)</f>
        <v>0</v>
      </c>
      <c r="AF1300" s="6"/>
      <c r="AG1300" s="9"/>
      <c r="AH1300" s="6">
        <v>4.26</v>
      </c>
      <c r="AI1300" s="6"/>
      <c r="AK1300" s="46"/>
      <c r="AU1300" s="46">
        <f>BR1300*(1+Code_VBA!F$12)</f>
        <v>0</v>
      </c>
      <c r="AV1300" s="46">
        <f>BV1300*(1+Code_VBA!F$13)</f>
        <v>0</v>
      </c>
      <c r="AX1300" s="46"/>
      <c r="AY1300" s="46">
        <f>AX1300*(1+Code_VBA!F$14)</f>
        <v>0</v>
      </c>
      <c r="BL1300" s="46"/>
      <c r="BM1300" s="46">
        <f>BL1300*(1+Code_VBA!F$15)</f>
        <v>0</v>
      </c>
      <c r="BR1300" s="46"/>
      <c r="BS1300" s="46"/>
      <c r="BT1300" s="46"/>
      <c r="BV1300" s="46"/>
    </row>
    <row r="1301" spans="1:74" ht="13.15" customHeight="1" x14ac:dyDescent="0.2">
      <c r="B1301" s="45">
        <v>3</v>
      </c>
      <c r="C1301" s="1" t="s">
        <v>4152</v>
      </c>
      <c r="D1301" s="46"/>
      <c r="E1301" s="46"/>
      <c r="F1301" s="7">
        <v>13.25</v>
      </c>
      <c r="G1301" s="3" t="s">
        <v>4153</v>
      </c>
      <c r="H1301" s="5" t="s">
        <v>4154</v>
      </c>
      <c r="I1301" s="49" t="s">
        <v>2</v>
      </c>
      <c r="J1301" s="5" t="s">
        <v>211</v>
      </c>
      <c r="L1301" s="6">
        <v>13.02</v>
      </c>
      <c r="M1301" s="6"/>
      <c r="N1301" s="7">
        <v>13</v>
      </c>
      <c r="O1301" s="6">
        <v>13.25</v>
      </c>
      <c r="P1301" s="46">
        <f>D1301*(1+Code_VBA!F$8)</f>
        <v>0</v>
      </c>
      <c r="AA1301" s="46">
        <f>F1301*(1+Code_VBA!F$11)</f>
        <v>15.847</v>
      </c>
      <c r="AB1301" s="46">
        <f>O1301*(1+Code_VBA!F$10)</f>
        <v>15.847</v>
      </c>
      <c r="AC1301" s="46">
        <f>E1301*(1+Code_VBA!F$9)</f>
        <v>0</v>
      </c>
      <c r="AF1301" s="6"/>
      <c r="AG1301" s="9"/>
      <c r="AH1301" s="6">
        <v>12.76</v>
      </c>
      <c r="AI1301" s="6">
        <v>13.02</v>
      </c>
      <c r="AK1301" s="46"/>
      <c r="AU1301" s="46">
        <f>BR1301*(1+Code_VBA!F$12)</f>
        <v>0</v>
      </c>
      <c r="AV1301" s="46">
        <f>BV1301*(1+Code_VBA!F$13)</f>
        <v>0</v>
      </c>
      <c r="AX1301" s="46"/>
      <c r="AY1301" s="46">
        <f>AX1301*(1+Code_VBA!F$14)</f>
        <v>0</v>
      </c>
      <c r="BL1301" s="46"/>
      <c r="BM1301" s="46">
        <f>BL1301*(1+Code_VBA!F$15)</f>
        <v>0</v>
      </c>
      <c r="BR1301" s="46"/>
      <c r="BS1301" s="46"/>
      <c r="BT1301" s="46"/>
      <c r="BV1301" s="46"/>
    </row>
    <row r="1302" spans="1:74" ht="13.15" customHeight="1" x14ac:dyDescent="0.2">
      <c r="B1302" s="45">
        <v>2</v>
      </c>
      <c r="C1302" s="1" t="s">
        <v>4155</v>
      </c>
      <c r="D1302" s="46"/>
      <c r="E1302" s="46"/>
      <c r="F1302" s="7">
        <v>21.19</v>
      </c>
      <c r="G1302" s="3" t="s">
        <v>4156</v>
      </c>
      <c r="H1302" s="5" t="s">
        <v>4157</v>
      </c>
      <c r="I1302" s="49" t="s">
        <v>2</v>
      </c>
      <c r="J1302" s="5" t="s">
        <v>211</v>
      </c>
      <c r="L1302" s="6">
        <v>20.76</v>
      </c>
      <c r="M1302" s="6"/>
      <c r="N1302" s="7">
        <v>20.8</v>
      </c>
      <c r="O1302" s="6">
        <v>21.19</v>
      </c>
      <c r="P1302" s="46">
        <f>D1302*(1+Code_VBA!F$8)</f>
        <v>0</v>
      </c>
      <c r="AA1302" s="46">
        <f>F1302*(1+Code_VBA!F$11)</f>
        <v>25.343240000000002</v>
      </c>
      <c r="AB1302" s="46">
        <f>O1302*(1+Code_VBA!F$10)</f>
        <v>25.343240000000002</v>
      </c>
      <c r="AC1302" s="46">
        <f>E1302*(1+Code_VBA!F$9)</f>
        <v>0</v>
      </c>
      <c r="AF1302" s="6"/>
      <c r="AG1302" s="9"/>
      <c r="AH1302" s="6">
        <v>20.36</v>
      </c>
      <c r="AI1302" s="6">
        <v>20.76</v>
      </c>
      <c r="AK1302" s="46"/>
      <c r="AU1302" s="46">
        <f>BR1302*(1+Code_VBA!F$12)</f>
        <v>0</v>
      </c>
      <c r="AV1302" s="46">
        <f>BV1302*(1+Code_VBA!F$13)</f>
        <v>0</v>
      </c>
      <c r="AX1302" s="46"/>
      <c r="AY1302" s="46">
        <f>AX1302*(1+Code_VBA!F$14)</f>
        <v>0</v>
      </c>
      <c r="BL1302" s="46"/>
      <c r="BM1302" s="46">
        <f>BL1302*(1+Code_VBA!F$15)</f>
        <v>0</v>
      </c>
      <c r="BR1302" s="46"/>
      <c r="BS1302" s="46"/>
      <c r="BT1302" s="6">
        <v>21.32</v>
      </c>
      <c r="BV1302" s="46"/>
    </row>
    <row r="1303" spans="1:74" ht="13.15" customHeight="1" x14ac:dyDescent="0.2">
      <c r="B1303" s="45">
        <v>4</v>
      </c>
      <c r="C1303" s="1" t="s">
        <v>4158</v>
      </c>
      <c r="D1303" s="6">
        <v>1.1299999999999999</v>
      </c>
      <c r="E1303" s="46"/>
      <c r="F1303" s="7">
        <v>5.31</v>
      </c>
      <c r="G1303" s="3" t="s">
        <v>4159</v>
      </c>
      <c r="H1303" s="5" t="s">
        <v>4160</v>
      </c>
      <c r="I1303" s="49" t="s">
        <v>2</v>
      </c>
      <c r="J1303" s="5" t="s">
        <v>88</v>
      </c>
      <c r="L1303" s="6">
        <v>5.18</v>
      </c>
      <c r="M1303" s="6"/>
      <c r="N1303" s="7">
        <v>5.2</v>
      </c>
      <c r="O1303" s="6">
        <v>5.31</v>
      </c>
      <c r="P1303" s="46">
        <f>D1303*(1+Code_VBA!F$8)</f>
        <v>1.3514799999999998</v>
      </c>
      <c r="AA1303" s="46">
        <f>F1303*(1+Code_VBA!F$11)</f>
        <v>6.3507599999999993</v>
      </c>
      <c r="AB1303" s="46">
        <f>O1303*(1+Code_VBA!F$10)</f>
        <v>6.3507599999999993</v>
      </c>
      <c r="AC1303" s="46">
        <f>E1303*(1+Code_VBA!F$9)</f>
        <v>0</v>
      </c>
      <c r="AF1303" s="6"/>
      <c r="AG1303" s="9"/>
      <c r="AH1303" s="6">
        <v>5.07</v>
      </c>
      <c r="AI1303" s="6">
        <v>5.18</v>
      </c>
      <c r="AK1303" s="46"/>
      <c r="AU1303" s="46">
        <f>BR1303*(1+Code_VBA!F$12)</f>
        <v>0</v>
      </c>
      <c r="AV1303" s="46">
        <f>BV1303*(1+Code_VBA!F$13)</f>
        <v>0</v>
      </c>
      <c r="AX1303" s="46"/>
      <c r="AY1303" s="46">
        <f>AX1303*(1+Code_VBA!F$14)</f>
        <v>0</v>
      </c>
      <c r="BK1303" s="15">
        <v>42814</v>
      </c>
      <c r="BL1303" s="46"/>
      <c r="BM1303" s="46">
        <f>BL1303*(1+Code_VBA!F$15)</f>
        <v>0</v>
      </c>
      <c r="BR1303" s="46"/>
      <c r="BS1303" s="46"/>
      <c r="BT1303" s="46"/>
      <c r="BV1303" s="46"/>
    </row>
    <row r="1304" spans="1:74" ht="13.15" customHeight="1" x14ac:dyDescent="0.2">
      <c r="A1304" s="8" t="s">
        <v>4161</v>
      </c>
      <c r="B1304" s="45">
        <v>2</v>
      </c>
      <c r="C1304" s="1" t="s">
        <v>4162</v>
      </c>
      <c r="D1304" s="46"/>
      <c r="E1304" s="46"/>
      <c r="F1304" s="7">
        <v>14.56</v>
      </c>
      <c r="G1304" s="3" t="s">
        <v>4163</v>
      </c>
      <c r="H1304" s="5" t="s">
        <v>4164</v>
      </c>
      <c r="I1304" s="49" t="s">
        <v>2</v>
      </c>
      <c r="J1304" s="5" t="s">
        <v>88</v>
      </c>
      <c r="L1304" s="6">
        <v>14.28</v>
      </c>
      <c r="M1304" s="6"/>
      <c r="N1304" s="7">
        <v>14.3</v>
      </c>
      <c r="O1304" s="6">
        <v>14.56</v>
      </c>
      <c r="P1304" s="46">
        <f>D1304*(1+Code_VBA!F$8)</f>
        <v>0</v>
      </c>
      <c r="AA1304" s="46">
        <f>F1304*(1+Code_VBA!F$11)</f>
        <v>17.41376</v>
      </c>
      <c r="AB1304" s="46">
        <f>O1304*(1+Code_VBA!F$10)</f>
        <v>17.41376</v>
      </c>
      <c r="AC1304" s="46">
        <f>E1304*(1+Code_VBA!F$9)</f>
        <v>0</v>
      </c>
      <c r="AF1304" s="6"/>
      <c r="AG1304" s="9"/>
      <c r="AH1304" s="6">
        <v>14</v>
      </c>
      <c r="AI1304" s="6">
        <v>14.28</v>
      </c>
      <c r="AK1304" s="46"/>
      <c r="AU1304" s="46">
        <f>BR1304*(1+Code_VBA!F$12)</f>
        <v>0</v>
      </c>
      <c r="AV1304" s="46">
        <f>BV1304*(1+Code_VBA!F$13)</f>
        <v>0</v>
      </c>
      <c r="AX1304" s="46"/>
      <c r="AY1304" s="46">
        <f>AX1304*(1+Code_VBA!F$14)</f>
        <v>0</v>
      </c>
      <c r="BL1304" s="46"/>
      <c r="BM1304" s="46">
        <f>BL1304*(1+Code_VBA!F$15)</f>
        <v>0</v>
      </c>
      <c r="BR1304" s="46"/>
      <c r="BS1304" s="46"/>
      <c r="BT1304" s="46"/>
      <c r="BV1304" s="46"/>
    </row>
    <row r="1305" spans="1:74" ht="13.15" customHeight="1" x14ac:dyDescent="0.2">
      <c r="B1305" s="45">
        <v>1</v>
      </c>
      <c r="C1305" s="1" t="s">
        <v>4165</v>
      </c>
      <c r="D1305" s="46"/>
      <c r="E1305" s="46"/>
      <c r="F1305" s="7">
        <v>10.63</v>
      </c>
      <c r="G1305" s="3" t="s">
        <v>4166</v>
      </c>
      <c r="H1305" s="5" t="s">
        <v>3564</v>
      </c>
      <c r="I1305" s="49" t="s">
        <v>5</v>
      </c>
      <c r="J1305" s="5" t="s">
        <v>211</v>
      </c>
      <c r="L1305" s="46"/>
      <c r="M1305" s="6">
        <v>10.4</v>
      </c>
      <c r="N1305" s="7">
        <v>10.4</v>
      </c>
      <c r="O1305" s="6">
        <v>10.63</v>
      </c>
      <c r="P1305" s="46">
        <f>D1305*(1+Code_VBA!F$8)</f>
        <v>0</v>
      </c>
      <c r="AA1305" s="46">
        <f>F1305*(1+Code_VBA!F$11)</f>
        <v>12.713480000000001</v>
      </c>
      <c r="AB1305" s="46">
        <f>O1305*(1+Code_VBA!F$10)</f>
        <v>12.713480000000001</v>
      </c>
      <c r="AC1305" s="46">
        <f>E1305*(1+Code_VBA!F$9)</f>
        <v>0</v>
      </c>
      <c r="AH1305" s="46"/>
      <c r="AI1305" s="46"/>
      <c r="AK1305" s="46"/>
      <c r="AU1305" s="46">
        <f>BR1305*(1+Code_VBA!F$12)</f>
        <v>0</v>
      </c>
      <c r="AV1305" s="46">
        <f>BV1305*(1+Code_VBA!F$13)</f>
        <v>0</v>
      </c>
      <c r="AX1305" s="46"/>
      <c r="AY1305" s="46">
        <f>AX1305*(1+Code_VBA!F$14)</f>
        <v>0</v>
      </c>
      <c r="BL1305" s="46"/>
      <c r="BM1305" s="46">
        <f>BL1305*(1+Code_VBA!F$15)</f>
        <v>0</v>
      </c>
      <c r="BR1305" s="46"/>
      <c r="BS1305" s="46"/>
      <c r="BT1305" s="46"/>
      <c r="BV1305" s="46"/>
    </row>
    <row r="1306" spans="1:74" ht="13.15" customHeight="1" x14ac:dyDescent="0.2">
      <c r="B1306" s="45">
        <v>1</v>
      </c>
      <c r="C1306" s="1" t="s">
        <v>4167</v>
      </c>
      <c r="D1306" s="46"/>
      <c r="E1306" s="46"/>
      <c r="F1306" s="7">
        <v>13.25</v>
      </c>
      <c r="G1306" s="3" t="s">
        <v>4166</v>
      </c>
      <c r="H1306" s="5" t="s">
        <v>2224</v>
      </c>
      <c r="I1306" s="49" t="s">
        <v>58</v>
      </c>
      <c r="J1306" s="5" t="s">
        <v>94</v>
      </c>
      <c r="L1306" s="46"/>
      <c r="M1306" s="6">
        <v>13.02</v>
      </c>
      <c r="N1306" s="7">
        <v>13</v>
      </c>
      <c r="O1306" s="6">
        <v>13.25</v>
      </c>
      <c r="P1306" s="46">
        <f>D1306*(1+Code_VBA!F$8)</f>
        <v>0</v>
      </c>
      <c r="AA1306" s="46">
        <f>F1306*(1+Code_VBA!F$11)</f>
        <v>15.847</v>
      </c>
      <c r="AB1306" s="46">
        <f>O1306*(1+Code_VBA!F$10)</f>
        <v>15.847</v>
      </c>
      <c r="AC1306" s="46">
        <f>E1306*(1+Code_VBA!F$9)</f>
        <v>0</v>
      </c>
      <c r="AH1306" s="46"/>
      <c r="AI1306" s="46"/>
      <c r="AK1306" s="46"/>
      <c r="AU1306" s="46">
        <f>BR1306*(1+Code_VBA!F$12)</f>
        <v>0</v>
      </c>
      <c r="AV1306" s="46">
        <f>BV1306*(1+Code_VBA!F$13)</f>
        <v>0</v>
      </c>
      <c r="AX1306" s="46"/>
      <c r="AY1306" s="46">
        <f>AX1306*(1+Code_VBA!F$14)</f>
        <v>0</v>
      </c>
      <c r="BL1306" s="46"/>
      <c r="BM1306" s="46">
        <f>BL1306*(1+Code_VBA!F$15)</f>
        <v>0</v>
      </c>
      <c r="BR1306" s="46"/>
      <c r="BS1306" s="46"/>
      <c r="BT1306" s="46"/>
      <c r="BV1306" s="46"/>
    </row>
    <row r="1307" spans="1:74" ht="13.15" customHeight="1" x14ac:dyDescent="0.2">
      <c r="A1307" s="8" t="s">
        <v>4168</v>
      </c>
      <c r="B1307" s="45">
        <v>2</v>
      </c>
      <c r="C1307" s="1" t="s">
        <v>4169</v>
      </c>
      <c r="D1307" s="46"/>
      <c r="E1307" s="46"/>
      <c r="F1307" s="7">
        <v>10.63</v>
      </c>
      <c r="G1307" s="3" t="s">
        <v>4170</v>
      </c>
      <c r="H1307" s="5" t="s">
        <v>4171</v>
      </c>
      <c r="I1307" s="49" t="s">
        <v>31</v>
      </c>
      <c r="J1307" s="5" t="s">
        <v>447</v>
      </c>
      <c r="L1307" s="6">
        <v>10.4</v>
      </c>
      <c r="M1307" s="46"/>
      <c r="N1307" s="7">
        <v>10.4</v>
      </c>
      <c r="O1307" s="6">
        <v>10.63</v>
      </c>
      <c r="P1307" s="46">
        <f>D1307*(1+Code_VBA!F$8)</f>
        <v>0</v>
      </c>
      <c r="AA1307" s="46">
        <f>F1307*(1+Code_VBA!F$11)</f>
        <v>12.713480000000001</v>
      </c>
      <c r="AB1307" s="46">
        <f>O1307*(1+Code_VBA!F$10)</f>
        <v>12.713480000000001</v>
      </c>
      <c r="AC1307" s="46">
        <f>E1307*(1+Code_VBA!F$9)</f>
        <v>0</v>
      </c>
      <c r="AH1307" s="46"/>
      <c r="AI1307" s="46"/>
      <c r="AK1307" s="46"/>
      <c r="AU1307" s="46">
        <f>BR1307*(1+Code_VBA!F$12)</f>
        <v>0</v>
      </c>
      <c r="AV1307" s="46">
        <f>BV1307*(1+Code_VBA!F$13)</f>
        <v>0</v>
      </c>
      <c r="AX1307" s="46"/>
      <c r="AY1307" s="46">
        <f>AX1307*(1+Code_VBA!F$14)</f>
        <v>0</v>
      </c>
      <c r="BL1307" s="46"/>
      <c r="BM1307" s="46">
        <f>BL1307*(1+Code_VBA!F$15)</f>
        <v>0</v>
      </c>
      <c r="BR1307" s="46"/>
      <c r="BS1307" s="46"/>
      <c r="BT1307" s="46"/>
      <c r="BV1307" s="46"/>
    </row>
    <row r="1308" spans="1:74" ht="13.15" customHeight="1" x14ac:dyDescent="0.2">
      <c r="A1308" s="8" t="s">
        <v>4172</v>
      </c>
      <c r="B1308" s="45">
        <v>2</v>
      </c>
      <c r="C1308" s="1" t="s">
        <v>4173</v>
      </c>
      <c r="D1308" s="6">
        <v>2.5</v>
      </c>
      <c r="E1308" s="46"/>
      <c r="F1308" s="7">
        <v>14.56</v>
      </c>
      <c r="G1308" s="3" t="s">
        <v>4174</v>
      </c>
      <c r="H1308" s="5" t="s">
        <v>3300</v>
      </c>
      <c r="I1308" s="49" t="s">
        <v>530</v>
      </c>
      <c r="J1308"/>
      <c r="L1308" s="6">
        <v>14.28</v>
      </c>
      <c r="M1308" s="6">
        <v>14.28</v>
      </c>
      <c r="N1308" s="7">
        <v>14.3</v>
      </c>
      <c r="O1308" s="6">
        <v>14.56</v>
      </c>
      <c r="P1308" s="46">
        <f>D1308*(1+Code_VBA!F$8)</f>
        <v>2.9899999999999998</v>
      </c>
      <c r="AA1308" s="46">
        <f>F1308*(1+Code_VBA!F$11)</f>
        <v>17.41376</v>
      </c>
      <c r="AB1308" s="46">
        <f>O1308*(1+Code_VBA!F$10)</f>
        <v>17.41376</v>
      </c>
      <c r="AC1308" s="46">
        <f>E1308*(1+Code_VBA!F$9)</f>
        <v>0</v>
      </c>
      <c r="AF1308" s="6"/>
      <c r="AG1308" s="9"/>
      <c r="AH1308" s="6">
        <v>14</v>
      </c>
      <c r="AI1308" s="6">
        <v>14.28</v>
      </c>
      <c r="AK1308" s="46"/>
      <c r="AS1308" s="5" t="s">
        <v>4175</v>
      </c>
      <c r="AU1308" s="46">
        <f>BR1308*(1+Code_VBA!F$12)</f>
        <v>0</v>
      </c>
      <c r="AV1308" s="46">
        <f>BV1308*(1+Code_VBA!F$13)</f>
        <v>0</v>
      </c>
      <c r="AX1308" s="46"/>
      <c r="AY1308" s="46">
        <f>AX1308*(1+Code_VBA!F$14)</f>
        <v>0</v>
      </c>
      <c r="BK1308" s="15">
        <v>42814</v>
      </c>
      <c r="BL1308" s="46"/>
      <c r="BM1308" s="46">
        <f>BL1308*(1+Code_VBA!F$15)</f>
        <v>0</v>
      </c>
      <c r="BR1308" s="46"/>
      <c r="BS1308" s="46"/>
      <c r="BT1308" s="46"/>
      <c r="BV1308" s="46"/>
    </row>
    <row r="1309" spans="1:74" ht="13.15" customHeight="1" x14ac:dyDescent="0.2">
      <c r="B1309" s="45">
        <v>2</v>
      </c>
      <c r="C1309" s="1" t="s">
        <v>4176</v>
      </c>
      <c r="D1309" s="46"/>
      <c r="E1309" s="46"/>
      <c r="F1309" s="46"/>
      <c r="G1309" s="3" t="s">
        <v>4177</v>
      </c>
      <c r="H1309" s="5" t="s">
        <v>4178</v>
      </c>
      <c r="I1309" s="46"/>
      <c r="J1309" s="5" t="s">
        <v>94</v>
      </c>
      <c r="L1309" s="6"/>
      <c r="M1309" s="6"/>
      <c r="N1309" s="46"/>
      <c r="O1309" s="46"/>
      <c r="P1309" s="46">
        <f>D1309*(1+Code_VBA!F$8)</f>
        <v>0</v>
      </c>
      <c r="AA1309" s="46">
        <f>F1309*(1+Code_VBA!F$11)</f>
        <v>0</v>
      </c>
      <c r="AB1309" s="46">
        <f>O1309*(1+Code_VBA!F$10)</f>
        <v>0</v>
      </c>
      <c r="AC1309" s="46">
        <f>E1309*(1+Code_VBA!F$9)</f>
        <v>0</v>
      </c>
      <c r="AF1309" s="6"/>
      <c r="AG1309" s="9"/>
      <c r="AH1309" s="6">
        <v>151.03</v>
      </c>
      <c r="AI1309" s="6"/>
      <c r="AK1309" s="46"/>
      <c r="AU1309" s="46">
        <f>BR1309*(1+Code_VBA!F$12)</f>
        <v>0</v>
      </c>
      <c r="AV1309" s="46">
        <f>BV1309*(1+Code_VBA!F$13)</f>
        <v>0</v>
      </c>
      <c r="AX1309" s="46"/>
      <c r="AY1309" s="46">
        <f>AX1309*(1+Code_VBA!F$14)</f>
        <v>0</v>
      </c>
      <c r="BL1309" s="46"/>
      <c r="BM1309" s="46">
        <f>BL1309*(1+Code_VBA!F$15)</f>
        <v>0</v>
      </c>
      <c r="BR1309" s="46"/>
      <c r="BS1309" s="46"/>
      <c r="BT1309" s="46"/>
      <c r="BV1309" s="46"/>
    </row>
    <row r="1310" spans="1:74" ht="13.15" customHeight="1" x14ac:dyDescent="0.2">
      <c r="A1310" s="8" t="s">
        <v>4179</v>
      </c>
      <c r="B1310" s="45">
        <v>4</v>
      </c>
      <c r="C1310" s="1" t="s">
        <v>4180</v>
      </c>
      <c r="D1310" s="46"/>
      <c r="E1310" s="46"/>
      <c r="F1310" s="7">
        <v>4.99</v>
      </c>
      <c r="G1310" s="3" t="s">
        <v>4181</v>
      </c>
      <c r="H1310" s="5" t="s">
        <v>4182</v>
      </c>
      <c r="I1310" s="49" t="s">
        <v>31</v>
      </c>
      <c r="J1310" s="5" t="s">
        <v>933</v>
      </c>
      <c r="L1310" s="46"/>
      <c r="M1310" s="46"/>
      <c r="N1310" s="7">
        <v>4.9000000000000004</v>
      </c>
      <c r="O1310" s="46"/>
      <c r="P1310" s="46">
        <f>D1310*(1+Code_VBA!F$8)</f>
        <v>0</v>
      </c>
      <c r="AA1310" s="46">
        <f>F1310*(1+Code_VBA!F$11)</f>
        <v>5.9680400000000002</v>
      </c>
      <c r="AB1310" s="46">
        <f>O1310*(1+Code_VBA!F$10)</f>
        <v>0</v>
      </c>
      <c r="AC1310" s="46">
        <f>E1310*(1+Code_VBA!F$9)</f>
        <v>0</v>
      </c>
      <c r="AH1310" s="46"/>
      <c r="AI1310" s="46"/>
      <c r="AK1310" s="46"/>
      <c r="AQ1310" s="5" t="s">
        <v>4183</v>
      </c>
      <c r="AU1310" s="46">
        <f>BR1310*(1+Code_VBA!F$12)</f>
        <v>0</v>
      </c>
      <c r="AV1310" s="46">
        <f>BV1310*(1+Code_VBA!F$13)</f>
        <v>0</v>
      </c>
      <c r="AX1310" s="46"/>
      <c r="AY1310" s="46">
        <f>AX1310*(1+Code_VBA!F$14)</f>
        <v>0</v>
      </c>
      <c r="BL1310" s="46"/>
      <c r="BM1310" s="46">
        <f>BL1310*(1+Code_VBA!F$15)</f>
        <v>0</v>
      </c>
      <c r="BR1310" s="46"/>
      <c r="BS1310" s="46"/>
      <c r="BT1310" s="46"/>
      <c r="BV1310" s="46"/>
    </row>
    <row r="1311" spans="1:74" ht="13.15" customHeight="1" x14ac:dyDescent="0.2">
      <c r="A1311" s="8" t="s">
        <v>4184</v>
      </c>
      <c r="B1311" s="45">
        <v>4</v>
      </c>
      <c r="C1311" s="1" t="s">
        <v>4185</v>
      </c>
      <c r="D1311" s="46"/>
      <c r="E1311" s="46"/>
      <c r="F1311" s="7">
        <v>12.07</v>
      </c>
      <c r="G1311" s="3" t="s">
        <v>4186</v>
      </c>
      <c r="H1311" s="5" t="s">
        <v>4187</v>
      </c>
      <c r="I1311" s="49" t="s">
        <v>31</v>
      </c>
      <c r="J1311" s="5" t="s">
        <v>4188</v>
      </c>
      <c r="L1311" s="46"/>
      <c r="M1311" s="46"/>
      <c r="N1311" s="7">
        <v>11.8</v>
      </c>
      <c r="O1311" s="6">
        <v>12.07</v>
      </c>
      <c r="P1311" s="46">
        <f>D1311*(1+Code_VBA!F$8)</f>
        <v>0</v>
      </c>
      <c r="AA1311" s="46">
        <f>F1311*(1+Code_VBA!F$11)</f>
        <v>14.43572</v>
      </c>
      <c r="AB1311" s="46">
        <f>O1311*(1+Code_VBA!F$10)</f>
        <v>14.43572</v>
      </c>
      <c r="AC1311" s="46">
        <f>E1311*(1+Code_VBA!F$9)</f>
        <v>0</v>
      </c>
      <c r="AH1311" s="46"/>
      <c r="AI1311" s="46"/>
      <c r="AK1311" s="46"/>
      <c r="AO1311" s="5" t="s">
        <v>4189</v>
      </c>
      <c r="AU1311" s="46">
        <f>BR1311*(1+Code_VBA!F$12)</f>
        <v>0</v>
      </c>
      <c r="AV1311" s="46">
        <f>BV1311*(1+Code_VBA!F$13)</f>
        <v>0</v>
      </c>
      <c r="AX1311" s="46"/>
      <c r="AY1311" s="46">
        <f>AX1311*(1+Code_VBA!F$14)</f>
        <v>0</v>
      </c>
      <c r="BL1311" s="46"/>
      <c r="BM1311" s="46">
        <f>BL1311*(1+Code_VBA!F$15)</f>
        <v>0</v>
      </c>
      <c r="BR1311" s="46"/>
      <c r="BS1311" s="46"/>
      <c r="BT1311" s="46"/>
      <c r="BV1311" s="46"/>
    </row>
    <row r="1312" spans="1:74" ht="13.15" customHeight="1" x14ac:dyDescent="0.2">
      <c r="B1312" s="45">
        <v>2</v>
      </c>
      <c r="C1312" s="1" t="s">
        <v>4190</v>
      </c>
      <c r="D1312" s="46"/>
      <c r="E1312" s="46"/>
      <c r="F1312" s="46"/>
      <c r="G1312" s="3" t="s">
        <v>4191</v>
      </c>
      <c r="I1312" s="49" t="s">
        <v>31</v>
      </c>
      <c r="J1312" s="5" t="s">
        <v>6</v>
      </c>
      <c r="L1312" s="6"/>
      <c r="M1312" s="6"/>
      <c r="N1312" s="46"/>
      <c r="O1312" s="46"/>
      <c r="P1312" s="46">
        <f>D1312*(1+Code_VBA!F$8)</f>
        <v>0</v>
      </c>
      <c r="AA1312" s="46">
        <f>F1312*(1+Code_VBA!F$11)</f>
        <v>0</v>
      </c>
      <c r="AB1312" s="46">
        <f>O1312*(1+Code_VBA!F$10)</f>
        <v>0</v>
      </c>
      <c r="AC1312" s="46">
        <f>E1312*(1+Code_VBA!F$9)</f>
        <v>0</v>
      </c>
      <c r="AF1312" s="6"/>
      <c r="AG1312" s="9"/>
      <c r="AH1312" s="6">
        <v>127.05</v>
      </c>
      <c r="AI1312" s="6"/>
      <c r="AK1312" s="46"/>
      <c r="AU1312" s="46">
        <f>BR1312*(1+Code_VBA!F$12)</f>
        <v>0</v>
      </c>
      <c r="AV1312" s="46">
        <f>BV1312*(1+Code_VBA!F$13)</f>
        <v>0</v>
      </c>
      <c r="AX1312" s="46"/>
      <c r="AY1312" s="46">
        <f>AX1312*(1+Code_VBA!F$14)</f>
        <v>0</v>
      </c>
      <c r="BL1312" s="46"/>
      <c r="BM1312" s="46">
        <f>BL1312*(1+Code_VBA!F$15)</f>
        <v>0</v>
      </c>
      <c r="BR1312" s="46"/>
      <c r="BS1312" s="46"/>
      <c r="BT1312" s="46"/>
      <c r="BV1312" s="46"/>
    </row>
    <row r="1313" spans="1:74" ht="13.15" customHeight="1" x14ac:dyDescent="0.2">
      <c r="A1313" s="8" t="s">
        <v>4192</v>
      </c>
      <c r="B1313" s="45">
        <v>2</v>
      </c>
      <c r="C1313" s="1" t="s">
        <v>4193</v>
      </c>
      <c r="D1313" s="46"/>
      <c r="E1313" s="46"/>
      <c r="F1313" s="7">
        <v>1.31</v>
      </c>
      <c r="G1313" s="3" t="s">
        <v>4194</v>
      </c>
      <c r="H1313" s="5" t="s">
        <v>4195</v>
      </c>
      <c r="I1313" s="49" t="s">
        <v>31</v>
      </c>
      <c r="J1313" s="5" t="s">
        <v>933</v>
      </c>
      <c r="L1313" s="6">
        <v>1.3</v>
      </c>
      <c r="M1313" s="6"/>
      <c r="N1313" s="7">
        <v>1.3</v>
      </c>
      <c r="O1313" s="6">
        <v>1.31</v>
      </c>
      <c r="P1313" s="46">
        <f>D1313*(1+Code_VBA!F$8)</f>
        <v>0</v>
      </c>
      <c r="S1313" s="9" t="s">
        <v>4196</v>
      </c>
      <c r="T1313" s="9" t="s">
        <v>4196</v>
      </c>
      <c r="AA1313" s="46">
        <f>F1313*(1+Code_VBA!F$11)</f>
        <v>1.5667599999999999</v>
      </c>
      <c r="AB1313" s="46">
        <f>O1313*(1+Code_VBA!F$10)</f>
        <v>1.5667599999999999</v>
      </c>
      <c r="AC1313" s="46">
        <f>E1313*(1+Code_VBA!F$9)</f>
        <v>0</v>
      </c>
      <c r="AF1313" s="6"/>
      <c r="AG1313" s="9"/>
      <c r="AH1313" s="6">
        <v>1.28</v>
      </c>
      <c r="AI1313" s="6">
        <v>1.3</v>
      </c>
      <c r="AK1313" s="46"/>
      <c r="AU1313" s="46">
        <f>BR1313*(1+Code_VBA!F$12)</f>
        <v>0</v>
      </c>
      <c r="AV1313" s="46">
        <f>BV1313*(1+Code_VBA!F$13)</f>
        <v>0</v>
      </c>
      <c r="AX1313" s="46"/>
      <c r="AY1313" s="46">
        <f>AX1313*(1+Code_VBA!F$14)</f>
        <v>0</v>
      </c>
      <c r="BL1313" s="46"/>
      <c r="BM1313" s="46">
        <f>BL1313*(1+Code_VBA!F$15)</f>
        <v>0</v>
      </c>
      <c r="BR1313" s="46"/>
      <c r="BS1313" s="46"/>
      <c r="BT1313" s="46"/>
      <c r="BV1313" s="46"/>
    </row>
    <row r="1314" spans="1:74" ht="13.15" customHeight="1" x14ac:dyDescent="0.2">
      <c r="A1314" s="8" t="s">
        <v>4192</v>
      </c>
      <c r="B1314" s="45">
        <v>3</v>
      </c>
      <c r="C1314" s="1" t="s">
        <v>4193</v>
      </c>
      <c r="D1314" s="46"/>
      <c r="E1314" s="46"/>
      <c r="F1314" s="7">
        <v>1.31</v>
      </c>
      <c r="G1314" s="3" t="s">
        <v>4197</v>
      </c>
      <c r="H1314" s="5" t="s">
        <v>4195</v>
      </c>
      <c r="I1314" s="49" t="s">
        <v>31</v>
      </c>
      <c r="J1314" s="5" t="s">
        <v>4198</v>
      </c>
      <c r="L1314" s="6">
        <v>1.3</v>
      </c>
      <c r="M1314" s="6"/>
      <c r="N1314" s="7">
        <v>1.3</v>
      </c>
      <c r="O1314" s="6">
        <v>1.31</v>
      </c>
      <c r="P1314" s="46">
        <f>D1314*(1+Code_VBA!F$8)</f>
        <v>0</v>
      </c>
      <c r="U1314" s="9" t="s">
        <v>4199</v>
      </c>
      <c r="AA1314" s="46">
        <f>F1314*(1+Code_VBA!F$11)</f>
        <v>1.5667599999999999</v>
      </c>
      <c r="AB1314" s="46">
        <f>O1314*(1+Code_VBA!F$10)</f>
        <v>1.5667599999999999</v>
      </c>
      <c r="AC1314" s="46">
        <f>E1314*(1+Code_VBA!F$9)</f>
        <v>0</v>
      </c>
      <c r="AF1314" s="6"/>
      <c r="AG1314" s="9"/>
      <c r="AH1314" s="6">
        <v>1.28</v>
      </c>
      <c r="AI1314" s="6">
        <v>1.3</v>
      </c>
      <c r="AK1314" s="46"/>
      <c r="AM1314" s="5" t="s">
        <v>4199</v>
      </c>
      <c r="AU1314" s="46">
        <f>BR1314*(1+Code_VBA!F$12)</f>
        <v>0</v>
      </c>
      <c r="AV1314" s="46">
        <f>BV1314*(1+Code_VBA!F$13)</f>
        <v>0</v>
      </c>
      <c r="AX1314" s="46"/>
      <c r="AY1314" s="46">
        <f>AX1314*(1+Code_VBA!F$14)</f>
        <v>0</v>
      </c>
      <c r="BL1314" s="46"/>
      <c r="BM1314" s="46">
        <f>BL1314*(1+Code_VBA!F$15)</f>
        <v>0</v>
      </c>
      <c r="BR1314" s="46"/>
      <c r="BS1314" s="46"/>
      <c r="BT1314" s="46"/>
      <c r="BV1314" s="46"/>
    </row>
    <row r="1315" spans="1:74" ht="13.15" customHeight="1" x14ac:dyDescent="0.2">
      <c r="A1315" s="8" t="s">
        <v>4200</v>
      </c>
      <c r="B1315" s="45">
        <v>2</v>
      </c>
      <c r="C1315" s="1" t="s">
        <v>4201</v>
      </c>
      <c r="D1315" s="46"/>
      <c r="E1315" s="46"/>
      <c r="F1315" s="7">
        <v>1.31</v>
      </c>
      <c r="G1315" s="3" t="s">
        <v>4202</v>
      </c>
      <c r="I1315" s="49" t="s">
        <v>169</v>
      </c>
      <c r="J1315" s="5" t="s">
        <v>4203</v>
      </c>
      <c r="L1315" s="6">
        <v>1.3</v>
      </c>
      <c r="M1315" s="6"/>
      <c r="N1315" s="7">
        <v>1.3</v>
      </c>
      <c r="O1315" s="6">
        <v>1.31</v>
      </c>
      <c r="P1315" s="46">
        <f>D1315*(1+Code_VBA!F$8)</f>
        <v>0</v>
      </c>
      <c r="AA1315" s="46">
        <f>F1315*(1+Code_VBA!F$11)</f>
        <v>1.5667599999999999</v>
      </c>
      <c r="AB1315" s="46">
        <f>O1315*(1+Code_VBA!F$10)</f>
        <v>1.5667599999999999</v>
      </c>
      <c r="AC1315" s="46">
        <f>E1315*(1+Code_VBA!F$9)</f>
        <v>0</v>
      </c>
      <c r="AF1315" s="6"/>
      <c r="AG1315" s="9"/>
      <c r="AH1315" s="6">
        <v>1.28</v>
      </c>
      <c r="AI1315" s="6">
        <v>1.3</v>
      </c>
      <c r="AK1315" s="46"/>
      <c r="AR1315" s="5" t="s">
        <v>4204</v>
      </c>
      <c r="AU1315" s="46">
        <f>BR1315*(1+Code_VBA!F$12)</f>
        <v>0</v>
      </c>
      <c r="AV1315" s="46">
        <f>BV1315*(1+Code_VBA!F$13)</f>
        <v>0</v>
      </c>
      <c r="AX1315" s="46"/>
      <c r="AY1315" s="46">
        <f>AX1315*(1+Code_VBA!F$14)</f>
        <v>0</v>
      </c>
      <c r="BL1315" s="46"/>
      <c r="BM1315" s="46">
        <f>BL1315*(1+Code_VBA!F$15)</f>
        <v>0</v>
      </c>
      <c r="BR1315" s="46"/>
      <c r="BS1315" s="46"/>
      <c r="BT1315" s="46"/>
      <c r="BV1315" s="46"/>
    </row>
    <row r="1316" spans="1:74" ht="13.15" customHeight="1" x14ac:dyDescent="0.2">
      <c r="A1316" s="8" t="s">
        <v>4200</v>
      </c>
      <c r="B1316" s="45">
        <v>2</v>
      </c>
      <c r="C1316" s="1" t="s">
        <v>4201</v>
      </c>
      <c r="D1316" s="46"/>
      <c r="E1316" s="46"/>
      <c r="F1316" s="7">
        <v>1.31</v>
      </c>
      <c r="G1316" s="3" t="s">
        <v>4205</v>
      </c>
      <c r="I1316" s="49" t="s">
        <v>31</v>
      </c>
      <c r="J1316" s="5" t="s">
        <v>3428</v>
      </c>
      <c r="L1316" s="6">
        <v>1.3</v>
      </c>
      <c r="M1316" s="6"/>
      <c r="N1316" s="7">
        <v>1.3</v>
      </c>
      <c r="O1316" s="6">
        <v>1.31</v>
      </c>
      <c r="P1316" s="46">
        <f>D1316*(1+Code_VBA!F$8)</f>
        <v>0</v>
      </c>
      <c r="AA1316" s="46">
        <f>F1316*(1+Code_VBA!F$11)</f>
        <v>1.5667599999999999</v>
      </c>
      <c r="AB1316" s="46">
        <f>O1316*(1+Code_VBA!F$10)</f>
        <v>1.5667599999999999</v>
      </c>
      <c r="AC1316" s="46">
        <f>E1316*(1+Code_VBA!F$9)</f>
        <v>0</v>
      </c>
      <c r="AF1316" s="6"/>
      <c r="AG1316" s="9"/>
      <c r="AH1316" s="6">
        <v>1.28</v>
      </c>
      <c r="AI1316" s="6">
        <v>1.3</v>
      </c>
      <c r="AK1316" s="46"/>
      <c r="AR1316" s="5" t="s">
        <v>4204</v>
      </c>
      <c r="AS1316" s="5" t="s">
        <v>4206</v>
      </c>
      <c r="AU1316" s="46">
        <f>BR1316*(1+Code_VBA!F$12)</f>
        <v>0</v>
      </c>
      <c r="AV1316" s="46">
        <f>BV1316*(1+Code_VBA!F$13)</f>
        <v>0</v>
      </c>
      <c r="AX1316" s="46"/>
      <c r="AY1316" s="46">
        <f>AX1316*(1+Code_VBA!F$14)</f>
        <v>0</v>
      </c>
      <c r="BL1316" s="46"/>
      <c r="BM1316" s="46">
        <f>BL1316*(1+Code_VBA!F$15)</f>
        <v>0</v>
      </c>
      <c r="BR1316" s="46"/>
      <c r="BS1316" s="46"/>
      <c r="BT1316" s="46"/>
      <c r="BV1316" s="46"/>
    </row>
    <row r="1317" spans="1:74" ht="13.15" customHeight="1" x14ac:dyDescent="0.2">
      <c r="B1317" s="45">
        <v>2</v>
      </c>
      <c r="C1317" s="1" t="s">
        <v>4207</v>
      </c>
      <c r="D1317" s="46"/>
      <c r="E1317" s="46"/>
      <c r="F1317" s="7">
        <v>6.63</v>
      </c>
      <c r="G1317" s="3" t="s">
        <v>4208</v>
      </c>
      <c r="I1317" s="49" t="s">
        <v>31</v>
      </c>
      <c r="J1317" s="5" t="s">
        <v>1553</v>
      </c>
      <c r="L1317" s="6">
        <v>6.48</v>
      </c>
      <c r="M1317" s="6"/>
      <c r="N1317" s="7">
        <v>6.5</v>
      </c>
      <c r="O1317" s="6">
        <v>6.63</v>
      </c>
      <c r="P1317" s="46">
        <f>D1317*(1+Code_VBA!F$8)</f>
        <v>0</v>
      </c>
      <c r="AA1317" s="46">
        <f>F1317*(1+Code_VBA!F$11)</f>
        <v>7.9294799999999999</v>
      </c>
      <c r="AB1317" s="46">
        <f>O1317*(1+Code_VBA!F$10)</f>
        <v>7.9294799999999999</v>
      </c>
      <c r="AC1317" s="46">
        <f>E1317*(1+Code_VBA!F$9)</f>
        <v>0</v>
      </c>
      <c r="AF1317" s="6"/>
      <c r="AG1317" s="9"/>
      <c r="AH1317" s="6">
        <v>6.36</v>
      </c>
      <c r="AI1317" s="6">
        <v>6.48</v>
      </c>
      <c r="AK1317" s="46"/>
      <c r="AU1317" s="46">
        <f>BR1317*(1+Code_VBA!F$12)</f>
        <v>0</v>
      </c>
      <c r="AV1317" s="46">
        <f>BV1317*(1+Code_VBA!F$13)</f>
        <v>0</v>
      </c>
      <c r="AX1317" s="46"/>
      <c r="AY1317" s="46">
        <f>AX1317*(1+Code_VBA!F$14)</f>
        <v>0</v>
      </c>
      <c r="BL1317" s="46"/>
      <c r="BM1317" s="46">
        <f>BL1317*(1+Code_VBA!F$15)</f>
        <v>0</v>
      </c>
      <c r="BR1317" s="46"/>
      <c r="BS1317" s="46"/>
      <c r="BT1317" s="46"/>
      <c r="BV1317" s="46"/>
    </row>
    <row r="1318" spans="1:74" ht="13.15" customHeight="1" x14ac:dyDescent="0.2">
      <c r="B1318" s="47"/>
      <c r="C1318" s="1" t="s">
        <v>4209</v>
      </c>
      <c r="D1318" s="46"/>
      <c r="E1318" s="46"/>
      <c r="F1318" s="7">
        <v>1.31</v>
      </c>
      <c r="G1318" s="3" t="s">
        <v>4210</v>
      </c>
      <c r="H1318" s="5" t="s">
        <v>4211</v>
      </c>
      <c r="I1318" s="49" t="s">
        <v>31</v>
      </c>
      <c r="J1318" s="5" t="s">
        <v>447</v>
      </c>
      <c r="L1318" s="46"/>
      <c r="M1318" s="46"/>
      <c r="N1318" s="46"/>
      <c r="O1318" s="46"/>
      <c r="P1318" s="46">
        <f>D1318*(1+Code_VBA!F$8)</f>
        <v>0</v>
      </c>
      <c r="AA1318" s="46">
        <f>F1318*(1+Code_VBA!F$11)</f>
        <v>1.5667599999999999</v>
      </c>
      <c r="AB1318" s="46">
        <f>O1318*(1+Code_VBA!F$10)</f>
        <v>0</v>
      </c>
      <c r="AC1318" s="46">
        <f>E1318*(1+Code_VBA!F$9)</f>
        <v>0</v>
      </c>
      <c r="AH1318" s="46"/>
      <c r="AI1318" s="46"/>
      <c r="AK1318" s="46"/>
      <c r="AU1318" s="46">
        <f>BR1318*(1+Code_VBA!F$12)</f>
        <v>0</v>
      </c>
      <c r="AV1318" s="46">
        <f>BV1318*(1+Code_VBA!F$13)</f>
        <v>0</v>
      </c>
      <c r="AX1318" s="46"/>
      <c r="AY1318" s="46">
        <f>AX1318*(1+Code_VBA!F$14)</f>
        <v>0</v>
      </c>
      <c r="BL1318" s="46"/>
      <c r="BM1318" s="46">
        <f>BL1318*(1+Code_VBA!F$15)</f>
        <v>0</v>
      </c>
      <c r="BR1318" s="46"/>
      <c r="BS1318" s="46"/>
      <c r="BT1318" s="46"/>
      <c r="BV1318" s="46"/>
    </row>
    <row r="1319" spans="1:74" ht="13.15" customHeight="1" x14ac:dyDescent="0.2">
      <c r="B1319" s="45">
        <v>2</v>
      </c>
      <c r="C1319" s="1" t="s">
        <v>4209</v>
      </c>
      <c r="D1319" s="46"/>
      <c r="E1319" s="46"/>
      <c r="F1319" s="7">
        <v>1.31</v>
      </c>
      <c r="G1319" s="3" t="s">
        <v>4212</v>
      </c>
      <c r="H1319" s="5" t="s">
        <v>4213</v>
      </c>
      <c r="I1319" s="49" t="s">
        <v>31</v>
      </c>
      <c r="J1319" s="5" t="s">
        <v>4198</v>
      </c>
      <c r="L1319" s="6">
        <v>1.3</v>
      </c>
      <c r="M1319" s="6"/>
      <c r="N1319" s="7">
        <v>1.3</v>
      </c>
      <c r="O1319" s="6">
        <v>1.31</v>
      </c>
      <c r="P1319" s="46">
        <f>D1319*(1+Code_VBA!F$8)</f>
        <v>0</v>
      </c>
      <c r="U1319" s="9" t="s">
        <v>4214</v>
      </c>
      <c r="V1319" s="9" t="s">
        <v>4215</v>
      </c>
      <c r="AA1319" s="46">
        <f>F1319*(1+Code_VBA!F$11)</f>
        <v>1.5667599999999999</v>
      </c>
      <c r="AB1319" s="46">
        <f>O1319*(1+Code_VBA!F$10)</f>
        <v>1.5667599999999999</v>
      </c>
      <c r="AC1319" s="46">
        <f>E1319*(1+Code_VBA!F$9)</f>
        <v>0</v>
      </c>
      <c r="AF1319" s="6"/>
      <c r="AG1319" s="9"/>
      <c r="AH1319" s="6">
        <v>1.28</v>
      </c>
      <c r="AI1319" s="6">
        <v>1.3</v>
      </c>
      <c r="AK1319" s="46"/>
      <c r="AS1319" s="5" t="s">
        <v>4216</v>
      </c>
      <c r="AU1319" s="46">
        <f>BR1319*(1+Code_VBA!F$12)</f>
        <v>0</v>
      </c>
      <c r="AV1319" s="46">
        <f>BV1319*(1+Code_VBA!F$13)</f>
        <v>0</v>
      </c>
      <c r="AX1319" s="46"/>
      <c r="AY1319" s="46">
        <f>AX1319*(1+Code_VBA!F$14)</f>
        <v>0</v>
      </c>
      <c r="BL1319" s="46"/>
      <c r="BM1319" s="46">
        <f>BL1319*(1+Code_VBA!F$15)</f>
        <v>0</v>
      </c>
      <c r="BR1319" s="46"/>
      <c r="BS1319" s="46"/>
      <c r="BT1319" s="46"/>
      <c r="BV1319" s="46"/>
    </row>
    <row r="1320" spans="1:74" ht="13.15" customHeight="1" x14ac:dyDescent="0.2">
      <c r="B1320" s="45">
        <v>4</v>
      </c>
      <c r="C1320" s="1" t="s">
        <v>4217</v>
      </c>
      <c r="D1320" s="46"/>
      <c r="E1320" s="46"/>
      <c r="F1320" s="46"/>
      <c r="G1320" s="3" t="s">
        <v>4218</v>
      </c>
      <c r="H1320" s="5" t="s">
        <v>4219</v>
      </c>
      <c r="I1320" s="49" t="s">
        <v>2</v>
      </c>
      <c r="J1320" s="5" t="s">
        <v>4220</v>
      </c>
      <c r="L1320" s="46"/>
      <c r="M1320" s="46"/>
      <c r="N1320" s="46"/>
      <c r="O1320" s="46"/>
      <c r="P1320" s="46">
        <f>D1320*(1+Code_VBA!F$8)</f>
        <v>0</v>
      </c>
      <c r="W1320" s="9" t="s">
        <v>4221</v>
      </c>
      <c r="Y1320" s="9" t="s">
        <v>4222</v>
      </c>
      <c r="Z1320" s="9" t="s">
        <v>4223</v>
      </c>
      <c r="AA1320" s="46">
        <f>F1320*(1+Code_VBA!F$11)</f>
        <v>0</v>
      </c>
      <c r="AB1320" s="46">
        <f>O1320*(1+Code_VBA!F$10)</f>
        <v>0</v>
      </c>
      <c r="AC1320" s="46">
        <f>E1320*(1+Code_VBA!F$9)</f>
        <v>0</v>
      </c>
      <c r="AH1320" s="46"/>
      <c r="AI1320" s="46"/>
      <c r="AK1320" s="46"/>
      <c r="AN1320" s="5" t="s">
        <v>4224</v>
      </c>
      <c r="AU1320" s="46">
        <f>BR1320*(1+Code_VBA!F$12)</f>
        <v>0</v>
      </c>
      <c r="AV1320" s="46">
        <f>BV1320*(1+Code_VBA!F$13)</f>
        <v>0</v>
      </c>
      <c r="AX1320" s="46"/>
      <c r="AY1320" s="46">
        <f>AX1320*(1+Code_VBA!F$14)</f>
        <v>0</v>
      </c>
      <c r="BK1320" s="15">
        <v>38423</v>
      </c>
      <c r="BL1320" s="46"/>
      <c r="BM1320" s="46">
        <f>BL1320*(1+Code_VBA!F$15)</f>
        <v>0</v>
      </c>
      <c r="BR1320" s="46"/>
      <c r="BS1320" s="46"/>
      <c r="BT1320" s="46"/>
      <c r="BV1320" s="46"/>
    </row>
    <row r="1321" spans="1:74" ht="13.15" customHeight="1" x14ac:dyDescent="0.2">
      <c r="B1321" s="45">
        <v>1</v>
      </c>
      <c r="C1321" s="1" t="s">
        <v>4225</v>
      </c>
      <c r="D1321" s="46"/>
      <c r="E1321" s="46"/>
      <c r="F1321" s="7">
        <v>1.31</v>
      </c>
      <c r="G1321" s="3" t="s">
        <v>4226</v>
      </c>
      <c r="H1321" s="5" t="s">
        <v>4227</v>
      </c>
      <c r="I1321" s="49" t="s">
        <v>48</v>
      </c>
      <c r="J1321" s="5" t="s">
        <v>933</v>
      </c>
      <c r="L1321" s="6">
        <v>1.3</v>
      </c>
      <c r="M1321" s="6"/>
      <c r="N1321" s="7">
        <v>1.3</v>
      </c>
      <c r="O1321" s="6">
        <v>1.31</v>
      </c>
      <c r="P1321" s="46">
        <f>D1321*(1+Code_VBA!F$8)</f>
        <v>0</v>
      </c>
      <c r="S1321" s="9" t="s">
        <v>4228</v>
      </c>
      <c r="T1321" s="9" t="s">
        <v>4228</v>
      </c>
      <c r="AA1321" s="46">
        <f>F1321*(1+Code_VBA!F$11)</f>
        <v>1.5667599999999999</v>
      </c>
      <c r="AB1321" s="46">
        <f>O1321*(1+Code_VBA!F$10)</f>
        <v>1.5667599999999999</v>
      </c>
      <c r="AC1321" s="46">
        <f>E1321*(1+Code_VBA!F$9)</f>
        <v>0</v>
      </c>
      <c r="AF1321" s="6"/>
      <c r="AG1321" s="9"/>
      <c r="AH1321" s="6">
        <v>1.28</v>
      </c>
      <c r="AI1321" s="6">
        <v>1.3</v>
      </c>
      <c r="AK1321" s="46"/>
      <c r="AU1321" s="46">
        <f>BR1321*(1+Code_VBA!F$12)</f>
        <v>0</v>
      </c>
      <c r="AV1321" s="46">
        <f>BV1321*(1+Code_VBA!F$13)</f>
        <v>0</v>
      </c>
      <c r="AX1321" s="46"/>
      <c r="AY1321" s="46">
        <f>AX1321*(1+Code_VBA!F$14)</f>
        <v>0</v>
      </c>
      <c r="BL1321" s="46"/>
      <c r="BM1321" s="46">
        <f>BL1321*(1+Code_VBA!F$15)</f>
        <v>0</v>
      </c>
      <c r="BR1321" s="46"/>
      <c r="BS1321" s="46"/>
      <c r="BT1321" s="46"/>
      <c r="BV1321" s="46"/>
    </row>
    <row r="1322" spans="1:74" ht="13.15" customHeight="1" x14ac:dyDescent="0.2">
      <c r="B1322" s="47"/>
      <c r="C1322" s="1" t="s">
        <v>4229</v>
      </c>
      <c r="D1322" s="46"/>
      <c r="E1322" s="46"/>
      <c r="F1322" s="7">
        <v>4</v>
      </c>
      <c r="G1322" s="3" t="s">
        <v>4230</v>
      </c>
      <c r="H1322" s="5" t="s">
        <v>4231</v>
      </c>
      <c r="I1322" s="49" t="s">
        <v>31</v>
      </c>
      <c r="J1322" s="5" t="s">
        <v>447</v>
      </c>
      <c r="L1322" s="6">
        <v>3.87</v>
      </c>
      <c r="M1322" s="6"/>
      <c r="N1322" s="7">
        <v>3.9</v>
      </c>
      <c r="O1322" s="6">
        <v>4</v>
      </c>
      <c r="P1322" s="46">
        <f>D1322*(1+Code_VBA!F$8)</f>
        <v>0</v>
      </c>
      <c r="S1322" s="9" t="s">
        <v>4232</v>
      </c>
      <c r="T1322" s="9" t="s">
        <v>4232</v>
      </c>
      <c r="U1322" s="9" t="s">
        <v>4233</v>
      </c>
      <c r="V1322" s="9" t="s">
        <v>4234</v>
      </c>
      <c r="AA1322" s="46">
        <f>F1322*(1+Code_VBA!F$11)</f>
        <v>4.7839999999999998</v>
      </c>
      <c r="AB1322" s="46">
        <f>O1322*(1+Code_VBA!F$10)</f>
        <v>4.7839999999999998</v>
      </c>
      <c r="AC1322" s="46">
        <f>E1322*(1+Code_VBA!F$9)</f>
        <v>0</v>
      </c>
      <c r="AF1322" s="6"/>
      <c r="AG1322" s="9"/>
      <c r="AH1322" s="6">
        <v>3.79</v>
      </c>
      <c r="AI1322" s="6">
        <v>3.87</v>
      </c>
      <c r="AK1322" s="46"/>
      <c r="AM1322" s="5" t="s">
        <v>4233</v>
      </c>
      <c r="AS1322" s="5" t="s">
        <v>4235</v>
      </c>
      <c r="AU1322" s="46">
        <f>BR1322*(1+Code_VBA!F$12)</f>
        <v>0</v>
      </c>
      <c r="AV1322" s="46">
        <f>BV1322*(1+Code_VBA!F$13)</f>
        <v>0</v>
      </c>
      <c r="AX1322" s="46"/>
      <c r="AY1322" s="46">
        <f>AX1322*(1+Code_VBA!F$14)</f>
        <v>0</v>
      </c>
      <c r="BL1322" s="46"/>
      <c r="BM1322" s="46">
        <f>BL1322*(1+Code_VBA!F$15)</f>
        <v>0</v>
      </c>
      <c r="BR1322" s="46"/>
      <c r="BS1322" s="46"/>
      <c r="BT1322" s="46"/>
      <c r="BV1322" s="46"/>
    </row>
    <row r="1323" spans="1:74" ht="13.15" customHeight="1" x14ac:dyDescent="0.2">
      <c r="A1323" s="8" t="s">
        <v>4236</v>
      </c>
      <c r="B1323" s="45">
        <v>1</v>
      </c>
      <c r="C1323" s="1" t="s">
        <v>4236</v>
      </c>
      <c r="D1323" s="46"/>
      <c r="E1323" s="46"/>
      <c r="F1323" s="7">
        <v>2.62</v>
      </c>
      <c r="G1323" s="3" t="s">
        <v>4237</v>
      </c>
      <c r="H1323" s="5" t="s">
        <v>4238</v>
      </c>
      <c r="I1323" s="49" t="s">
        <v>31</v>
      </c>
      <c r="J1323" s="5" t="s">
        <v>933</v>
      </c>
      <c r="L1323" s="46"/>
      <c r="M1323" s="46"/>
      <c r="N1323" s="7">
        <v>2.6</v>
      </c>
      <c r="O1323" s="6">
        <v>2.62</v>
      </c>
      <c r="P1323" s="46">
        <f>D1323*(1+Code_VBA!F$8)</f>
        <v>0</v>
      </c>
      <c r="AA1323" s="46">
        <f>F1323*(1+Code_VBA!F$11)</f>
        <v>3.1335199999999999</v>
      </c>
      <c r="AB1323" s="46">
        <f>O1323*(1+Code_VBA!F$10)</f>
        <v>3.1335199999999999</v>
      </c>
      <c r="AC1323" s="46">
        <f>E1323*(1+Code_VBA!F$9)</f>
        <v>0</v>
      </c>
      <c r="AH1323" s="46"/>
      <c r="AI1323" s="46"/>
      <c r="AK1323" s="46"/>
      <c r="AQ1323" s="5" t="s">
        <v>4239</v>
      </c>
      <c r="AU1323" s="46">
        <f>BR1323*(1+Code_VBA!F$12)</f>
        <v>0</v>
      </c>
      <c r="AV1323" s="46">
        <f>BV1323*(1+Code_VBA!F$13)</f>
        <v>0</v>
      </c>
      <c r="AX1323" s="46"/>
      <c r="AY1323" s="46">
        <f>AX1323*(1+Code_VBA!F$14)</f>
        <v>0</v>
      </c>
      <c r="BL1323" s="46"/>
      <c r="BM1323" s="46">
        <f>BL1323*(1+Code_VBA!F$15)</f>
        <v>0</v>
      </c>
      <c r="BR1323" s="46"/>
      <c r="BS1323" s="46"/>
      <c r="BT1323" s="46"/>
      <c r="BV1323" s="46"/>
    </row>
    <row r="1324" spans="1:74" ht="13.15" customHeight="1" x14ac:dyDescent="0.2">
      <c r="A1324" s="8" t="s">
        <v>4240</v>
      </c>
      <c r="B1324" s="45">
        <v>1</v>
      </c>
      <c r="C1324" s="1" t="s">
        <v>4240</v>
      </c>
      <c r="D1324" s="46"/>
      <c r="E1324" s="46"/>
      <c r="F1324" s="7">
        <v>2.62</v>
      </c>
      <c r="G1324" s="3" t="s">
        <v>4241</v>
      </c>
      <c r="H1324" s="5" t="s">
        <v>4238</v>
      </c>
      <c r="I1324" s="49" t="s">
        <v>31</v>
      </c>
      <c r="J1324" s="5" t="s">
        <v>933</v>
      </c>
      <c r="L1324" s="46"/>
      <c r="M1324" s="46"/>
      <c r="N1324" s="7">
        <v>2.6</v>
      </c>
      <c r="O1324" s="6">
        <v>2.62</v>
      </c>
      <c r="P1324" s="46">
        <f>D1324*(1+Code_VBA!F$8)</f>
        <v>0</v>
      </c>
      <c r="AA1324" s="46">
        <f>F1324*(1+Code_VBA!F$11)</f>
        <v>3.1335199999999999</v>
      </c>
      <c r="AB1324" s="46">
        <f>O1324*(1+Code_VBA!F$10)</f>
        <v>3.1335199999999999</v>
      </c>
      <c r="AC1324" s="46">
        <f>E1324*(1+Code_VBA!F$9)</f>
        <v>0</v>
      </c>
      <c r="AH1324" s="46"/>
      <c r="AI1324" s="46"/>
      <c r="AK1324" s="46"/>
      <c r="AQ1324" s="5" t="s">
        <v>4242</v>
      </c>
      <c r="AU1324" s="46">
        <f>BR1324*(1+Code_VBA!F$12)</f>
        <v>0</v>
      </c>
      <c r="AV1324" s="46">
        <f>BV1324*(1+Code_VBA!F$13)</f>
        <v>0</v>
      </c>
      <c r="AX1324" s="46"/>
      <c r="AY1324" s="46">
        <f>AX1324*(1+Code_VBA!F$14)</f>
        <v>0</v>
      </c>
      <c r="BL1324" s="46"/>
      <c r="BM1324" s="46">
        <f>BL1324*(1+Code_VBA!F$15)</f>
        <v>0</v>
      </c>
      <c r="BR1324" s="46"/>
      <c r="BS1324" s="46"/>
      <c r="BT1324" s="46"/>
      <c r="BV1324" s="46"/>
    </row>
    <row r="1325" spans="1:74" ht="13.15" customHeight="1" x14ac:dyDescent="0.2">
      <c r="A1325" s="8" t="s">
        <v>4243</v>
      </c>
      <c r="B1325" s="45">
        <v>1</v>
      </c>
      <c r="C1325" s="1" t="s">
        <v>4243</v>
      </c>
      <c r="D1325" s="46"/>
      <c r="E1325" s="46"/>
      <c r="F1325" s="46"/>
      <c r="G1325" s="3" t="s">
        <v>4244</v>
      </c>
      <c r="H1325" s="5" t="s">
        <v>4245</v>
      </c>
      <c r="I1325" s="49" t="s">
        <v>31</v>
      </c>
      <c r="J1325" s="5" t="s">
        <v>4246</v>
      </c>
      <c r="L1325" s="46"/>
      <c r="M1325" s="46"/>
      <c r="N1325" s="46"/>
      <c r="O1325" s="46"/>
      <c r="P1325" s="46">
        <f>D1325*(1+Code_VBA!F$8)</f>
        <v>0</v>
      </c>
      <c r="AA1325" s="46">
        <f>F1325*(1+Code_VBA!F$11)</f>
        <v>0</v>
      </c>
      <c r="AB1325" s="46">
        <f>O1325*(1+Code_VBA!F$10)</f>
        <v>0</v>
      </c>
      <c r="AC1325" s="46">
        <f>E1325*(1+Code_VBA!F$9)</f>
        <v>0</v>
      </c>
      <c r="AH1325" s="46"/>
      <c r="AI1325" s="46"/>
      <c r="AK1325" s="46"/>
      <c r="AQ1325" s="5" t="s">
        <v>4247</v>
      </c>
      <c r="AU1325" s="46">
        <f>BR1325*(1+Code_VBA!F$12)</f>
        <v>0</v>
      </c>
      <c r="AV1325" s="46">
        <f>BV1325*(1+Code_VBA!F$13)</f>
        <v>0</v>
      </c>
      <c r="AX1325" s="46"/>
      <c r="AY1325" s="46">
        <f>AX1325*(1+Code_VBA!F$14)</f>
        <v>0</v>
      </c>
      <c r="BL1325" s="46"/>
      <c r="BM1325" s="46">
        <f>BL1325*(1+Code_VBA!F$15)</f>
        <v>0</v>
      </c>
      <c r="BR1325" s="46"/>
      <c r="BS1325" s="46"/>
      <c r="BT1325" s="46"/>
      <c r="BV1325" s="46"/>
    </row>
    <row r="1326" spans="1:74" ht="13.15" customHeight="1" x14ac:dyDescent="0.2">
      <c r="B1326" s="45">
        <v>4</v>
      </c>
      <c r="C1326" s="1" t="s">
        <v>4248</v>
      </c>
      <c r="D1326" s="46"/>
      <c r="E1326" s="46"/>
      <c r="F1326" s="7">
        <v>2.62</v>
      </c>
      <c r="G1326" s="3" t="s">
        <v>4249</v>
      </c>
      <c r="H1326" s="5" t="s">
        <v>4250</v>
      </c>
      <c r="I1326" s="49" t="s">
        <v>148</v>
      </c>
      <c r="J1326" s="5" t="s">
        <v>964</v>
      </c>
      <c r="L1326" s="6">
        <v>2.61</v>
      </c>
      <c r="M1326" s="46"/>
      <c r="N1326" s="7">
        <v>2.6</v>
      </c>
      <c r="O1326" s="6">
        <v>2.62</v>
      </c>
      <c r="P1326" s="46">
        <f>D1326*(1+Code_VBA!F$8)</f>
        <v>0</v>
      </c>
      <c r="AA1326" s="46">
        <f>F1326*(1+Code_VBA!F$11)</f>
        <v>3.1335199999999999</v>
      </c>
      <c r="AB1326" s="46">
        <f>O1326*(1+Code_VBA!F$10)</f>
        <v>3.1335199999999999</v>
      </c>
      <c r="AC1326" s="46">
        <f>E1326*(1+Code_VBA!F$9)</f>
        <v>0</v>
      </c>
      <c r="AH1326" s="46"/>
      <c r="AI1326" s="46"/>
      <c r="AK1326" s="46"/>
      <c r="AU1326" s="46">
        <f>BR1326*(1+Code_VBA!F$12)</f>
        <v>0</v>
      </c>
      <c r="AV1326" s="46">
        <f>BV1326*(1+Code_VBA!F$13)</f>
        <v>0</v>
      </c>
      <c r="AX1326" s="46"/>
      <c r="AY1326" s="46">
        <f>AX1326*(1+Code_VBA!F$14)</f>
        <v>0</v>
      </c>
      <c r="BL1326" s="46"/>
      <c r="BM1326" s="46">
        <f>BL1326*(1+Code_VBA!F$15)</f>
        <v>0</v>
      </c>
      <c r="BR1326" s="46"/>
      <c r="BS1326" s="46"/>
      <c r="BT1326" s="46"/>
      <c r="BV1326" s="46"/>
    </row>
    <row r="1327" spans="1:74" ht="13.15" customHeight="1" x14ac:dyDescent="0.2">
      <c r="B1327" s="45">
        <v>1</v>
      </c>
      <c r="C1327" s="1" t="s">
        <v>4251</v>
      </c>
      <c r="D1327" s="46"/>
      <c r="E1327" s="46"/>
      <c r="F1327" s="7">
        <v>2.62</v>
      </c>
      <c r="G1327" s="3" t="s">
        <v>4252</v>
      </c>
      <c r="H1327" s="5" t="s">
        <v>4253</v>
      </c>
      <c r="I1327" s="49" t="s">
        <v>22</v>
      </c>
      <c r="J1327" s="5" t="s">
        <v>665</v>
      </c>
      <c r="L1327" s="46"/>
      <c r="M1327" s="46"/>
      <c r="N1327" s="7">
        <v>2.6</v>
      </c>
      <c r="O1327" s="6">
        <v>2.62</v>
      </c>
      <c r="P1327" s="46">
        <f>D1327*(1+Code_VBA!F$8)</f>
        <v>0</v>
      </c>
      <c r="Z1327" s="9" t="s">
        <v>4254</v>
      </c>
      <c r="AA1327" s="46">
        <f>F1327*(1+Code_VBA!F$11)</f>
        <v>3.1335199999999999</v>
      </c>
      <c r="AB1327" s="46">
        <f>O1327*(1+Code_VBA!F$10)</f>
        <v>3.1335199999999999</v>
      </c>
      <c r="AC1327" s="46">
        <f>E1327*(1+Code_VBA!F$9)</f>
        <v>0</v>
      </c>
      <c r="AH1327" s="46"/>
      <c r="AI1327" s="46"/>
      <c r="AK1327" s="46"/>
      <c r="AU1327" s="46">
        <f>BR1327*(1+Code_VBA!F$12)</f>
        <v>0</v>
      </c>
      <c r="AV1327" s="46">
        <f>BV1327*(1+Code_VBA!F$13)</f>
        <v>0</v>
      </c>
      <c r="AX1327" s="46"/>
      <c r="AY1327" s="46">
        <f>AX1327*(1+Code_VBA!F$14)</f>
        <v>0</v>
      </c>
      <c r="BL1327" s="46"/>
      <c r="BM1327" s="46">
        <f>BL1327*(1+Code_VBA!F$15)</f>
        <v>0</v>
      </c>
      <c r="BR1327" s="46"/>
      <c r="BS1327" s="46"/>
      <c r="BT1327" s="46"/>
      <c r="BV1327" s="46"/>
    </row>
    <row r="1328" spans="1:74" ht="13.15" customHeight="1" x14ac:dyDescent="0.2">
      <c r="B1328" s="45">
        <v>4</v>
      </c>
      <c r="C1328" s="1" t="s">
        <v>4255</v>
      </c>
      <c r="D1328" s="46"/>
      <c r="E1328" s="46"/>
      <c r="F1328" s="7">
        <v>4</v>
      </c>
      <c r="G1328" s="3" t="s">
        <v>4256</v>
      </c>
      <c r="H1328" s="5" t="s">
        <v>4245</v>
      </c>
      <c r="I1328" s="49" t="s">
        <v>2</v>
      </c>
      <c r="J1328" s="5" t="s">
        <v>1378</v>
      </c>
      <c r="L1328" s="6">
        <v>3.87</v>
      </c>
      <c r="M1328" s="6"/>
      <c r="N1328" s="7">
        <v>3.9</v>
      </c>
      <c r="O1328" s="6">
        <v>4</v>
      </c>
      <c r="P1328" s="46">
        <f>D1328*(1+Code_VBA!F$8)</f>
        <v>0</v>
      </c>
      <c r="AA1328" s="46">
        <f>F1328*(1+Code_VBA!F$11)</f>
        <v>4.7839999999999998</v>
      </c>
      <c r="AB1328" s="46">
        <f>O1328*(1+Code_VBA!F$10)</f>
        <v>4.7839999999999998</v>
      </c>
      <c r="AC1328" s="46">
        <f>E1328*(1+Code_VBA!F$9)</f>
        <v>0</v>
      </c>
      <c r="AF1328" s="6"/>
      <c r="AG1328" s="9"/>
      <c r="AH1328" s="6"/>
      <c r="AI1328" s="6"/>
      <c r="AK1328" s="46"/>
      <c r="AU1328" s="46">
        <f>BR1328*(1+Code_VBA!F$12)</f>
        <v>0</v>
      </c>
      <c r="AV1328" s="46">
        <f>BV1328*(1+Code_VBA!F$13)</f>
        <v>0</v>
      </c>
      <c r="AX1328" s="46"/>
      <c r="AY1328" s="46">
        <f>AX1328*(1+Code_VBA!F$14)</f>
        <v>0</v>
      </c>
      <c r="BL1328" s="46"/>
      <c r="BM1328" s="46">
        <f>BL1328*(1+Code_VBA!F$15)</f>
        <v>0</v>
      </c>
      <c r="BR1328" s="46"/>
      <c r="BS1328" s="46"/>
      <c r="BT1328" s="6">
        <v>4</v>
      </c>
      <c r="BV1328" s="46"/>
    </row>
    <row r="1329" spans="1:74" ht="13.15" customHeight="1" x14ac:dyDescent="0.2">
      <c r="B1329" s="45">
        <v>2</v>
      </c>
      <c r="C1329" s="1" t="s">
        <v>4255</v>
      </c>
      <c r="D1329" s="46"/>
      <c r="E1329" s="46"/>
      <c r="F1329" s="7">
        <v>4</v>
      </c>
      <c r="G1329" s="3" t="s">
        <v>4257</v>
      </c>
      <c r="H1329" s="5" t="s">
        <v>4245</v>
      </c>
      <c r="I1329" s="49" t="s">
        <v>2</v>
      </c>
      <c r="J1329" s="5" t="s">
        <v>88</v>
      </c>
      <c r="L1329" s="6">
        <v>3.87</v>
      </c>
      <c r="M1329" s="6"/>
      <c r="N1329" s="7">
        <v>3.9</v>
      </c>
      <c r="O1329" s="6">
        <v>4</v>
      </c>
      <c r="P1329" s="46">
        <f>D1329*(1+Code_VBA!F$8)</f>
        <v>0</v>
      </c>
      <c r="AA1329" s="46">
        <f>F1329*(1+Code_VBA!F$11)</f>
        <v>4.7839999999999998</v>
      </c>
      <c r="AB1329" s="46">
        <f>O1329*(1+Code_VBA!F$10)</f>
        <v>4.7839999999999998</v>
      </c>
      <c r="AC1329" s="46">
        <f>E1329*(1+Code_VBA!F$9)</f>
        <v>0</v>
      </c>
      <c r="AF1329" s="6"/>
      <c r="AG1329" s="9"/>
      <c r="AH1329" s="6"/>
      <c r="AI1329" s="6"/>
      <c r="AK1329" s="46"/>
      <c r="AU1329" s="46">
        <f>BR1329*(1+Code_VBA!F$12)</f>
        <v>0</v>
      </c>
      <c r="AV1329" s="46">
        <f>BV1329*(1+Code_VBA!F$13)</f>
        <v>0</v>
      </c>
      <c r="AX1329" s="46"/>
      <c r="AY1329" s="46">
        <f>AX1329*(1+Code_VBA!F$14)</f>
        <v>0</v>
      </c>
      <c r="BL1329" s="46"/>
      <c r="BM1329" s="46">
        <f>BL1329*(1+Code_VBA!F$15)</f>
        <v>0</v>
      </c>
      <c r="BR1329" s="46"/>
      <c r="BS1329" s="46"/>
      <c r="BT1329" s="6">
        <v>4</v>
      </c>
      <c r="BV1329" s="46"/>
    </row>
    <row r="1330" spans="1:74" ht="13.15" customHeight="1" x14ac:dyDescent="0.2">
      <c r="B1330" s="45">
        <v>4</v>
      </c>
      <c r="C1330" s="1" t="s">
        <v>4258</v>
      </c>
      <c r="D1330" s="46"/>
      <c r="E1330" s="46"/>
      <c r="F1330" s="7">
        <v>2.62</v>
      </c>
      <c r="G1330" s="3" t="s">
        <v>4249</v>
      </c>
      <c r="H1330" s="5" t="s">
        <v>4250</v>
      </c>
      <c r="I1330" s="49" t="s">
        <v>148</v>
      </c>
      <c r="J1330" s="5" t="s">
        <v>964</v>
      </c>
      <c r="L1330" s="6">
        <v>2.61</v>
      </c>
      <c r="M1330" s="46"/>
      <c r="N1330" s="7">
        <v>2.6</v>
      </c>
      <c r="O1330" s="6">
        <v>2.62</v>
      </c>
      <c r="P1330" s="46">
        <f>D1330*(1+Code_VBA!F$8)</f>
        <v>0</v>
      </c>
      <c r="AA1330" s="46">
        <f>F1330*(1+Code_VBA!F$11)</f>
        <v>3.1335199999999999</v>
      </c>
      <c r="AB1330" s="46">
        <f>O1330*(1+Code_VBA!F$10)</f>
        <v>3.1335199999999999</v>
      </c>
      <c r="AC1330" s="46">
        <f>E1330*(1+Code_VBA!F$9)</f>
        <v>0</v>
      </c>
      <c r="AH1330" s="46"/>
      <c r="AI1330" s="46"/>
      <c r="AK1330" s="46"/>
      <c r="AU1330" s="46">
        <f>BR1330*(1+Code_VBA!F$12)</f>
        <v>0</v>
      </c>
      <c r="AV1330" s="46">
        <f>BV1330*(1+Code_VBA!F$13)</f>
        <v>0</v>
      </c>
      <c r="AX1330" s="46"/>
      <c r="AY1330" s="46">
        <f>AX1330*(1+Code_VBA!F$14)</f>
        <v>0</v>
      </c>
      <c r="BL1330" s="46"/>
      <c r="BM1330" s="46">
        <f>BL1330*(1+Code_VBA!F$15)</f>
        <v>0</v>
      </c>
      <c r="BR1330" s="46"/>
      <c r="BS1330" s="46"/>
      <c r="BT1330" s="46"/>
      <c r="BV1330" s="46"/>
    </row>
    <row r="1331" spans="1:74" ht="13.15" customHeight="1" x14ac:dyDescent="0.2">
      <c r="A1331" s="8" t="s">
        <v>4259</v>
      </c>
      <c r="B1331" s="45">
        <v>4</v>
      </c>
      <c r="C1331" s="1" t="s">
        <v>4259</v>
      </c>
      <c r="D1331" s="6">
        <v>0.76</v>
      </c>
      <c r="E1331" s="46"/>
      <c r="F1331" s="46"/>
      <c r="G1331" s="3" t="s">
        <v>4260</v>
      </c>
      <c r="H1331" s="5" t="s">
        <v>4245</v>
      </c>
      <c r="I1331" s="49" t="s">
        <v>31</v>
      </c>
      <c r="J1331" s="5" t="s">
        <v>559</v>
      </c>
      <c r="L1331" s="46"/>
      <c r="M1331" s="46"/>
      <c r="N1331" s="46"/>
      <c r="O1331" s="46"/>
      <c r="P1331" s="46">
        <f>D1331*(1+Code_VBA!F$8)</f>
        <v>0.90895999999999999</v>
      </c>
      <c r="AA1331" s="46">
        <f>F1331*(1+Code_VBA!F$11)</f>
        <v>0</v>
      </c>
      <c r="AB1331" s="46">
        <f>O1331*(1+Code_VBA!F$10)</f>
        <v>0</v>
      </c>
      <c r="AC1331" s="46">
        <f>E1331*(1+Code_VBA!F$9)</f>
        <v>0</v>
      </c>
      <c r="AH1331" s="46"/>
      <c r="AI1331" s="46"/>
      <c r="AK1331" s="46"/>
      <c r="AR1331" s="5" t="s">
        <v>4261</v>
      </c>
      <c r="AS1331" s="5" t="s">
        <v>4262</v>
      </c>
      <c r="AU1331" s="46">
        <f>BR1331*(1+Code_VBA!F$12)</f>
        <v>0</v>
      </c>
      <c r="AV1331" s="46">
        <f>BV1331*(1+Code_VBA!F$13)</f>
        <v>0</v>
      </c>
      <c r="AX1331" s="46"/>
      <c r="AY1331" s="46">
        <f>AX1331*(1+Code_VBA!F$14)</f>
        <v>0</v>
      </c>
      <c r="BE1331" s="65"/>
      <c r="BK1331" s="15">
        <v>38133</v>
      </c>
      <c r="BL1331" s="46"/>
      <c r="BM1331" s="46">
        <f>BL1331*(1+Code_VBA!F$15)</f>
        <v>0</v>
      </c>
      <c r="BR1331" s="46"/>
      <c r="BS1331" s="46"/>
      <c r="BT1331" s="46"/>
      <c r="BV1331" s="46"/>
    </row>
    <row r="1332" spans="1:74" ht="13.15" customHeight="1" x14ac:dyDescent="0.2">
      <c r="B1332" s="45">
        <v>4</v>
      </c>
      <c r="C1332" s="1" t="s">
        <v>4263</v>
      </c>
      <c r="D1332" s="46"/>
      <c r="E1332" s="46"/>
      <c r="F1332" s="7">
        <v>4</v>
      </c>
      <c r="G1332" s="3" t="s">
        <v>4264</v>
      </c>
      <c r="H1332" s="5" t="s">
        <v>4245</v>
      </c>
      <c r="I1332" s="46"/>
      <c r="J1332"/>
      <c r="L1332" s="6">
        <v>3.9</v>
      </c>
      <c r="M1332" s="46"/>
      <c r="N1332" s="7">
        <v>3.9</v>
      </c>
      <c r="O1332" s="6">
        <v>4</v>
      </c>
      <c r="P1332" s="46">
        <f>D1332*(1+Code_VBA!F$8)</f>
        <v>0</v>
      </c>
      <c r="AA1332" s="46">
        <f>F1332*(1+Code_VBA!F$11)</f>
        <v>4.7839999999999998</v>
      </c>
      <c r="AB1332" s="46">
        <f>O1332*(1+Code_VBA!F$10)</f>
        <v>4.7839999999999998</v>
      </c>
      <c r="AC1332" s="46">
        <f>E1332*(1+Code_VBA!F$9)</f>
        <v>0</v>
      </c>
      <c r="AH1332" s="46"/>
      <c r="AI1332" s="46"/>
      <c r="AK1332" s="46"/>
      <c r="AL1332" s="19" t="s">
        <v>4265</v>
      </c>
      <c r="AU1332" s="46">
        <f>BR1332*(1+Code_VBA!F$12)</f>
        <v>0</v>
      </c>
      <c r="AV1332" s="46">
        <f>BV1332*(1+Code_VBA!F$13)</f>
        <v>0</v>
      </c>
      <c r="AX1332" s="46"/>
      <c r="AY1332" s="46">
        <f>AX1332*(1+Code_VBA!F$14)</f>
        <v>0</v>
      </c>
      <c r="BK1332" s="15">
        <v>38129</v>
      </c>
      <c r="BL1332" s="46"/>
      <c r="BM1332" s="46">
        <f>BL1332*(1+Code_VBA!F$15)</f>
        <v>0</v>
      </c>
      <c r="BR1332" s="46"/>
      <c r="BS1332" s="46"/>
      <c r="BT1332" s="46"/>
      <c r="BV1332" s="46"/>
    </row>
    <row r="1333" spans="1:74" ht="13.15" customHeight="1" x14ac:dyDescent="0.2">
      <c r="B1333" s="45">
        <v>6</v>
      </c>
      <c r="C1333" s="1" t="s">
        <v>4266</v>
      </c>
      <c r="D1333" s="46"/>
      <c r="E1333" s="46"/>
      <c r="F1333" s="7">
        <v>2.62</v>
      </c>
      <c r="G1333" s="3" t="s">
        <v>4267</v>
      </c>
      <c r="H1333" s="5" t="s">
        <v>4268</v>
      </c>
      <c r="I1333" s="49" t="s">
        <v>169</v>
      </c>
      <c r="J1333" s="5" t="s">
        <v>673</v>
      </c>
      <c r="L1333" s="6">
        <v>2.61</v>
      </c>
      <c r="M1333" s="6"/>
      <c r="N1333" s="7">
        <v>2.6</v>
      </c>
      <c r="O1333" s="6">
        <v>2.62</v>
      </c>
      <c r="P1333" s="46">
        <f>D1333*(1+Code_VBA!F$8)</f>
        <v>0</v>
      </c>
      <c r="AA1333" s="46">
        <f>F1333*(1+Code_VBA!F$11)</f>
        <v>3.1335199999999999</v>
      </c>
      <c r="AB1333" s="46">
        <f>O1333*(1+Code_VBA!F$10)</f>
        <v>3.1335199999999999</v>
      </c>
      <c r="AC1333" s="46">
        <f>E1333*(1+Code_VBA!F$9)</f>
        <v>0</v>
      </c>
      <c r="AF1333" s="6"/>
      <c r="AG1333" s="9"/>
      <c r="AH1333" s="6">
        <v>2.56</v>
      </c>
      <c r="AI1333" s="6">
        <v>2.61</v>
      </c>
      <c r="AK1333" s="46"/>
      <c r="AU1333" s="46">
        <f>BR1333*(1+Code_VBA!F$12)</f>
        <v>0</v>
      </c>
      <c r="AV1333" s="46">
        <f>BV1333*(1+Code_VBA!F$13)</f>
        <v>0</v>
      </c>
      <c r="AX1333" s="46"/>
      <c r="AY1333" s="46">
        <f>AX1333*(1+Code_VBA!F$14)</f>
        <v>0</v>
      </c>
      <c r="BL1333" s="46"/>
      <c r="BM1333" s="46">
        <f>BL1333*(1+Code_VBA!F$15)</f>
        <v>0</v>
      </c>
      <c r="BR1333" s="46"/>
      <c r="BS1333" s="46"/>
      <c r="BT1333" s="46"/>
      <c r="BV1333" s="46"/>
    </row>
    <row r="1334" spans="1:74" ht="13.15" customHeight="1" x14ac:dyDescent="0.2">
      <c r="B1334" s="47"/>
      <c r="C1334" s="1" t="s">
        <v>4269</v>
      </c>
      <c r="D1334" s="46"/>
      <c r="E1334" s="46"/>
      <c r="F1334" s="46"/>
      <c r="G1334" s="3" t="s">
        <v>4270</v>
      </c>
      <c r="H1334" s="5" t="s">
        <v>4271</v>
      </c>
      <c r="I1334" s="49" t="s">
        <v>25</v>
      </c>
      <c r="J1334" s="5" t="s">
        <v>4272</v>
      </c>
      <c r="L1334" s="46"/>
      <c r="M1334" s="46"/>
      <c r="N1334" s="46"/>
      <c r="O1334" s="46"/>
      <c r="P1334" s="46">
        <f>D1334*(1+Code_VBA!F$8)</f>
        <v>0</v>
      </c>
      <c r="W1334" s="9" t="s">
        <v>4273</v>
      </c>
      <c r="AA1334" s="46">
        <f>F1334*(1+Code_VBA!F$11)</f>
        <v>0</v>
      </c>
      <c r="AB1334" s="46">
        <f>O1334*(1+Code_VBA!F$10)</f>
        <v>0</v>
      </c>
      <c r="AC1334" s="46">
        <f>E1334*(1+Code_VBA!F$9)</f>
        <v>0</v>
      </c>
      <c r="AH1334" s="46"/>
      <c r="AI1334" s="46"/>
      <c r="AK1334" s="46"/>
      <c r="AN1334" s="5" t="s">
        <v>4274</v>
      </c>
      <c r="AU1334" s="46">
        <f>BR1334*(1+Code_VBA!F$12)</f>
        <v>0</v>
      </c>
      <c r="AV1334" s="46">
        <f>BV1334*(1+Code_VBA!F$13)</f>
        <v>0</v>
      </c>
      <c r="AX1334" s="46"/>
      <c r="AY1334" s="46">
        <f>AX1334*(1+Code_VBA!F$14)</f>
        <v>0</v>
      </c>
      <c r="BL1334" s="46"/>
      <c r="BM1334" s="46">
        <f>BL1334*(1+Code_VBA!F$15)</f>
        <v>0</v>
      </c>
      <c r="BR1334" s="46"/>
      <c r="BS1334" s="46"/>
      <c r="BT1334" s="46"/>
      <c r="BV1334" s="46"/>
    </row>
    <row r="1335" spans="1:74" ht="13.15" customHeight="1" x14ac:dyDescent="0.2">
      <c r="B1335" s="45">
        <v>2</v>
      </c>
      <c r="C1335" s="1" t="s">
        <v>4275</v>
      </c>
      <c r="D1335" s="46"/>
      <c r="E1335" s="46"/>
      <c r="F1335" s="7">
        <v>2.62</v>
      </c>
      <c r="G1335" s="3" t="s">
        <v>4276</v>
      </c>
      <c r="H1335" s="5" t="s">
        <v>4277</v>
      </c>
      <c r="I1335" s="49" t="s">
        <v>58</v>
      </c>
      <c r="J1335" s="5" t="s">
        <v>4278</v>
      </c>
      <c r="L1335" s="6">
        <v>2.61</v>
      </c>
      <c r="M1335" s="6"/>
      <c r="N1335" s="7">
        <v>2.6</v>
      </c>
      <c r="O1335" s="6">
        <v>2.62</v>
      </c>
      <c r="P1335" s="46">
        <f>D1335*(1+Code_VBA!F$8)</f>
        <v>0</v>
      </c>
      <c r="Z1335" s="9" t="s">
        <v>4279</v>
      </c>
      <c r="AA1335" s="46">
        <f>F1335*(1+Code_VBA!F$11)</f>
        <v>3.1335199999999999</v>
      </c>
      <c r="AB1335" s="46">
        <f>O1335*(1+Code_VBA!F$10)</f>
        <v>3.1335199999999999</v>
      </c>
      <c r="AC1335" s="46">
        <f>E1335*(1+Code_VBA!F$9)</f>
        <v>0</v>
      </c>
      <c r="AF1335" s="6"/>
      <c r="AG1335" s="9"/>
      <c r="AH1335" s="6">
        <v>2.56</v>
      </c>
      <c r="AI1335" s="6">
        <v>2.61</v>
      </c>
      <c r="AK1335" s="46"/>
      <c r="AU1335" s="46">
        <f>BR1335*(1+Code_VBA!F$12)</f>
        <v>0</v>
      </c>
      <c r="AV1335" s="46">
        <f>BV1335*(1+Code_VBA!F$13)</f>
        <v>0</v>
      </c>
      <c r="AX1335" s="46"/>
      <c r="AY1335" s="46">
        <f>AX1335*(1+Code_VBA!F$14)</f>
        <v>0</v>
      </c>
      <c r="BL1335" s="46"/>
      <c r="BM1335" s="46">
        <f>BL1335*(1+Code_VBA!F$15)</f>
        <v>0</v>
      </c>
      <c r="BR1335" s="46"/>
      <c r="BS1335" s="46"/>
      <c r="BT1335" s="46"/>
      <c r="BV1335" s="46"/>
    </row>
    <row r="1336" spans="1:74" ht="13.15" customHeight="1" x14ac:dyDescent="0.2">
      <c r="B1336" s="45">
        <v>2</v>
      </c>
      <c r="C1336" s="1" t="s">
        <v>4280</v>
      </c>
      <c r="D1336" s="46"/>
      <c r="E1336" s="46"/>
      <c r="F1336" s="7">
        <v>4</v>
      </c>
      <c r="G1336" s="3" t="s">
        <v>4276</v>
      </c>
      <c r="H1336" s="5" t="s">
        <v>4281</v>
      </c>
      <c r="I1336" s="49" t="s">
        <v>530</v>
      </c>
      <c r="J1336" s="5" t="s">
        <v>4282</v>
      </c>
      <c r="L1336" s="6">
        <v>3.87</v>
      </c>
      <c r="M1336" s="6">
        <v>3.87</v>
      </c>
      <c r="N1336" s="7">
        <v>3.9</v>
      </c>
      <c r="O1336" s="6">
        <v>4</v>
      </c>
      <c r="P1336" s="46">
        <f>D1336*(1+Code_VBA!F$8)</f>
        <v>0</v>
      </c>
      <c r="AA1336" s="46">
        <f>F1336*(1+Code_VBA!F$11)</f>
        <v>4.7839999999999998</v>
      </c>
      <c r="AB1336" s="46">
        <f>O1336*(1+Code_VBA!F$10)</f>
        <v>4.7839999999999998</v>
      </c>
      <c r="AC1336" s="46">
        <f>E1336*(1+Code_VBA!F$9)</f>
        <v>0</v>
      </c>
      <c r="AF1336" s="6"/>
      <c r="AG1336" s="9"/>
      <c r="AH1336" s="6">
        <v>3.79</v>
      </c>
      <c r="AI1336" s="6">
        <v>3.87</v>
      </c>
      <c r="AK1336" s="46"/>
      <c r="AU1336" s="46">
        <f>BR1336*(1+Code_VBA!F$12)</f>
        <v>0</v>
      </c>
      <c r="AV1336" s="46">
        <f>BV1336*(1+Code_VBA!F$13)</f>
        <v>0</v>
      </c>
      <c r="AX1336" s="46"/>
      <c r="AY1336" s="46">
        <f>AX1336*(1+Code_VBA!F$14)</f>
        <v>0</v>
      </c>
      <c r="BL1336" s="46"/>
      <c r="BM1336" s="46">
        <f>BL1336*(1+Code_VBA!F$15)</f>
        <v>0</v>
      </c>
      <c r="BR1336" s="46"/>
      <c r="BS1336" s="46"/>
      <c r="BT1336" s="46"/>
      <c r="BV1336" s="46"/>
    </row>
    <row r="1337" spans="1:74" ht="13.15" customHeight="1" x14ac:dyDescent="0.2">
      <c r="B1337" s="45">
        <v>2</v>
      </c>
      <c r="C1337" s="1" t="s">
        <v>4283</v>
      </c>
      <c r="D1337" s="46"/>
      <c r="E1337" s="46"/>
      <c r="F1337" s="7">
        <v>1.31</v>
      </c>
      <c r="G1337" s="3" t="s">
        <v>4284</v>
      </c>
      <c r="H1337" s="5" t="s">
        <v>4285</v>
      </c>
      <c r="I1337" s="49" t="s">
        <v>349</v>
      </c>
      <c r="J1337" s="5" t="s">
        <v>722</v>
      </c>
      <c r="L1337" s="6">
        <v>1.3</v>
      </c>
      <c r="M1337" s="6"/>
      <c r="N1337" s="7">
        <v>1.3</v>
      </c>
      <c r="O1337" s="6">
        <v>1.31</v>
      </c>
      <c r="P1337" s="46">
        <f>D1337*(1+Code_VBA!F$8)</f>
        <v>0</v>
      </c>
      <c r="AA1337" s="46">
        <f>F1337*(1+Code_VBA!F$11)</f>
        <v>1.5667599999999999</v>
      </c>
      <c r="AB1337" s="46">
        <f>O1337*(1+Code_VBA!F$10)</f>
        <v>1.5667599999999999</v>
      </c>
      <c r="AC1337" s="46">
        <f>E1337*(1+Code_VBA!F$9)</f>
        <v>0</v>
      </c>
      <c r="AF1337" s="6"/>
      <c r="AG1337" s="9"/>
      <c r="AH1337" s="6">
        <v>1.28</v>
      </c>
      <c r="AI1337" s="6">
        <v>1.3</v>
      </c>
      <c r="AK1337" s="46"/>
      <c r="AU1337" s="46">
        <f>BR1337*(1+Code_VBA!F$12)</f>
        <v>0</v>
      </c>
      <c r="AV1337" s="46">
        <f>BV1337*(1+Code_VBA!F$13)</f>
        <v>0</v>
      </c>
      <c r="AX1337" s="46"/>
      <c r="AY1337" s="46">
        <f>AX1337*(1+Code_VBA!F$14)</f>
        <v>0</v>
      </c>
      <c r="BL1337" s="46"/>
      <c r="BM1337" s="46">
        <f>BL1337*(1+Code_VBA!F$15)</f>
        <v>0</v>
      </c>
      <c r="BR1337" s="46"/>
      <c r="BS1337" s="46"/>
      <c r="BT1337" s="46"/>
      <c r="BV1337" s="46"/>
    </row>
    <row r="1338" spans="1:74" ht="13.15" customHeight="1" x14ac:dyDescent="0.2">
      <c r="B1338" s="47"/>
      <c r="C1338" s="1" t="s">
        <v>4283</v>
      </c>
      <c r="D1338" s="46"/>
      <c r="E1338" s="46"/>
      <c r="F1338" s="7">
        <v>1.31</v>
      </c>
      <c r="G1338" s="3" t="s">
        <v>4286</v>
      </c>
      <c r="H1338" s="5" t="s">
        <v>4287</v>
      </c>
      <c r="I1338" s="46"/>
      <c r="J1338"/>
      <c r="L1338" s="6">
        <v>1.3</v>
      </c>
      <c r="M1338" s="6"/>
      <c r="N1338" s="7">
        <v>1.3</v>
      </c>
      <c r="O1338" s="6">
        <v>1.31</v>
      </c>
      <c r="P1338" s="46">
        <f>D1338*(1+Code_VBA!F$8)</f>
        <v>0</v>
      </c>
      <c r="AA1338" s="46">
        <f>F1338*(1+Code_VBA!F$11)</f>
        <v>1.5667599999999999</v>
      </c>
      <c r="AB1338" s="46">
        <f>O1338*(1+Code_VBA!F$10)</f>
        <v>1.5667599999999999</v>
      </c>
      <c r="AC1338" s="46">
        <f>E1338*(1+Code_VBA!F$9)</f>
        <v>0</v>
      </c>
      <c r="AF1338" s="6"/>
      <c r="AG1338" s="9"/>
      <c r="AH1338" s="6">
        <v>1.28</v>
      </c>
      <c r="AI1338" s="6">
        <v>1.3</v>
      </c>
      <c r="AK1338" s="46"/>
      <c r="AU1338" s="46">
        <f>BR1338*(1+Code_VBA!F$12)</f>
        <v>0</v>
      </c>
      <c r="AV1338" s="46">
        <f>BV1338*(1+Code_VBA!F$13)</f>
        <v>0</v>
      </c>
      <c r="AX1338" s="46"/>
      <c r="AY1338" s="46">
        <f>AX1338*(1+Code_VBA!F$14)</f>
        <v>0</v>
      </c>
      <c r="BL1338" s="46"/>
      <c r="BM1338" s="46">
        <f>BL1338*(1+Code_VBA!F$15)</f>
        <v>0</v>
      </c>
      <c r="BR1338" s="46"/>
      <c r="BS1338" s="46"/>
      <c r="BT1338" s="46"/>
      <c r="BV1338" s="46"/>
    </row>
    <row r="1339" spans="1:74" ht="13.15" customHeight="1" x14ac:dyDescent="0.2">
      <c r="B1339" s="45">
        <v>4</v>
      </c>
      <c r="C1339" s="1" t="s">
        <v>4288</v>
      </c>
      <c r="D1339" s="46"/>
      <c r="E1339" s="46"/>
      <c r="F1339" s="7">
        <v>4</v>
      </c>
      <c r="G1339" s="3" t="s">
        <v>4289</v>
      </c>
      <c r="H1339" s="5" t="s">
        <v>4290</v>
      </c>
      <c r="I1339" s="49" t="s">
        <v>2</v>
      </c>
      <c r="J1339" s="5" t="s">
        <v>211</v>
      </c>
      <c r="L1339" s="6">
        <v>3.87</v>
      </c>
      <c r="M1339" s="6"/>
      <c r="N1339" s="7">
        <v>3.9</v>
      </c>
      <c r="O1339" s="6">
        <v>4</v>
      </c>
      <c r="P1339" s="46">
        <f>D1339*(1+Code_VBA!F$8)</f>
        <v>0</v>
      </c>
      <c r="AA1339" s="46">
        <f>F1339*(1+Code_VBA!F$11)</f>
        <v>4.7839999999999998</v>
      </c>
      <c r="AB1339" s="46">
        <f>O1339*(1+Code_VBA!F$10)</f>
        <v>4.7839999999999998</v>
      </c>
      <c r="AC1339" s="46">
        <f>E1339*(1+Code_VBA!F$9)</f>
        <v>0</v>
      </c>
      <c r="AF1339" s="6"/>
      <c r="AG1339" s="9"/>
      <c r="AH1339" s="6"/>
      <c r="AI1339" s="6"/>
      <c r="AK1339" s="46"/>
      <c r="AU1339" s="46">
        <f>BR1339*(1+Code_VBA!F$12)</f>
        <v>0</v>
      </c>
      <c r="AV1339" s="46">
        <f>BV1339*(1+Code_VBA!F$13)</f>
        <v>0</v>
      </c>
      <c r="AX1339" s="46"/>
      <c r="AY1339" s="46">
        <f>AX1339*(1+Code_VBA!F$14)</f>
        <v>0</v>
      </c>
      <c r="BL1339" s="46"/>
      <c r="BM1339" s="46">
        <f>BL1339*(1+Code_VBA!F$15)</f>
        <v>0</v>
      </c>
      <c r="BR1339" s="46"/>
      <c r="BS1339" s="46"/>
      <c r="BT1339" s="46"/>
      <c r="BV1339" s="46"/>
    </row>
    <row r="1340" spans="1:74" ht="13.15" customHeight="1" x14ac:dyDescent="0.2">
      <c r="B1340" s="45">
        <v>2</v>
      </c>
      <c r="C1340" s="1" t="s">
        <v>4291</v>
      </c>
      <c r="D1340" s="46"/>
      <c r="E1340" s="46"/>
      <c r="F1340" s="7">
        <v>4</v>
      </c>
      <c r="G1340" s="3" t="s">
        <v>4292</v>
      </c>
      <c r="I1340" s="49" t="s">
        <v>31</v>
      </c>
      <c r="J1340" s="5" t="s">
        <v>1624</v>
      </c>
      <c r="L1340" s="46"/>
      <c r="M1340" s="46"/>
      <c r="N1340" s="7">
        <v>3.9</v>
      </c>
      <c r="O1340" s="46"/>
      <c r="P1340" s="46">
        <f>D1340*(1+Code_VBA!F$8)</f>
        <v>0</v>
      </c>
      <c r="AA1340" s="46">
        <f>F1340*(1+Code_VBA!F$11)</f>
        <v>4.7839999999999998</v>
      </c>
      <c r="AB1340" s="46">
        <f>O1340*(1+Code_VBA!F$10)</f>
        <v>0</v>
      </c>
      <c r="AC1340" s="46">
        <f>E1340*(1+Code_VBA!F$9)</f>
        <v>0</v>
      </c>
      <c r="AH1340" s="46"/>
      <c r="AI1340" s="46"/>
      <c r="AK1340" s="46"/>
      <c r="AQ1340" s="5" t="s">
        <v>4293</v>
      </c>
      <c r="AU1340" s="46">
        <f>BR1340*(1+Code_VBA!F$12)</f>
        <v>0</v>
      </c>
      <c r="AV1340" s="46">
        <f>BV1340*(1+Code_VBA!F$13)</f>
        <v>0</v>
      </c>
      <c r="AX1340" s="46"/>
      <c r="AY1340" s="46">
        <f>AX1340*(1+Code_VBA!F$14)</f>
        <v>0</v>
      </c>
      <c r="BL1340" s="46"/>
      <c r="BM1340" s="46">
        <f>BL1340*(1+Code_VBA!F$15)</f>
        <v>0</v>
      </c>
      <c r="BR1340" s="46"/>
      <c r="BS1340" s="46"/>
      <c r="BT1340" s="46"/>
      <c r="BV1340" s="46"/>
    </row>
    <row r="1341" spans="1:74" ht="13.15" customHeight="1" x14ac:dyDescent="0.2">
      <c r="B1341" s="45">
        <v>4</v>
      </c>
      <c r="C1341" s="1" t="s">
        <v>4294</v>
      </c>
      <c r="D1341" s="46"/>
      <c r="E1341" s="46"/>
      <c r="F1341" s="7">
        <v>1.31</v>
      </c>
      <c r="G1341" s="3" t="s">
        <v>4295</v>
      </c>
      <c r="H1341" s="5" t="s">
        <v>4296</v>
      </c>
      <c r="I1341" s="49" t="s">
        <v>31</v>
      </c>
      <c r="J1341" s="5" t="s">
        <v>2071</v>
      </c>
      <c r="L1341" s="46"/>
      <c r="M1341" s="46"/>
      <c r="N1341" s="7">
        <v>1.3</v>
      </c>
      <c r="O1341" s="46"/>
      <c r="P1341" s="46">
        <f>D1341*(1+Code_VBA!F$8)</f>
        <v>0</v>
      </c>
      <c r="AA1341" s="46">
        <f>F1341*(1+Code_VBA!F$11)</f>
        <v>1.5667599999999999</v>
      </c>
      <c r="AB1341" s="46">
        <f>O1341*(1+Code_VBA!F$10)</f>
        <v>0</v>
      </c>
      <c r="AC1341" s="46">
        <f>E1341*(1+Code_VBA!F$9)</f>
        <v>0</v>
      </c>
      <c r="AH1341" s="46"/>
      <c r="AI1341" s="46"/>
      <c r="AK1341" s="46"/>
      <c r="AN1341" s="5" t="s">
        <v>4297</v>
      </c>
      <c r="AO1341" s="5" t="s">
        <v>4297</v>
      </c>
      <c r="AU1341" s="46">
        <f>BR1341*(1+Code_VBA!F$12)</f>
        <v>0</v>
      </c>
      <c r="AV1341" s="46">
        <f>BV1341*(1+Code_VBA!F$13)</f>
        <v>0</v>
      </c>
      <c r="AX1341" s="46"/>
      <c r="AY1341" s="46">
        <f>AX1341*(1+Code_VBA!F$14)</f>
        <v>0</v>
      </c>
      <c r="BL1341" s="46"/>
      <c r="BM1341" s="46">
        <f>BL1341*(1+Code_VBA!F$15)</f>
        <v>0</v>
      </c>
      <c r="BR1341" s="46"/>
      <c r="BS1341" s="46"/>
      <c r="BT1341" s="46"/>
      <c r="BV1341" s="46"/>
    </row>
    <row r="1342" spans="1:74" ht="13.15" customHeight="1" x14ac:dyDescent="0.2">
      <c r="A1342" s="8" t="s">
        <v>4298</v>
      </c>
      <c r="B1342" s="45">
        <v>2</v>
      </c>
      <c r="C1342" s="1" t="s">
        <v>4299</v>
      </c>
      <c r="D1342" s="46"/>
      <c r="E1342" s="46"/>
      <c r="F1342" s="7">
        <v>1.31</v>
      </c>
      <c r="G1342" s="3" t="s">
        <v>4300</v>
      </c>
      <c r="H1342" s="5" t="s">
        <v>4301</v>
      </c>
      <c r="I1342" s="49" t="s">
        <v>148</v>
      </c>
      <c r="J1342" s="5" t="s">
        <v>478</v>
      </c>
      <c r="L1342" s="6">
        <v>2.61</v>
      </c>
      <c r="M1342" s="6"/>
      <c r="N1342" s="7">
        <v>1.3</v>
      </c>
      <c r="O1342" s="6">
        <v>2.62</v>
      </c>
      <c r="P1342" s="46">
        <f>D1342*(1+Code_VBA!F$8)</f>
        <v>0</v>
      </c>
      <c r="Y1342" s="9" t="s">
        <v>4302</v>
      </c>
      <c r="AA1342" s="46">
        <f>F1342*(1+Code_VBA!F$11)</f>
        <v>1.5667599999999999</v>
      </c>
      <c r="AB1342" s="46">
        <f>O1342*(1+Code_VBA!F$10)</f>
        <v>3.1335199999999999</v>
      </c>
      <c r="AC1342" s="46">
        <f>E1342*(1+Code_VBA!F$9)</f>
        <v>0</v>
      </c>
      <c r="AF1342" s="6"/>
      <c r="AG1342" s="9"/>
      <c r="AH1342" s="6"/>
      <c r="AI1342" s="6">
        <v>2.61</v>
      </c>
      <c r="AK1342" s="46"/>
      <c r="AS1342" s="5" t="s">
        <v>4303</v>
      </c>
      <c r="AU1342" s="46">
        <f>BR1342*(1+Code_VBA!F$12)</f>
        <v>0</v>
      </c>
      <c r="AV1342" s="46">
        <f>BV1342*(1+Code_VBA!F$13)</f>
        <v>0</v>
      </c>
      <c r="AX1342" s="46"/>
      <c r="AY1342" s="46">
        <f>AX1342*(1+Code_VBA!F$14)</f>
        <v>0</v>
      </c>
      <c r="BL1342" s="46"/>
      <c r="BM1342" s="46">
        <f>BL1342*(1+Code_VBA!F$15)</f>
        <v>0</v>
      </c>
      <c r="BR1342" s="46"/>
      <c r="BS1342" s="46"/>
      <c r="BT1342" s="46"/>
      <c r="BV1342" s="46"/>
    </row>
    <row r="1343" spans="1:74" ht="13.15" customHeight="1" x14ac:dyDescent="0.2">
      <c r="B1343" s="45">
        <v>1</v>
      </c>
      <c r="C1343" s="1" t="s">
        <v>4304</v>
      </c>
      <c r="D1343" s="46"/>
      <c r="E1343" s="46"/>
      <c r="F1343" s="7">
        <v>1.31</v>
      </c>
      <c r="G1343" s="3" t="s">
        <v>4305</v>
      </c>
      <c r="H1343" s="5" t="s">
        <v>4306</v>
      </c>
      <c r="I1343" s="49" t="s">
        <v>148</v>
      </c>
      <c r="J1343" s="5" t="s">
        <v>964</v>
      </c>
      <c r="L1343" s="6">
        <v>1.3</v>
      </c>
      <c r="M1343" s="6"/>
      <c r="N1343" s="7">
        <v>1.3</v>
      </c>
      <c r="O1343" s="6">
        <v>1.31</v>
      </c>
      <c r="P1343" s="46">
        <f>D1343*(1+Code_VBA!F$8)</f>
        <v>0</v>
      </c>
      <c r="AA1343" s="46">
        <f>F1343*(1+Code_VBA!F$11)</f>
        <v>1.5667599999999999</v>
      </c>
      <c r="AB1343" s="46">
        <f>O1343*(1+Code_VBA!F$10)</f>
        <v>1.5667599999999999</v>
      </c>
      <c r="AC1343" s="46">
        <f>E1343*(1+Code_VBA!F$9)</f>
        <v>0</v>
      </c>
      <c r="AF1343" s="6"/>
      <c r="AG1343" s="9"/>
      <c r="AH1343" s="6">
        <v>1.28</v>
      </c>
      <c r="AI1343" s="6">
        <v>1.3</v>
      </c>
      <c r="AK1343" s="46"/>
      <c r="AU1343" s="46">
        <f>BR1343*(1+Code_VBA!F$12)</f>
        <v>0</v>
      </c>
      <c r="AV1343" s="46">
        <f>BV1343*(1+Code_VBA!F$13)</f>
        <v>0</v>
      </c>
      <c r="AX1343" s="46"/>
      <c r="AY1343" s="46">
        <f>AX1343*(1+Code_VBA!F$14)</f>
        <v>0</v>
      </c>
      <c r="BL1343" s="46"/>
      <c r="BM1343" s="46">
        <f>BL1343*(1+Code_VBA!F$15)</f>
        <v>0</v>
      </c>
      <c r="BR1343" s="46"/>
      <c r="BS1343" s="46"/>
      <c r="BT1343" s="46"/>
      <c r="BV1343" s="46"/>
    </row>
    <row r="1344" spans="1:74" ht="13.15" customHeight="1" x14ac:dyDescent="0.2">
      <c r="B1344" s="45">
        <v>4</v>
      </c>
      <c r="C1344" s="1" t="s">
        <v>4307</v>
      </c>
      <c r="D1344" s="46"/>
      <c r="E1344" s="46"/>
      <c r="F1344" s="7">
        <v>2.62</v>
      </c>
      <c r="G1344" s="3" t="s">
        <v>4308</v>
      </c>
      <c r="I1344" s="49" t="s">
        <v>48</v>
      </c>
      <c r="J1344" s="5" t="s">
        <v>1070</v>
      </c>
      <c r="L1344" s="46"/>
      <c r="M1344" s="46"/>
      <c r="N1344" s="46"/>
      <c r="O1344" s="46"/>
      <c r="P1344" s="46">
        <f>D1344*(1+Code_VBA!F$8)</f>
        <v>0</v>
      </c>
      <c r="AA1344" s="46">
        <f>F1344*(1+Code_VBA!F$11)</f>
        <v>3.1335199999999999</v>
      </c>
      <c r="AB1344" s="46">
        <f>O1344*(1+Code_VBA!F$10)</f>
        <v>0</v>
      </c>
      <c r="AC1344" s="46">
        <f>E1344*(1+Code_VBA!F$9)</f>
        <v>0</v>
      </c>
      <c r="AH1344" s="46"/>
      <c r="AI1344" s="46"/>
      <c r="AK1344" s="46"/>
      <c r="AU1344" s="46">
        <f>BR1344*(1+Code_VBA!F$12)</f>
        <v>0</v>
      </c>
      <c r="AV1344" s="46">
        <f>BV1344*(1+Code_VBA!F$13)</f>
        <v>0</v>
      </c>
      <c r="AX1344" s="46"/>
      <c r="AY1344" s="46">
        <f>AX1344*(1+Code_VBA!F$14)</f>
        <v>0</v>
      </c>
      <c r="BL1344" s="46"/>
      <c r="BM1344" s="46">
        <f>BL1344*(1+Code_VBA!F$15)</f>
        <v>0</v>
      </c>
      <c r="BR1344" s="46"/>
      <c r="BS1344" s="46"/>
      <c r="BT1344" s="46"/>
      <c r="BV1344" s="46"/>
    </row>
    <row r="1345" spans="1:74" ht="13.15" customHeight="1" x14ac:dyDescent="0.2">
      <c r="B1345" s="47"/>
      <c r="C1345" s="1" t="s">
        <v>4309</v>
      </c>
      <c r="D1345" s="6">
        <v>0.56999999999999995</v>
      </c>
      <c r="E1345" s="46"/>
      <c r="F1345" s="46"/>
      <c r="G1345" s="3" t="s">
        <v>2933</v>
      </c>
      <c r="I1345" s="49" t="s">
        <v>676</v>
      </c>
      <c r="J1345"/>
      <c r="L1345" s="46"/>
      <c r="M1345" s="46"/>
      <c r="N1345" s="46"/>
      <c r="O1345" s="46"/>
      <c r="P1345" s="46">
        <f>D1345*(1+Code_VBA!F$8)</f>
        <v>0.68171999999999988</v>
      </c>
      <c r="AA1345" s="46">
        <f>F1345*(1+Code_VBA!F$11)</f>
        <v>0</v>
      </c>
      <c r="AB1345" s="46">
        <f>O1345*(1+Code_VBA!F$10)</f>
        <v>0</v>
      </c>
      <c r="AC1345" s="46">
        <f>E1345*(1+Code_VBA!F$9)</f>
        <v>0</v>
      </c>
      <c r="AH1345" s="46"/>
      <c r="AI1345" s="46"/>
      <c r="AK1345" s="46"/>
      <c r="AU1345" s="46">
        <f>BR1345*(1+Code_VBA!F$12)</f>
        <v>0</v>
      </c>
      <c r="AV1345" s="46">
        <f>BV1345*(1+Code_VBA!F$13)</f>
        <v>0</v>
      </c>
      <c r="AX1345" s="46"/>
      <c r="AY1345" s="46">
        <f>AX1345*(1+Code_VBA!F$14)</f>
        <v>0</v>
      </c>
      <c r="BK1345" s="15">
        <v>38174</v>
      </c>
      <c r="BL1345" s="46"/>
      <c r="BM1345" s="46">
        <f>BL1345*(1+Code_VBA!F$15)</f>
        <v>0</v>
      </c>
      <c r="BR1345" s="46"/>
      <c r="BS1345" s="46"/>
      <c r="BT1345" s="46"/>
      <c r="BV1345" s="46"/>
    </row>
    <row r="1346" spans="1:74" ht="13.15" customHeight="1" x14ac:dyDescent="0.2">
      <c r="A1346" s="8" t="s">
        <v>4310</v>
      </c>
      <c r="B1346" s="45">
        <v>2</v>
      </c>
      <c r="C1346" s="1" t="s">
        <v>4311</v>
      </c>
      <c r="D1346" s="46"/>
      <c r="E1346" s="46"/>
      <c r="F1346" s="7">
        <v>2.62</v>
      </c>
      <c r="G1346" s="3" t="s">
        <v>4276</v>
      </c>
      <c r="H1346" s="5" t="s">
        <v>4312</v>
      </c>
      <c r="I1346" s="49" t="s">
        <v>87</v>
      </c>
      <c r="J1346" s="5" t="s">
        <v>1970</v>
      </c>
      <c r="L1346" s="6">
        <v>4.7</v>
      </c>
      <c r="M1346" s="6"/>
      <c r="N1346" s="7">
        <v>4.7</v>
      </c>
      <c r="O1346" s="6">
        <v>2.62</v>
      </c>
      <c r="P1346" s="46">
        <f>D1346*(1+Code_VBA!F$8)</f>
        <v>0</v>
      </c>
      <c r="AA1346" s="46">
        <f>F1346*(1+Code_VBA!F$11)</f>
        <v>3.1335199999999999</v>
      </c>
      <c r="AB1346" s="46">
        <f>O1346*(1+Code_VBA!F$10)</f>
        <v>3.1335199999999999</v>
      </c>
      <c r="AC1346" s="46">
        <f>E1346*(1+Code_VBA!F$9)</f>
        <v>0</v>
      </c>
      <c r="AF1346" s="6"/>
      <c r="AG1346" s="9"/>
      <c r="AH1346" s="6"/>
      <c r="AI1346" s="6"/>
      <c r="AK1346" s="46"/>
      <c r="AL1346" s="16" t="s">
        <v>4313</v>
      </c>
      <c r="AU1346" s="46">
        <f>BR1346*(1+Code_VBA!F$12)</f>
        <v>0</v>
      </c>
      <c r="AV1346" s="46">
        <f>BV1346*(1+Code_VBA!F$13)</f>
        <v>0</v>
      </c>
      <c r="AX1346" s="46"/>
      <c r="AY1346" s="46">
        <f>AX1346*(1+Code_VBA!F$14)</f>
        <v>0</v>
      </c>
      <c r="BL1346" s="46"/>
      <c r="BM1346" s="46">
        <f>BL1346*(1+Code_VBA!F$15)</f>
        <v>0</v>
      </c>
      <c r="BR1346" s="46"/>
      <c r="BS1346" s="46"/>
      <c r="BT1346" s="46"/>
      <c r="BV1346" s="46"/>
    </row>
    <row r="1347" spans="1:74" ht="13.15" customHeight="1" x14ac:dyDescent="0.2">
      <c r="A1347" s="8" t="s">
        <v>4313</v>
      </c>
      <c r="B1347" s="45">
        <v>2</v>
      </c>
      <c r="C1347" s="1" t="s">
        <v>4311</v>
      </c>
      <c r="D1347" s="46"/>
      <c r="E1347" s="46"/>
      <c r="F1347" s="7">
        <v>2.62</v>
      </c>
      <c r="G1347" s="3" t="s">
        <v>4314</v>
      </c>
      <c r="H1347" s="5" t="s">
        <v>4315</v>
      </c>
      <c r="I1347" s="49" t="s">
        <v>87</v>
      </c>
      <c r="J1347" s="5" t="s">
        <v>1970</v>
      </c>
      <c r="L1347" s="46"/>
      <c r="M1347" s="6">
        <v>2.6</v>
      </c>
      <c r="N1347" s="7">
        <v>2.6</v>
      </c>
      <c r="O1347" s="6">
        <v>2.62</v>
      </c>
      <c r="P1347" s="46">
        <f>D1347*(1+Code_VBA!F$8)</f>
        <v>0</v>
      </c>
      <c r="AA1347" s="46">
        <f>F1347*(1+Code_VBA!F$11)</f>
        <v>3.1335199999999999</v>
      </c>
      <c r="AB1347" s="46">
        <f>O1347*(1+Code_VBA!F$10)</f>
        <v>3.1335199999999999</v>
      </c>
      <c r="AC1347" s="46">
        <f>E1347*(1+Code_VBA!F$9)</f>
        <v>0</v>
      </c>
      <c r="AH1347" s="46"/>
      <c r="AI1347" s="46"/>
      <c r="AK1347" s="46"/>
      <c r="AS1347" s="5" t="s">
        <v>4316</v>
      </c>
      <c r="AU1347" s="46">
        <f>BR1347*(1+Code_VBA!F$12)</f>
        <v>0</v>
      </c>
      <c r="AV1347" s="46">
        <f>BV1347*(1+Code_VBA!F$13)</f>
        <v>0</v>
      </c>
      <c r="AX1347" s="46"/>
      <c r="AY1347" s="46">
        <f>AX1347*(1+Code_VBA!F$14)</f>
        <v>0</v>
      </c>
      <c r="BL1347" s="46"/>
      <c r="BM1347" s="46">
        <f>BL1347*(1+Code_VBA!F$15)</f>
        <v>0</v>
      </c>
      <c r="BR1347" s="46"/>
      <c r="BS1347" s="46"/>
      <c r="BT1347" s="46"/>
      <c r="BV1347" s="46"/>
    </row>
    <row r="1348" spans="1:74" ht="13.15" customHeight="1" x14ac:dyDescent="0.2">
      <c r="A1348" s="8" t="s">
        <v>4317</v>
      </c>
      <c r="B1348" s="45">
        <v>3</v>
      </c>
      <c r="C1348" s="1" t="s">
        <v>4311</v>
      </c>
      <c r="D1348" s="46"/>
      <c r="E1348" s="46"/>
      <c r="F1348" s="7">
        <v>2.62</v>
      </c>
      <c r="G1348" s="3" t="s">
        <v>4318</v>
      </c>
      <c r="H1348" s="5" t="s">
        <v>4315</v>
      </c>
      <c r="I1348" s="49" t="s">
        <v>2</v>
      </c>
      <c r="J1348" s="5" t="s">
        <v>2942</v>
      </c>
      <c r="L1348" s="46"/>
      <c r="M1348" s="6">
        <v>2.6</v>
      </c>
      <c r="N1348" s="7">
        <v>2.6</v>
      </c>
      <c r="O1348" s="6">
        <v>2.62</v>
      </c>
      <c r="P1348" s="46">
        <f>D1348*(1+Code_VBA!F$8)</f>
        <v>0</v>
      </c>
      <c r="AA1348" s="46">
        <f>F1348*(1+Code_VBA!F$11)</f>
        <v>3.1335199999999999</v>
      </c>
      <c r="AB1348" s="46">
        <f>O1348*(1+Code_VBA!F$10)</f>
        <v>3.1335199999999999</v>
      </c>
      <c r="AC1348" s="46">
        <f>E1348*(1+Code_VBA!F$9)</f>
        <v>0</v>
      </c>
      <c r="AH1348" s="46"/>
      <c r="AI1348" s="46"/>
      <c r="AK1348" s="46"/>
      <c r="AU1348" s="46">
        <f>BR1348*(1+Code_VBA!F$12)</f>
        <v>0</v>
      </c>
      <c r="AV1348" s="46">
        <f>BV1348*(1+Code_VBA!F$13)</f>
        <v>0</v>
      </c>
      <c r="AX1348" s="46"/>
      <c r="AY1348" s="46">
        <f>AX1348*(1+Code_VBA!F$14)</f>
        <v>0</v>
      </c>
      <c r="BL1348" s="46"/>
      <c r="BM1348" s="46">
        <f>BL1348*(1+Code_VBA!F$15)</f>
        <v>0</v>
      </c>
      <c r="BR1348" s="46"/>
      <c r="BS1348" s="46"/>
      <c r="BT1348" s="46"/>
      <c r="BV1348" s="46"/>
    </row>
    <row r="1349" spans="1:74" ht="13.15" customHeight="1" x14ac:dyDescent="0.2">
      <c r="B1349" s="45">
        <v>2</v>
      </c>
      <c r="C1349" s="1" t="s">
        <v>4319</v>
      </c>
      <c r="D1349" s="46"/>
      <c r="E1349" s="46"/>
      <c r="F1349" s="7">
        <v>2.62</v>
      </c>
      <c r="G1349" s="3" t="s">
        <v>4320</v>
      </c>
      <c r="H1349" s="5" t="s">
        <v>4315</v>
      </c>
      <c r="I1349" s="49" t="s">
        <v>25</v>
      </c>
      <c r="J1349" s="5" t="s">
        <v>4321</v>
      </c>
      <c r="L1349" s="46"/>
      <c r="M1349" s="46"/>
      <c r="N1349" s="7">
        <v>2.6</v>
      </c>
      <c r="O1349" s="6">
        <v>2.62</v>
      </c>
      <c r="P1349" s="46">
        <f>D1349*(1+Code_VBA!F$8)</f>
        <v>0</v>
      </c>
      <c r="AA1349" s="46">
        <f>F1349*(1+Code_VBA!F$11)</f>
        <v>3.1335199999999999</v>
      </c>
      <c r="AB1349" s="46">
        <f>O1349*(1+Code_VBA!F$10)</f>
        <v>3.1335199999999999</v>
      </c>
      <c r="AC1349" s="46">
        <f>E1349*(1+Code_VBA!F$9)</f>
        <v>0</v>
      </c>
      <c r="AH1349" s="46"/>
      <c r="AI1349" s="46"/>
      <c r="AK1349" s="46"/>
      <c r="AU1349" s="46">
        <f>BR1349*(1+Code_VBA!F$12)</f>
        <v>0</v>
      </c>
      <c r="AV1349" s="46">
        <f>BV1349*(1+Code_VBA!F$13)</f>
        <v>0</v>
      </c>
      <c r="AX1349" s="46"/>
      <c r="AY1349" s="46">
        <f>AX1349*(1+Code_VBA!F$14)</f>
        <v>0</v>
      </c>
      <c r="BL1349" s="46"/>
      <c r="BM1349" s="46">
        <f>BL1349*(1+Code_VBA!F$15)</f>
        <v>0</v>
      </c>
      <c r="BR1349" s="46"/>
      <c r="BS1349" s="46"/>
      <c r="BT1349" s="46"/>
      <c r="BV1349" s="46"/>
    </row>
    <row r="1350" spans="1:74" ht="13.15" customHeight="1" x14ac:dyDescent="0.2">
      <c r="B1350" s="45">
        <v>2</v>
      </c>
      <c r="C1350" s="1" t="s">
        <v>4322</v>
      </c>
      <c r="D1350" s="46"/>
      <c r="E1350" s="46"/>
      <c r="F1350" s="7">
        <v>2.62</v>
      </c>
      <c r="G1350" s="3" t="s">
        <v>4323</v>
      </c>
      <c r="H1350" s="5" t="s">
        <v>4315</v>
      </c>
      <c r="I1350" s="49" t="s">
        <v>22</v>
      </c>
      <c r="J1350" s="5" t="s">
        <v>2584</v>
      </c>
      <c r="L1350" s="46"/>
      <c r="M1350" s="46"/>
      <c r="N1350" s="7">
        <v>2.6</v>
      </c>
      <c r="O1350" s="6">
        <v>2.62</v>
      </c>
      <c r="P1350" s="46">
        <f>D1350*(1+Code_VBA!F$8)</f>
        <v>0</v>
      </c>
      <c r="AA1350" s="46">
        <f>F1350*(1+Code_VBA!F$11)</f>
        <v>3.1335199999999999</v>
      </c>
      <c r="AB1350" s="46">
        <f>O1350*(1+Code_VBA!F$10)</f>
        <v>3.1335199999999999</v>
      </c>
      <c r="AC1350" s="46">
        <f>E1350*(1+Code_VBA!F$9)</f>
        <v>0</v>
      </c>
      <c r="AH1350" s="46"/>
      <c r="AI1350" s="46"/>
      <c r="AK1350" s="46"/>
      <c r="AU1350" s="46">
        <f>BR1350*(1+Code_VBA!F$12)</f>
        <v>0</v>
      </c>
      <c r="AV1350" s="46">
        <f>BV1350*(1+Code_VBA!F$13)</f>
        <v>0</v>
      </c>
      <c r="AX1350" s="46"/>
      <c r="AY1350" s="46">
        <f>AX1350*(1+Code_VBA!F$14)</f>
        <v>0</v>
      </c>
      <c r="BL1350" s="46"/>
      <c r="BM1350" s="46">
        <f>BL1350*(1+Code_VBA!F$15)</f>
        <v>0</v>
      </c>
      <c r="BR1350" s="46"/>
      <c r="BS1350" s="46"/>
      <c r="BT1350" s="46"/>
      <c r="BV1350" s="46"/>
    </row>
    <row r="1351" spans="1:74" ht="13.15" customHeight="1" x14ac:dyDescent="0.2">
      <c r="A1351" s="8" t="s">
        <v>4324</v>
      </c>
      <c r="B1351" s="45">
        <v>3</v>
      </c>
      <c r="C1351" s="1" t="s">
        <v>4324</v>
      </c>
      <c r="D1351" s="46"/>
      <c r="E1351" s="46"/>
      <c r="F1351" s="7">
        <v>2.62</v>
      </c>
      <c r="G1351" s="3" t="s">
        <v>4325</v>
      </c>
      <c r="H1351" s="5" t="s">
        <v>4326</v>
      </c>
      <c r="I1351" s="49" t="s">
        <v>22</v>
      </c>
      <c r="J1351" s="5" t="s">
        <v>1332</v>
      </c>
      <c r="L1351" s="46"/>
      <c r="M1351" s="46"/>
      <c r="N1351" s="46"/>
      <c r="O1351" s="46"/>
      <c r="P1351" s="46">
        <f>D1351*(1+Code_VBA!F$8)</f>
        <v>0</v>
      </c>
      <c r="Z1351" s="9" t="s">
        <v>4327</v>
      </c>
      <c r="AA1351" s="46">
        <f>F1351*(1+Code_VBA!F$11)</f>
        <v>3.1335199999999999</v>
      </c>
      <c r="AB1351" s="46">
        <f>O1351*(1+Code_VBA!F$10)</f>
        <v>0</v>
      </c>
      <c r="AC1351" s="46">
        <f>E1351*(1+Code_VBA!F$9)</f>
        <v>0</v>
      </c>
      <c r="AH1351" s="46"/>
      <c r="AI1351" s="46"/>
      <c r="AK1351" s="46"/>
      <c r="AU1351" s="46">
        <f>BR1351*(1+Code_VBA!F$12)</f>
        <v>0</v>
      </c>
      <c r="AV1351" s="46">
        <f>BV1351*(1+Code_VBA!F$13)</f>
        <v>0</v>
      </c>
      <c r="AX1351" s="46"/>
      <c r="AY1351" s="46">
        <f>AX1351*(1+Code_VBA!F$14)</f>
        <v>0</v>
      </c>
      <c r="BL1351" s="46"/>
      <c r="BM1351" s="46">
        <f>BL1351*(1+Code_VBA!F$15)</f>
        <v>0</v>
      </c>
      <c r="BR1351" s="46"/>
      <c r="BS1351" s="46"/>
      <c r="BT1351" s="46"/>
      <c r="BV1351" s="46"/>
    </row>
    <row r="1352" spans="1:74" ht="13.15" customHeight="1" x14ac:dyDescent="0.2">
      <c r="A1352" s="8" t="s">
        <v>4328</v>
      </c>
      <c r="B1352" s="45">
        <v>1</v>
      </c>
      <c r="C1352" s="1" t="s">
        <v>4328</v>
      </c>
      <c r="D1352" s="46"/>
      <c r="E1352" s="46"/>
      <c r="F1352" s="7">
        <v>4</v>
      </c>
      <c r="G1352" s="3" t="s">
        <v>4329</v>
      </c>
      <c r="H1352" s="5" t="s">
        <v>4330</v>
      </c>
      <c r="I1352" s="49" t="s">
        <v>22</v>
      </c>
      <c r="J1352" s="5" t="s">
        <v>1332</v>
      </c>
      <c r="L1352" s="46"/>
      <c r="M1352" s="46"/>
      <c r="N1352" s="46"/>
      <c r="O1352" s="46"/>
      <c r="P1352" s="46">
        <f>D1352*(1+Code_VBA!F$8)</f>
        <v>0</v>
      </c>
      <c r="Z1352" s="9" t="s">
        <v>4331</v>
      </c>
      <c r="AA1352" s="46">
        <f>F1352*(1+Code_VBA!F$11)</f>
        <v>4.7839999999999998</v>
      </c>
      <c r="AB1352" s="46">
        <f>O1352*(1+Code_VBA!F$10)</f>
        <v>0</v>
      </c>
      <c r="AC1352" s="46">
        <f>E1352*(1+Code_VBA!F$9)</f>
        <v>0</v>
      </c>
      <c r="AH1352" s="46"/>
      <c r="AI1352" s="46"/>
      <c r="AK1352" s="46"/>
      <c r="AU1352" s="46">
        <f>BR1352*(1+Code_VBA!F$12)</f>
        <v>0</v>
      </c>
      <c r="AV1352" s="46">
        <f>BV1352*(1+Code_VBA!F$13)</f>
        <v>0</v>
      </c>
      <c r="AX1352" s="46"/>
      <c r="AY1352" s="46">
        <f>AX1352*(1+Code_VBA!F$14)</f>
        <v>0</v>
      </c>
      <c r="BL1352" s="46"/>
      <c r="BM1352" s="46">
        <f>BL1352*(1+Code_VBA!F$15)</f>
        <v>0</v>
      </c>
      <c r="BR1352" s="46"/>
      <c r="BS1352" s="46"/>
      <c r="BT1352" s="46"/>
      <c r="BV1352" s="46"/>
    </row>
    <row r="1353" spans="1:74" ht="13.15" customHeight="1" x14ac:dyDescent="0.2">
      <c r="A1353" s="8" t="s">
        <v>4332</v>
      </c>
      <c r="B1353" s="45">
        <v>1</v>
      </c>
      <c r="C1353" s="1" t="s">
        <v>4332</v>
      </c>
      <c r="D1353" s="46"/>
      <c r="E1353" s="46"/>
      <c r="F1353" s="7">
        <v>4</v>
      </c>
      <c r="G1353" s="3" t="s">
        <v>4333</v>
      </c>
      <c r="H1353" s="5" t="s">
        <v>4334</v>
      </c>
      <c r="I1353" s="49" t="s">
        <v>48</v>
      </c>
      <c r="J1353" s="5" t="s">
        <v>4335</v>
      </c>
      <c r="L1353" s="46"/>
      <c r="M1353" s="46"/>
      <c r="N1353" s="46"/>
      <c r="O1353" s="46"/>
      <c r="P1353" s="46">
        <f>D1353*(1+Code_VBA!F$8)</f>
        <v>0</v>
      </c>
      <c r="W1353" s="9" t="s">
        <v>4336</v>
      </c>
      <c r="X1353" s="9" t="s">
        <v>4337</v>
      </c>
      <c r="Y1353" s="9" t="s">
        <v>4338</v>
      </c>
      <c r="AA1353" s="46">
        <f>F1353*(1+Code_VBA!F$11)</f>
        <v>4.7839999999999998</v>
      </c>
      <c r="AB1353" s="46">
        <f>O1353*(1+Code_VBA!F$10)</f>
        <v>0</v>
      </c>
      <c r="AC1353" s="46">
        <f>E1353*(1+Code_VBA!F$9)</f>
        <v>0</v>
      </c>
      <c r="AH1353" s="46"/>
      <c r="AI1353" s="46"/>
      <c r="AK1353" s="46"/>
      <c r="AU1353" s="46">
        <f>BR1353*(1+Code_VBA!F$12)</f>
        <v>0</v>
      </c>
      <c r="AV1353" s="46">
        <f>BV1353*(1+Code_VBA!F$13)</f>
        <v>0</v>
      </c>
      <c r="AX1353" s="46"/>
      <c r="AY1353" s="46">
        <f>AX1353*(1+Code_VBA!F$14)</f>
        <v>0</v>
      </c>
      <c r="BL1353" s="46"/>
      <c r="BM1353" s="46">
        <f>BL1353*(1+Code_VBA!F$15)</f>
        <v>0</v>
      </c>
      <c r="BR1353" s="46"/>
      <c r="BS1353" s="46"/>
      <c r="BT1353" s="46"/>
      <c r="BV1353" s="46"/>
    </row>
    <row r="1354" spans="1:74" ht="13.15" customHeight="1" x14ac:dyDescent="0.2">
      <c r="A1354" s="8" t="s">
        <v>4332</v>
      </c>
      <c r="B1354" s="45">
        <v>2</v>
      </c>
      <c r="C1354" s="1" t="s">
        <v>4332</v>
      </c>
      <c r="D1354" s="46"/>
      <c r="E1354" s="46"/>
      <c r="F1354" s="7">
        <v>4</v>
      </c>
      <c r="G1354" s="3" t="s">
        <v>4339</v>
      </c>
      <c r="H1354" s="5" t="s">
        <v>4334</v>
      </c>
      <c r="I1354" s="49" t="s">
        <v>48</v>
      </c>
      <c r="J1354" s="5" t="s">
        <v>2419</v>
      </c>
      <c r="L1354" s="46"/>
      <c r="M1354" s="46"/>
      <c r="N1354" s="46"/>
      <c r="O1354" s="46"/>
      <c r="P1354" s="46">
        <f>D1354*(1+Code_VBA!F$8)</f>
        <v>0</v>
      </c>
      <c r="W1354" s="9" t="s">
        <v>4336</v>
      </c>
      <c r="X1354" s="9" t="s">
        <v>4337</v>
      </c>
      <c r="Y1354" s="9" t="s">
        <v>4340</v>
      </c>
      <c r="AA1354" s="46">
        <f>F1354*(1+Code_VBA!F$11)</f>
        <v>4.7839999999999998</v>
      </c>
      <c r="AB1354" s="46">
        <f>O1354*(1+Code_VBA!F$10)</f>
        <v>0</v>
      </c>
      <c r="AC1354" s="46">
        <f>E1354*(1+Code_VBA!F$9)</f>
        <v>0</v>
      </c>
      <c r="AH1354" s="46"/>
      <c r="AI1354" s="46"/>
      <c r="AK1354" s="46"/>
      <c r="AU1354" s="46">
        <f>BR1354*(1+Code_VBA!F$12)</f>
        <v>0</v>
      </c>
      <c r="AV1354" s="46">
        <f>BV1354*(1+Code_VBA!F$13)</f>
        <v>0</v>
      </c>
      <c r="AX1354" s="46"/>
      <c r="AY1354" s="46">
        <f>AX1354*(1+Code_VBA!F$14)</f>
        <v>0</v>
      </c>
      <c r="BL1354" s="46"/>
      <c r="BM1354" s="46">
        <f>BL1354*(1+Code_VBA!F$15)</f>
        <v>0</v>
      </c>
      <c r="BR1354" s="46"/>
      <c r="BS1354" s="46"/>
      <c r="BT1354" s="46"/>
      <c r="BV1354" s="46"/>
    </row>
    <row r="1355" spans="1:74" ht="13.15" customHeight="1" x14ac:dyDescent="0.2">
      <c r="A1355" s="8" t="s">
        <v>4332</v>
      </c>
      <c r="B1355" s="45">
        <v>2</v>
      </c>
      <c r="C1355" s="1" t="s">
        <v>4332</v>
      </c>
      <c r="D1355" s="46"/>
      <c r="E1355" s="46"/>
      <c r="F1355" s="7">
        <v>4</v>
      </c>
      <c r="G1355" s="3" t="s">
        <v>4339</v>
      </c>
      <c r="H1355" s="5" t="s">
        <v>4334</v>
      </c>
      <c r="I1355" s="49" t="s">
        <v>25</v>
      </c>
      <c r="J1355" s="5" t="s">
        <v>4341</v>
      </c>
      <c r="L1355" s="46"/>
      <c r="M1355" s="46"/>
      <c r="N1355" s="46"/>
      <c r="O1355" s="46"/>
      <c r="P1355" s="46">
        <f>D1355*(1+Code_VBA!F$8)</f>
        <v>0</v>
      </c>
      <c r="W1355" s="9" t="s">
        <v>4336</v>
      </c>
      <c r="X1355" s="9" t="s">
        <v>4337</v>
      </c>
      <c r="Y1355" s="9" t="s">
        <v>4338</v>
      </c>
      <c r="AA1355" s="46">
        <f>F1355*(1+Code_VBA!F$11)</f>
        <v>4.7839999999999998</v>
      </c>
      <c r="AB1355" s="46">
        <f>O1355*(1+Code_VBA!F$10)</f>
        <v>0</v>
      </c>
      <c r="AC1355" s="46">
        <f>E1355*(1+Code_VBA!F$9)</f>
        <v>0</v>
      </c>
      <c r="AH1355" s="46"/>
      <c r="AI1355" s="46"/>
      <c r="AK1355" s="46"/>
      <c r="AU1355" s="46">
        <f>BR1355*(1+Code_VBA!F$12)</f>
        <v>0</v>
      </c>
      <c r="AV1355" s="46">
        <f>BV1355*(1+Code_VBA!F$13)</f>
        <v>0</v>
      </c>
      <c r="AX1355" s="46"/>
      <c r="AY1355" s="46">
        <f>AX1355*(1+Code_VBA!F$14)</f>
        <v>0</v>
      </c>
      <c r="BL1355" s="46"/>
      <c r="BM1355" s="46">
        <f>BL1355*(1+Code_VBA!F$15)</f>
        <v>0</v>
      </c>
      <c r="BR1355" s="46"/>
      <c r="BS1355" s="46"/>
      <c r="BT1355" s="46"/>
      <c r="BV1355" s="46"/>
    </row>
    <row r="1356" spans="1:74" ht="13.15" customHeight="1" x14ac:dyDescent="0.2">
      <c r="A1356" s="8" t="s">
        <v>4342</v>
      </c>
      <c r="B1356" s="45">
        <v>2</v>
      </c>
      <c r="C1356" s="1" t="s">
        <v>4342</v>
      </c>
      <c r="D1356" s="46"/>
      <c r="E1356" s="46"/>
      <c r="F1356" s="7">
        <v>4</v>
      </c>
      <c r="G1356" s="3" t="s">
        <v>4343</v>
      </c>
      <c r="H1356" s="5" t="s">
        <v>4344</v>
      </c>
      <c r="I1356" s="49" t="s">
        <v>48</v>
      </c>
      <c r="J1356" s="5" t="s">
        <v>4335</v>
      </c>
      <c r="L1356" s="46"/>
      <c r="M1356" s="46"/>
      <c r="N1356" s="46"/>
      <c r="O1356" s="46"/>
      <c r="P1356" s="46">
        <f>D1356*(1+Code_VBA!F$8)</f>
        <v>0</v>
      </c>
      <c r="Y1356" s="9" t="s">
        <v>4345</v>
      </c>
      <c r="AA1356" s="46">
        <f>F1356*(1+Code_VBA!F$11)</f>
        <v>4.7839999999999998</v>
      </c>
      <c r="AB1356" s="46">
        <f>O1356*(1+Code_VBA!F$10)</f>
        <v>0</v>
      </c>
      <c r="AC1356" s="46">
        <f>E1356*(1+Code_VBA!F$9)</f>
        <v>0</v>
      </c>
      <c r="AH1356" s="46"/>
      <c r="AI1356" s="46"/>
      <c r="AK1356" s="46"/>
      <c r="AU1356" s="46">
        <f>BR1356*(1+Code_VBA!F$12)</f>
        <v>0</v>
      </c>
      <c r="AV1356" s="46">
        <f>BV1356*(1+Code_VBA!F$13)</f>
        <v>0</v>
      </c>
      <c r="AX1356" s="46"/>
      <c r="AY1356" s="46">
        <f>AX1356*(1+Code_VBA!F$14)</f>
        <v>0</v>
      </c>
      <c r="BL1356" s="46"/>
      <c r="BM1356" s="46">
        <f>BL1356*(1+Code_VBA!F$15)</f>
        <v>0</v>
      </c>
      <c r="BR1356" s="46"/>
      <c r="BS1356" s="46"/>
      <c r="BT1356" s="46"/>
      <c r="BV1356" s="46"/>
    </row>
    <row r="1357" spans="1:74" ht="13.15" customHeight="1" x14ac:dyDescent="0.2">
      <c r="A1357" s="8" t="s">
        <v>4346</v>
      </c>
      <c r="B1357" s="45">
        <v>1</v>
      </c>
      <c r="C1357" s="1" t="s">
        <v>4346</v>
      </c>
      <c r="D1357" s="46"/>
      <c r="E1357" s="46"/>
      <c r="F1357" s="7">
        <v>4</v>
      </c>
      <c r="G1357" s="3" t="s">
        <v>4347</v>
      </c>
      <c r="H1357" s="5" t="s">
        <v>4348</v>
      </c>
      <c r="I1357" s="49" t="s">
        <v>48</v>
      </c>
      <c r="J1357" s="5" t="s">
        <v>2419</v>
      </c>
      <c r="L1357" s="46"/>
      <c r="M1357" s="46"/>
      <c r="N1357" s="46"/>
      <c r="O1357" s="46"/>
      <c r="P1357" s="46">
        <f>D1357*(1+Code_VBA!F$8)</f>
        <v>0</v>
      </c>
      <c r="W1357" s="9" t="s">
        <v>4349</v>
      </c>
      <c r="X1357" s="9" t="s">
        <v>4350</v>
      </c>
      <c r="Y1357" s="9" t="s">
        <v>4351</v>
      </c>
      <c r="AA1357" s="46">
        <f>F1357*(1+Code_VBA!F$11)</f>
        <v>4.7839999999999998</v>
      </c>
      <c r="AB1357" s="46">
        <f>O1357*(1+Code_VBA!F$10)</f>
        <v>0</v>
      </c>
      <c r="AC1357" s="46">
        <f>E1357*(1+Code_VBA!F$9)</f>
        <v>0</v>
      </c>
      <c r="AH1357" s="46"/>
      <c r="AI1357" s="46"/>
      <c r="AK1357" s="46"/>
      <c r="AU1357" s="46">
        <f>BR1357*(1+Code_VBA!F$12)</f>
        <v>0</v>
      </c>
      <c r="AV1357" s="46">
        <f>BV1357*(1+Code_VBA!F$13)</f>
        <v>0</v>
      </c>
      <c r="AX1357" s="46"/>
      <c r="AY1357" s="46">
        <f>AX1357*(1+Code_VBA!F$14)</f>
        <v>0</v>
      </c>
      <c r="BL1357" s="46"/>
      <c r="BM1357" s="46">
        <f>BL1357*(1+Code_VBA!F$15)</f>
        <v>0</v>
      </c>
      <c r="BR1357" s="46"/>
      <c r="BS1357" s="46"/>
      <c r="BT1357" s="46"/>
      <c r="BV1357" s="46"/>
    </row>
    <row r="1358" spans="1:74" ht="13.15" customHeight="1" x14ac:dyDescent="0.2">
      <c r="A1358" s="8" t="s">
        <v>4346</v>
      </c>
      <c r="B1358" s="45">
        <v>1</v>
      </c>
      <c r="C1358" s="1" t="s">
        <v>4346</v>
      </c>
      <c r="D1358" s="46"/>
      <c r="E1358" s="46"/>
      <c r="F1358" s="7">
        <v>4</v>
      </c>
      <c r="G1358" s="3" t="s">
        <v>4347</v>
      </c>
      <c r="H1358" s="5" t="s">
        <v>4348</v>
      </c>
      <c r="I1358" s="49" t="s">
        <v>25</v>
      </c>
      <c r="J1358" s="5" t="s">
        <v>4341</v>
      </c>
      <c r="L1358" s="46"/>
      <c r="M1358" s="46"/>
      <c r="N1358" s="46"/>
      <c r="O1358" s="46"/>
      <c r="P1358" s="46">
        <f>D1358*(1+Code_VBA!F$8)</f>
        <v>0</v>
      </c>
      <c r="W1358" s="9" t="s">
        <v>4349</v>
      </c>
      <c r="X1358" s="9" t="s">
        <v>4350</v>
      </c>
      <c r="Y1358" s="9" t="s">
        <v>4351</v>
      </c>
      <c r="AA1358" s="46">
        <f>F1358*(1+Code_VBA!F$11)</f>
        <v>4.7839999999999998</v>
      </c>
      <c r="AB1358" s="46">
        <f>O1358*(1+Code_VBA!F$10)</f>
        <v>0</v>
      </c>
      <c r="AC1358" s="46">
        <f>E1358*(1+Code_VBA!F$9)</f>
        <v>0</v>
      </c>
      <c r="AH1358" s="46"/>
      <c r="AI1358" s="46"/>
      <c r="AK1358" s="46"/>
      <c r="AU1358" s="46">
        <f>BR1358*(1+Code_VBA!F$12)</f>
        <v>0</v>
      </c>
      <c r="AV1358" s="46">
        <f>BV1358*(1+Code_VBA!F$13)</f>
        <v>0</v>
      </c>
      <c r="AX1358" s="46"/>
      <c r="AY1358" s="46">
        <f>AX1358*(1+Code_VBA!F$14)</f>
        <v>0</v>
      </c>
      <c r="BL1358" s="46"/>
      <c r="BM1358" s="46">
        <f>BL1358*(1+Code_VBA!F$15)</f>
        <v>0</v>
      </c>
      <c r="BR1358" s="46"/>
      <c r="BS1358" s="46"/>
      <c r="BT1358" s="46"/>
      <c r="BV1358" s="46"/>
    </row>
    <row r="1359" spans="1:74" ht="13.15" customHeight="1" x14ac:dyDescent="0.2">
      <c r="A1359" s="8" t="s">
        <v>4346</v>
      </c>
      <c r="B1359" s="45">
        <v>3</v>
      </c>
      <c r="C1359" s="1" t="s">
        <v>4346</v>
      </c>
      <c r="D1359" s="46"/>
      <c r="E1359" s="46"/>
      <c r="F1359" s="7">
        <v>4</v>
      </c>
      <c r="G1359" s="3" t="s">
        <v>4352</v>
      </c>
      <c r="H1359" s="5" t="s">
        <v>4348</v>
      </c>
      <c r="I1359" s="49" t="s">
        <v>48</v>
      </c>
      <c r="J1359" s="5" t="s">
        <v>4335</v>
      </c>
      <c r="L1359" s="46"/>
      <c r="M1359" s="46"/>
      <c r="N1359" s="46"/>
      <c r="O1359" s="46"/>
      <c r="P1359" s="46">
        <f>D1359*(1+Code_VBA!F$8)</f>
        <v>0</v>
      </c>
      <c r="W1359" s="9" t="s">
        <v>4349</v>
      </c>
      <c r="X1359" s="9" t="s">
        <v>4350</v>
      </c>
      <c r="Y1359" s="9" t="s">
        <v>4351</v>
      </c>
      <c r="AA1359" s="46">
        <f>F1359*(1+Code_VBA!F$11)</f>
        <v>4.7839999999999998</v>
      </c>
      <c r="AB1359" s="46">
        <f>O1359*(1+Code_VBA!F$10)</f>
        <v>0</v>
      </c>
      <c r="AC1359" s="46">
        <f>E1359*(1+Code_VBA!F$9)</f>
        <v>0</v>
      </c>
      <c r="AH1359" s="46"/>
      <c r="AI1359" s="46"/>
      <c r="AK1359" s="46"/>
      <c r="AU1359" s="46">
        <f>BR1359*(1+Code_VBA!F$12)</f>
        <v>0</v>
      </c>
      <c r="AV1359" s="46">
        <f>BV1359*(1+Code_VBA!F$13)</f>
        <v>0</v>
      </c>
      <c r="AX1359" s="46"/>
      <c r="AY1359" s="46">
        <f>AX1359*(1+Code_VBA!F$14)</f>
        <v>0</v>
      </c>
      <c r="BL1359" s="46"/>
      <c r="BM1359" s="46">
        <f>BL1359*(1+Code_VBA!F$15)</f>
        <v>0</v>
      </c>
      <c r="BR1359" s="46"/>
      <c r="BS1359" s="46"/>
      <c r="BT1359" s="46"/>
      <c r="BV1359" s="46"/>
    </row>
    <row r="1360" spans="1:74" ht="13.15" customHeight="1" x14ac:dyDescent="0.2">
      <c r="A1360" s="8" t="s">
        <v>4353</v>
      </c>
      <c r="B1360" s="45">
        <v>3</v>
      </c>
      <c r="C1360" s="1" t="s">
        <v>4353</v>
      </c>
      <c r="D1360" s="46"/>
      <c r="E1360" s="46"/>
      <c r="F1360" s="7">
        <v>4</v>
      </c>
      <c r="G1360" s="3" t="s">
        <v>4354</v>
      </c>
      <c r="H1360" s="5" t="s">
        <v>4355</v>
      </c>
      <c r="I1360" s="49" t="s">
        <v>48</v>
      </c>
      <c r="J1360" s="5" t="s">
        <v>2419</v>
      </c>
      <c r="L1360" s="46"/>
      <c r="M1360" s="46"/>
      <c r="N1360" s="46"/>
      <c r="O1360" s="46"/>
      <c r="P1360" s="46">
        <f>D1360*(1+Code_VBA!F$8)</f>
        <v>0</v>
      </c>
      <c r="W1360" s="9" t="s">
        <v>4356</v>
      </c>
      <c r="X1360" s="9" t="s">
        <v>4357</v>
      </c>
      <c r="AA1360" s="46">
        <f>F1360*(1+Code_VBA!F$11)</f>
        <v>4.7839999999999998</v>
      </c>
      <c r="AB1360" s="46">
        <f>O1360*(1+Code_VBA!F$10)</f>
        <v>0</v>
      </c>
      <c r="AC1360" s="46">
        <f>E1360*(1+Code_VBA!F$9)</f>
        <v>0</v>
      </c>
      <c r="AH1360" s="46"/>
      <c r="AI1360" s="46"/>
      <c r="AK1360" s="46"/>
      <c r="AU1360" s="46">
        <f>BR1360*(1+Code_VBA!F$12)</f>
        <v>0</v>
      </c>
      <c r="AV1360" s="46">
        <f>BV1360*(1+Code_VBA!F$13)</f>
        <v>0</v>
      </c>
      <c r="AX1360" s="46"/>
      <c r="AY1360" s="46">
        <f>AX1360*(1+Code_VBA!F$14)</f>
        <v>0</v>
      </c>
      <c r="BL1360" s="46"/>
      <c r="BM1360" s="46">
        <f>BL1360*(1+Code_VBA!F$15)</f>
        <v>0</v>
      </c>
      <c r="BR1360" s="46"/>
      <c r="BS1360" s="46"/>
      <c r="BT1360" s="46"/>
      <c r="BV1360" s="46"/>
    </row>
    <row r="1361" spans="1:74" ht="13.15" customHeight="1" x14ac:dyDescent="0.2">
      <c r="A1361" s="8" t="s">
        <v>4353</v>
      </c>
      <c r="B1361" s="45">
        <v>3</v>
      </c>
      <c r="C1361" s="1" t="s">
        <v>4353</v>
      </c>
      <c r="D1361" s="46"/>
      <c r="E1361" s="46"/>
      <c r="F1361" s="7">
        <v>4</v>
      </c>
      <c r="G1361" s="3" t="s">
        <v>4354</v>
      </c>
      <c r="H1361" s="5" t="s">
        <v>4355</v>
      </c>
      <c r="I1361" s="49" t="s">
        <v>25</v>
      </c>
      <c r="J1361" s="5" t="s">
        <v>4341</v>
      </c>
      <c r="L1361" s="46"/>
      <c r="M1361" s="46"/>
      <c r="N1361" s="46"/>
      <c r="O1361" s="46"/>
      <c r="P1361" s="46">
        <f>D1361*(1+Code_VBA!F$8)</f>
        <v>0</v>
      </c>
      <c r="W1361" s="9" t="s">
        <v>4356</v>
      </c>
      <c r="X1361" s="9" t="s">
        <v>4357</v>
      </c>
      <c r="AA1361" s="46">
        <f>F1361*(1+Code_VBA!F$11)</f>
        <v>4.7839999999999998</v>
      </c>
      <c r="AB1361" s="46">
        <f>O1361*(1+Code_VBA!F$10)</f>
        <v>0</v>
      </c>
      <c r="AC1361" s="46">
        <f>E1361*(1+Code_VBA!F$9)</f>
        <v>0</v>
      </c>
      <c r="AH1361" s="46"/>
      <c r="AI1361" s="46"/>
      <c r="AK1361" s="46"/>
      <c r="AU1361" s="46">
        <f>BR1361*(1+Code_VBA!F$12)</f>
        <v>0</v>
      </c>
      <c r="AV1361" s="46">
        <f>BV1361*(1+Code_VBA!F$13)</f>
        <v>0</v>
      </c>
      <c r="AX1361" s="46"/>
      <c r="AY1361" s="46">
        <f>AX1361*(1+Code_VBA!F$14)</f>
        <v>0</v>
      </c>
      <c r="BL1361" s="46"/>
      <c r="BM1361" s="46">
        <f>BL1361*(1+Code_VBA!F$15)</f>
        <v>0</v>
      </c>
      <c r="BR1361" s="46"/>
      <c r="BS1361" s="46"/>
      <c r="BT1361" s="46"/>
      <c r="BV1361" s="46"/>
    </row>
    <row r="1362" spans="1:74" ht="13.15" customHeight="1" x14ac:dyDescent="0.2">
      <c r="B1362" s="45">
        <v>2</v>
      </c>
      <c r="C1362" s="1" t="s">
        <v>4358</v>
      </c>
      <c r="D1362" s="46"/>
      <c r="E1362" s="46"/>
      <c r="F1362" s="7">
        <v>4</v>
      </c>
      <c r="G1362" s="3" t="s">
        <v>4359</v>
      </c>
      <c r="H1362" s="5" t="s">
        <v>4315</v>
      </c>
      <c r="I1362" s="49" t="s">
        <v>530</v>
      </c>
      <c r="J1362" s="5" t="s">
        <v>149</v>
      </c>
      <c r="L1362" s="6">
        <v>3.87</v>
      </c>
      <c r="M1362" s="6"/>
      <c r="N1362" s="7">
        <v>3.9</v>
      </c>
      <c r="O1362" s="6">
        <v>4</v>
      </c>
      <c r="P1362" s="46">
        <f>D1362*(1+Code_VBA!F$8)</f>
        <v>0</v>
      </c>
      <c r="AA1362" s="46">
        <f>F1362*(1+Code_VBA!F$11)</f>
        <v>4.7839999999999998</v>
      </c>
      <c r="AB1362" s="46">
        <f>O1362*(1+Code_VBA!F$10)</f>
        <v>4.7839999999999998</v>
      </c>
      <c r="AC1362" s="46">
        <f>E1362*(1+Code_VBA!F$9)</f>
        <v>0</v>
      </c>
      <c r="AF1362" s="6"/>
      <c r="AG1362" s="9"/>
      <c r="AH1362" s="6"/>
      <c r="AI1362" s="6">
        <v>3.87</v>
      </c>
      <c r="AK1362" s="46"/>
      <c r="AU1362" s="46">
        <f>BR1362*(1+Code_VBA!F$12)</f>
        <v>0</v>
      </c>
      <c r="AV1362" s="46">
        <f>BV1362*(1+Code_VBA!F$13)</f>
        <v>0</v>
      </c>
      <c r="AX1362" s="46"/>
      <c r="AY1362" s="46">
        <f>AX1362*(1+Code_VBA!F$14)</f>
        <v>0</v>
      </c>
      <c r="BL1362" s="46"/>
      <c r="BM1362" s="46">
        <f>BL1362*(1+Code_VBA!F$15)</f>
        <v>0</v>
      </c>
      <c r="BR1362" s="46"/>
      <c r="BS1362" s="46"/>
      <c r="BT1362" s="46"/>
      <c r="BV1362" s="46"/>
    </row>
    <row r="1363" spans="1:74" ht="13.15" customHeight="1" x14ac:dyDescent="0.2">
      <c r="A1363" s="8" t="s">
        <v>4265</v>
      </c>
      <c r="B1363" s="45">
        <v>4</v>
      </c>
      <c r="C1363" s="1" t="s">
        <v>4265</v>
      </c>
      <c r="D1363" s="46"/>
      <c r="E1363" s="46"/>
      <c r="F1363" s="7">
        <v>4</v>
      </c>
      <c r="G1363" s="3" t="s">
        <v>4360</v>
      </c>
      <c r="H1363" s="3" t="s">
        <v>4361</v>
      </c>
      <c r="I1363" s="49" t="s">
        <v>22</v>
      </c>
      <c r="J1363" s="5" t="s">
        <v>2740</v>
      </c>
      <c r="L1363" s="46"/>
      <c r="M1363" s="46"/>
      <c r="N1363" s="7">
        <v>3.9</v>
      </c>
      <c r="O1363" s="6">
        <v>4</v>
      </c>
      <c r="P1363" s="46">
        <f>D1363*(1+Code_VBA!F$8)</f>
        <v>0</v>
      </c>
      <c r="AA1363" s="46">
        <f>F1363*(1+Code_VBA!F$11)</f>
        <v>4.7839999999999998</v>
      </c>
      <c r="AB1363" s="46">
        <f>O1363*(1+Code_VBA!F$10)</f>
        <v>4.7839999999999998</v>
      </c>
      <c r="AC1363" s="46">
        <f>E1363*(1+Code_VBA!F$9)</f>
        <v>0</v>
      </c>
      <c r="AH1363" s="46"/>
      <c r="AI1363" s="46"/>
      <c r="AK1363" s="46"/>
      <c r="AL1363" s="19" t="s">
        <v>4263</v>
      </c>
      <c r="AU1363" s="46">
        <f>BR1363*(1+Code_VBA!F$12)</f>
        <v>0</v>
      </c>
      <c r="AV1363" s="46">
        <f>BV1363*(1+Code_VBA!F$13)</f>
        <v>0</v>
      </c>
      <c r="AX1363" s="46"/>
      <c r="AY1363" s="46">
        <f>AX1363*(1+Code_VBA!F$14)</f>
        <v>0</v>
      </c>
      <c r="BL1363" s="46"/>
      <c r="BM1363" s="46">
        <f>BL1363*(1+Code_VBA!F$15)</f>
        <v>0</v>
      </c>
      <c r="BR1363" s="46"/>
      <c r="BS1363" s="46"/>
      <c r="BT1363" s="6">
        <v>4</v>
      </c>
      <c r="BV1363" s="46"/>
    </row>
    <row r="1364" spans="1:74" ht="13.15" customHeight="1" x14ac:dyDescent="0.2">
      <c r="B1364" s="45">
        <v>2</v>
      </c>
      <c r="C1364" s="1" t="s">
        <v>4362</v>
      </c>
      <c r="D1364" s="46"/>
      <c r="E1364" s="46"/>
      <c r="F1364" s="7">
        <v>4</v>
      </c>
      <c r="G1364" s="3" t="s">
        <v>4363</v>
      </c>
      <c r="H1364" s="3" t="s">
        <v>4364</v>
      </c>
      <c r="I1364" s="49" t="s">
        <v>530</v>
      </c>
      <c r="J1364" s="5" t="s">
        <v>673</v>
      </c>
      <c r="L1364" s="6">
        <v>3.87</v>
      </c>
      <c r="M1364" s="6">
        <v>3.87</v>
      </c>
      <c r="N1364" s="7">
        <v>3.9</v>
      </c>
      <c r="O1364" s="6">
        <v>4</v>
      </c>
      <c r="P1364" s="46">
        <f>D1364*(1+Code_VBA!F$8)</f>
        <v>0</v>
      </c>
      <c r="AA1364" s="46">
        <f>F1364*(1+Code_VBA!F$11)</f>
        <v>4.7839999999999998</v>
      </c>
      <c r="AB1364" s="46">
        <f>O1364*(1+Code_VBA!F$10)</f>
        <v>4.7839999999999998</v>
      </c>
      <c r="AC1364" s="46">
        <f>E1364*(1+Code_VBA!F$9)</f>
        <v>0</v>
      </c>
      <c r="AF1364" s="6"/>
      <c r="AG1364" s="9"/>
      <c r="AH1364" s="6">
        <v>3.79</v>
      </c>
      <c r="AI1364" s="6">
        <v>3.87</v>
      </c>
      <c r="AK1364" s="46"/>
      <c r="AU1364" s="46">
        <f>BR1364*(1+Code_VBA!F$12)</f>
        <v>0</v>
      </c>
      <c r="AV1364" s="46">
        <f>BV1364*(1+Code_VBA!F$13)</f>
        <v>0</v>
      </c>
      <c r="AX1364" s="46"/>
      <c r="AY1364" s="46">
        <f>AX1364*(1+Code_VBA!F$14)</f>
        <v>0</v>
      </c>
      <c r="BL1364" s="46"/>
      <c r="BM1364" s="46">
        <f>BL1364*(1+Code_VBA!F$15)</f>
        <v>0</v>
      </c>
      <c r="BR1364" s="46"/>
      <c r="BS1364" s="46"/>
      <c r="BT1364" s="46"/>
      <c r="BV1364" s="46"/>
    </row>
    <row r="1365" spans="1:74" ht="13.15" customHeight="1" x14ac:dyDescent="0.2">
      <c r="B1365" s="45">
        <v>1</v>
      </c>
      <c r="C1365" s="1" t="s">
        <v>4365</v>
      </c>
      <c r="D1365" s="46"/>
      <c r="E1365" s="46"/>
      <c r="F1365" s="7">
        <v>4</v>
      </c>
      <c r="G1365" s="3" t="s">
        <v>4366</v>
      </c>
      <c r="H1365" s="5" t="s">
        <v>4367</v>
      </c>
      <c r="I1365" s="46"/>
      <c r="J1365"/>
      <c r="L1365" s="6">
        <v>3.87</v>
      </c>
      <c r="M1365" s="6"/>
      <c r="N1365" s="7">
        <v>3.9</v>
      </c>
      <c r="O1365" s="6">
        <v>4</v>
      </c>
      <c r="P1365" s="46">
        <f>D1365*(1+Code_VBA!F$8)</f>
        <v>0</v>
      </c>
      <c r="AA1365" s="46">
        <f>F1365*(1+Code_VBA!F$11)</f>
        <v>4.7839999999999998</v>
      </c>
      <c r="AB1365" s="46">
        <f>O1365*(1+Code_VBA!F$10)</f>
        <v>4.7839999999999998</v>
      </c>
      <c r="AC1365" s="46">
        <f>E1365*(1+Code_VBA!F$9)</f>
        <v>0</v>
      </c>
      <c r="AF1365" s="6"/>
      <c r="AG1365" s="9"/>
      <c r="AH1365" s="6">
        <v>3.79</v>
      </c>
      <c r="AI1365" s="6">
        <v>3.96</v>
      </c>
      <c r="AK1365" s="46"/>
      <c r="AU1365" s="46">
        <f>BR1365*(1+Code_VBA!F$12)</f>
        <v>0</v>
      </c>
      <c r="AV1365" s="46">
        <f>BV1365*(1+Code_VBA!F$13)</f>
        <v>0</v>
      </c>
      <c r="AX1365" s="46"/>
      <c r="AY1365" s="46">
        <f>AX1365*(1+Code_VBA!F$14)</f>
        <v>0</v>
      </c>
      <c r="BL1365" s="46"/>
      <c r="BM1365" s="46">
        <f>BL1365*(1+Code_VBA!F$15)</f>
        <v>0</v>
      </c>
      <c r="BR1365" s="46"/>
      <c r="BS1365" s="46"/>
      <c r="BT1365" s="46"/>
      <c r="BV1365" s="46"/>
    </row>
    <row r="1366" spans="1:74" ht="13.15" customHeight="1" x14ac:dyDescent="0.2">
      <c r="B1366" s="45">
        <v>6</v>
      </c>
      <c r="C1366" s="1" t="s">
        <v>4368</v>
      </c>
      <c r="D1366" s="46"/>
      <c r="E1366" s="46"/>
      <c r="F1366" s="46"/>
      <c r="G1366" s="3" t="s">
        <v>4369</v>
      </c>
      <c r="I1366" s="49" t="s">
        <v>2</v>
      </c>
      <c r="J1366" s="5" t="s">
        <v>1608</v>
      </c>
      <c r="L1366" s="46"/>
      <c r="M1366" s="46"/>
      <c r="N1366" s="46"/>
      <c r="O1366" s="46"/>
      <c r="P1366" s="46">
        <f>D1366*(1+Code_VBA!F$8)</f>
        <v>0</v>
      </c>
      <c r="W1366" s="9" t="s">
        <v>4370</v>
      </c>
      <c r="AA1366" s="46">
        <f>F1366*(1+Code_VBA!F$11)</f>
        <v>0</v>
      </c>
      <c r="AB1366" s="46">
        <f>O1366*(1+Code_VBA!F$10)</f>
        <v>0</v>
      </c>
      <c r="AC1366" s="46">
        <f>E1366*(1+Code_VBA!F$9)</f>
        <v>0</v>
      </c>
      <c r="AH1366" s="46"/>
      <c r="AI1366" s="46"/>
      <c r="AK1366" s="46"/>
      <c r="AU1366" s="46">
        <f>BR1366*(1+Code_VBA!F$12)</f>
        <v>0</v>
      </c>
      <c r="AV1366" s="46">
        <f>BV1366*(1+Code_VBA!F$13)</f>
        <v>0</v>
      </c>
      <c r="AX1366" s="46"/>
      <c r="AY1366" s="46">
        <f>AX1366*(1+Code_VBA!F$14)</f>
        <v>0</v>
      </c>
      <c r="BL1366" s="46"/>
      <c r="BM1366" s="46">
        <f>BL1366*(1+Code_VBA!F$15)</f>
        <v>0</v>
      </c>
      <c r="BR1366" s="46"/>
      <c r="BS1366" s="46"/>
      <c r="BT1366" s="46"/>
      <c r="BV1366" s="46"/>
    </row>
    <row r="1367" spans="1:74" ht="13.15" customHeight="1" x14ac:dyDescent="0.2">
      <c r="B1367" s="45">
        <v>1</v>
      </c>
      <c r="C1367" s="1" t="s">
        <v>4371</v>
      </c>
      <c r="D1367" s="46"/>
      <c r="E1367" s="46"/>
      <c r="F1367" s="7"/>
      <c r="G1367" s="3" t="s">
        <v>4372</v>
      </c>
      <c r="I1367" s="49" t="s">
        <v>530</v>
      </c>
      <c r="J1367" s="5" t="s">
        <v>425</v>
      </c>
      <c r="L1367" s="6"/>
      <c r="M1367" s="6"/>
      <c r="N1367" s="46"/>
      <c r="O1367" s="6"/>
      <c r="P1367" s="46">
        <f>D1367*(1+Code_VBA!F$8)</f>
        <v>0</v>
      </c>
      <c r="AA1367" s="46">
        <f>F1367*(1+Code_VBA!F$11)</f>
        <v>0</v>
      </c>
      <c r="AB1367" s="46">
        <f>O1367*(1+Code_VBA!F$10)</f>
        <v>0</v>
      </c>
      <c r="AC1367" s="46">
        <f>E1367*(1+Code_VBA!F$9)</f>
        <v>0</v>
      </c>
      <c r="AF1367" s="6"/>
      <c r="AG1367" s="9"/>
      <c r="AH1367" s="6"/>
      <c r="AI1367" s="6"/>
      <c r="AK1367" s="46"/>
      <c r="AU1367" s="46">
        <f>BR1367*(1+Code_VBA!F$12)</f>
        <v>0</v>
      </c>
      <c r="AV1367" s="46">
        <f>BV1367*(1+Code_VBA!F$13)</f>
        <v>0</v>
      </c>
      <c r="AX1367" s="46"/>
      <c r="AY1367" s="46">
        <f>AX1367*(1+Code_VBA!F$14)</f>
        <v>0</v>
      </c>
      <c r="BL1367" s="46"/>
      <c r="BM1367" s="46">
        <f>BL1367*(1+Code_VBA!F$15)</f>
        <v>0</v>
      </c>
      <c r="BR1367" s="46"/>
      <c r="BS1367" s="46"/>
      <c r="BT1367" s="46"/>
      <c r="BV1367" s="46"/>
    </row>
    <row r="1368" spans="1:74" ht="13.15" customHeight="1" x14ac:dyDescent="0.2">
      <c r="A1368" s="8" t="s">
        <v>4373</v>
      </c>
      <c r="B1368" s="45">
        <v>2</v>
      </c>
      <c r="C1368" s="1" t="s">
        <v>4373</v>
      </c>
      <c r="D1368" s="46"/>
      <c r="E1368" s="46"/>
      <c r="F1368" s="7">
        <v>4</v>
      </c>
      <c r="G1368" s="3" t="s">
        <v>4374</v>
      </c>
      <c r="H1368" s="5" t="s">
        <v>4375</v>
      </c>
      <c r="I1368" s="49" t="s">
        <v>31</v>
      </c>
      <c r="J1368" s="5" t="s">
        <v>1707</v>
      </c>
      <c r="L1368" s="46"/>
      <c r="M1368" s="46"/>
      <c r="N1368" s="7">
        <v>3.9</v>
      </c>
      <c r="O1368" s="6">
        <v>4</v>
      </c>
      <c r="P1368" s="46">
        <f>D1368*(1+Code_VBA!F$8)</f>
        <v>0</v>
      </c>
      <c r="AA1368" s="46">
        <f>F1368*(1+Code_VBA!F$11)</f>
        <v>4.7839999999999998</v>
      </c>
      <c r="AB1368" s="46">
        <f>O1368*(1+Code_VBA!F$10)</f>
        <v>4.7839999999999998</v>
      </c>
      <c r="AC1368" s="46">
        <f>E1368*(1+Code_VBA!F$9)</f>
        <v>0</v>
      </c>
      <c r="AH1368" s="46"/>
      <c r="AI1368" s="46"/>
      <c r="AK1368" s="46"/>
      <c r="AU1368" s="46">
        <f>BR1368*(1+Code_VBA!F$12)</f>
        <v>0</v>
      </c>
      <c r="AV1368" s="46">
        <f>BV1368*(1+Code_VBA!F$13)</f>
        <v>0</v>
      </c>
      <c r="AX1368" s="46"/>
      <c r="AY1368" s="46">
        <f>AX1368*(1+Code_VBA!F$14)</f>
        <v>0</v>
      </c>
      <c r="BL1368" s="46"/>
      <c r="BM1368" s="46">
        <f>BL1368*(1+Code_VBA!F$15)</f>
        <v>0</v>
      </c>
      <c r="BR1368" s="46"/>
      <c r="BS1368" s="46"/>
      <c r="BT1368" s="46"/>
      <c r="BV1368" s="46"/>
    </row>
    <row r="1369" spans="1:74" ht="13.15" customHeight="1" x14ac:dyDescent="0.2">
      <c r="B1369" s="45">
        <v>2</v>
      </c>
      <c r="C1369" s="1" t="s">
        <v>4376</v>
      </c>
      <c r="D1369" s="46"/>
      <c r="E1369" s="46"/>
      <c r="F1369" s="7">
        <v>2.62</v>
      </c>
      <c r="G1369" s="3" t="s">
        <v>4377</v>
      </c>
      <c r="H1369" s="5" t="s">
        <v>4378</v>
      </c>
      <c r="I1369" s="49" t="s">
        <v>31</v>
      </c>
      <c r="J1369" s="5" t="s">
        <v>447</v>
      </c>
      <c r="L1369" s="46"/>
      <c r="M1369" s="46"/>
      <c r="N1369" s="7">
        <v>2.6</v>
      </c>
      <c r="O1369" s="6">
        <v>2.62</v>
      </c>
      <c r="P1369" s="46">
        <f>D1369*(1+Code_VBA!F$8)</f>
        <v>0</v>
      </c>
      <c r="AA1369" s="46">
        <f>F1369*(1+Code_VBA!F$11)</f>
        <v>3.1335199999999999</v>
      </c>
      <c r="AB1369" s="46">
        <f>O1369*(1+Code_VBA!F$10)</f>
        <v>3.1335199999999999</v>
      </c>
      <c r="AC1369" s="46">
        <f>E1369*(1+Code_VBA!F$9)</f>
        <v>0</v>
      </c>
      <c r="AH1369" s="46"/>
      <c r="AI1369" s="46"/>
      <c r="AK1369" s="46"/>
      <c r="AU1369" s="46">
        <f>BR1369*(1+Code_VBA!F$12)</f>
        <v>0</v>
      </c>
      <c r="AV1369" s="46">
        <f>BV1369*(1+Code_VBA!F$13)</f>
        <v>0</v>
      </c>
      <c r="AX1369" s="46"/>
      <c r="AY1369" s="46">
        <f>AX1369*(1+Code_VBA!F$14)</f>
        <v>0</v>
      </c>
      <c r="BL1369" s="46"/>
      <c r="BM1369" s="46">
        <f>BL1369*(1+Code_VBA!F$15)</f>
        <v>0</v>
      </c>
      <c r="BR1369" s="46"/>
      <c r="BS1369" s="46"/>
      <c r="BT1369" s="6">
        <v>2.62</v>
      </c>
      <c r="BV1369" s="46"/>
    </row>
    <row r="1370" spans="1:74" ht="13.15" customHeight="1" x14ac:dyDescent="0.2">
      <c r="B1370" s="45">
        <v>4</v>
      </c>
      <c r="C1370" s="1" t="s">
        <v>4376</v>
      </c>
      <c r="D1370" s="46"/>
      <c r="E1370" s="46"/>
      <c r="F1370" s="7">
        <v>2.62</v>
      </c>
      <c r="G1370" s="3" t="s">
        <v>4379</v>
      </c>
      <c r="H1370" s="5" t="s">
        <v>4378</v>
      </c>
      <c r="I1370" s="49" t="s">
        <v>25</v>
      </c>
      <c r="J1370" s="5" t="s">
        <v>740</v>
      </c>
      <c r="L1370" s="46"/>
      <c r="M1370" s="46"/>
      <c r="N1370" s="7">
        <v>2.6</v>
      </c>
      <c r="O1370" s="6">
        <v>2.62</v>
      </c>
      <c r="P1370" s="46">
        <f>D1370*(1+Code_VBA!F$8)</f>
        <v>0</v>
      </c>
      <c r="Z1370" s="9" t="s">
        <v>4380</v>
      </c>
      <c r="AA1370" s="46">
        <f>F1370*(1+Code_VBA!F$11)</f>
        <v>3.1335199999999999</v>
      </c>
      <c r="AB1370" s="46">
        <f>O1370*(1+Code_VBA!F$10)</f>
        <v>3.1335199999999999</v>
      </c>
      <c r="AC1370" s="46">
        <f>E1370*(1+Code_VBA!F$9)</f>
        <v>0</v>
      </c>
      <c r="AH1370" s="46"/>
      <c r="AI1370" s="46"/>
      <c r="AK1370" s="46"/>
      <c r="AU1370" s="46">
        <f>BR1370*(1+Code_VBA!F$12)</f>
        <v>0</v>
      </c>
      <c r="AV1370" s="46">
        <f>BV1370*(1+Code_VBA!F$13)</f>
        <v>0</v>
      </c>
      <c r="AX1370" s="46"/>
      <c r="AY1370" s="46">
        <f>AX1370*(1+Code_VBA!F$14)</f>
        <v>0</v>
      </c>
      <c r="BL1370" s="46"/>
      <c r="BM1370" s="46">
        <f>BL1370*(1+Code_VBA!F$15)</f>
        <v>0</v>
      </c>
      <c r="BR1370" s="46"/>
      <c r="BS1370" s="46"/>
      <c r="BT1370" s="6">
        <v>2.62</v>
      </c>
      <c r="BV1370" s="46"/>
    </row>
    <row r="1371" spans="1:74" ht="13.15" customHeight="1" x14ac:dyDescent="0.2">
      <c r="B1371" s="45">
        <v>2</v>
      </c>
      <c r="C1371" s="1" t="s">
        <v>4381</v>
      </c>
      <c r="D1371" s="6">
        <v>0.77</v>
      </c>
      <c r="E1371" s="46"/>
      <c r="F1371" s="7">
        <v>4</v>
      </c>
      <c r="G1371" s="3" t="s">
        <v>4382</v>
      </c>
      <c r="H1371" s="5" t="s">
        <v>4383</v>
      </c>
      <c r="I1371" s="49" t="s">
        <v>2</v>
      </c>
      <c r="J1371" s="5" t="s">
        <v>131</v>
      </c>
      <c r="L1371" s="6">
        <v>3.87</v>
      </c>
      <c r="M1371" s="6">
        <v>3.87</v>
      </c>
      <c r="N1371" s="7">
        <v>3.9</v>
      </c>
      <c r="O1371" s="6">
        <v>4</v>
      </c>
      <c r="P1371" s="46">
        <f>D1371*(1+Code_VBA!F$8)</f>
        <v>0.92091999999999996</v>
      </c>
      <c r="AA1371" s="46">
        <f>F1371*(1+Code_VBA!F$11)</f>
        <v>4.7839999999999998</v>
      </c>
      <c r="AB1371" s="46">
        <f>O1371*(1+Code_VBA!F$10)</f>
        <v>4.7839999999999998</v>
      </c>
      <c r="AC1371" s="46">
        <f>E1371*(1+Code_VBA!F$9)</f>
        <v>0</v>
      </c>
      <c r="AF1371" s="6"/>
      <c r="AG1371" s="9"/>
      <c r="AH1371" s="6">
        <v>3.79</v>
      </c>
      <c r="AI1371" s="6">
        <v>3.87</v>
      </c>
      <c r="AK1371" s="46"/>
      <c r="AU1371" s="46">
        <f>BR1371*(1+Code_VBA!F$12)</f>
        <v>0</v>
      </c>
      <c r="AV1371" s="46">
        <f>BV1371*(1+Code_VBA!F$13)</f>
        <v>0</v>
      </c>
      <c r="AX1371" s="46"/>
      <c r="AY1371" s="46">
        <f>AX1371*(1+Code_VBA!F$14)</f>
        <v>0</v>
      </c>
      <c r="BK1371" s="15">
        <v>42814</v>
      </c>
      <c r="BL1371" s="46"/>
      <c r="BM1371" s="46">
        <f>BL1371*(1+Code_VBA!F$15)</f>
        <v>0</v>
      </c>
      <c r="BR1371" s="46"/>
      <c r="BS1371" s="46"/>
      <c r="BT1371" s="6">
        <v>4</v>
      </c>
      <c r="BV1371" s="46"/>
    </row>
    <row r="1372" spans="1:74" ht="13.15" customHeight="1" x14ac:dyDescent="0.2">
      <c r="B1372" s="45">
        <v>2</v>
      </c>
      <c r="C1372" s="1" t="s">
        <v>4384</v>
      </c>
      <c r="D1372" s="46"/>
      <c r="E1372" s="46"/>
      <c r="F1372" s="7">
        <v>2.62</v>
      </c>
      <c r="G1372" s="3" t="s">
        <v>4385</v>
      </c>
      <c r="H1372" s="5" t="s">
        <v>4386</v>
      </c>
      <c r="I1372" s="49" t="s">
        <v>2</v>
      </c>
      <c r="J1372" s="5" t="s">
        <v>2679</v>
      </c>
      <c r="L1372" s="6">
        <v>2.61</v>
      </c>
      <c r="M1372" s="46"/>
      <c r="N1372" s="7">
        <v>2.61</v>
      </c>
      <c r="O1372" s="6">
        <v>2.62</v>
      </c>
      <c r="P1372" s="46">
        <f>D1372*(1+Code_VBA!F$8)</f>
        <v>0</v>
      </c>
      <c r="AA1372" s="46">
        <f>F1372*(1+Code_VBA!F$11)</f>
        <v>3.1335199999999999</v>
      </c>
      <c r="AB1372" s="46">
        <f>O1372*(1+Code_VBA!F$10)</f>
        <v>3.1335199999999999</v>
      </c>
      <c r="AC1372" s="46">
        <f>E1372*(1+Code_VBA!F$9)</f>
        <v>0</v>
      </c>
      <c r="AH1372" s="46"/>
      <c r="AI1372" s="46"/>
      <c r="AK1372" s="46"/>
      <c r="AU1372" s="46">
        <f>BR1372*(1+Code_VBA!F$12)</f>
        <v>0</v>
      </c>
      <c r="AV1372" s="46">
        <f>BV1372*(1+Code_VBA!F$13)</f>
        <v>0</v>
      </c>
      <c r="AX1372" s="46"/>
      <c r="AY1372" s="46">
        <f>AX1372*(1+Code_VBA!F$14)</f>
        <v>0</v>
      </c>
      <c r="BL1372" s="46"/>
      <c r="BM1372" s="46">
        <f>BL1372*(1+Code_VBA!F$15)</f>
        <v>0</v>
      </c>
      <c r="BR1372" s="46"/>
      <c r="BS1372" s="46"/>
      <c r="BT1372" s="46"/>
      <c r="BV1372" s="46"/>
    </row>
    <row r="1373" spans="1:74" ht="13.15" customHeight="1" x14ac:dyDescent="0.2">
      <c r="B1373" s="45">
        <v>4</v>
      </c>
      <c r="C1373" s="1" t="s">
        <v>4387</v>
      </c>
      <c r="D1373" s="6">
        <v>0.6</v>
      </c>
      <c r="E1373" s="46"/>
      <c r="F1373" s="7">
        <v>4</v>
      </c>
      <c r="G1373" s="3" t="s">
        <v>4388</v>
      </c>
      <c r="H1373" s="5" t="s">
        <v>4389</v>
      </c>
      <c r="I1373" s="49" t="s">
        <v>2</v>
      </c>
      <c r="J1373" s="5" t="s">
        <v>88</v>
      </c>
      <c r="L1373" s="6">
        <v>3.87</v>
      </c>
      <c r="M1373" s="6"/>
      <c r="N1373" s="7">
        <v>3.9</v>
      </c>
      <c r="O1373" s="6">
        <v>4</v>
      </c>
      <c r="P1373" s="46">
        <f>D1373*(1+Code_VBA!F$8)</f>
        <v>0.7175999999999999</v>
      </c>
      <c r="AA1373" s="46">
        <f>F1373*(1+Code_VBA!F$11)</f>
        <v>4.7839999999999998</v>
      </c>
      <c r="AB1373" s="46">
        <f>O1373*(1+Code_VBA!F$10)</f>
        <v>4.7839999999999998</v>
      </c>
      <c r="AC1373" s="46">
        <f>E1373*(1+Code_VBA!F$9)</f>
        <v>0</v>
      </c>
      <c r="AF1373" s="6"/>
      <c r="AG1373" s="9"/>
      <c r="AH1373" s="6">
        <v>4.16</v>
      </c>
      <c r="AI1373" s="6">
        <v>3.87</v>
      </c>
      <c r="AK1373" s="46"/>
      <c r="AU1373" s="46">
        <f>BR1373*(1+Code_VBA!F$12)</f>
        <v>0</v>
      </c>
      <c r="AV1373" s="46">
        <f>BV1373*(1+Code_VBA!F$13)</f>
        <v>0</v>
      </c>
      <c r="AX1373" s="46"/>
      <c r="AY1373" s="46">
        <f>AX1373*(1+Code_VBA!F$14)</f>
        <v>0</v>
      </c>
      <c r="BK1373" s="15">
        <v>42814</v>
      </c>
      <c r="BL1373" s="46"/>
      <c r="BM1373" s="46">
        <f>BL1373*(1+Code_VBA!F$15)</f>
        <v>0</v>
      </c>
      <c r="BR1373" s="46"/>
      <c r="BS1373" s="46"/>
      <c r="BT1373" s="46"/>
      <c r="BV1373" s="46"/>
    </row>
    <row r="1374" spans="1:74" ht="13.15" customHeight="1" x14ac:dyDescent="0.2">
      <c r="A1374" s="8" t="s">
        <v>4390</v>
      </c>
      <c r="B1374" s="45">
        <v>4</v>
      </c>
      <c r="C1374" s="1" t="s">
        <v>4387</v>
      </c>
      <c r="D1374" s="6">
        <v>0.6</v>
      </c>
      <c r="E1374" s="46"/>
      <c r="F1374" s="7">
        <v>4</v>
      </c>
      <c r="G1374" s="3" t="s">
        <v>4295</v>
      </c>
      <c r="H1374" s="5" t="s">
        <v>2218</v>
      </c>
      <c r="I1374" s="49" t="s">
        <v>25</v>
      </c>
      <c r="J1374" s="5" t="s">
        <v>509</v>
      </c>
      <c r="L1374" s="46"/>
      <c r="M1374" s="46"/>
      <c r="N1374" s="7">
        <v>3.87</v>
      </c>
      <c r="O1374" s="46"/>
      <c r="P1374" s="46">
        <f>D1374*(1+Code_VBA!F$8)</f>
        <v>0.7175999999999999</v>
      </c>
      <c r="AA1374" s="46">
        <f>F1374*(1+Code_VBA!F$11)</f>
        <v>4.7839999999999998</v>
      </c>
      <c r="AB1374" s="46">
        <f>O1374*(1+Code_VBA!F$10)</f>
        <v>0</v>
      </c>
      <c r="AC1374" s="46">
        <f>E1374*(1+Code_VBA!F$9)</f>
        <v>0</v>
      </c>
      <c r="AH1374" s="46"/>
      <c r="AI1374" s="46"/>
      <c r="AK1374" s="46"/>
      <c r="AU1374" s="46">
        <f>BR1374*(1+Code_VBA!F$12)</f>
        <v>0</v>
      </c>
      <c r="AV1374" s="46">
        <f>BV1374*(1+Code_VBA!F$13)</f>
        <v>0</v>
      </c>
      <c r="AX1374" s="46"/>
      <c r="AY1374" s="46">
        <f>AX1374*(1+Code_VBA!F$14)</f>
        <v>0</v>
      </c>
      <c r="BK1374" s="15">
        <v>42814</v>
      </c>
      <c r="BL1374" s="46"/>
      <c r="BM1374" s="46">
        <f>BL1374*(1+Code_VBA!F$15)</f>
        <v>0</v>
      </c>
      <c r="BR1374" s="46"/>
      <c r="BS1374" s="46"/>
      <c r="BT1374" s="46"/>
      <c r="BV1374" s="46"/>
    </row>
    <row r="1375" spans="1:74" ht="13.15" customHeight="1" x14ac:dyDescent="0.2">
      <c r="B1375" s="45">
        <v>4</v>
      </c>
      <c r="C1375" s="1" t="s">
        <v>4391</v>
      </c>
      <c r="D1375" s="46"/>
      <c r="E1375" s="46"/>
      <c r="F1375" s="7">
        <v>4</v>
      </c>
      <c r="G1375" s="3" t="s">
        <v>4295</v>
      </c>
      <c r="H1375" s="5" t="s">
        <v>2218</v>
      </c>
      <c r="I1375" s="49" t="s">
        <v>22</v>
      </c>
      <c r="J1375" s="5" t="s">
        <v>2071</v>
      </c>
      <c r="L1375" s="46"/>
      <c r="M1375" s="46"/>
      <c r="N1375" s="7">
        <v>3.87</v>
      </c>
      <c r="O1375" s="46"/>
      <c r="P1375" s="46">
        <f>D1375*(1+Code_VBA!F$8)</f>
        <v>0</v>
      </c>
      <c r="W1375" s="9" t="s">
        <v>4392</v>
      </c>
      <c r="AA1375" s="46">
        <f>F1375*(1+Code_VBA!F$11)</f>
        <v>4.7839999999999998</v>
      </c>
      <c r="AB1375" s="46">
        <f>O1375*(1+Code_VBA!F$10)</f>
        <v>0</v>
      </c>
      <c r="AC1375" s="46">
        <f>E1375*(1+Code_VBA!F$9)</f>
        <v>0</v>
      </c>
      <c r="AH1375" s="46"/>
      <c r="AI1375" s="46"/>
      <c r="AK1375" s="46"/>
      <c r="AU1375" s="46">
        <f>BR1375*(1+Code_VBA!F$12)</f>
        <v>0</v>
      </c>
      <c r="AV1375" s="46">
        <f>BV1375*(1+Code_VBA!F$13)</f>
        <v>0</v>
      </c>
      <c r="AX1375" s="46"/>
      <c r="AY1375" s="46">
        <f>AX1375*(1+Code_VBA!F$14)</f>
        <v>0</v>
      </c>
      <c r="BL1375" s="46"/>
      <c r="BM1375" s="46">
        <f>BL1375*(1+Code_VBA!F$15)</f>
        <v>0</v>
      </c>
      <c r="BR1375" s="46"/>
      <c r="BS1375" s="46"/>
      <c r="BT1375" s="46"/>
      <c r="BV1375" s="46"/>
    </row>
    <row r="1376" spans="1:74" ht="13.15" customHeight="1" x14ac:dyDescent="0.2">
      <c r="B1376" s="45">
        <v>4</v>
      </c>
      <c r="C1376" s="1" t="s">
        <v>4393</v>
      </c>
      <c r="D1376" s="46"/>
      <c r="E1376" s="46"/>
      <c r="F1376" s="7">
        <v>4</v>
      </c>
      <c r="G1376" s="3" t="s">
        <v>4394</v>
      </c>
      <c r="H1376" s="5" t="s">
        <v>4395</v>
      </c>
      <c r="I1376" s="46"/>
      <c r="J1376"/>
      <c r="L1376" s="6">
        <v>3.87</v>
      </c>
      <c r="M1376" s="6"/>
      <c r="N1376" s="7">
        <v>3.9</v>
      </c>
      <c r="O1376" s="6">
        <v>4</v>
      </c>
      <c r="P1376" s="46">
        <f>D1376*(1+Code_VBA!F$8)</f>
        <v>0</v>
      </c>
      <c r="Q1376" s="5" t="s">
        <v>66</v>
      </c>
      <c r="AA1376" s="46">
        <f>F1376*(1+Code_VBA!F$11)</f>
        <v>4.7839999999999998</v>
      </c>
      <c r="AB1376" s="46">
        <f>O1376*(1+Code_VBA!F$10)</f>
        <v>4.7839999999999998</v>
      </c>
      <c r="AC1376" s="46">
        <f>E1376*(1+Code_VBA!F$9)</f>
        <v>0</v>
      </c>
      <c r="AF1376" s="6"/>
      <c r="AG1376" s="9"/>
      <c r="AH1376" s="6">
        <v>4.16</v>
      </c>
      <c r="AI1376" s="6">
        <v>3.87</v>
      </c>
      <c r="AK1376" s="46"/>
      <c r="AU1376" s="46">
        <f>BR1376*(1+Code_VBA!F$12)</f>
        <v>0</v>
      </c>
      <c r="AV1376" s="46">
        <f>BV1376*(1+Code_VBA!F$13)</f>
        <v>0</v>
      </c>
      <c r="AX1376" s="46"/>
      <c r="AY1376" s="46">
        <f>AX1376*(1+Code_VBA!F$14)</f>
        <v>0</v>
      </c>
      <c r="BL1376" s="46"/>
      <c r="BM1376" s="46">
        <f>BL1376*(1+Code_VBA!F$15)</f>
        <v>0</v>
      </c>
      <c r="BR1376" s="46"/>
      <c r="BS1376" s="46"/>
      <c r="BT1376" s="6">
        <v>4</v>
      </c>
      <c r="BV1376" s="46"/>
    </row>
    <row r="1377" spans="1:74" ht="13.15" customHeight="1" x14ac:dyDescent="0.2">
      <c r="B1377" s="45">
        <v>5</v>
      </c>
      <c r="C1377" s="1" t="s">
        <v>4396</v>
      </c>
      <c r="D1377" s="46"/>
      <c r="E1377" s="46"/>
      <c r="F1377" s="7">
        <v>4</v>
      </c>
      <c r="G1377" s="3" t="s">
        <v>4397</v>
      </c>
      <c r="H1377" s="5" t="s">
        <v>4398</v>
      </c>
      <c r="I1377" s="49" t="s">
        <v>2</v>
      </c>
      <c r="J1377" s="5" t="s">
        <v>131</v>
      </c>
      <c r="L1377" s="6">
        <v>3.87</v>
      </c>
      <c r="M1377" s="6"/>
      <c r="N1377" s="7">
        <v>3.9</v>
      </c>
      <c r="O1377" s="6">
        <v>4</v>
      </c>
      <c r="P1377" s="46">
        <f>D1377*(1+Code_VBA!F$8)</f>
        <v>0</v>
      </c>
      <c r="Z1377" s="9" t="s">
        <v>3063</v>
      </c>
      <c r="AA1377" s="46">
        <f>F1377*(1+Code_VBA!F$11)</f>
        <v>4.7839999999999998</v>
      </c>
      <c r="AB1377" s="46">
        <f>O1377*(1+Code_VBA!F$10)</f>
        <v>4.7839999999999998</v>
      </c>
      <c r="AC1377" s="46">
        <f>E1377*(1+Code_VBA!F$9)</f>
        <v>0</v>
      </c>
      <c r="AF1377" s="6"/>
      <c r="AG1377" s="9"/>
      <c r="AH1377" s="6">
        <v>4.16</v>
      </c>
      <c r="AI1377" s="6">
        <v>3.87</v>
      </c>
      <c r="AK1377" s="46"/>
      <c r="AU1377" s="46">
        <f>BR1377*(1+Code_VBA!F$12)</f>
        <v>0</v>
      </c>
      <c r="AV1377" s="46">
        <f>BV1377*(1+Code_VBA!F$13)</f>
        <v>0</v>
      </c>
      <c r="AX1377" s="46"/>
      <c r="AY1377" s="46">
        <f>AX1377*(1+Code_VBA!F$14)</f>
        <v>0</v>
      </c>
      <c r="BL1377" s="46"/>
      <c r="BM1377" s="46">
        <f>BL1377*(1+Code_VBA!F$15)</f>
        <v>0</v>
      </c>
      <c r="BR1377" s="46"/>
      <c r="BS1377" s="46"/>
      <c r="BT1377" s="46"/>
      <c r="BV1377" s="46"/>
    </row>
    <row r="1378" spans="1:74" ht="13.15" customHeight="1" x14ac:dyDescent="0.2">
      <c r="B1378" s="45">
        <v>4</v>
      </c>
      <c r="C1378" s="1" t="s">
        <v>4399</v>
      </c>
      <c r="D1378" s="46"/>
      <c r="E1378" s="46"/>
      <c r="F1378" s="7">
        <v>5.31</v>
      </c>
      <c r="G1378" s="3" t="s">
        <v>4400</v>
      </c>
      <c r="H1378" s="5" t="s">
        <v>4401</v>
      </c>
      <c r="I1378" s="49" t="s">
        <v>2</v>
      </c>
      <c r="J1378" s="5" t="s">
        <v>131</v>
      </c>
      <c r="L1378" s="6">
        <v>5.18</v>
      </c>
      <c r="M1378" s="6"/>
      <c r="N1378" s="7">
        <v>5.2</v>
      </c>
      <c r="O1378" s="6">
        <v>5.31</v>
      </c>
      <c r="P1378" s="46">
        <f>D1378*(1+Code_VBA!F$8)</f>
        <v>0</v>
      </c>
      <c r="Z1378" s="9" t="s">
        <v>4402</v>
      </c>
      <c r="AA1378" s="46">
        <f>F1378*(1+Code_VBA!F$11)</f>
        <v>6.3507599999999993</v>
      </c>
      <c r="AB1378" s="46">
        <f>O1378*(1+Code_VBA!F$10)</f>
        <v>6.3507599999999993</v>
      </c>
      <c r="AC1378" s="46">
        <f>E1378*(1+Code_VBA!F$9)</f>
        <v>0</v>
      </c>
      <c r="AF1378" s="6"/>
      <c r="AG1378" s="9"/>
      <c r="AH1378" s="6">
        <v>5.07</v>
      </c>
      <c r="AI1378" s="6">
        <v>5.18</v>
      </c>
      <c r="AK1378" s="46"/>
      <c r="AU1378" s="46">
        <f>BR1378*(1+Code_VBA!F$12)</f>
        <v>0</v>
      </c>
      <c r="AV1378" s="46">
        <f>BV1378*(1+Code_VBA!F$13)</f>
        <v>0</v>
      </c>
      <c r="AX1378" s="46"/>
      <c r="AY1378" s="46">
        <f>AX1378*(1+Code_VBA!F$14)</f>
        <v>0</v>
      </c>
      <c r="BL1378" s="46"/>
      <c r="BM1378" s="46">
        <f>BL1378*(1+Code_VBA!F$15)</f>
        <v>0</v>
      </c>
      <c r="BR1378" s="46"/>
      <c r="BS1378" s="46"/>
      <c r="BT1378" s="6">
        <v>5.31</v>
      </c>
      <c r="BV1378" s="46"/>
    </row>
    <row r="1379" spans="1:74" ht="13.15" customHeight="1" x14ac:dyDescent="0.2">
      <c r="A1379" s="8" t="s">
        <v>4403</v>
      </c>
      <c r="B1379" s="45">
        <v>1</v>
      </c>
      <c r="C1379" s="1" t="s">
        <v>4403</v>
      </c>
      <c r="D1379" s="46"/>
      <c r="E1379" s="46"/>
      <c r="F1379" s="7">
        <v>7.94</v>
      </c>
      <c r="G1379" s="3" t="s">
        <v>4404</v>
      </c>
      <c r="H1379" s="5" t="s">
        <v>4405</v>
      </c>
      <c r="I1379" s="49" t="s">
        <v>22</v>
      </c>
      <c r="J1379" s="5" t="s">
        <v>1440</v>
      </c>
      <c r="L1379" s="46"/>
      <c r="M1379" s="46"/>
      <c r="N1379" s="7">
        <v>7.8</v>
      </c>
      <c r="O1379" s="6">
        <v>7.94</v>
      </c>
      <c r="P1379" s="46">
        <f>D1379*(1+Code_VBA!F$8)</f>
        <v>0</v>
      </c>
      <c r="Z1379" s="9" t="s">
        <v>221</v>
      </c>
      <c r="AA1379" s="46">
        <f>F1379*(1+Code_VBA!F$11)</f>
        <v>9.4962400000000002</v>
      </c>
      <c r="AB1379" s="46">
        <f>O1379*(1+Code_VBA!F$10)</f>
        <v>9.4962400000000002</v>
      </c>
      <c r="AC1379" s="46">
        <f>E1379*(1+Code_VBA!F$9)</f>
        <v>0</v>
      </c>
      <c r="AH1379" s="46"/>
      <c r="AI1379" s="46"/>
      <c r="AK1379" s="46"/>
      <c r="AU1379" s="46">
        <f>BR1379*(1+Code_VBA!F$12)</f>
        <v>0</v>
      </c>
      <c r="AV1379" s="46">
        <f>BV1379*(1+Code_VBA!F$13)</f>
        <v>0</v>
      </c>
      <c r="AX1379" s="46"/>
      <c r="AY1379" s="46">
        <f>AX1379*(1+Code_VBA!F$14)</f>
        <v>0</v>
      </c>
      <c r="BL1379" s="46"/>
      <c r="BM1379" s="46">
        <f>BL1379*(1+Code_VBA!F$15)</f>
        <v>0</v>
      </c>
      <c r="BR1379" s="46"/>
      <c r="BS1379" s="46"/>
      <c r="BT1379" s="46"/>
      <c r="BV1379" s="46"/>
    </row>
    <row r="1380" spans="1:74" ht="13.15" customHeight="1" x14ac:dyDescent="0.2">
      <c r="B1380" s="45">
        <v>1</v>
      </c>
      <c r="C1380" s="1" t="s">
        <v>4406</v>
      </c>
      <c r="D1380" s="46"/>
      <c r="E1380" s="46"/>
      <c r="F1380" s="7">
        <v>6.63</v>
      </c>
      <c r="G1380" s="3" t="s">
        <v>4407</v>
      </c>
      <c r="H1380" s="5" t="s">
        <v>4408</v>
      </c>
      <c r="I1380" s="49" t="s">
        <v>2</v>
      </c>
      <c r="J1380" s="5" t="s">
        <v>131</v>
      </c>
      <c r="L1380" s="6">
        <v>6.48</v>
      </c>
      <c r="M1380" s="6"/>
      <c r="N1380" s="7">
        <v>6.5</v>
      </c>
      <c r="O1380" s="6">
        <v>6.63</v>
      </c>
      <c r="P1380" s="46">
        <f>D1380*(1+Code_VBA!F$8)</f>
        <v>0</v>
      </c>
      <c r="Z1380" s="9" t="s">
        <v>4409</v>
      </c>
      <c r="AA1380" s="46">
        <f>F1380*(1+Code_VBA!F$11)</f>
        <v>7.9294799999999999</v>
      </c>
      <c r="AB1380" s="46">
        <f>O1380*(1+Code_VBA!F$10)</f>
        <v>7.9294799999999999</v>
      </c>
      <c r="AC1380" s="46">
        <f>E1380*(1+Code_VBA!F$9)</f>
        <v>0</v>
      </c>
      <c r="AF1380" s="6"/>
      <c r="AG1380" s="9"/>
      <c r="AH1380" s="6">
        <v>6.36</v>
      </c>
      <c r="AI1380" s="6">
        <v>6.48</v>
      </c>
      <c r="AK1380" s="46"/>
      <c r="AU1380" s="46">
        <f>BR1380*(1+Code_VBA!F$12)</f>
        <v>0</v>
      </c>
      <c r="AV1380" s="46">
        <f>BV1380*(1+Code_VBA!F$13)</f>
        <v>0</v>
      </c>
      <c r="AX1380" s="46"/>
      <c r="AY1380" s="46">
        <f>AX1380*(1+Code_VBA!F$14)</f>
        <v>0</v>
      </c>
      <c r="BL1380" s="46"/>
      <c r="BM1380" s="46">
        <f>BL1380*(1+Code_VBA!F$15)</f>
        <v>0</v>
      </c>
      <c r="BR1380" s="46"/>
      <c r="BS1380" s="46"/>
      <c r="BT1380" s="6">
        <v>4</v>
      </c>
      <c r="BV1380" s="46"/>
    </row>
    <row r="1381" spans="1:74" ht="13.15" customHeight="1" x14ac:dyDescent="0.2">
      <c r="B1381" s="45">
        <v>1</v>
      </c>
      <c r="C1381" s="1" t="s">
        <v>4410</v>
      </c>
      <c r="D1381" s="46"/>
      <c r="E1381" s="46"/>
      <c r="F1381" s="7"/>
      <c r="G1381" s="3" t="s">
        <v>4411</v>
      </c>
      <c r="I1381" s="49" t="s">
        <v>5</v>
      </c>
      <c r="J1381" s="5" t="s">
        <v>131</v>
      </c>
      <c r="L1381" s="6"/>
      <c r="M1381" s="6"/>
      <c r="N1381" s="46"/>
      <c r="O1381" s="6"/>
      <c r="P1381" s="46">
        <f>D1381*(1+Code_VBA!F$8)</f>
        <v>0</v>
      </c>
      <c r="AA1381" s="46">
        <f>F1381*(1+Code_VBA!F$11)</f>
        <v>0</v>
      </c>
      <c r="AB1381" s="46">
        <f>O1381*(1+Code_VBA!F$10)</f>
        <v>0</v>
      </c>
      <c r="AC1381" s="46">
        <f>E1381*(1+Code_VBA!F$9)</f>
        <v>0</v>
      </c>
      <c r="AF1381" s="6"/>
      <c r="AG1381" s="9"/>
      <c r="AH1381" s="6">
        <v>293.95</v>
      </c>
      <c r="AI1381" s="6"/>
      <c r="AK1381" s="46"/>
      <c r="AU1381" s="46">
        <f>BR1381*(1+Code_VBA!F$12)</f>
        <v>0</v>
      </c>
      <c r="AV1381" s="46">
        <f>BV1381*(1+Code_VBA!F$13)</f>
        <v>0</v>
      </c>
      <c r="AX1381" s="46"/>
      <c r="AY1381" s="46">
        <f>AX1381*(1+Code_VBA!F$14)</f>
        <v>0</v>
      </c>
      <c r="BL1381" s="46"/>
      <c r="BM1381" s="46">
        <f>BL1381*(1+Code_VBA!F$15)</f>
        <v>0</v>
      </c>
      <c r="BR1381" s="46"/>
      <c r="BS1381" s="46"/>
      <c r="BT1381" s="46"/>
      <c r="BV1381" s="46"/>
    </row>
    <row r="1382" spans="1:74" ht="13.15" customHeight="1" x14ac:dyDescent="0.2">
      <c r="B1382" s="47"/>
      <c r="C1382" s="1" t="s">
        <v>4412</v>
      </c>
      <c r="D1382" s="6">
        <v>0.21</v>
      </c>
      <c r="E1382" s="46"/>
      <c r="F1382" s="7">
        <v>1.31</v>
      </c>
      <c r="G1382" s="3" t="s">
        <v>4413</v>
      </c>
      <c r="H1382" s="5" t="s">
        <v>3652</v>
      </c>
      <c r="I1382" s="49" t="s">
        <v>2</v>
      </c>
      <c r="J1382"/>
      <c r="L1382" s="46"/>
      <c r="M1382" s="46"/>
      <c r="N1382" s="46"/>
      <c r="O1382" s="6">
        <v>1.31</v>
      </c>
      <c r="P1382" s="46">
        <f>D1382*(1+Code_VBA!F$8)</f>
        <v>0.25115999999999999</v>
      </c>
      <c r="AA1382" s="46">
        <f>F1382*(1+Code_VBA!F$11)</f>
        <v>1.5667599999999999</v>
      </c>
      <c r="AB1382" s="46">
        <f>O1382*(1+Code_VBA!F$10)</f>
        <v>1.5667599999999999</v>
      </c>
      <c r="AC1382" s="46">
        <f>E1382*(1+Code_VBA!F$9)</f>
        <v>0</v>
      </c>
      <c r="AH1382" s="46"/>
      <c r="AI1382" s="46"/>
      <c r="AK1382" s="46"/>
      <c r="AR1382" s="5" t="s">
        <v>4414</v>
      </c>
      <c r="AS1382" s="5" t="s">
        <v>4415</v>
      </c>
      <c r="AU1382" s="46">
        <f>BR1382*(1+Code_VBA!F$12)</f>
        <v>0</v>
      </c>
      <c r="AV1382" s="46">
        <f>BV1382*(1+Code_VBA!F$13)</f>
        <v>0</v>
      </c>
      <c r="AX1382" s="46"/>
      <c r="AY1382" s="46">
        <f>AX1382*(1+Code_VBA!F$14)</f>
        <v>0</v>
      </c>
      <c r="BE1382" s="65"/>
      <c r="BK1382" s="15">
        <v>38133</v>
      </c>
      <c r="BL1382" s="46"/>
      <c r="BM1382" s="46">
        <f>BL1382*(1+Code_VBA!F$15)</f>
        <v>0</v>
      </c>
      <c r="BR1382" s="46"/>
      <c r="BS1382" s="46"/>
      <c r="BT1382" s="46"/>
      <c r="BV1382" s="46"/>
    </row>
    <row r="1383" spans="1:74" ht="13.15" customHeight="1" x14ac:dyDescent="0.2">
      <c r="B1383" s="47"/>
      <c r="C1383" s="1" t="s">
        <v>4416</v>
      </c>
      <c r="D1383" s="46"/>
      <c r="E1383" s="46"/>
      <c r="F1383" s="7">
        <v>2.62</v>
      </c>
      <c r="G1383" s="3" t="s">
        <v>4417</v>
      </c>
      <c r="H1383" s="5" t="s">
        <v>4418</v>
      </c>
      <c r="I1383" s="46"/>
      <c r="J1383"/>
      <c r="L1383" s="46"/>
      <c r="M1383" s="46"/>
      <c r="N1383" s="46"/>
      <c r="O1383" s="6">
        <v>2.62</v>
      </c>
      <c r="P1383" s="46">
        <f>D1383*(1+Code_VBA!F$8)</f>
        <v>0</v>
      </c>
      <c r="AA1383" s="46">
        <f>F1383*(1+Code_VBA!F$11)</f>
        <v>3.1335199999999999</v>
      </c>
      <c r="AB1383" s="46">
        <f>O1383*(1+Code_VBA!F$10)</f>
        <v>3.1335199999999999</v>
      </c>
      <c r="AC1383" s="46">
        <f>E1383*(1+Code_VBA!F$9)</f>
        <v>0</v>
      </c>
      <c r="AH1383" s="46"/>
      <c r="AI1383" s="46"/>
      <c r="AK1383" s="46"/>
      <c r="AU1383" s="46">
        <f>BR1383*(1+Code_VBA!F$12)</f>
        <v>0</v>
      </c>
      <c r="AV1383" s="46">
        <f>BV1383*(1+Code_VBA!F$13)</f>
        <v>0</v>
      </c>
      <c r="AX1383" s="46"/>
      <c r="AY1383" s="46">
        <f>AX1383*(1+Code_VBA!F$14)</f>
        <v>0</v>
      </c>
      <c r="BL1383" s="46"/>
      <c r="BM1383" s="46">
        <f>BL1383*(1+Code_VBA!F$15)</f>
        <v>0</v>
      </c>
      <c r="BR1383" s="46"/>
      <c r="BS1383" s="46"/>
      <c r="BT1383" s="46"/>
      <c r="BV1383" s="46"/>
    </row>
    <row r="1384" spans="1:74" ht="13.15" customHeight="1" x14ac:dyDescent="0.2">
      <c r="B1384" s="45">
        <v>4</v>
      </c>
      <c r="C1384" s="1" t="s">
        <v>4419</v>
      </c>
      <c r="D1384" s="46"/>
      <c r="E1384" s="46"/>
      <c r="F1384" s="7">
        <v>1.31</v>
      </c>
      <c r="G1384" s="3" t="s">
        <v>4420</v>
      </c>
      <c r="I1384" s="49" t="s">
        <v>179</v>
      </c>
      <c r="J1384" s="5" t="s">
        <v>673</v>
      </c>
      <c r="L1384" s="6">
        <v>1.3</v>
      </c>
      <c r="M1384" s="6"/>
      <c r="N1384" s="7">
        <v>1.3</v>
      </c>
      <c r="O1384" s="6">
        <v>1.31</v>
      </c>
      <c r="P1384" s="46">
        <f>D1384*(1+Code_VBA!F$8)</f>
        <v>0</v>
      </c>
      <c r="AA1384" s="46">
        <f>F1384*(1+Code_VBA!F$11)</f>
        <v>1.5667599999999999</v>
      </c>
      <c r="AB1384" s="46">
        <f>O1384*(1+Code_VBA!F$10)</f>
        <v>1.5667599999999999</v>
      </c>
      <c r="AC1384" s="46">
        <f>E1384*(1+Code_VBA!F$9)</f>
        <v>0</v>
      </c>
      <c r="AF1384" s="6"/>
      <c r="AG1384" s="9"/>
      <c r="AH1384" s="6">
        <v>1.28</v>
      </c>
      <c r="AI1384" s="6">
        <v>1.3</v>
      </c>
      <c r="AK1384" s="46"/>
      <c r="AU1384" s="46">
        <f>BR1384*(1+Code_VBA!F$12)</f>
        <v>0</v>
      </c>
      <c r="AV1384" s="46">
        <f>BV1384*(1+Code_VBA!F$13)</f>
        <v>0</v>
      </c>
      <c r="AX1384" s="46"/>
      <c r="AY1384" s="46">
        <f>AX1384*(1+Code_VBA!F$14)</f>
        <v>0</v>
      </c>
      <c r="BL1384" s="46"/>
      <c r="BM1384" s="46">
        <f>BL1384*(1+Code_VBA!F$15)</f>
        <v>0</v>
      </c>
      <c r="BR1384" s="46"/>
      <c r="BS1384" s="46"/>
      <c r="BT1384" s="46"/>
      <c r="BV1384" s="46"/>
    </row>
    <row r="1385" spans="1:74" ht="13.15" customHeight="1" x14ac:dyDescent="0.2">
      <c r="B1385" s="45">
        <v>2</v>
      </c>
      <c r="C1385" s="1" t="s">
        <v>4421</v>
      </c>
      <c r="D1385" s="46"/>
      <c r="E1385" s="46"/>
      <c r="F1385" s="7">
        <v>2.62</v>
      </c>
      <c r="G1385" s="3" t="s">
        <v>4422</v>
      </c>
      <c r="I1385" s="49" t="s">
        <v>530</v>
      </c>
      <c r="J1385" s="5" t="s">
        <v>570</v>
      </c>
      <c r="L1385" s="6">
        <v>2.61</v>
      </c>
      <c r="M1385" s="6"/>
      <c r="N1385" s="7">
        <v>2.6</v>
      </c>
      <c r="O1385" s="6">
        <v>2.62</v>
      </c>
      <c r="P1385" s="46">
        <f>D1385*(1+Code_VBA!F$8)</f>
        <v>0</v>
      </c>
      <c r="AA1385" s="46">
        <f>F1385*(1+Code_VBA!F$11)</f>
        <v>3.1335199999999999</v>
      </c>
      <c r="AB1385" s="46">
        <f>O1385*(1+Code_VBA!F$10)</f>
        <v>3.1335199999999999</v>
      </c>
      <c r="AC1385" s="46">
        <f>E1385*(1+Code_VBA!F$9)</f>
        <v>0</v>
      </c>
      <c r="AF1385" s="6"/>
      <c r="AG1385" s="9"/>
      <c r="AH1385" s="6">
        <v>2.56</v>
      </c>
      <c r="AI1385" s="6">
        <v>2.61</v>
      </c>
      <c r="AK1385" s="46"/>
      <c r="AU1385" s="46">
        <f>BR1385*(1+Code_VBA!F$12)</f>
        <v>0</v>
      </c>
      <c r="AV1385" s="46">
        <f>BV1385*(1+Code_VBA!F$13)</f>
        <v>0</v>
      </c>
      <c r="AX1385" s="46"/>
      <c r="AY1385" s="46">
        <f>AX1385*(1+Code_VBA!F$14)</f>
        <v>0</v>
      </c>
      <c r="BL1385" s="46"/>
      <c r="BM1385" s="46">
        <f>BL1385*(1+Code_VBA!F$15)</f>
        <v>0</v>
      </c>
      <c r="BR1385" s="46"/>
      <c r="BS1385" s="46"/>
      <c r="BT1385" s="46"/>
      <c r="BV1385" s="46"/>
    </row>
    <row r="1386" spans="1:74" ht="13.15" customHeight="1" x14ac:dyDescent="0.2">
      <c r="B1386" s="45">
        <v>1</v>
      </c>
      <c r="C1386" s="1" t="s">
        <v>4423</v>
      </c>
      <c r="D1386" s="6">
        <v>1.02</v>
      </c>
      <c r="E1386" s="7">
        <v>0.09</v>
      </c>
      <c r="F1386" s="7">
        <v>0.59</v>
      </c>
      <c r="G1386" s="3" t="s">
        <v>4424</v>
      </c>
      <c r="H1386" s="5" t="s">
        <v>4425</v>
      </c>
      <c r="I1386" s="49" t="s">
        <v>5</v>
      </c>
      <c r="J1386" s="5" t="s">
        <v>472</v>
      </c>
      <c r="L1386" s="6">
        <v>0.62</v>
      </c>
      <c r="M1386" s="6">
        <v>1.3</v>
      </c>
      <c r="N1386" s="7">
        <v>0.6</v>
      </c>
      <c r="O1386" s="6">
        <v>0.59</v>
      </c>
      <c r="P1386" s="46">
        <f>D1386*(1+Code_VBA!F$8)</f>
        <v>1.2199199999999999</v>
      </c>
      <c r="AA1386" s="46">
        <f>F1386*(1+Code_VBA!F$11)</f>
        <v>0.70563999999999993</v>
      </c>
      <c r="AB1386" s="46">
        <f>O1386*(1+Code_VBA!F$10)</f>
        <v>0.70563999999999993</v>
      </c>
      <c r="AC1386" s="46">
        <f>E1386*(1+Code_VBA!F$9)</f>
        <v>0.10763999999999999</v>
      </c>
      <c r="AF1386" s="6"/>
      <c r="AG1386" s="9"/>
      <c r="AH1386" s="6">
        <v>2.74</v>
      </c>
      <c r="AI1386" s="6">
        <v>0.62</v>
      </c>
      <c r="AK1386" s="46"/>
      <c r="AU1386" s="46">
        <f>BR1386*(1+Code_VBA!F$12)</f>
        <v>0.1196</v>
      </c>
      <c r="AV1386" s="46">
        <f>BV1386*(1+Code_VBA!F$13)</f>
        <v>0</v>
      </c>
      <c r="AX1386" s="46"/>
      <c r="AY1386" s="46">
        <f>AX1386*(1+Code_VBA!F$14)</f>
        <v>0</v>
      </c>
      <c r="BK1386" s="15">
        <v>42161</v>
      </c>
      <c r="BL1386" s="46"/>
      <c r="BM1386" s="46">
        <f>BL1386*(1+Code_VBA!F$15)</f>
        <v>0</v>
      </c>
      <c r="BR1386" s="6">
        <v>0.1</v>
      </c>
      <c r="BS1386" s="46"/>
      <c r="BT1386" s="46"/>
      <c r="BV1386" s="46"/>
    </row>
    <row r="1387" spans="1:74" ht="13.15" customHeight="1" x14ac:dyDescent="0.2">
      <c r="B1387" s="45">
        <v>1</v>
      </c>
      <c r="C1387" s="1" t="s">
        <v>4426</v>
      </c>
      <c r="D1387" s="6">
        <v>1.02</v>
      </c>
      <c r="E1387" s="7">
        <v>0.09</v>
      </c>
      <c r="F1387" s="7">
        <v>1.31</v>
      </c>
      <c r="G1387" s="3" t="s">
        <v>4427</v>
      </c>
      <c r="H1387" s="5" t="s">
        <v>4428</v>
      </c>
      <c r="I1387" s="49" t="s">
        <v>58</v>
      </c>
      <c r="J1387" s="5" t="s">
        <v>94</v>
      </c>
      <c r="L1387" s="6">
        <v>1.3</v>
      </c>
      <c r="M1387" s="6">
        <v>1.5</v>
      </c>
      <c r="N1387" s="7">
        <v>1.3</v>
      </c>
      <c r="O1387" s="6">
        <v>1.31</v>
      </c>
      <c r="P1387" s="46">
        <f>D1387*(1+Code_VBA!F$8)</f>
        <v>1.2199199999999999</v>
      </c>
      <c r="Z1387" s="9" t="s">
        <v>4429</v>
      </c>
      <c r="AA1387" s="46">
        <f>F1387*(1+Code_VBA!F$11)</f>
        <v>1.5667599999999999</v>
      </c>
      <c r="AB1387" s="46">
        <f>O1387*(1+Code_VBA!F$10)</f>
        <v>1.5667599999999999</v>
      </c>
      <c r="AC1387" s="46">
        <f>E1387*(1+Code_VBA!F$9)</f>
        <v>0.10763999999999999</v>
      </c>
      <c r="AF1387" s="6"/>
      <c r="AG1387" s="9"/>
      <c r="AH1387" s="6">
        <v>1.28</v>
      </c>
      <c r="AI1387" s="6">
        <v>1.3</v>
      </c>
      <c r="AK1387" s="46"/>
      <c r="AU1387" s="46">
        <f>BR1387*(1+Code_VBA!F$12)</f>
        <v>0</v>
      </c>
      <c r="AV1387" s="46">
        <f>BV1387*(1+Code_VBA!F$13)</f>
        <v>0</v>
      </c>
      <c r="AX1387" s="46"/>
      <c r="AY1387" s="46">
        <f>AX1387*(1+Code_VBA!F$14)</f>
        <v>0</v>
      </c>
      <c r="BK1387" s="15">
        <v>42161</v>
      </c>
      <c r="BL1387" s="46"/>
      <c r="BM1387" s="46">
        <f>BL1387*(1+Code_VBA!F$15)</f>
        <v>0</v>
      </c>
      <c r="BR1387" s="46"/>
      <c r="BS1387" s="46"/>
      <c r="BT1387" s="46"/>
      <c r="BV1387" s="46"/>
    </row>
    <row r="1388" spans="1:74" ht="13.15" customHeight="1" x14ac:dyDescent="0.2">
      <c r="B1388" s="47"/>
      <c r="C1388" s="1" t="s">
        <v>4430</v>
      </c>
      <c r="D1388" s="46"/>
      <c r="E1388" s="46"/>
      <c r="F1388" s="7">
        <v>1.31</v>
      </c>
      <c r="G1388" s="3" t="s">
        <v>4431</v>
      </c>
      <c r="H1388" s="5" t="s">
        <v>4432</v>
      </c>
      <c r="I1388" s="46"/>
      <c r="J1388"/>
      <c r="L1388" s="46"/>
      <c r="M1388" s="46"/>
      <c r="N1388" s="46"/>
      <c r="O1388" s="6">
        <v>1.31</v>
      </c>
      <c r="P1388" s="46">
        <f>D1388*(1+Code_VBA!F$8)</f>
        <v>0</v>
      </c>
      <c r="AA1388" s="46">
        <f>F1388*(1+Code_VBA!F$11)</f>
        <v>1.5667599999999999</v>
      </c>
      <c r="AB1388" s="46">
        <f>O1388*(1+Code_VBA!F$10)</f>
        <v>1.5667599999999999</v>
      </c>
      <c r="AC1388" s="46">
        <f>E1388*(1+Code_VBA!F$9)</f>
        <v>0</v>
      </c>
      <c r="AH1388" s="46"/>
      <c r="AI1388" s="46"/>
      <c r="AK1388" s="46"/>
      <c r="AU1388" s="46">
        <f>BR1388*(1+Code_VBA!F$12)</f>
        <v>0</v>
      </c>
      <c r="AV1388" s="46">
        <f>BV1388*(1+Code_VBA!F$13)</f>
        <v>0</v>
      </c>
      <c r="AX1388" s="46"/>
      <c r="AY1388" s="46">
        <f>AX1388*(1+Code_VBA!F$14)</f>
        <v>0</v>
      </c>
      <c r="BL1388" s="46"/>
      <c r="BM1388" s="46">
        <f>BL1388*(1+Code_VBA!F$15)</f>
        <v>0</v>
      </c>
      <c r="BR1388" s="46"/>
      <c r="BS1388" s="46"/>
      <c r="BT1388" s="46"/>
      <c r="BV1388" s="46"/>
    </row>
    <row r="1389" spans="1:74" ht="13.15" customHeight="1" x14ac:dyDescent="0.2">
      <c r="B1389" s="45">
        <v>3</v>
      </c>
      <c r="C1389" s="1" t="s">
        <v>4433</v>
      </c>
      <c r="D1389" s="46"/>
      <c r="E1389" s="46"/>
      <c r="F1389" s="7">
        <v>1.31</v>
      </c>
      <c r="G1389" s="3" t="s">
        <v>4434</v>
      </c>
      <c r="H1389" s="5" t="s">
        <v>4435</v>
      </c>
      <c r="I1389" s="49" t="s">
        <v>31</v>
      </c>
      <c r="J1389" s="5" t="s">
        <v>447</v>
      </c>
      <c r="L1389" s="6">
        <v>1.3</v>
      </c>
      <c r="M1389" s="6">
        <v>1.3</v>
      </c>
      <c r="N1389" s="7">
        <v>1.3</v>
      </c>
      <c r="O1389" s="6">
        <v>1.31</v>
      </c>
      <c r="P1389" s="46">
        <f>D1389*(1+Code_VBA!F$8)</f>
        <v>0</v>
      </c>
      <c r="AA1389" s="46">
        <f>F1389*(1+Code_VBA!F$11)</f>
        <v>1.5667599999999999</v>
      </c>
      <c r="AB1389" s="46">
        <f>O1389*(1+Code_VBA!F$10)</f>
        <v>1.5667599999999999</v>
      </c>
      <c r="AC1389" s="46">
        <f>E1389*(1+Code_VBA!F$9)</f>
        <v>0</v>
      </c>
      <c r="AF1389" s="6"/>
      <c r="AG1389" s="9"/>
      <c r="AH1389" s="6">
        <v>1.28</v>
      </c>
      <c r="AI1389" s="6">
        <v>1.3</v>
      </c>
      <c r="AK1389" s="46"/>
      <c r="AU1389" s="46">
        <f>BR1389*(1+Code_VBA!F$12)</f>
        <v>0</v>
      </c>
      <c r="AV1389" s="46">
        <f>BV1389*(1+Code_VBA!F$13)</f>
        <v>0</v>
      </c>
      <c r="AX1389" s="46"/>
      <c r="AY1389" s="46">
        <f>AX1389*(1+Code_VBA!F$14)</f>
        <v>0</v>
      </c>
      <c r="BL1389" s="46"/>
      <c r="BM1389" s="46">
        <f>BL1389*(1+Code_VBA!F$15)</f>
        <v>0</v>
      </c>
      <c r="BR1389" s="46"/>
      <c r="BS1389" s="46"/>
      <c r="BT1389" s="46"/>
      <c r="BV1389" s="46"/>
    </row>
    <row r="1390" spans="1:74" ht="13.15" customHeight="1" x14ac:dyDescent="0.2">
      <c r="B1390" s="45">
        <v>2</v>
      </c>
      <c r="C1390" s="1" t="s">
        <v>4436</v>
      </c>
      <c r="D1390" s="46"/>
      <c r="E1390" s="46"/>
      <c r="F1390" s="7">
        <v>1.44</v>
      </c>
      <c r="G1390" s="3" t="s">
        <v>4437</v>
      </c>
      <c r="H1390" s="5" t="s">
        <v>4438</v>
      </c>
      <c r="I1390" s="49" t="s">
        <v>2</v>
      </c>
      <c r="J1390"/>
      <c r="L1390" s="6">
        <v>1.44</v>
      </c>
      <c r="M1390" s="6"/>
      <c r="N1390" s="7">
        <v>1.4</v>
      </c>
      <c r="O1390" s="6">
        <v>1.44</v>
      </c>
      <c r="P1390" s="46">
        <f>D1390*(1+Code_VBA!F$8)</f>
        <v>0</v>
      </c>
      <c r="AA1390" s="46">
        <f>F1390*(1+Code_VBA!F$11)</f>
        <v>1.7222399999999998</v>
      </c>
      <c r="AB1390" s="46">
        <f>O1390*(1+Code_VBA!F$10)</f>
        <v>1.7222399999999998</v>
      </c>
      <c r="AC1390" s="46">
        <f>E1390*(1+Code_VBA!F$9)</f>
        <v>0</v>
      </c>
      <c r="AF1390" s="6"/>
      <c r="AG1390" s="9"/>
      <c r="AH1390" s="6">
        <v>1.41</v>
      </c>
      <c r="AI1390" s="6">
        <v>1.44</v>
      </c>
      <c r="AK1390" s="46"/>
      <c r="AQ1390" s="5" t="s">
        <v>4439</v>
      </c>
      <c r="AU1390" s="46">
        <f>BR1390*(1+Code_VBA!F$12)</f>
        <v>0</v>
      </c>
      <c r="AV1390" s="46">
        <f>BV1390*(1+Code_VBA!F$13)</f>
        <v>0</v>
      </c>
      <c r="AX1390" s="46"/>
      <c r="AY1390" s="46">
        <f>AX1390*(1+Code_VBA!F$14)</f>
        <v>0</v>
      </c>
      <c r="BL1390" s="46"/>
      <c r="BM1390" s="46">
        <f>BL1390*(1+Code_VBA!F$15)</f>
        <v>0</v>
      </c>
      <c r="BR1390" s="46"/>
      <c r="BS1390" s="46"/>
      <c r="BT1390" s="46"/>
      <c r="BV1390" s="46"/>
    </row>
    <row r="1391" spans="1:74" ht="13.15" customHeight="1" x14ac:dyDescent="0.2">
      <c r="B1391" s="45">
        <v>2</v>
      </c>
      <c r="C1391" s="1" t="s">
        <v>4440</v>
      </c>
      <c r="D1391" s="46"/>
      <c r="E1391" s="46"/>
      <c r="F1391" s="46"/>
      <c r="G1391" s="3" t="s">
        <v>4441</v>
      </c>
      <c r="H1391" s="5" t="s">
        <v>4442</v>
      </c>
      <c r="I1391" s="49" t="s">
        <v>2</v>
      </c>
      <c r="J1391" s="5" t="s">
        <v>4443</v>
      </c>
      <c r="L1391" s="46"/>
      <c r="M1391" s="46"/>
      <c r="N1391" s="46"/>
      <c r="O1391" s="46"/>
      <c r="P1391" s="46">
        <f>D1391*(1+Code_VBA!F$8)</f>
        <v>0</v>
      </c>
      <c r="AA1391" s="46">
        <f>F1391*(1+Code_VBA!F$11)</f>
        <v>0</v>
      </c>
      <c r="AB1391" s="46">
        <f>O1391*(1+Code_VBA!F$10)</f>
        <v>0</v>
      </c>
      <c r="AC1391" s="46">
        <f>E1391*(1+Code_VBA!F$9)</f>
        <v>0</v>
      </c>
      <c r="AH1391" s="46"/>
      <c r="AI1391" s="46"/>
      <c r="AK1391" s="46"/>
      <c r="AQ1391" s="5" t="s">
        <v>4345</v>
      </c>
      <c r="AU1391" s="46">
        <f>BR1391*(1+Code_VBA!F$12)</f>
        <v>0</v>
      </c>
      <c r="AV1391" s="46">
        <f>BV1391*(1+Code_VBA!F$13)</f>
        <v>0</v>
      </c>
      <c r="AX1391" s="46"/>
      <c r="AY1391" s="46">
        <f>AX1391*(1+Code_VBA!F$14)</f>
        <v>0</v>
      </c>
      <c r="BL1391" s="46"/>
      <c r="BM1391" s="46">
        <f>BL1391*(1+Code_VBA!F$15)</f>
        <v>0</v>
      </c>
      <c r="BR1391" s="46"/>
      <c r="BS1391" s="46"/>
      <c r="BT1391" s="46"/>
      <c r="BV1391" s="46"/>
    </row>
    <row r="1392" spans="1:74" ht="13.15" customHeight="1" x14ac:dyDescent="0.2">
      <c r="B1392" s="45">
        <v>1</v>
      </c>
      <c r="C1392" s="1" t="s">
        <v>4444</v>
      </c>
      <c r="D1392" s="46"/>
      <c r="E1392" s="46"/>
      <c r="F1392" s="7">
        <v>2.62</v>
      </c>
      <c r="G1392" s="3" t="s">
        <v>4445</v>
      </c>
      <c r="H1392" s="3" t="s">
        <v>4446</v>
      </c>
      <c r="I1392" s="49" t="s">
        <v>31</v>
      </c>
      <c r="J1392" s="5" t="s">
        <v>447</v>
      </c>
      <c r="L1392" s="46"/>
      <c r="M1392" s="46"/>
      <c r="N1392" s="46"/>
      <c r="O1392" s="46"/>
      <c r="P1392" s="46">
        <f>D1392*(1+Code_VBA!F$8)</f>
        <v>0</v>
      </c>
      <c r="AA1392" s="46">
        <f>F1392*(1+Code_VBA!F$11)</f>
        <v>3.1335199999999999</v>
      </c>
      <c r="AB1392" s="46">
        <f>O1392*(1+Code_VBA!F$10)</f>
        <v>0</v>
      </c>
      <c r="AC1392" s="46">
        <f>E1392*(1+Code_VBA!F$9)</f>
        <v>0</v>
      </c>
      <c r="AH1392" s="46"/>
      <c r="AI1392" s="46"/>
      <c r="AK1392" s="46"/>
      <c r="AU1392" s="46">
        <f>BR1392*(1+Code_VBA!F$12)</f>
        <v>0</v>
      </c>
      <c r="AV1392" s="46">
        <f>BV1392*(1+Code_VBA!F$13)</f>
        <v>0</v>
      </c>
      <c r="AX1392" s="46"/>
      <c r="AY1392" s="46">
        <f>AX1392*(1+Code_VBA!F$14)</f>
        <v>0</v>
      </c>
      <c r="BL1392" s="46"/>
      <c r="BM1392" s="46">
        <f>BL1392*(1+Code_VBA!F$15)</f>
        <v>0</v>
      </c>
      <c r="BR1392" s="46"/>
      <c r="BS1392" s="46"/>
      <c r="BT1392" s="46"/>
      <c r="BV1392" s="46"/>
    </row>
    <row r="1393" spans="1:74" ht="13.15" customHeight="1" x14ac:dyDescent="0.2">
      <c r="B1393" s="47"/>
      <c r="C1393" s="1" t="s">
        <v>4447</v>
      </c>
      <c r="D1393" s="46"/>
      <c r="E1393" s="7">
        <v>1.35</v>
      </c>
      <c r="F1393" s="7">
        <v>7.94</v>
      </c>
      <c r="G1393" s="3" t="s">
        <v>4448</v>
      </c>
      <c r="H1393" s="5" t="s">
        <v>4449</v>
      </c>
      <c r="I1393" s="49" t="s">
        <v>2</v>
      </c>
      <c r="J1393" s="5" t="s">
        <v>131</v>
      </c>
      <c r="L1393" s="6">
        <v>7.79</v>
      </c>
      <c r="M1393" s="6"/>
      <c r="N1393" s="7">
        <v>7.8</v>
      </c>
      <c r="O1393" s="6">
        <v>7.94</v>
      </c>
      <c r="P1393" s="46">
        <f>D1393*(1+Code_VBA!F$8)</f>
        <v>0</v>
      </c>
      <c r="AA1393" s="46">
        <f>F1393*(1+Code_VBA!F$11)</f>
        <v>9.4962400000000002</v>
      </c>
      <c r="AB1393" s="46">
        <f>O1393*(1+Code_VBA!F$10)</f>
        <v>9.4962400000000002</v>
      </c>
      <c r="AC1393" s="46">
        <f>E1393*(1+Code_VBA!F$9)</f>
        <v>1.6146</v>
      </c>
      <c r="AF1393" s="6"/>
      <c r="AG1393" s="9"/>
      <c r="AH1393" s="6">
        <v>7.63</v>
      </c>
      <c r="AI1393" s="6">
        <v>7.79</v>
      </c>
      <c r="AK1393" s="46"/>
      <c r="AP1393" s="5" t="s">
        <v>4450</v>
      </c>
      <c r="AS1393" s="5" t="s">
        <v>4451</v>
      </c>
      <c r="AU1393" s="46">
        <f>BR1393*(1+Code_VBA!F$12)</f>
        <v>0</v>
      </c>
      <c r="AV1393" s="46">
        <f>BV1393*(1+Code_VBA!F$13)</f>
        <v>0</v>
      </c>
      <c r="AX1393" s="46"/>
      <c r="AY1393" s="46">
        <f>AX1393*(1+Code_VBA!F$14)</f>
        <v>0</v>
      </c>
      <c r="BK1393" s="15">
        <v>39825</v>
      </c>
      <c r="BL1393" s="46"/>
      <c r="BM1393" s="46">
        <f>BL1393*(1+Code_VBA!F$15)</f>
        <v>0</v>
      </c>
      <c r="BR1393" s="46"/>
      <c r="BS1393" s="46"/>
      <c r="BT1393" s="46"/>
      <c r="BV1393" s="46"/>
    </row>
    <row r="1394" spans="1:74" ht="13.15" customHeight="1" x14ac:dyDescent="0.2">
      <c r="B1394" s="45">
        <v>1</v>
      </c>
      <c r="C1394" s="1" t="s">
        <v>4452</v>
      </c>
      <c r="D1394" s="6">
        <v>1.34</v>
      </c>
      <c r="E1394" s="7">
        <v>1.57</v>
      </c>
      <c r="F1394" s="7">
        <v>9.31</v>
      </c>
      <c r="G1394" s="3" t="s">
        <v>4453</v>
      </c>
      <c r="H1394" s="5" t="s">
        <v>4454</v>
      </c>
      <c r="I1394" s="49" t="s">
        <v>2</v>
      </c>
      <c r="J1394" s="5" t="s">
        <v>131</v>
      </c>
      <c r="L1394" s="6">
        <v>9.09</v>
      </c>
      <c r="M1394" s="6"/>
      <c r="N1394" s="7">
        <v>9.1</v>
      </c>
      <c r="O1394" s="6">
        <v>9.31</v>
      </c>
      <c r="P1394" s="46">
        <f>D1394*(1+Code_VBA!F$8)</f>
        <v>1.6026400000000001</v>
      </c>
      <c r="Z1394" s="9" t="s">
        <v>50</v>
      </c>
      <c r="AA1394" s="46">
        <f>F1394*(1+Code_VBA!F$11)</f>
        <v>11.13476</v>
      </c>
      <c r="AB1394" s="46">
        <f>O1394*(1+Code_VBA!F$10)</f>
        <v>11.13476</v>
      </c>
      <c r="AC1394" s="46">
        <f>E1394*(1+Code_VBA!F$9)</f>
        <v>1.8777200000000001</v>
      </c>
      <c r="AF1394" s="6"/>
      <c r="AG1394" s="9"/>
      <c r="AH1394" s="6">
        <v>8.92</v>
      </c>
      <c r="AI1394" s="6">
        <v>9.09</v>
      </c>
      <c r="AK1394" s="46"/>
      <c r="AU1394" s="46">
        <f>BR1394*(1+Code_VBA!F$12)</f>
        <v>0</v>
      </c>
      <c r="AV1394" s="46">
        <f>BV1394*(1+Code_VBA!F$13)</f>
        <v>0</v>
      </c>
      <c r="AX1394" s="46"/>
      <c r="AY1394" s="46">
        <f>AX1394*(1+Code_VBA!F$14)</f>
        <v>0</v>
      </c>
      <c r="BK1394" s="15">
        <v>38562</v>
      </c>
      <c r="BL1394" s="46"/>
      <c r="BM1394" s="46">
        <f>BL1394*(1+Code_VBA!F$15)</f>
        <v>0</v>
      </c>
      <c r="BR1394" s="46"/>
      <c r="BS1394" s="11">
        <v>9.64</v>
      </c>
      <c r="BT1394" s="46"/>
      <c r="BV1394" s="46"/>
    </row>
    <row r="1395" spans="1:74" ht="13.15" customHeight="1" x14ac:dyDescent="0.2">
      <c r="B1395" s="47"/>
      <c r="C1395" s="1" t="s">
        <v>4455</v>
      </c>
      <c r="D1395" s="46"/>
      <c r="E1395" s="7">
        <v>1.57</v>
      </c>
      <c r="F1395" s="7">
        <v>9.31</v>
      </c>
      <c r="G1395" s="3" t="s">
        <v>4456</v>
      </c>
      <c r="H1395" s="5" t="s">
        <v>4457</v>
      </c>
      <c r="I1395" s="46"/>
      <c r="J1395"/>
      <c r="L1395" s="6">
        <v>9.09</v>
      </c>
      <c r="M1395" s="6"/>
      <c r="N1395" s="7">
        <v>9.1</v>
      </c>
      <c r="O1395" s="6">
        <v>9.31</v>
      </c>
      <c r="P1395" s="46">
        <f>D1395*(1+Code_VBA!F$8)</f>
        <v>0</v>
      </c>
      <c r="AA1395" s="46">
        <f>F1395*(1+Code_VBA!F$11)</f>
        <v>11.13476</v>
      </c>
      <c r="AB1395" s="46">
        <f>O1395*(1+Code_VBA!F$10)</f>
        <v>11.13476</v>
      </c>
      <c r="AC1395" s="46">
        <f>E1395*(1+Code_VBA!F$9)</f>
        <v>1.8777200000000001</v>
      </c>
      <c r="AF1395" s="6"/>
      <c r="AG1395" s="9"/>
      <c r="AH1395" s="6">
        <v>8.92</v>
      </c>
      <c r="AI1395" s="6">
        <v>9.09</v>
      </c>
      <c r="AK1395" s="46"/>
      <c r="AU1395" s="46">
        <f>BR1395*(1+Code_VBA!F$12)</f>
        <v>0</v>
      </c>
      <c r="AV1395" s="46">
        <f>BV1395*(1+Code_VBA!F$13)</f>
        <v>0</v>
      </c>
      <c r="AX1395" s="46"/>
      <c r="AY1395" s="46">
        <f>AX1395*(1+Code_VBA!F$14)</f>
        <v>0</v>
      </c>
      <c r="BL1395" s="46"/>
      <c r="BM1395" s="46">
        <f>BL1395*(1+Code_VBA!F$15)</f>
        <v>0</v>
      </c>
      <c r="BR1395" s="46"/>
      <c r="BS1395" s="46"/>
      <c r="BT1395" s="46"/>
      <c r="BV1395" s="46"/>
    </row>
    <row r="1396" spans="1:74" ht="13.15" customHeight="1" x14ac:dyDescent="0.2">
      <c r="B1396" s="45">
        <v>4</v>
      </c>
      <c r="C1396" s="1" t="s">
        <v>4458</v>
      </c>
      <c r="D1396" s="46"/>
      <c r="E1396" s="46"/>
      <c r="F1396" s="7">
        <v>2.62</v>
      </c>
      <c r="G1396" s="3" t="s">
        <v>4459</v>
      </c>
      <c r="H1396" s="5" t="s">
        <v>4460</v>
      </c>
      <c r="I1396" s="49" t="s">
        <v>2</v>
      </c>
      <c r="J1396" s="5" t="s">
        <v>114</v>
      </c>
      <c r="L1396" s="6">
        <v>2.61</v>
      </c>
      <c r="M1396" s="6"/>
      <c r="N1396" s="7">
        <v>2.6</v>
      </c>
      <c r="O1396" s="6">
        <v>2.62</v>
      </c>
      <c r="P1396" s="46">
        <f>D1396*(1+Code_VBA!F$8)</f>
        <v>0</v>
      </c>
      <c r="Q1396" s="5" t="s">
        <v>66</v>
      </c>
      <c r="W1396" s="9" t="s">
        <v>4461</v>
      </c>
      <c r="AA1396" s="46">
        <f>F1396*(1+Code_VBA!F$11)</f>
        <v>3.1335199999999999</v>
      </c>
      <c r="AB1396" s="46">
        <f>O1396*(1+Code_VBA!F$10)</f>
        <v>3.1335199999999999</v>
      </c>
      <c r="AC1396" s="46">
        <f>E1396*(1+Code_VBA!F$9)</f>
        <v>0</v>
      </c>
      <c r="AF1396" s="6"/>
      <c r="AG1396" s="9"/>
      <c r="AH1396" s="6">
        <v>2.56</v>
      </c>
      <c r="AI1396" s="6">
        <v>2.61</v>
      </c>
      <c r="AK1396" s="46"/>
      <c r="AU1396" s="46">
        <f>BR1396*(1+Code_VBA!F$12)</f>
        <v>0</v>
      </c>
      <c r="AV1396" s="46">
        <f>BV1396*(1+Code_VBA!F$13)</f>
        <v>0</v>
      </c>
      <c r="AX1396" s="46"/>
      <c r="AY1396" s="46">
        <f>AX1396*(1+Code_VBA!F$14)</f>
        <v>0</v>
      </c>
      <c r="BL1396" s="46"/>
      <c r="BM1396" s="46">
        <f>BL1396*(1+Code_VBA!F$15)</f>
        <v>0</v>
      </c>
      <c r="BR1396" s="46"/>
      <c r="BS1396" s="46"/>
      <c r="BT1396" s="6">
        <v>2.62</v>
      </c>
      <c r="BV1396" s="46"/>
    </row>
    <row r="1397" spans="1:74" ht="13.15" customHeight="1" x14ac:dyDescent="0.2">
      <c r="B1397" s="45">
        <v>2</v>
      </c>
      <c r="C1397" s="1" t="s">
        <v>4462</v>
      </c>
      <c r="D1397" s="6">
        <v>1.45</v>
      </c>
      <c r="E1397" s="7">
        <v>1.35</v>
      </c>
      <c r="F1397" s="7">
        <v>7.94</v>
      </c>
      <c r="G1397" s="3" t="s">
        <v>4463</v>
      </c>
      <c r="H1397" s="5" t="s">
        <v>4464</v>
      </c>
      <c r="I1397" s="49" t="s">
        <v>5</v>
      </c>
      <c r="J1397" s="5" t="s">
        <v>6</v>
      </c>
      <c r="L1397" s="6">
        <v>7.79</v>
      </c>
      <c r="M1397" s="6">
        <v>7.79</v>
      </c>
      <c r="N1397" s="7">
        <v>7.8</v>
      </c>
      <c r="O1397" s="6">
        <v>7.94</v>
      </c>
      <c r="P1397" s="46">
        <f>D1397*(1+Code_VBA!F$8)</f>
        <v>1.7342</v>
      </c>
      <c r="AA1397" s="46">
        <f>F1397*(1+Code_VBA!F$11)</f>
        <v>9.4962400000000002</v>
      </c>
      <c r="AB1397" s="46">
        <f>O1397*(1+Code_VBA!F$10)</f>
        <v>9.4962400000000002</v>
      </c>
      <c r="AC1397" s="46">
        <f>E1397*(1+Code_VBA!F$9)</f>
        <v>1.6146</v>
      </c>
      <c r="AF1397" s="6"/>
      <c r="AG1397" s="9"/>
      <c r="AH1397" s="6">
        <v>7.63</v>
      </c>
      <c r="AI1397" s="6">
        <v>7.79</v>
      </c>
      <c r="AK1397" s="46"/>
      <c r="AU1397" s="46">
        <f>BR1397*(1+Code_VBA!F$12)</f>
        <v>1.82988</v>
      </c>
      <c r="AV1397" s="46">
        <f>BV1397*(1+Code_VBA!F$13)</f>
        <v>0</v>
      </c>
      <c r="AX1397" s="46"/>
      <c r="AY1397" s="46">
        <f>AX1397*(1+Code_VBA!F$14)</f>
        <v>0</v>
      </c>
      <c r="BK1397" s="15">
        <v>45743</v>
      </c>
      <c r="BL1397" s="46"/>
      <c r="BM1397" s="46">
        <f>BL1397*(1+Code_VBA!F$15)</f>
        <v>0</v>
      </c>
      <c r="BR1397" s="6">
        <v>1.53</v>
      </c>
      <c r="BS1397" s="11">
        <v>8.27</v>
      </c>
      <c r="BT1397" s="6">
        <v>8</v>
      </c>
      <c r="BV1397" s="46"/>
    </row>
    <row r="1398" spans="1:74" ht="13.15" customHeight="1" x14ac:dyDescent="0.2">
      <c r="B1398" s="45">
        <v>2</v>
      </c>
      <c r="C1398" s="1" t="s">
        <v>4462</v>
      </c>
      <c r="D1398" s="6">
        <v>1.45</v>
      </c>
      <c r="E1398" s="7">
        <v>1.51</v>
      </c>
      <c r="F1398" s="7">
        <v>7.94</v>
      </c>
      <c r="G1398" s="3" t="s">
        <v>4465</v>
      </c>
      <c r="H1398" s="5" t="s">
        <v>4466</v>
      </c>
      <c r="I1398" s="49" t="s">
        <v>2180</v>
      </c>
      <c r="J1398" s="5" t="s">
        <v>509</v>
      </c>
      <c r="L1398" s="6">
        <v>7.79</v>
      </c>
      <c r="M1398" s="6">
        <v>7.79</v>
      </c>
      <c r="N1398" s="7">
        <v>7.8</v>
      </c>
      <c r="O1398" s="6">
        <v>7.94</v>
      </c>
      <c r="P1398" s="46">
        <f>D1398*(1+Code_VBA!F$8)</f>
        <v>1.7342</v>
      </c>
      <c r="Y1398" s="9" t="s">
        <v>4467</v>
      </c>
      <c r="Z1398" s="9" t="s">
        <v>4468</v>
      </c>
      <c r="AA1398" s="46">
        <f>F1398*(1+Code_VBA!F$11)</f>
        <v>9.4962400000000002</v>
      </c>
      <c r="AB1398" s="46">
        <f>O1398*(1+Code_VBA!F$10)</f>
        <v>9.4962400000000002</v>
      </c>
      <c r="AC1398" s="46">
        <f>E1398*(1+Code_VBA!F$9)</f>
        <v>1.80596</v>
      </c>
      <c r="AF1398" s="6"/>
      <c r="AG1398" s="9"/>
      <c r="AH1398" s="6">
        <v>7.63</v>
      </c>
      <c r="AI1398" s="6">
        <v>7.79</v>
      </c>
      <c r="AK1398" s="46"/>
      <c r="AU1398" s="46">
        <f>BR1398*(1+Code_VBA!F$12)</f>
        <v>1.82988</v>
      </c>
      <c r="AV1398" s="46">
        <f>BV1398*(1+Code_VBA!F$13)</f>
        <v>0</v>
      </c>
      <c r="AX1398" s="46"/>
      <c r="AY1398" s="46">
        <f>AX1398*(1+Code_VBA!F$14)</f>
        <v>0</v>
      </c>
      <c r="BK1398" s="15">
        <v>45743</v>
      </c>
      <c r="BL1398" s="46"/>
      <c r="BM1398" s="46">
        <f>BL1398*(1+Code_VBA!F$15)</f>
        <v>0</v>
      </c>
      <c r="BR1398" s="6">
        <v>1.53</v>
      </c>
      <c r="BS1398" s="11">
        <v>8.27</v>
      </c>
      <c r="BT1398" s="6">
        <v>8</v>
      </c>
      <c r="BV1398" s="46"/>
    </row>
    <row r="1399" spans="1:74" ht="13.15" customHeight="1" x14ac:dyDescent="0.2">
      <c r="B1399" s="45">
        <v>2</v>
      </c>
      <c r="C1399" s="1" t="s">
        <v>4462</v>
      </c>
      <c r="D1399" s="6">
        <v>1.45</v>
      </c>
      <c r="E1399" s="7">
        <v>1.51</v>
      </c>
      <c r="F1399" s="7">
        <v>7.94</v>
      </c>
      <c r="G1399" s="3" t="s">
        <v>4469</v>
      </c>
      <c r="H1399" s="5" t="s">
        <v>4466</v>
      </c>
      <c r="I1399" s="49" t="s">
        <v>2</v>
      </c>
      <c r="J1399" s="5" t="s">
        <v>131</v>
      </c>
      <c r="L1399" s="6">
        <v>7.79</v>
      </c>
      <c r="M1399" s="6">
        <v>7.79</v>
      </c>
      <c r="N1399" s="7">
        <v>7.8</v>
      </c>
      <c r="O1399" s="6">
        <v>7.94</v>
      </c>
      <c r="P1399" s="46">
        <f>D1399*(1+Code_VBA!F$8)</f>
        <v>1.7342</v>
      </c>
      <c r="Z1399" s="9" t="s">
        <v>4470</v>
      </c>
      <c r="AA1399" s="46">
        <f>F1399*(1+Code_VBA!F$11)</f>
        <v>9.4962400000000002</v>
      </c>
      <c r="AB1399" s="46">
        <f>O1399*(1+Code_VBA!F$10)</f>
        <v>9.4962400000000002</v>
      </c>
      <c r="AC1399" s="46">
        <f>E1399*(1+Code_VBA!F$9)</f>
        <v>1.80596</v>
      </c>
      <c r="AF1399" s="6"/>
      <c r="AG1399" s="9"/>
      <c r="AH1399" s="6">
        <v>7.63</v>
      </c>
      <c r="AI1399" s="6">
        <v>7.79</v>
      </c>
      <c r="AK1399" s="46"/>
      <c r="AU1399" s="46">
        <f>BR1399*(1+Code_VBA!F$12)</f>
        <v>1.82988</v>
      </c>
      <c r="AV1399" s="46">
        <f>BV1399*(1+Code_VBA!F$13)</f>
        <v>0</v>
      </c>
      <c r="AX1399" s="46"/>
      <c r="AY1399" s="46">
        <f>AX1399*(1+Code_VBA!F$14)</f>
        <v>0</v>
      </c>
      <c r="BK1399" s="15">
        <v>45743</v>
      </c>
      <c r="BL1399" s="46"/>
      <c r="BM1399" s="46">
        <f>BL1399*(1+Code_VBA!F$15)</f>
        <v>0</v>
      </c>
      <c r="BR1399" s="6">
        <v>1.53</v>
      </c>
      <c r="BS1399" s="11">
        <v>8.27</v>
      </c>
      <c r="BT1399" s="6">
        <v>8</v>
      </c>
      <c r="BV1399" s="46"/>
    </row>
    <row r="1400" spans="1:74" ht="12" customHeight="1" x14ac:dyDescent="0.2">
      <c r="A1400" s="8" t="s">
        <v>4471</v>
      </c>
      <c r="B1400" s="45">
        <v>1</v>
      </c>
      <c r="C1400" s="1" t="s">
        <v>4472</v>
      </c>
      <c r="D1400" s="46"/>
      <c r="E1400" s="46"/>
      <c r="F1400" s="46"/>
      <c r="G1400" s="3" t="s">
        <v>675</v>
      </c>
      <c r="H1400" s="5" t="s">
        <v>4473</v>
      </c>
      <c r="I1400" s="49" t="s">
        <v>676</v>
      </c>
      <c r="J1400"/>
      <c r="L1400" s="46"/>
      <c r="M1400" s="46"/>
      <c r="N1400" s="46"/>
      <c r="O1400" s="46"/>
      <c r="P1400" s="46">
        <f>D1400*(1+Code_VBA!F$8)</f>
        <v>0</v>
      </c>
      <c r="S1400" s="9" t="s">
        <v>4474</v>
      </c>
      <c r="T1400" s="9" t="s">
        <v>4474</v>
      </c>
      <c r="U1400" s="9" t="s">
        <v>4474</v>
      </c>
      <c r="AA1400" s="46">
        <f>F1400*(1+Code_VBA!F$11)</f>
        <v>0</v>
      </c>
      <c r="AB1400" s="46">
        <f>O1400*(1+Code_VBA!F$10)</f>
        <v>0</v>
      </c>
      <c r="AC1400" s="46">
        <f>E1400*(1+Code_VBA!F$9)</f>
        <v>0</v>
      </c>
      <c r="AH1400" s="46"/>
      <c r="AI1400" s="46"/>
      <c r="AK1400" s="46"/>
      <c r="AM1400" s="5" t="s">
        <v>4474</v>
      </c>
      <c r="AU1400" s="46">
        <f>BR1400*(1+Code_VBA!F$12)</f>
        <v>0</v>
      </c>
      <c r="AV1400" s="46">
        <f>BV1400*(1+Code_VBA!F$13)</f>
        <v>0</v>
      </c>
      <c r="AX1400" s="46"/>
      <c r="AY1400" s="46">
        <f>AX1400*(1+Code_VBA!F$14)</f>
        <v>0</v>
      </c>
      <c r="BK1400" s="15">
        <v>41728</v>
      </c>
      <c r="BL1400" s="46"/>
      <c r="BM1400" s="46">
        <f>BL1400*(1+Code_VBA!F$15)</f>
        <v>0</v>
      </c>
      <c r="BR1400" s="46"/>
      <c r="BS1400" s="46"/>
      <c r="BT1400" s="46"/>
      <c r="BV1400" s="46"/>
    </row>
    <row r="1401" spans="1:74" ht="12" customHeight="1" x14ac:dyDescent="0.2">
      <c r="A1401" s="8" t="s">
        <v>4475</v>
      </c>
      <c r="B1401" s="45">
        <v>1</v>
      </c>
      <c r="C1401" s="1" t="s">
        <v>4476</v>
      </c>
      <c r="D1401" s="46"/>
      <c r="E1401" s="46"/>
      <c r="F1401" s="46"/>
      <c r="G1401" s="3" t="s">
        <v>702</v>
      </c>
      <c r="H1401" s="5" t="s">
        <v>4477</v>
      </c>
      <c r="I1401" s="49" t="s">
        <v>676</v>
      </c>
      <c r="J1401"/>
      <c r="L1401" s="46"/>
      <c r="M1401" s="46"/>
      <c r="N1401" s="46"/>
      <c r="O1401" s="46"/>
      <c r="P1401" s="46">
        <f>D1401*(1+Code_VBA!F$8)</f>
        <v>0</v>
      </c>
      <c r="S1401" s="9" t="s">
        <v>4478</v>
      </c>
      <c r="T1401" s="9" t="s">
        <v>4478</v>
      </c>
      <c r="U1401" s="9" t="s">
        <v>4478</v>
      </c>
      <c r="AA1401" s="46">
        <f>F1401*(1+Code_VBA!F$11)</f>
        <v>0</v>
      </c>
      <c r="AB1401" s="46">
        <f>O1401*(1+Code_VBA!F$10)</f>
        <v>0</v>
      </c>
      <c r="AC1401" s="46">
        <f>E1401*(1+Code_VBA!F$9)</f>
        <v>0</v>
      </c>
      <c r="AH1401" s="46"/>
      <c r="AI1401" s="46"/>
      <c r="AK1401" s="46"/>
      <c r="AM1401" s="5" t="s">
        <v>4478</v>
      </c>
      <c r="AU1401" s="46">
        <f>BR1401*(1+Code_VBA!F$12)</f>
        <v>0</v>
      </c>
      <c r="AV1401" s="46">
        <f>BV1401*(1+Code_VBA!F$13)</f>
        <v>0</v>
      </c>
      <c r="AX1401" s="46"/>
      <c r="AY1401" s="46">
        <f>AX1401*(1+Code_VBA!F$14)</f>
        <v>0</v>
      </c>
      <c r="BL1401" s="46"/>
      <c r="BM1401" s="46">
        <f>BL1401*(1+Code_VBA!F$15)</f>
        <v>0</v>
      </c>
      <c r="BR1401" s="46"/>
      <c r="BS1401" s="46"/>
      <c r="BT1401" s="46"/>
      <c r="BV1401" s="46"/>
    </row>
    <row r="1402" spans="1:74" ht="13.15" customHeight="1" x14ac:dyDescent="0.2">
      <c r="A1402" s="8" t="s">
        <v>4479</v>
      </c>
      <c r="B1402" s="45">
        <v>1</v>
      </c>
      <c r="C1402" s="1" t="s">
        <v>4479</v>
      </c>
      <c r="D1402" s="46"/>
      <c r="E1402" s="46"/>
      <c r="F1402" s="7">
        <v>17.25</v>
      </c>
      <c r="G1402" s="3" t="s">
        <v>4480</v>
      </c>
      <c r="H1402" s="5" t="s">
        <v>4481</v>
      </c>
      <c r="I1402" s="49" t="s">
        <v>5</v>
      </c>
      <c r="J1402" s="5" t="s">
        <v>1150</v>
      </c>
      <c r="L1402" s="6">
        <v>16.89</v>
      </c>
      <c r="M1402" s="6"/>
      <c r="N1402" s="7">
        <v>16.899999999999999</v>
      </c>
      <c r="O1402" s="6">
        <v>17.25</v>
      </c>
      <c r="P1402" s="46">
        <f>D1402*(1+Code_VBA!F$8)</f>
        <v>0</v>
      </c>
      <c r="AA1402" s="46">
        <f>F1402*(1+Code_VBA!F$11)</f>
        <v>20.631</v>
      </c>
      <c r="AB1402" s="46">
        <f>O1402*(1+Code_VBA!F$10)</f>
        <v>20.631</v>
      </c>
      <c r="AC1402" s="46">
        <f>E1402*(1+Code_VBA!F$9)</f>
        <v>0</v>
      </c>
      <c r="AF1402" s="6"/>
      <c r="AG1402" s="9"/>
      <c r="AH1402" s="6">
        <v>15.56</v>
      </c>
      <c r="AI1402" s="6">
        <v>16.89</v>
      </c>
      <c r="AK1402" s="46"/>
      <c r="AU1402" s="46">
        <f>BR1402*(1+Code_VBA!F$12)</f>
        <v>0</v>
      </c>
      <c r="AV1402" s="46">
        <f>BV1402*(1+Code_VBA!F$13)</f>
        <v>0</v>
      </c>
      <c r="AX1402" s="46"/>
      <c r="AY1402" s="46">
        <f>AX1402*(1+Code_VBA!F$14)</f>
        <v>0</v>
      </c>
      <c r="BL1402" s="46"/>
      <c r="BM1402" s="46">
        <f>BL1402*(1+Code_VBA!F$15)</f>
        <v>0</v>
      </c>
      <c r="BR1402" s="46"/>
      <c r="BS1402" s="46"/>
      <c r="BT1402" s="46"/>
      <c r="BV1402" s="46"/>
    </row>
    <row r="1403" spans="1:74" ht="13.15" customHeight="1" x14ac:dyDescent="0.2">
      <c r="B1403" s="45">
        <v>1</v>
      </c>
      <c r="C1403" s="1" t="s">
        <v>4482</v>
      </c>
      <c r="D1403" s="46"/>
      <c r="E1403" s="46"/>
      <c r="F1403" s="7">
        <v>29.19</v>
      </c>
      <c r="G1403" s="3" t="s">
        <v>4483</v>
      </c>
      <c r="H1403" s="5" t="s">
        <v>4484</v>
      </c>
      <c r="I1403" s="49" t="s">
        <v>31</v>
      </c>
      <c r="J1403" s="5" t="s">
        <v>1553</v>
      </c>
      <c r="L1403" s="6">
        <v>28.6</v>
      </c>
      <c r="M1403" s="6"/>
      <c r="N1403" s="7">
        <v>28.6</v>
      </c>
      <c r="O1403" s="6">
        <v>29.19</v>
      </c>
      <c r="P1403" s="46">
        <f>D1403*(1+Code_VBA!F$8)</f>
        <v>0</v>
      </c>
      <c r="AA1403" s="46">
        <f>F1403*(1+Code_VBA!F$11)</f>
        <v>34.911239999999999</v>
      </c>
      <c r="AB1403" s="46">
        <f>O1403*(1+Code_VBA!F$10)</f>
        <v>34.911239999999999</v>
      </c>
      <c r="AC1403" s="46">
        <f>E1403*(1+Code_VBA!F$9)</f>
        <v>0</v>
      </c>
      <c r="AF1403" s="6"/>
      <c r="AG1403" s="9"/>
      <c r="AH1403" s="6">
        <v>28.04</v>
      </c>
      <c r="AI1403" s="6">
        <v>28.6</v>
      </c>
      <c r="AK1403" s="46"/>
      <c r="AU1403" s="46">
        <f>BR1403*(1+Code_VBA!F$12)</f>
        <v>0</v>
      </c>
      <c r="AV1403" s="46">
        <f>BV1403*(1+Code_VBA!F$13)</f>
        <v>0</v>
      </c>
      <c r="AX1403" s="46"/>
      <c r="AY1403" s="46">
        <f>AX1403*(1+Code_VBA!F$14)</f>
        <v>0</v>
      </c>
      <c r="BL1403" s="46"/>
      <c r="BM1403" s="46">
        <f>BL1403*(1+Code_VBA!F$15)</f>
        <v>0</v>
      </c>
      <c r="BR1403" s="46"/>
      <c r="BS1403" s="46"/>
      <c r="BT1403" s="46"/>
      <c r="BV1403" s="46"/>
    </row>
    <row r="1404" spans="1:74" ht="13.15" customHeight="1" x14ac:dyDescent="0.2">
      <c r="A1404" s="8" t="s">
        <v>4485</v>
      </c>
      <c r="B1404" s="45">
        <v>1</v>
      </c>
      <c r="C1404" s="1" t="s">
        <v>4486</v>
      </c>
      <c r="D1404" s="46"/>
      <c r="E1404" s="46"/>
      <c r="F1404" s="7">
        <v>33.06</v>
      </c>
      <c r="G1404" s="3" t="s">
        <v>4487</v>
      </c>
      <c r="H1404" s="5" t="s">
        <v>4488</v>
      </c>
      <c r="I1404" s="49" t="s">
        <v>2</v>
      </c>
      <c r="J1404" s="5" t="s">
        <v>262</v>
      </c>
      <c r="L1404" s="6">
        <v>32.43</v>
      </c>
      <c r="M1404" s="6"/>
      <c r="N1404" s="7">
        <v>32.4</v>
      </c>
      <c r="O1404" s="6">
        <v>33.06</v>
      </c>
      <c r="P1404" s="46">
        <f>D1404*(1+Code_VBA!F$8)</f>
        <v>0</v>
      </c>
      <c r="W1404" s="9" t="s">
        <v>4489</v>
      </c>
      <c r="X1404" s="9" t="s">
        <v>4003</v>
      </c>
      <c r="AA1404" s="46">
        <f>F1404*(1+Code_VBA!F$11)</f>
        <v>39.539760000000001</v>
      </c>
      <c r="AB1404" s="46">
        <f>O1404*(1+Code_VBA!F$10)</f>
        <v>39.539760000000001</v>
      </c>
      <c r="AC1404" s="46">
        <f>E1404*(1+Code_VBA!F$9)</f>
        <v>0</v>
      </c>
      <c r="AF1404" s="6"/>
      <c r="AG1404" s="9"/>
      <c r="AH1404" s="6">
        <v>19.12</v>
      </c>
      <c r="AI1404" s="6">
        <v>19.5</v>
      </c>
      <c r="AK1404" s="46"/>
      <c r="AN1404" s="5" t="s">
        <v>4490</v>
      </c>
      <c r="AO1404" s="5" t="s">
        <v>4491</v>
      </c>
      <c r="AP1404" s="5" t="s">
        <v>4492</v>
      </c>
      <c r="AU1404" s="46">
        <f>BR1404*(1+Code_VBA!F$12)</f>
        <v>0</v>
      </c>
      <c r="AV1404" s="46">
        <f>BV1404*(1+Code_VBA!F$13)</f>
        <v>0</v>
      </c>
      <c r="AX1404" s="46"/>
      <c r="AY1404" s="46">
        <f>AX1404*(1+Code_VBA!F$14)</f>
        <v>0</v>
      </c>
      <c r="BK1404" s="15">
        <v>41728</v>
      </c>
      <c r="BL1404" s="46"/>
      <c r="BM1404" s="46">
        <f>BL1404*(1+Code_VBA!F$15)</f>
        <v>0</v>
      </c>
      <c r="BR1404" s="46"/>
      <c r="BS1404" s="46"/>
      <c r="BT1404" s="46"/>
      <c r="BV1404" s="46"/>
    </row>
    <row r="1405" spans="1:74" ht="13.15" customHeight="1" x14ac:dyDescent="0.2">
      <c r="B1405" s="45">
        <v>2</v>
      </c>
      <c r="C1405" s="1" t="s">
        <v>4493</v>
      </c>
      <c r="D1405" s="46"/>
      <c r="E1405" s="46"/>
      <c r="F1405" s="7">
        <v>59.89</v>
      </c>
      <c r="G1405" s="3" t="s">
        <v>4494</v>
      </c>
      <c r="H1405" s="5" t="s">
        <v>4495</v>
      </c>
      <c r="I1405" s="46"/>
      <c r="J1405" s="5" t="s">
        <v>59</v>
      </c>
      <c r="L1405" s="6">
        <v>49.42</v>
      </c>
      <c r="M1405" s="6"/>
      <c r="N1405" s="7">
        <v>58.7</v>
      </c>
      <c r="O1405" s="6">
        <v>59.89</v>
      </c>
      <c r="P1405" s="46">
        <f>D1405*(1+Code_VBA!F$8)</f>
        <v>0</v>
      </c>
      <c r="AA1405" s="46">
        <f>F1405*(1+Code_VBA!F$11)</f>
        <v>71.628439999999998</v>
      </c>
      <c r="AB1405" s="46">
        <f>O1405*(1+Code_VBA!F$10)</f>
        <v>71.628439999999998</v>
      </c>
      <c r="AC1405" s="46">
        <f>E1405*(1+Code_VBA!F$9)</f>
        <v>0</v>
      </c>
      <c r="AF1405" s="6"/>
      <c r="AG1405" s="9"/>
      <c r="AH1405" s="6">
        <v>45.89</v>
      </c>
      <c r="AI1405" s="6">
        <v>67.569999999999993</v>
      </c>
      <c r="AK1405" s="46"/>
      <c r="AU1405" s="46">
        <f>BR1405*(1+Code_VBA!F$12)</f>
        <v>0</v>
      </c>
      <c r="AV1405" s="46">
        <f>BV1405*(1+Code_VBA!F$13)</f>
        <v>0</v>
      </c>
      <c r="AX1405" s="46"/>
      <c r="AY1405" s="46">
        <f>AX1405*(1+Code_VBA!F$14)</f>
        <v>0</v>
      </c>
      <c r="BL1405" s="46"/>
      <c r="BM1405" s="46">
        <f>BL1405*(1+Code_VBA!F$15)</f>
        <v>0</v>
      </c>
      <c r="BR1405" s="46"/>
      <c r="BS1405" s="46"/>
      <c r="BT1405" s="46"/>
      <c r="BV1405" s="46"/>
    </row>
    <row r="1406" spans="1:74" ht="13.15" customHeight="1" x14ac:dyDescent="0.2">
      <c r="B1406" s="45">
        <v>1</v>
      </c>
      <c r="C1406" s="1" t="s">
        <v>4496</v>
      </c>
      <c r="D1406" s="46"/>
      <c r="E1406" s="46"/>
      <c r="F1406" s="7">
        <v>58.97</v>
      </c>
      <c r="G1406" s="3" t="s">
        <v>4497</v>
      </c>
      <c r="H1406" s="5" t="s">
        <v>4498</v>
      </c>
      <c r="I1406" s="46"/>
      <c r="J1406"/>
      <c r="L1406" s="6">
        <v>57.8</v>
      </c>
      <c r="M1406" s="6"/>
      <c r="N1406" s="7">
        <v>57.8</v>
      </c>
      <c r="O1406" s="46"/>
      <c r="P1406" s="46">
        <f>D1406*(1+Code_VBA!F$8)</f>
        <v>0</v>
      </c>
      <c r="AA1406" s="46">
        <f>F1406*(1+Code_VBA!F$11)</f>
        <v>70.528120000000001</v>
      </c>
      <c r="AB1406" s="46">
        <f>O1406*(1+Code_VBA!F$10)</f>
        <v>0</v>
      </c>
      <c r="AC1406" s="46">
        <f>E1406*(1+Code_VBA!F$9)</f>
        <v>0</v>
      </c>
      <c r="AF1406" s="6"/>
      <c r="AG1406" s="9"/>
      <c r="AH1406" s="6"/>
      <c r="AI1406" s="6"/>
      <c r="AK1406" s="46"/>
      <c r="AU1406" s="46">
        <f>BR1406*(1+Code_VBA!F$12)</f>
        <v>0</v>
      </c>
      <c r="AV1406" s="46">
        <f>BV1406*(1+Code_VBA!F$13)</f>
        <v>0</v>
      </c>
      <c r="AX1406" s="46"/>
      <c r="AY1406" s="46">
        <f>AX1406*(1+Code_VBA!F$14)</f>
        <v>0</v>
      </c>
      <c r="BL1406" s="46"/>
      <c r="BM1406" s="46">
        <f>BL1406*(1+Code_VBA!F$15)</f>
        <v>0</v>
      </c>
      <c r="BR1406" s="46"/>
      <c r="BS1406" s="46"/>
      <c r="BT1406" s="46"/>
      <c r="BV1406" s="46"/>
    </row>
    <row r="1407" spans="1:74" ht="13.15" customHeight="1" x14ac:dyDescent="0.2">
      <c r="B1407" s="45">
        <v>1</v>
      </c>
      <c r="C1407" s="1" t="s">
        <v>4499</v>
      </c>
      <c r="D1407" s="46"/>
      <c r="E1407" s="46"/>
      <c r="F1407" s="7">
        <v>112.23</v>
      </c>
      <c r="G1407" s="3" t="s">
        <v>4500</v>
      </c>
      <c r="H1407" s="5" t="s">
        <v>4501</v>
      </c>
      <c r="I1407" s="49" t="s">
        <v>31</v>
      </c>
      <c r="J1407" s="5" t="s">
        <v>4502</v>
      </c>
      <c r="L1407" s="6">
        <v>110.46</v>
      </c>
      <c r="M1407" s="6"/>
      <c r="N1407" s="7">
        <v>110</v>
      </c>
      <c r="O1407" s="6">
        <v>112.23</v>
      </c>
      <c r="P1407" s="46">
        <f>D1407*(1+Code_VBA!F$8)</f>
        <v>0</v>
      </c>
      <c r="AA1407" s="46">
        <f>F1407*(1+Code_VBA!F$11)</f>
        <v>134.22708</v>
      </c>
      <c r="AB1407" s="46">
        <f>O1407*(1+Code_VBA!F$10)</f>
        <v>134.22708</v>
      </c>
      <c r="AC1407" s="46">
        <f>E1407*(1+Code_VBA!F$9)</f>
        <v>0</v>
      </c>
      <c r="AF1407" s="6"/>
      <c r="AG1407" s="9"/>
      <c r="AH1407" s="6">
        <v>108.3</v>
      </c>
      <c r="AI1407" s="6">
        <v>110.46</v>
      </c>
      <c r="AK1407" s="46"/>
      <c r="AU1407" s="46">
        <f>BR1407*(1+Code_VBA!F$12)</f>
        <v>0</v>
      </c>
      <c r="AV1407" s="46">
        <f>BV1407*(1+Code_VBA!F$13)</f>
        <v>0</v>
      </c>
      <c r="AX1407" s="46"/>
      <c r="AY1407" s="46">
        <f>AX1407*(1+Code_VBA!F$14)</f>
        <v>0</v>
      </c>
      <c r="BL1407" s="46"/>
      <c r="BM1407" s="46">
        <f>BL1407*(1+Code_VBA!F$15)</f>
        <v>0</v>
      </c>
      <c r="BR1407" s="46"/>
      <c r="BS1407" s="46"/>
      <c r="BT1407" s="46"/>
      <c r="BV1407" s="46"/>
    </row>
    <row r="1408" spans="1:74" ht="13.15" customHeight="1" x14ac:dyDescent="0.2">
      <c r="B1408" s="45">
        <v>2</v>
      </c>
      <c r="C1408" s="1" t="s">
        <v>4503</v>
      </c>
      <c r="D1408" s="46"/>
      <c r="E1408" s="46"/>
      <c r="F1408" s="7">
        <v>5.31</v>
      </c>
      <c r="G1408" s="3" t="s">
        <v>4504</v>
      </c>
      <c r="I1408" s="49" t="s">
        <v>48</v>
      </c>
      <c r="J1408" s="5" t="s">
        <v>1357</v>
      </c>
      <c r="L1408" s="46"/>
      <c r="M1408" s="46"/>
      <c r="N1408" s="46"/>
      <c r="O1408" s="46"/>
      <c r="P1408" s="46">
        <f>D1408*(1+Code_VBA!F$8)</f>
        <v>0</v>
      </c>
      <c r="Y1408" s="9" t="s">
        <v>4505</v>
      </c>
      <c r="AA1408" s="46">
        <f>F1408*(1+Code_VBA!F$11)</f>
        <v>6.3507599999999993</v>
      </c>
      <c r="AB1408" s="46">
        <f>O1408*(1+Code_VBA!F$10)</f>
        <v>0</v>
      </c>
      <c r="AC1408" s="46">
        <f>E1408*(1+Code_VBA!F$9)</f>
        <v>0</v>
      </c>
      <c r="AH1408" s="46"/>
      <c r="AI1408" s="46"/>
      <c r="AK1408" s="46"/>
      <c r="AU1408" s="46">
        <f>BR1408*(1+Code_VBA!F$12)</f>
        <v>0</v>
      </c>
      <c r="AV1408" s="46">
        <f>BV1408*(1+Code_VBA!F$13)</f>
        <v>0</v>
      </c>
      <c r="AX1408" s="46"/>
      <c r="AY1408" s="46">
        <f>AX1408*(1+Code_VBA!F$14)</f>
        <v>0</v>
      </c>
      <c r="BL1408" s="46"/>
      <c r="BM1408" s="46">
        <f>BL1408*(1+Code_VBA!F$15)</f>
        <v>0</v>
      </c>
      <c r="BR1408" s="46"/>
      <c r="BS1408" s="46"/>
      <c r="BT1408" s="6">
        <v>5.31</v>
      </c>
      <c r="BV1408" s="46"/>
    </row>
    <row r="1409" spans="1:74" ht="13.15" customHeight="1" x14ac:dyDescent="0.2">
      <c r="B1409" s="45">
        <v>1</v>
      </c>
      <c r="C1409" s="1" t="s">
        <v>4506</v>
      </c>
      <c r="D1409" s="46"/>
      <c r="E1409" s="46"/>
      <c r="F1409" s="7">
        <v>63.63</v>
      </c>
      <c r="G1409" s="3" t="s">
        <v>4507</v>
      </c>
      <c r="I1409" s="49" t="s">
        <v>5</v>
      </c>
      <c r="J1409" s="5" t="s">
        <v>6</v>
      </c>
      <c r="L1409" s="6">
        <v>62.39</v>
      </c>
      <c r="M1409" s="6"/>
      <c r="N1409" s="7">
        <v>62.4</v>
      </c>
      <c r="O1409" s="6">
        <v>63.63</v>
      </c>
      <c r="P1409" s="46">
        <f>D1409*(1+Code_VBA!F$8)</f>
        <v>0</v>
      </c>
      <c r="AA1409" s="46">
        <f>F1409*(1+Code_VBA!F$11)</f>
        <v>76.101479999999995</v>
      </c>
      <c r="AB1409" s="46">
        <f>O1409*(1+Code_VBA!F$10)</f>
        <v>76.101479999999995</v>
      </c>
      <c r="AC1409" s="46">
        <f>E1409*(1+Code_VBA!F$9)</f>
        <v>0</v>
      </c>
      <c r="AF1409" s="6"/>
      <c r="AG1409" s="9"/>
      <c r="AH1409" s="6">
        <v>61.17</v>
      </c>
      <c r="AI1409" s="6">
        <v>62.39</v>
      </c>
      <c r="AK1409" s="46"/>
      <c r="AU1409" s="46">
        <f>BR1409*(1+Code_VBA!F$12)</f>
        <v>0</v>
      </c>
      <c r="AV1409" s="46">
        <f>BV1409*(1+Code_VBA!F$13)</f>
        <v>0</v>
      </c>
      <c r="AX1409" s="46"/>
      <c r="AY1409" s="46">
        <f>AX1409*(1+Code_VBA!F$14)</f>
        <v>0</v>
      </c>
      <c r="BL1409" s="46"/>
      <c r="BM1409" s="46">
        <f>BL1409*(1+Code_VBA!F$15)</f>
        <v>0</v>
      </c>
      <c r="BR1409" s="46"/>
      <c r="BS1409" s="46"/>
      <c r="BT1409" s="46"/>
      <c r="BV1409" s="46"/>
    </row>
    <row r="1410" spans="1:74" ht="13.15" customHeight="1" x14ac:dyDescent="0.2">
      <c r="B1410" s="45">
        <v>2</v>
      </c>
      <c r="C1410" s="1" t="s">
        <v>4508</v>
      </c>
      <c r="D1410" s="46"/>
      <c r="E1410" s="46"/>
      <c r="F1410" s="7">
        <v>10.63</v>
      </c>
      <c r="G1410" s="3" t="s">
        <v>4509</v>
      </c>
      <c r="H1410" s="5" t="s">
        <v>4510</v>
      </c>
      <c r="I1410" s="49" t="s">
        <v>2</v>
      </c>
      <c r="J1410" s="5" t="s">
        <v>262</v>
      </c>
      <c r="L1410" s="6">
        <v>10.4</v>
      </c>
      <c r="M1410" s="6"/>
      <c r="N1410" s="7">
        <v>10.4</v>
      </c>
      <c r="O1410" s="6">
        <v>10.63</v>
      </c>
      <c r="P1410" s="46">
        <f>D1410*(1+Code_VBA!F$8)</f>
        <v>0</v>
      </c>
      <c r="W1410" s="9" t="s">
        <v>4511</v>
      </c>
      <c r="X1410" s="9" t="s">
        <v>4512</v>
      </c>
      <c r="AA1410" s="46">
        <f>F1410*(1+Code_VBA!F$11)</f>
        <v>12.713480000000001</v>
      </c>
      <c r="AB1410" s="46">
        <f>O1410*(1+Code_VBA!F$10)</f>
        <v>12.713480000000001</v>
      </c>
      <c r="AC1410" s="46">
        <f>E1410*(1+Code_VBA!F$9)</f>
        <v>0</v>
      </c>
      <c r="AF1410" s="6"/>
      <c r="AG1410" s="9"/>
      <c r="AH1410" s="6">
        <v>10.199999999999999</v>
      </c>
      <c r="AI1410" s="6">
        <v>10.4</v>
      </c>
      <c r="AK1410" s="46"/>
      <c r="AN1410" s="5" t="s">
        <v>4513</v>
      </c>
      <c r="AO1410" s="5" t="s">
        <v>4513</v>
      </c>
      <c r="AP1410" s="5" t="s">
        <v>4514</v>
      </c>
      <c r="AU1410" s="46">
        <f>BR1410*(1+Code_VBA!F$12)</f>
        <v>0</v>
      </c>
      <c r="AV1410" s="46">
        <f>BV1410*(1+Code_VBA!F$13)</f>
        <v>0</v>
      </c>
      <c r="AX1410" s="46"/>
      <c r="AY1410" s="46">
        <f>AX1410*(1+Code_VBA!F$14)</f>
        <v>0</v>
      </c>
      <c r="BK1410" s="15">
        <v>41728</v>
      </c>
      <c r="BL1410" s="46"/>
      <c r="BM1410" s="46">
        <f>BL1410*(1+Code_VBA!F$15)</f>
        <v>0</v>
      </c>
      <c r="BR1410" s="46"/>
      <c r="BS1410" s="46"/>
      <c r="BT1410" s="46"/>
      <c r="BV1410" s="46"/>
    </row>
    <row r="1411" spans="1:74" ht="13.15" customHeight="1" x14ac:dyDescent="0.2">
      <c r="A1411" s="8" t="s">
        <v>4515</v>
      </c>
      <c r="B1411" s="45">
        <v>1</v>
      </c>
      <c r="C1411" s="1" t="s">
        <v>4516</v>
      </c>
      <c r="D1411" s="46"/>
      <c r="E1411" s="46"/>
      <c r="F1411" s="7">
        <v>21.19</v>
      </c>
      <c r="G1411" s="3" t="s">
        <v>4517</v>
      </c>
      <c r="H1411" s="5" t="s">
        <v>4518</v>
      </c>
      <c r="I1411" s="46"/>
      <c r="J1411" s="5" t="s">
        <v>262</v>
      </c>
      <c r="L1411" s="6">
        <v>20.76</v>
      </c>
      <c r="M1411" s="6"/>
      <c r="N1411" s="7">
        <v>20.8</v>
      </c>
      <c r="O1411" s="6">
        <v>21.19</v>
      </c>
      <c r="P1411" s="46">
        <f>D1411*(1+Code_VBA!F$8)</f>
        <v>0</v>
      </c>
      <c r="W1411" s="9" t="s">
        <v>4519</v>
      </c>
      <c r="X1411" s="9" t="s">
        <v>4520</v>
      </c>
      <c r="AA1411" s="46">
        <f>F1411*(1+Code_VBA!F$11)</f>
        <v>25.343240000000002</v>
      </c>
      <c r="AB1411" s="46">
        <f>O1411*(1+Code_VBA!F$10)</f>
        <v>25.343240000000002</v>
      </c>
      <c r="AC1411" s="46">
        <f>E1411*(1+Code_VBA!F$9)</f>
        <v>0</v>
      </c>
      <c r="AF1411" s="6"/>
      <c r="AG1411" s="9"/>
      <c r="AH1411" s="6">
        <v>20.36</v>
      </c>
      <c r="AI1411" s="6">
        <v>20.76</v>
      </c>
      <c r="AK1411" s="46"/>
      <c r="AN1411" s="5" t="s">
        <v>4521</v>
      </c>
      <c r="AO1411" s="5" t="s">
        <v>4521</v>
      </c>
      <c r="AP1411" s="5" t="s">
        <v>4522</v>
      </c>
      <c r="AU1411" s="46">
        <f>BR1411*(1+Code_VBA!F$12)</f>
        <v>0</v>
      </c>
      <c r="AV1411" s="46">
        <f>BV1411*(1+Code_VBA!F$13)</f>
        <v>0</v>
      </c>
      <c r="AX1411" s="46"/>
      <c r="AY1411" s="46">
        <f>AX1411*(1+Code_VBA!F$14)</f>
        <v>0</v>
      </c>
      <c r="BK1411" s="15">
        <v>41728</v>
      </c>
      <c r="BL1411" s="46"/>
      <c r="BM1411" s="46">
        <f>BL1411*(1+Code_VBA!F$15)</f>
        <v>0</v>
      </c>
      <c r="BR1411" s="46"/>
      <c r="BS1411" s="46"/>
      <c r="BT1411" s="46"/>
      <c r="BV1411" s="46"/>
    </row>
    <row r="1412" spans="1:74" ht="13.15" customHeight="1" x14ac:dyDescent="0.2">
      <c r="B1412" s="45">
        <v>1</v>
      </c>
      <c r="C1412" s="1" t="s">
        <v>4523</v>
      </c>
      <c r="D1412" s="6">
        <v>1.68</v>
      </c>
      <c r="E1412" s="46"/>
      <c r="F1412" s="7">
        <v>10.63</v>
      </c>
      <c r="G1412" s="3" t="s">
        <v>4524</v>
      </c>
      <c r="I1412" s="49" t="s">
        <v>2</v>
      </c>
      <c r="J1412" s="5" t="s">
        <v>131</v>
      </c>
      <c r="L1412" s="6">
        <v>10.4</v>
      </c>
      <c r="M1412" s="6">
        <v>10.4</v>
      </c>
      <c r="N1412" s="7">
        <v>10.4</v>
      </c>
      <c r="O1412" s="6">
        <v>10.63</v>
      </c>
      <c r="P1412" s="46">
        <f>D1412*(1+Code_VBA!F$8)</f>
        <v>2.00928</v>
      </c>
      <c r="Z1412" s="9" t="s">
        <v>3063</v>
      </c>
      <c r="AA1412" s="46">
        <f>F1412*(1+Code_VBA!F$11)</f>
        <v>12.713480000000001</v>
      </c>
      <c r="AB1412" s="46">
        <f>O1412*(1+Code_VBA!F$10)</f>
        <v>12.713480000000001</v>
      </c>
      <c r="AC1412" s="46">
        <f>E1412*(1+Code_VBA!F$9)</f>
        <v>0</v>
      </c>
      <c r="AF1412" s="6"/>
      <c r="AG1412" s="9"/>
      <c r="AH1412" s="6">
        <v>10.199999999999999</v>
      </c>
      <c r="AI1412" s="6">
        <v>10.4</v>
      </c>
      <c r="AK1412" s="46"/>
      <c r="AU1412" s="46">
        <f>BR1412*(1+Code_VBA!F$12)</f>
        <v>0</v>
      </c>
      <c r="AV1412" s="46">
        <f>BV1412*(1+Code_VBA!F$13)</f>
        <v>0</v>
      </c>
      <c r="AX1412" s="46"/>
      <c r="AY1412" s="46">
        <f>AX1412*(1+Code_VBA!F$14)</f>
        <v>0</v>
      </c>
      <c r="BK1412" s="15">
        <v>38174</v>
      </c>
      <c r="BL1412" s="46"/>
      <c r="BM1412" s="46">
        <f>BL1412*(1+Code_VBA!F$15)</f>
        <v>0</v>
      </c>
      <c r="BR1412" s="46"/>
      <c r="BS1412" s="46"/>
      <c r="BT1412" s="46"/>
      <c r="BV1412" s="46"/>
    </row>
    <row r="1413" spans="1:74" ht="13.15" customHeight="1" x14ac:dyDescent="0.2">
      <c r="A1413" s="8" t="s">
        <v>4525</v>
      </c>
      <c r="B1413" s="45">
        <v>5</v>
      </c>
      <c r="C1413" s="1" t="s">
        <v>4525</v>
      </c>
      <c r="D1413" s="46"/>
      <c r="E1413" s="46"/>
      <c r="F1413" s="7">
        <v>9.31</v>
      </c>
      <c r="G1413" s="3" t="s">
        <v>4526</v>
      </c>
      <c r="H1413" s="5" t="s">
        <v>4527</v>
      </c>
      <c r="I1413" s="49" t="s">
        <v>2</v>
      </c>
      <c r="J1413"/>
      <c r="L1413" s="6">
        <v>9.09</v>
      </c>
      <c r="M1413" s="6"/>
      <c r="N1413" s="7">
        <v>9.1</v>
      </c>
      <c r="O1413" s="6">
        <v>9.31</v>
      </c>
      <c r="P1413" s="46">
        <f>D1413*(1+Code_VBA!F$8)</f>
        <v>0</v>
      </c>
      <c r="AA1413" s="46">
        <f>F1413*(1+Code_VBA!F$11)</f>
        <v>11.13476</v>
      </c>
      <c r="AB1413" s="46">
        <f>O1413*(1+Code_VBA!F$10)</f>
        <v>11.13476</v>
      </c>
      <c r="AC1413" s="46">
        <f>E1413*(1+Code_VBA!F$9)</f>
        <v>0</v>
      </c>
      <c r="AF1413" s="6"/>
      <c r="AG1413" s="9"/>
      <c r="AH1413" s="6">
        <v>8.92</v>
      </c>
      <c r="AI1413" s="6">
        <v>9.09</v>
      </c>
      <c r="AK1413" s="46"/>
      <c r="AU1413" s="46">
        <f>BR1413*(1+Code_VBA!F$12)</f>
        <v>0</v>
      </c>
      <c r="AV1413" s="46">
        <f>BV1413*(1+Code_VBA!F$13)</f>
        <v>0</v>
      </c>
      <c r="AX1413" s="46"/>
      <c r="AY1413" s="46">
        <f>AX1413*(1+Code_VBA!F$14)</f>
        <v>0</v>
      </c>
      <c r="BL1413" s="46"/>
      <c r="BM1413" s="46">
        <f>BL1413*(1+Code_VBA!F$15)</f>
        <v>0</v>
      </c>
      <c r="BR1413" s="46"/>
      <c r="BS1413" s="46"/>
      <c r="BT1413" s="46"/>
      <c r="BV1413" s="46"/>
    </row>
    <row r="1414" spans="1:74" ht="13.15" customHeight="1" x14ac:dyDescent="0.2">
      <c r="B1414" s="45">
        <v>6</v>
      </c>
      <c r="C1414" s="1" t="s">
        <v>4528</v>
      </c>
      <c r="D1414" s="46"/>
      <c r="E1414" s="7">
        <v>2.23</v>
      </c>
      <c r="F1414" s="7">
        <v>13.25</v>
      </c>
      <c r="G1414" s="3" t="s">
        <v>4529</v>
      </c>
      <c r="H1414" s="5" t="s">
        <v>4530</v>
      </c>
      <c r="I1414" s="49" t="s">
        <v>169</v>
      </c>
      <c r="J1414" s="5" t="s">
        <v>368</v>
      </c>
      <c r="L1414" s="6">
        <v>13.02</v>
      </c>
      <c r="M1414" s="6"/>
      <c r="N1414" s="7">
        <v>13</v>
      </c>
      <c r="O1414" s="6">
        <v>13.25</v>
      </c>
      <c r="P1414" s="46">
        <f>D1414*(1+Code_VBA!F$8)</f>
        <v>0</v>
      </c>
      <c r="Y1414" s="9" t="s">
        <v>4531</v>
      </c>
      <c r="Z1414" s="9" t="s">
        <v>4532</v>
      </c>
      <c r="AA1414" s="46">
        <f>F1414*(1+Code_VBA!F$11)</f>
        <v>15.847</v>
      </c>
      <c r="AB1414" s="46">
        <f>O1414*(1+Code_VBA!F$10)</f>
        <v>15.847</v>
      </c>
      <c r="AC1414" s="46">
        <f>E1414*(1+Code_VBA!F$9)</f>
        <v>2.6670799999999999</v>
      </c>
      <c r="AF1414" s="6"/>
      <c r="AG1414" s="9"/>
      <c r="AH1414" s="6"/>
      <c r="AI1414" s="6">
        <v>13.02</v>
      </c>
      <c r="AK1414" s="46"/>
      <c r="AU1414" s="46">
        <f>BR1414*(1+Code_VBA!F$12)</f>
        <v>0</v>
      </c>
      <c r="AV1414" s="46">
        <f>BV1414*(1+Code_VBA!F$13)</f>
        <v>0</v>
      </c>
      <c r="AX1414" s="46"/>
      <c r="AY1414" s="46">
        <f>AX1414*(1+Code_VBA!F$14)</f>
        <v>0</v>
      </c>
      <c r="BK1414" s="15">
        <v>39790</v>
      </c>
      <c r="BL1414" s="46"/>
      <c r="BM1414" s="46">
        <f>BL1414*(1+Code_VBA!F$15)</f>
        <v>0</v>
      </c>
      <c r="BR1414" s="46"/>
      <c r="BS1414" s="46"/>
      <c r="BT1414" s="46"/>
      <c r="BV1414" s="46"/>
    </row>
    <row r="1415" spans="1:74" ht="13.15" customHeight="1" x14ac:dyDescent="0.2">
      <c r="B1415" s="45">
        <v>2</v>
      </c>
      <c r="C1415" s="1" t="s">
        <v>4533</v>
      </c>
      <c r="D1415" s="46"/>
      <c r="E1415" s="46"/>
      <c r="F1415" s="7">
        <v>11.94</v>
      </c>
      <c r="G1415" s="3" t="s">
        <v>4534</v>
      </c>
      <c r="H1415" s="5"/>
      <c r="I1415" s="49" t="s">
        <v>2</v>
      </c>
      <c r="J1415"/>
      <c r="L1415" s="6">
        <v>11.71</v>
      </c>
      <c r="M1415" s="6"/>
      <c r="N1415" s="7">
        <v>11.7</v>
      </c>
      <c r="O1415" s="6">
        <v>11.94</v>
      </c>
      <c r="P1415" s="46">
        <f>D1415*(1+Code_VBA!F$8)</f>
        <v>0</v>
      </c>
      <c r="AA1415" s="46">
        <f>F1415*(1+Code_VBA!F$11)</f>
        <v>14.280239999999999</v>
      </c>
      <c r="AB1415" s="46">
        <f>O1415*(1+Code_VBA!F$10)</f>
        <v>14.280239999999999</v>
      </c>
      <c r="AC1415" s="46">
        <f>E1415*(1+Code_VBA!F$9)</f>
        <v>0</v>
      </c>
      <c r="AF1415" s="6"/>
      <c r="AG1415" s="9"/>
      <c r="AH1415" s="6">
        <v>11.48</v>
      </c>
      <c r="AI1415" s="6">
        <v>11.71</v>
      </c>
      <c r="AK1415" s="46"/>
      <c r="AU1415" s="46">
        <f>BR1415*(1+Code_VBA!F$12)</f>
        <v>0</v>
      </c>
      <c r="AV1415" s="46">
        <f>BV1415*(1+Code_VBA!F$13)</f>
        <v>0</v>
      </c>
      <c r="AX1415" s="46"/>
      <c r="AY1415" s="46">
        <f>AX1415*(1+Code_VBA!F$14)</f>
        <v>0</v>
      </c>
      <c r="BL1415" s="46"/>
      <c r="BM1415" s="46">
        <f>BL1415*(1+Code_VBA!F$15)</f>
        <v>0</v>
      </c>
      <c r="BR1415" s="46"/>
      <c r="BS1415" s="46"/>
      <c r="BT1415" s="46"/>
      <c r="BV1415" s="46"/>
    </row>
    <row r="1416" spans="1:74" ht="13.15" customHeight="1" x14ac:dyDescent="0.2">
      <c r="B1416" s="45">
        <v>4</v>
      </c>
      <c r="C1416" s="1" t="s">
        <v>4535</v>
      </c>
      <c r="D1416" s="46"/>
      <c r="E1416" s="46"/>
      <c r="F1416" s="7">
        <v>5.31</v>
      </c>
      <c r="G1416" s="3" t="s">
        <v>4536</v>
      </c>
      <c r="I1416" s="46"/>
      <c r="J1416" s="5" t="s">
        <v>722</v>
      </c>
      <c r="L1416" s="6">
        <v>5.18</v>
      </c>
      <c r="M1416" s="6"/>
      <c r="N1416" s="7">
        <v>5.2</v>
      </c>
      <c r="O1416" s="6">
        <v>5.31</v>
      </c>
      <c r="P1416" s="46">
        <f>D1416*(1+Code_VBA!F$8)</f>
        <v>0</v>
      </c>
      <c r="AA1416" s="46">
        <f>F1416*(1+Code_VBA!F$11)</f>
        <v>6.3507599999999993</v>
      </c>
      <c r="AB1416" s="46">
        <f>O1416*(1+Code_VBA!F$10)</f>
        <v>6.3507599999999993</v>
      </c>
      <c r="AC1416" s="46">
        <f>E1416*(1+Code_VBA!F$9)</f>
        <v>0</v>
      </c>
      <c r="AF1416" s="6"/>
      <c r="AG1416" s="9"/>
      <c r="AH1416" s="6">
        <v>5.07</v>
      </c>
      <c r="AI1416" s="6">
        <v>5.18</v>
      </c>
      <c r="AK1416" s="46"/>
      <c r="AU1416" s="46">
        <f>BR1416*(1+Code_VBA!F$12)</f>
        <v>0</v>
      </c>
      <c r="AV1416" s="46">
        <f>BV1416*(1+Code_VBA!F$13)</f>
        <v>0</v>
      </c>
      <c r="AX1416" s="46"/>
      <c r="AY1416" s="46">
        <f>AX1416*(1+Code_VBA!F$14)</f>
        <v>0</v>
      </c>
      <c r="BL1416" s="46"/>
      <c r="BM1416" s="46">
        <f>BL1416*(1+Code_VBA!F$15)</f>
        <v>0</v>
      </c>
      <c r="BR1416" s="46"/>
      <c r="BS1416" s="46"/>
      <c r="BT1416" s="46"/>
      <c r="BV1416" s="46"/>
    </row>
    <row r="1417" spans="1:74" ht="13.15" customHeight="1" x14ac:dyDescent="0.2">
      <c r="A1417" s="8" t="s">
        <v>4537</v>
      </c>
      <c r="B1417" s="45">
        <v>1</v>
      </c>
      <c r="C1417" s="1" t="s">
        <v>4538</v>
      </c>
      <c r="D1417" s="46"/>
      <c r="E1417" s="46"/>
      <c r="F1417" s="7">
        <v>10.63</v>
      </c>
      <c r="G1417" s="3" t="s">
        <v>4539</v>
      </c>
      <c r="I1417" s="49" t="s">
        <v>169</v>
      </c>
      <c r="J1417" s="5" t="s">
        <v>2829</v>
      </c>
      <c r="L1417" s="6"/>
      <c r="M1417" s="6"/>
      <c r="N1417" s="7">
        <v>11.7</v>
      </c>
      <c r="O1417" s="6">
        <v>10.63</v>
      </c>
      <c r="P1417" s="46">
        <f>D1417*(1+Code_VBA!F$8)</f>
        <v>0</v>
      </c>
      <c r="AA1417" s="46">
        <f>F1417*(1+Code_VBA!F$11)</f>
        <v>12.713480000000001</v>
      </c>
      <c r="AB1417" s="46">
        <f>O1417*(1+Code_VBA!F$10)</f>
        <v>12.713480000000001</v>
      </c>
      <c r="AC1417" s="46">
        <f>E1417*(1+Code_VBA!F$9)</f>
        <v>0</v>
      </c>
      <c r="AF1417" s="6"/>
      <c r="AG1417" s="9"/>
      <c r="AH1417" s="6">
        <v>28</v>
      </c>
      <c r="AI1417" s="6">
        <v>28</v>
      </c>
      <c r="AK1417" s="46"/>
      <c r="AL1417" s="19" t="s">
        <v>4538</v>
      </c>
      <c r="AS1417" s="3" t="s">
        <v>4540</v>
      </c>
      <c r="AU1417" s="46">
        <f>BR1417*(1+Code_VBA!F$12)</f>
        <v>0</v>
      </c>
      <c r="AV1417" s="46">
        <f>BV1417*(1+Code_VBA!F$13)</f>
        <v>0</v>
      </c>
      <c r="AX1417" s="46"/>
      <c r="AY1417" s="46">
        <f>AX1417*(1+Code_VBA!F$14)</f>
        <v>0</v>
      </c>
      <c r="BL1417" s="46"/>
      <c r="BM1417" s="46">
        <f>BL1417*(1+Code_VBA!F$15)</f>
        <v>0</v>
      </c>
      <c r="BR1417" s="46"/>
      <c r="BS1417" s="46"/>
      <c r="BT1417" s="46"/>
      <c r="BV1417" s="46"/>
    </row>
    <row r="1418" spans="1:74" ht="13.15" customHeight="1" x14ac:dyDescent="0.2">
      <c r="B1418" s="45">
        <v>2</v>
      </c>
      <c r="C1418" s="1" t="s">
        <v>4541</v>
      </c>
      <c r="D1418" s="46"/>
      <c r="E1418" s="46"/>
      <c r="F1418" s="7">
        <v>9.31</v>
      </c>
      <c r="G1418" s="3" t="s">
        <v>4542</v>
      </c>
      <c r="I1418" s="46"/>
      <c r="J1418"/>
      <c r="L1418" s="46"/>
      <c r="M1418" s="46"/>
      <c r="N1418" s="46"/>
      <c r="O1418" s="6">
        <v>9.31</v>
      </c>
      <c r="P1418" s="46">
        <f>D1418*(1+Code_VBA!F$8)</f>
        <v>0</v>
      </c>
      <c r="AA1418" s="46">
        <f>F1418*(1+Code_VBA!F$11)</f>
        <v>11.13476</v>
      </c>
      <c r="AB1418" s="46">
        <f>O1418*(1+Code_VBA!F$10)</f>
        <v>11.13476</v>
      </c>
      <c r="AC1418" s="46">
        <f>E1418*(1+Code_VBA!F$9)</f>
        <v>0</v>
      </c>
      <c r="AH1418" s="46"/>
      <c r="AI1418" s="46"/>
      <c r="AK1418" s="46"/>
      <c r="AU1418" s="46">
        <f>BR1418*(1+Code_VBA!F$12)</f>
        <v>0</v>
      </c>
      <c r="AV1418" s="46">
        <f>BV1418*(1+Code_VBA!F$13)</f>
        <v>0</v>
      </c>
      <c r="AX1418" s="46"/>
      <c r="AY1418" s="46">
        <f>AX1418*(1+Code_VBA!F$14)</f>
        <v>0</v>
      </c>
      <c r="BL1418" s="46"/>
      <c r="BM1418" s="46">
        <f>BL1418*(1+Code_VBA!F$15)</f>
        <v>0</v>
      </c>
      <c r="BR1418" s="46"/>
      <c r="BS1418" s="46"/>
      <c r="BT1418" s="46"/>
      <c r="BV1418" s="46"/>
    </row>
    <row r="1419" spans="1:74" ht="13.15" customHeight="1" x14ac:dyDescent="0.2">
      <c r="B1419" s="45">
        <v>2</v>
      </c>
      <c r="C1419" s="1" t="s">
        <v>4543</v>
      </c>
      <c r="D1419" s="46"/>
      <c r="E1419" s="46"/>
      <c r="F1419" s="7">
        <v>4</v>
      </c>
      <c r="G1419" s="3" t="s">
        <v>4544</v>
      </c>
      <c r="H1419" s="5" t="s">
        <v>4238</v>
      </c>
      <c r="I1419" s="49" t="s">
        <v>2</v>
      </c>
      <c r="J1419" s="5" t="s">
        <v>4545</v>
      </c>
      <c r="L1419" s="6">
        <v>3.87</v>
      </c>
      <c r="M1419" s="6"/>
      <c r="N1419" s="7">
        <v>3.9</v>
      </c>
      <c r="O1419" s="6">
        <v>4</v>
      </c>
      <c r="P1419" s="46">
        <f>D1419*(1+Code_VBA!F$8)</f>
        <v>0</v>
      </c>
      <c r="AA1419" s="46">
        <f>F1419*(1+Code_VBA!F$11)</f>
        <v>4.7839999999999998</v>
      </c>
      <c r="AB1419" s="46">
        <f>O1419*(1+Code_VBA!F$10)</f>
        <v>4.7839999999999998</v>
      </c>
      <c r="AC1419" s="46">
        <f>E1419*(1+Code_VBA!F$9)</f>
        <v>0</v>
      </c>
      <c r="AF1419" s="6"/>
      <c r="AG1419" s="9"/>
      <c r="AH1419" s="6">
        <v>3.79</v>
      </c>
      <c r="AI1419" s="6">
        <v>3.87</v>
      </c>
      <c r="AK1419" s="46"/>
      <c r="AU1419" s="46">
        <f>BR1419*(1+Code_VBA!F$12)</f>
        <v>0</v>
      </c>
      <c r="AV1419" s="46">
        <f>BV1419*(1+Code_VBA!F$13)</f>
        <v>0</v>
      </c>
      <c r="AX1419" s="46"/>
      <c r="AY1419" s="46">
        <f>AX1419*(1+Code_VBA!F$14)</f>
        <v>0</v>
      </c>
      <c r="BL1419" s="46"/>
      <c r="BM1419" s="46">
        <f>BL1419*(1+Code_VBA!F$15)</f>
        <v>0</v>
      </c>
      <c r="BR1419" s="46"/>
      <c r="BS1419" s="11">
        <v>4.13</v>
      </c>
      <c r="BT1419" s="46"/>
      <c r="BV1419" s="46"/>
    </row>
    <row r="1420" spans="1:74" ht="13.15" customHeight="1" x14ac:dyDescent="0.2">
      <c r="A1420" s="8" t="s">
        <v>4546</v>
      </c>
      <c r="B1420" s="45">
        <v>2</v>
      </c>
      <c r="C1420" s="1" t="s">
        <v>4547</v>
      </c>
      <c r="D1420" s="46"/>
      <c r="E1420" s="46"/>
      <c r="F1420" s="7">
        <v>4</v>
      </c>
      <c r="G1420" s="3" t="s">
        <v>4548</v>
      </c>
      <c r="H1420" s="5" t="s">
        <v>4549</v>
      </c>
      <c r="I1420" s="49" t="s">
        <v>2</v>
      </c>
      <c r="J1420" s="5" t="s">
        <v>570</v>
      </c>
      <c r="L1420" s="6">
        <v>3.87</v>
      </c>
      <c r="M1420" s="6"/>
      <c r="N1420" s="46"/>
      <c r="O1420" s="46"/>
      <c r="P1420" s="46">
        <f>D1420*(1+Code_VBA!F$8)</f>
        <v>0</v>
      </c>
      <c r="W1420" s="9" t="s">
        <v>4550</v>
      </c>
      <c r="AA1420" s="46">
        <f>F1420*(1+Code_VBA!F$11)</f>
        <v>4.7839999999999998</v>
      </c>
      <c r="AB1420" s="46">
        <f>O1420*(1+Code_VBA!F$10)</f>
        <v>0</v>
      </c>
      <c r="AC1420" s="46">
        <f>E1420*(1+Code_VBA!F$9)</f>
        <v>0</v>
      </c>
      <c r="AF1420" s="6"/>
      <c r="AG1420" s="9"/>
      <c r="AH1420" s="6">
        <v>3.79</v>
      </c>
      <c r="AI1420" s="6">
        <v>3.87</v>
      </c>
      <c r="AK1420" s="46"/>
      <c r="AU1420" s="46">
        <f>BR1420*(1+Code_VBA!F$12)</f>
        <v>0</v>
      </c>
      <c r="AV1420" s="46">
        <f>BV1420*(1+Code_VBA!F$13)</f>
        <v>0</v>
      </c>
      <c r="AX1420" s="46"/>
      <c r="AY1420" s="46">
        <f>AX1420*(1+Code_VBA!F$14)</f>
        <v>0</v>
      </c>
      <c r="BL1420" s="46"/>
      <c r="BM1420" s="46">
        <f>BL1420*(1+Code_VBA!F$15)</f>
        <v>0</v>
      </c>
      <c r="BR1420" s="46"/>
      <c r="BS1420" s="11">
        <v>4.13</v>
      </c>
      <c r="BT1420" s="6">
        <v>4</v>
      </c>
      <c r="BV1420" s="46"/>
    </row>
    <row r="1421" spans="1:74" ht="13.15" customHeight="1" x14ac:dyDescent="0.2">
      <c r="A1421" s="8" t="s">
        <v>4551</v>
      </c>
      <c r="B1421" s="45">
        <v>2</v>
      </c>
      <c r="C1421" s="1" t="s">
        <v>4552</v>
      </c>
      <c r="D1421" s="46"/>
      <c r="E1421" s="46"/>
      <c r="F1421" s="7">
        <v>4</v>
      </c>
      <c r="G1421" s="3" t="s">
        <v>4553</v>
      </c>
      <c r="I1421" s="46"/>
      <c r="J1421"/>
      <c r="L1421" s="46"/>
      <c r="M1421" s="46"/>
      <c r="N1421" s="46"/>
      <c r="O1421" s="46"/>
      <c r="P1421" s="46">
        <f>D1421*(1+Code_VBA!F$8)</f>
        <v>0</v>
      </c>
      <c r="AA1421" s="46">
        <f>F1421*(1+Code_VBA!F$11)</f>
        <v>4.7839999999999998</v>
      </c>
      <c r="AB1421" s="46">
        <f>O1421*(1+Code_VBA!F$10)</f>
        <v>0</v>
      </c>
      <c r="AC1421" s="46">
        <f>E1421*(1+Code_VBA!F$9)</f>
        <v>0</v>
      </c>
      <c r="AH1421" s="46"/>
      <c r="AI1421" s="46"/>
      <c r="AK1421" s="46"/>
      <c r="AU1421" s="46">
        <f>BR1421*(1+Code_VBA!F$12)</f>
        <v>0</v>
      </c>
      <c r="AV1421" s="46">
        <f>BV1421*(1+Code_VBA!F$13)</f>
        <v>0</v>
      </c>
      <c r="AX1421" s="46"/>
      <c r="AY1421" s="46">
        <f>AX1421*(1+Code_VBA!F$14)</f>
        <v>0</v>
      </c>
      <c r="BL1421" s="46"/>
      <c r="BM1421" s="46">
        <f>BL1421*(1+Code_VBA!F$15)</f>
        <v>0</v>
      </c>
      <c r="BR1421" s="46"/>
      <c r="BS1421" s="46"/>
      <c r="BT1421" s="46"/>
      <c r="BV1421" s="46"/>
    </row>
    <row r="1422" spans="1:74" ht="13.15" customHeight="1" x14ac:dyDescent="0.2">
      <c r="B1422" s="45">
        <v>5</v>
      </c>
      <c r="C1422" s="1" t="s">
        <v>4554</v>
      </c>
      <c r="D1422" s="46"/>
      <c r="E1422" s="46"/>
      <c r="F1422" s="7">
        <v>4</v>
      </c>
      <c r="G1422" s="3" t="s">
        <v>4555</v>
      </c>
      <c r="H1422" s="5" t="s">
        <v>4556</v>
      </c>
      <c r="I1422" s="46"/>
      <c r="J1422"/>
      <c r="L1422" s="6">
        <v>3.87</v>
      </c>
      <c r="M1422" s="6">
        <v>3.9</v>
      </c>
      <c r="N1422" s="7">
        <v>3.9</v>
      </c>
      <c r="O1422" s="6">
        <v>4</v>
      </c>
      <c r="P1422" s="46">
        <f>D1422*(1+Code_VBA!F$8)</f>
        <v>0</v>
      </c>
      <c r="AA1422" s="46">
        <f>F1422*(1+Code_VBA!F$11)</f>
        <v>4.7839999999999998</v>
      </c>
      <c r="AB1422" s="46">
        <f>O1422*(1+Code_VBA!F$10)</f>
        <v>4.7839999999999998</v>
      </c>
      <c r="AC1422" s="46">
        <f>E1422*(1+Code_VBA!F$9)</f>
        <v>0</v>
      </c>
      <c r="AF1422" s="6"/>
      <c r="AG1422" s="9"/>
      <c r="AH1422" s="6">
        <v>3.79</v>
      </c>
      <c r="AI1422" s="6">
        <v>3.87</v>
      </c>
      <c r="AK1422" s="46"/>
      <c r="AU1422" s="46">
        <f>BR1422*(1+Code_VBA!F$12)</f>
        <v>0</v>
      </c>
      <c r="AV1422" s="46">
        <f>BV1422*(1+Code_VBA!F$13)</f>
        <v>0</v>
      </c>
      <c r="AX1422" s="46"/>
      <c r="AY1422" s="46">
        <f>AX1422*(1+Code_VBA!F$14)</f>
        <v>0</v>
      </c>
      <c r="BL1422" s="46"/>
      <c r="BM1422" s="46">
        <f>BL1422*(1+Code_VBA!F$15)</f>
        <v>0</v>
      </c>
      <c r="BR1422" s="46"/>
      <c r="BS1422" s="11">
        <v>4.13</v>
      </c>
      <c r="BT1422" s="46"/>
      <c r="BV1422" s="46"/>
    </row>
    <row r="1423" spans="1:74" ht="13.15" customHeight="1" x14ac:dyDescent="0.2">
      <c r="B1423" s="45">
        <v>2</v>
      </c>
      <c r="C1423" s="1" t="s">
        <v>4554</v>
      </c>
      <c r="D1423" s="46"/>
      <c r="E1423" s="46"/>
      <c r="F1423" s="7">
        <v>4</v>
      </c>
      <c r="G1423" s="3" t="s">
        <v>4557</v>
      </c>
      <c r="H1423" s="5" t="s">
        <v>4556</v>
      </c>
      <c r="I1423" s="46"/>
      <c r="J1423"/>
      <c r="L1423" s="6">
        <v>3.87</v>
      </c>
      <c r="M1423" s="6">
        <v>3.9</v>
      </c>
      <c r="N1423" s="7">
        <v>3.9</v>
      </c>
      <c r="O1423" s="6">
        <v>4</v>
      </c>
      <c r="P1423" s="46">
        <f>D1423*(1+Code_VBA!F$8)</f>
        <v>0</v>
      </c>
      <c r="AA1423" s="46">
        <f>F1423*(1+Code_VBA!F$11)</f>
        <v>4.7839999999999998</v>
      </c>
      <c r="AB1423" s="46">
        <f>O1423*(1+Code_VBA!F$10)</f>
        <v>4.7839999999999998</v>
      </c>
      <c r="AC1423" s="46">
        <f>E1423*(1+Code_VBA!F$9)</f>
        <v>0</v>
      </c>
      <c r="AF1423" s="6"/>
      <c r="AG1423" s="9"/>
      <c r="AH1423" s="6">
        <v>3.79</v>
      </c>
      <c r="AI1423" s="6">
        <v>3.87</v>
      </c>
      <c r="AK1423" s="46"/>
      <c r="AU1423" s="46">
        <f>BR1423*(1+Code_VBA!F$12)</f>
        <v>0</v>
      </c>
      <c r="AV1423" s="46">
        <f>BV1423*(1+Code_VBA!F$13)</f>
        <v>0</v>
      </c>
      <c r="AX1423" s="46"/>
      <c r="AY1423" s="46">
        <f>AX1423*(1+Code_VBA!F$14)</f>
        <v>0</v>
      </c>
      <c r="BL1423" s="46"/>
      <c r="BM1423" s="46">
        <f>BL1423*(1+Code_VBA!F$15)</f>
        <v>0</v>
      </c>
      <c r="BR1423" s="46"/>
      <c r="BS1423" s="11">
        <v>4.13</v>
      </c>
      <c r="BT1423" s="46"/>
      <c r="BV1423" s="46"/>
    </row>
    <row r="1424" spans="1:74" ht="13.15" customHeight="1" x14ac:dyDescent="0.2">
      <c r="A1424" s="8" t="s">
        <v>4558</v>
      </c>
      <c r="B1424" s="45">
        <v>4</v>
      </c>
      <c r="C1424" s="1" t="s">
        <v>4559</v>
      </c>
      <c r="D1424" s="46"/>
      <c r="E1424" s="46"/>
      <c r="F1424" s="7">
        <v>4</v>
      </c>
      <c r="G1424" s="3" t="s">
        <v>4560</v>
      </c>
      <c r="H1424" s="5" t="s">
        <v>4561</v>
      </c>
      <c r="I1424" s="49" t="s">
        <v>2059</v>
      </c>
      <c r="J1424" s="5" t="s">
        <v>3152</v>
      </c>
      <c r="L1424" s="46"/>
      <c r="M1424" s="46"/>
      <c r="N1424" s="46"/>
      <c r="O1424" s="46"/>
      <c r="P1424" s="46">
        <f>D1424*(1+Code_VBA!F$8)</f>
        <v>0</v>
      </c>
      <c r="AA1424" s="46">
        <f>F1424*(1+Code_VBA!F$11)</f>
        <v>4.7839999999999998</v>
      </c>
      <c r="AB1424" s="46">
        <f>O1424*(1+Code_VBA!F$10)</f>
        <v>0</v>
      </c>
      <c r="AC1424" s="46">
        <f>E1424*(1+Code_VBA!F$9)</f>
        <v>0</v>
      </c>
      <c r="AH1424" s="46"/>
      <c r="AI1424" s="46"/>
      <c r="AK1424" s="46"/>
      <c r="AP1424" s="5" t="s">
        <v>4562</v>
      </c>
      <c r="AU1424" s="46">
        <f>BR1424*(1+Code_VBA!F$12)</f>
        <v>0</v>
      </c>
      <c r="AV1424" s="46">
        <f>BV1424*(1+Code_VBA!F$13)</f>
        <v>0</v>
      </c>
      <c r="AX1424" s="46"/>
      <c r="AY1424" s="46">
        <f>AX1424*(1+Code_VBA!F$14)</f>
        <v>0</v>
      </c>
      <c r="BL1424" s="46"/>
      <c r="BM1424" s="46">
        <f>BL1424*(1+Code_VBA!F$15)</f>
        <v>0</v>
      </c>
      <c r="BR1424" s="46"/>
      <c r="BS1424" s="46"/>
      <c r="BT1424" s="46"/>
      <c r="BV1424" s="46"/>
    </row>
    <row r="1425" spans="1:74" ht="13.15" customHeight="1" x14ac:dyDescent="0.2">
      <c r="B1425" s="47"/>
      <c r="C1425" s="1" t="s">
        <v>4563</v>
      </c>
      <c r="D1425" s="46"/>
      <c r="E1425" s="46"/>
      <c r="F1425" s="7">
        <v>4</v>
      </c>
      <c r="G1425" s="3" t="s">
        <v>4564</v>
      </c>
      <c r="H1425" s="5" t="s">
        <v>4565</v>
      </c>
      <c r="I1425" s="49" t="s">
        <v>22</v>
      </c>
      <c r="J1425"/>
      <c r="L1425" s="6">
        <v>3.87</v>
      </c>
      <c r="M1425" s="6"/>
      <c r="N1425" s="7">
        <v>3.9</v>
      </c>
      <c r="O1425" s="6">
        <v>4</v>
      </c>
      <c r="P1425" s="46">
        <f>D1425*(1+Code_VBA!F$8)</f>
        <v>0</v>
      </c>
      <c r="AA1425" s="46">
        <f>F1425*(1+Code_VBA!F$11)</f>
        <v>4.7839999999999998</v>
      </c>
      <c r="AB1425" s="46">
        <f>O1425*(1+Code_VBA!F$10)</f>
        <v>4.7839999999999998</v>
      </c>
      <c r="AC1425" s="46">
        <f>E1425*(1+Code_VBA!F$9)</f>
        <v>0</v>
      </c>
      <c r="AF1425" s="6"/>
      <c r="AG1425" s="9"/>
      <c r="AH1425" s="6">
        <v>3.79</v>
      </c>
      <c r="AI1425" s="6">
        <v>3.87</v>
      </c>
      <c r="AK1425" s="46"/>
      <c r="AU1425" s="46">
        <f>BR1425*(1+Code_VBA!F$12)</f>
        <v>0</v>
      </c>
      <c r="AV1425" s="46">
        <f>BV1425*(1+Code_VBA!F$13)</f>
        <v>0</v>
      </c>
      <c r="AX1425" s="46"/>
      <c r="AY1425" s="46">
        <f>AX1425*(1+Code_VBA!F$14)</f>
        <v>0</v>
      </c>
      <c r="BL1425" s="46"/>
      <c r="BM1425" s="46">
        <f>BL1425*(1+Code_VBA!F$15)</f>
        <v>0</v>
      </c>
      <c r="BR1425" s="46"/>
      <c r="BS1425" s="11">
        <v>4.13</v>
      </c>
      <c r="BT1425" s="46"/>
      <c r="BV1425" s="46"/>
    </row>
    <row r="1426" spans="1:74" ht="13.15" customHeight="1" x14ac:dyDescent="0.2">
      <c r="A1426" s="8" t="s">
        <v>4566</v>
      </c>
      <c r="B1426" s="45">
        <v>1</v>
      </c>
      <c r="C1426" s="1" t="s">
        <v>4567</v>
      </c>
      <c r="D1426" s="46"/>
      <c r="E1426" s="46"/>
      <c r="F1426" s="7">
        <v>4</v>
      </c>
      <c r="G1426" s="3" t="s">
        <v>4568</v>
      </c>
      <c r="H1426" s="5" t="s">
        <v>4565</v>
      </c>
      <c r="I1426" s="49" t="s">
        <v>22</v>
      </c>
      <c r="J1426" s="5" t="s">
        <v>1957</v>
      </c>
      <c r="L1426" s="6">
        <v>3.87</v>
      </c>
      <c r="M1426" s="6">
        <v>3.9</v>
      </c>
      <c r="N1426" s="7">
        <v>3.9</v>
      </c>
      <c r="O1426" s="6">
        <v>4</v>
      </c>
      <c r="P1426" s="46">
        <f>D1426*(1+Code_VBA!F$8)</f>
        <v>0</v>
      </c>
      <c r="Z1426" s="9" t="s">
        <v>4569</v>
      </c>
      <c r="AA1426" s="46">
        <f>F1426*(1+Code_VBA!F$11)</f>
        <v>4.7839999999999998</v>
      </c>
      <c r="AB1426" s="46">
        <f>O1426*(1+Code_VBA!F$10)</f>
        <v>4.7839999999999998</v>
      </c>
      <c r="AC1426" s="46">
        <f>E1426*(1+Code_VBA!F$9)</f>
        <v>0</v>
      </c>
      <c r="AF1426" s="6"/>
      <c r="AG1426" s="9"/>
      <c r="AH1426" s="6">
        <v>3.79</v>
      </c>
      <c r="AI1426" s="6">
        <v>3.87</v>
      </c>
      <c r="AK1426" s="46"/>
      <c r="AU1426" s="46">
        <f>BR1426*(1+Code_VBA!F$12)</f>
        <v>0</v>
      </c>
      <c r="AV1426" s="46">
        <f>BV1426*(1+Code_VBA!F$13)</f>
        <v>0</v>
      </c>
      <c r="AX1426" s="46"/>
      <c r="AY1426" s="46">
        <f>AX1426*(1+Code_VBA!F$14)</f>
        <v>0</v>
      </c>
      <c r="BL1426" s="46"/>
      <c r="BM1426" s="46">
        <f>BL1426*(1+Code_VBA!F$15)</f>
        <v>0</v>
      </c>
      <c r="BR1426" s="46"/>
      <c r="BS1426" s="11">
        <v>4.13</v>
      </c>
      <c r="BT1426" s="46"/>
      <c r="BV1426" s="46"/>
    </row>
    <row r="1427" spans="1:74" ht="13.15" customHeight="1" x14ac:dyDescent="0.2">
      <c r="B1427" s="45">
        <v>2</v>
      </c>
      <c r="C1427" s="1" t="s">
        <v>4570</v>
      </c>
      <c r="D1427" s="46"/>
      <c r="E1427" s="46"/>
      <c r="F1427" s="7">
        <v>4</v>
      </c>
      <c r="G1427" s="3" t="s">
        <v>4571</v>
      </c>
      <c r="H1427" s="5" t="s">
        <v>4556</v>
      </c>
      <c r="I1427" s="49" t="s">
        <v>22</v>
      </c>
      <c r="J1427"/>
      <c r="L1427" s="6">
        <v>3.87</v>
      </c>
      <c r="M1427" s="6"/>
      <c r="N1427" s="7">
        <v>3.9</v>
      </c>
      <c r="O1427" s="6">
        <v>4</v>
      </c>
      <c r="P1427" s="46">
        <f>D1427*(1+Code_VBA!F$8)</f>
        <v>0</v>
      </c>
      <c r="AA1427" s="46">
        <f>F1427*(1+Code_VBA!F$11)</f>
        <v>4.7839999999999998</v>
      </c>
      <c r="AB1427" s="46">
        <f>O1427*(1+Code_VBA!F$10)</f>
        <v>4.7839999999999998</v>
      </c>
      <c r="AC1427" s="46">
        <f>E1427*(1+Code_VBA!F$9)</f>
        <v>0</v>
      </c>
      <c r="AF1427" s="6"/>
      <c r="AG1427" s="9"/>
      <c r="AH1427" s="6">
        <v>3.79</v>
      </c>
      <c r="AI1427" s="6">
        <v>3.87</v>
      </c>
      <c r="AK1427" s="46"/>
      <c r="AU1427" s="46">
        <f>BR1427*(1+Code_VBA!F$12)</f>
        <v>0</v>
      </c>
      <c r="AV1427" s="46">
        <f>BV1427*(1+Code_VBA!F$13)</f>
        <v>0</v>
      </c>
      <c r="AX1427" s="46"/>
      <c r="AY1427" s="46">
        <f>AX1427*(1+Code_VBA!F$14)</f>
        <v>0</v>
      </c>
      <c r="BL1427" s="46"/>
      <c r="BM1427" s="46">
        <f>BL1427*(1+Code_VBA!F$15)</f>
        <v>0</v>
      </c>
      <c r="BR1427" s="46"/>
      <c r="BS1427" s="11">
        <v>4.13</v>
      </c>
      <c r="BT1427" s="46"/>
      <c r="BV1427" s="46"/>
    </row>
    <row r="1428" spans="1:74" ht="13.15" customHeight="1" x14ac:dyDescent="0.2">
      <c r="B1428" s="45">
        <v>2</v>
      </c>
      <c r="C1428" s="1" t="s">
        <v>4572</v>
      </c>
      <c r="D1428" s="46"/>
      <c r="E1428" s="46"/>
      <c r="F1428" s="7">
        <v>5.31</v>
      </c>
      <c r="G1428" s="3" t="s">
        <v>4573</v>
      </c>
      <c r="I1428" s="46"/>
      <c r="J1428"/>
      <c r="L1428" s="6">
        <v>5.18</v>
      </c>
      <c r="M1428" s="6"/>
      <c r="N1428" s="7">
        <v>5.2</v>
      </c>
      <c r="O1428" s="6">
        <v>5.31</v>
      </c>
      <c r="P1428" s="46">
        <f>D1428*(1+Code_VBA!F$8)</f>
        <v>0</v>
      </c>
      <c r="AA1428" s="46">
        <f>F1428*(1+Code_VBA!F$11)</f>
        <v>6.3507599999999993</v>
      </c>
      <c r="AB1428" s="46">
        <f>O1428*(1+Code_VBA!F$10)</f>
        <v>6.3507599999999993</v>
      </c>
      <c r="AC1428" s="46">
        <f>E1428*(1+Code_VBA!F$9)</f>
        <v>0</v>
      </c>
      <c r="AF1428" s="6"/>
      <c r="AG1428" s="9"/>
      <c r="AH1428" s="6">
        <v>5.07</v>
      </c>
      <c r="AI1428" s="6">
        <v>5.18</v>
      </c>
      <c r="AK1428" s="46"/>
      <c r="AU1428" s="46">
        <f>BR1428*(1+Code_VBA!F$12)</f>
        <v>0</v>
      </c>
      <c r="AV1428" s="46">
        <f>BV1428*(1+Code_VBA!F$13)</f>
        <v>0</v>
      </c>
      <c r="AX1428" s="46"/>
      <c r="AY1428" s="46">
        <f>AX1428*(1+Code_VBA!F$14)</f>
        <v>0</v>
      </c>
      <c r="BL1428" s="46"/>
      <c r="BM1428" s="46">
        <f>BL1428*(1+Code_VBA!F$15)</f>
        <v>0</v>
      </c>
      <c r="BR1428" s="46"/>
      <c r="BS1428" s="46"/>
      <c r="BT1428" s="46"/>
      <c r="BV1428" s="46"/>
    </row>
    <row r="1429" spans="1:74" ht="13.15" customHeight="1" x14ac:dyDescent="0.2">
      <c r="B1429" s="45">
        <v>2</v>
      </c>
      <c r="C1429" s="1" t="s">
        <v>4574</v>
      </c>
      <c r="D1429" s="46"/>
      <c r="E1429" s="46"/>
      <c r="F1429" s="7">
        <v>5.31</v>
      </c>
      <c r="G1429" s="3" t="s">
        <v>4575</v>
      </c>
      <c r="I1429" s="49" t="s">
        <v>31</v>
      </c>
      <c r="J1429" s="5" t="s">
        <v>447</v>
      </c>
      <c r="L1429" s="6">
        <v>5.18</v>
      </c>
      <c r="M1429" s="6"/>
      <c r="N1429" s="7">
        <v>5.2</v>
      </c>
      <c r="O1429" s="6">
        <v>5.31</v>
      </c>
      <c r="P1429" s="46">
        <f>D1429*(1+Code_VBA!F$8)</f>
        <v>0</v>
      </c>
      <c r="AA1429" s="46">
        <f>F1429*(1+Code_VBA!F$11)</f>
        <v>6.3507599999999993</v>
      </c>
      <c r="AB1429" s="46">
        <f>O1429*(1+Code_VBA!F$10)</f>
        <v>6.3507599999999993</v>
      </c>
      <c r="AC1429" s="46">
        <f>E1429*(1+Code_VBA!F$9)</f>
        <v>0</v>
      </c>
      <c r="AF1429" s="6"/>
      <c r="AG1429" s="9"/>
      <c r="AH1429" s="6">
        <v>5.07</v>
      </c>
      <c r="AI1429" s="6">
        <v>5.18</v>
      </c>
      <c r="AK1429" s="46"/>
      <c r="AU1429" s="46">
        <f>BR1429*(1+Code_VBA!F$12)</f>
        <v>0</v>
      </c>
      <c r="AV1429" s="46">
        <f>BV1429*(1+Code_VBA!F$13)</f>
        <v>0</v>
      </c>
      <c r="AX1429" s="46"/>
      <c r="AY1429" s="46">
        <f>AX1429*(1+Code_VBA!F$14)</f>
        <v>0</v>
      </c>
      <c r="BL1429" s="46"/>
      <c r="BM1429" s="46">
        <f>BL1429*(1+Code_VBA!F$15)</f>
        <v>0</v>
      </c>
      <c r="BR1429" s="46"/>
      <c r="BS1429" s="46"/>
      <c r="BT1429" s="46"/>
      <c r="BV1429" s="46"/>
    </row>
    <row r="1430" spans="1:74" ht="13.15" customHeight="1" x14ac:dyDescent="0.2">
      <c r="A1430" s="8" t="s">
        <v>4576</v>
      </c>
      <c r="B1430" s="45">
        <v>2</v>
      </c>
      <c r="C1430" s="1" t="s">
        <v>4577</v>
      </c>
      <c r="D1430" s="46"/>
      <c r="E1430" s="46"/>
      <c r="F1430" s="7">
        <v>7.94</v>
      </c>
      <c r="G1430" s="3" t="s">
        <v>4578</v>
      </c>
      <c r="H1430" s="5" t="s">
        <v>4561</v>
      </c>
      <c r="I1430" s="49" t="s">
        <v>2059</v>
      </c>
      <c r="J1430" s="5" t="s">
        <v>3152</v>
      </c>
      <c r="L1430" s="46"/>
      <c r="M1430" s="46"/>
      <c r="N1430" s="46"/>
      <c r="O1430" s="46"/>
      <c r="P1430" s="46">
        <f>D1430*(1+Code_VBA!F$8)</f>
        <v>0</v>
      </c>
      <c r="AA1430" s="46">
        <f>F1430*(1+Code_VBA!F$11)</f>
        <v>9.4962400000000002</v>
      </c>
      <c r="AB1430" s="46">
        <f>O1430*(1+Code_VBA!F$10)</f>
        <v>0</v>
      </c>
      <c r="AC1430" s="46">
        <f>E1430*(1+Code_VBA!F$9)</f>
        <v>0</v>
      </c>
      <c r="AH1430" s="46"/>
      <c r="AI1430" s="46"/>
      <c r="AK1430" s="46"/>
      <c r="AP1430" s="5" t="s">
        <v>4579</v>
      </c>
      <c r="AU1430" s="46">
        <f>BR1430*(1+Code_VBA!F$12)</f>
        <v>0</v>
      </c>
      <c r="AV1430" s="46">
        <f>BV1430*(1+Code_VBA!F$13)</f>
        <v>0</v>
      </c>
      <c r="AX1430" s="46"/>
      <c r="AY1430" s="46">
        <f>AX1430*(1+Code_VBA!F$14)</f>
        <v>0</v>
      </c>
      <c r="BL1430" s="46"/>
      <c r="BM1430" s="46">
        <f>BL1430*(1+Code_VBA!F$15)</f>
        <v>0</v>
      </c>
      <c r="BR1430" s="46"/>
      <c r="BS1430" s="46"/>
      <c r="BT1430" s="46"/>
      <c r="BV1430" s="46"/>
    </row>
    <row r="1431" spans="1:74" ht="13.15" customHeight="1" x14ac:dyDescent="0.2">
      <c r="A1431" t="s">
        <v>4887</v>
      </c>
      <c r="B1431" s="45">
        <v>1</v>
      </c>
      <c r="C1431" s="1" t="s">
        <v>4887</v>
      </c>
      <c r="D1431" s="46">
        <v>3</v>
      </c>
      <c r="E1431" s="46"/>
      <c r="F1431" s="7">
        <v>7.94</v>
      </c>
      <c r="G1431" s="3" t="s">
        <v>4888</v>
      </c>
      <c r="I1431" s="49" t="s">
        <v>2</v>
      </c>
      <c r="J1431" s="5" t="s">
        <v>4885</v>
      </c>
      <c r="L1431" s="6">
        <v>7.79</v>
      </c>
      <c r="M1431" s="6"/>
      <c r="N1431" s="7">
        <v>7.8</v>
      </c>
      <c r="O1431" s="6">
        <v>7.94</v>
      </c>
      <c r="P1431" s="46">
        <f>D1431*(1+Code_VBA!F$8)</f>
        <v>3.5880000000000001</v>
      </c>
      <c r="W1431" t="s">
        <v>4889</v>
      </c>
      <c r="AA1431" s="46">
        <f>F1431*(1+Code_VBA!F$11)</f>
        <v>9.4962400000000002</v>
      </c>
      <c r="AB1431" s="46">
        <f>O1431*(1+Code_VBA!F$10)</f>
        <v>9.4962400000000002</v>
      </c>
      <c r="AC1431" s="46">
        <f>E1431*(1+Code_VBA!F$9)</f>
        <v>0</v>
      </c>
      <c r="AD1431" t="s">
        <v>4851</v>
      </c>
      <c r="AF1431" s="6" t="s">
        <v>4852</v>
      </c>
      <c r="AG1431" s="9" t="s">
        <v>4850</v>
      </c>
      <c r="AH1431" s="6">
        <v>7.63</v>
      </c>
      <c r="AI1431" s="6">
        <v>7.79</v>
      </c>
      <c r="AK1431" s="46"/>
      <c r="AU1431" s="46">
        <f>BR1431*(1+Code_VBA!F$12)</f>
        <v>0</v>
      </c>
      <c r="AV1431" s="46">
        <f>BV1431*(1+Code_VBA!F$13)</f>
        <v>0</v>
      </c>
      <c r="AX1431" s="46"/>
      <c r="AY1431" s="46">
        <f>AX1431*(1+Code_VBA!F$14)</f>
        <v>0</v>
      </c>
      <c r="BD1431" s="63" t="s">
        <v>4272</v>
      </c>
      <c r="BF1431" s="63" t="s">
        <v>4842</v>
      </c>
      <c r="BG1431" s="63" t="s">
        <v>4844</v>
      </c>
      <c r="BK1431" s="14">
        <v>45779</v>
      </c>
      <c r="BL1431" s="46"/>
      <c r="BM1431" s="46">
        <f>BL1431*(1+Code_VBA!F$15)</f>
        <v>0</v>
      </c>
      <c r="BR1431" s="46"/>
      <c r="BS1431" s="46"/>
      <c r="BT1431" s="46"/>
      <c r="BV1431" s="46"/>
    </row>
    <row r="1432" spans="1:74" ht="13.15" customHeight="1" x14ac:dyDescent="0.2">
      <c r="A1432" s="8" t="s">
        <v>4580</v>
      </c>
      <c r="B1432" s="45">
        <v>1</v>
      </c>
      <c r="C1432" s="1" t="s">
        <v>4581</v>
      </c>
      <c r="D1432" s="46"/>
      <c r="E1432" s="46"/>
      <c r="F1432" s="7">
        <v>7.94</v>
      </c>
      <c r="G1432" s="3" t="s">
        <v>4582</v>
      </c>
      <c r="I1432" s="49" t="s">
        <v>2</v>
      </c>
      <c r="J1432" s="5" t="s">
        <v>4583</v>
      </c>
      <c r="L1432" s="46"/>
      <c r="M1432" s="46"/>
      <c r="N1432" s="7">
        <v>7.8</v>
      </c>
      <c r="O1432" s="6">
        <v>7.94</v>
      </c>
      <c r="P1432" s="46">
        <f>D1432*(1+Code_VBA!F$8)</f>
        <v>0</v>
      </c>
      <c r="W1432" s="9" t="s">
        <v>4584</v>
      </c>
      <c r="X1432" s="9" t="s">
        <v>4584</v>
      </c>
      <c r="AA1432" s="46">
        <f>F1432*(1+Code_VBA!F$11)</f>
        <v>9.4962400000000002</v>
      </c>
      <c r="AB1432" s="46">
        <f>O1432*(1+Code_VBA!F$10)</f>
        <v>9.4962400000000002</v>
      </c>
      <c r="AC1432" s="46">
        <f>E1432*(1+Code_VBA!F$9)</f>
        <v>0</v>
      </c>
      <c r="AH1432" s="46"/>
      <c r="AI1432" s="46"/>
      <c r="AK1432" s="46"/>
      <c r="AN1432" s="5" t="s">
        <v>4585</v>
      </c>
      <c r="AO1432" s="5" t="s">
        <v>4585</v>
      </c>
      <c r="AP1432" s="5" t="s">
        <v>4584</v>
      </c>
      <c r="AU1432" s="46">
        <f>BR1432*(1+Code_VBA!F$12)</f>
        <v>0</v>
      </c>
      <c r="AV1432" s="46">
        <f>BV1432*(1+Code_VBA!F$13)</f>
        <v>0</v>
      </c>
      <c r="AX1432" s="46"/>
      <c r="AY1432" s="46">
        <f>AX1432*(1+Code_VBA!F$14)</f>
        <v>0</v>
      </c>
      <c r="BL1432" s="46"/>
      <c r="BM1432" s="46">
        <f>BL1432*(1+Code_VBA!F$15)</f>
        <v>0</v>
      </c>
      <c r="BR1432" s="46"/>
      <c r="BS1432" s="11">
        <v>8.27</v>
      </c>
      <c r="BT1432" s="46"/>
      <c r="BV1432" s="46"/>
    </row>
    <row r="1433" spans="1:74" ht="13.15" customHeight="1" x14ac:dyDescent="0.2">
      <c r="B1433" s="45">
        <v>1</v>
      </c>
      <c r="C1433" s="1" t="s">
        <v>4586</v>
      </c>
      <c r="D1433" s="46"/>
      <c r="E1433" s="46"/>
      <c r="F1433" s="7">
        <v>5.31</v>
      </c>
      <c r="G1433" s="3" t="s">
        <v>4587</v>
      </c>
      <c r="H1433" s="5" t="s">
        <v>4588</v>
      </c>
      <c r="I1433" s="46"/>
      <c r="J1433"/>
      <c r="L1433" s="6">
        <v>5.18</v>
      </c>
      <c r="M1433" s="6">
        <v>3.9</v>
      </c>
      <c r="N1433" s="7">
        <v>5.2</v>
      </c>
      <c r="O1433" s="6">
        <v>5.31</v>
      </c>
      <c r="P1433" s="46">
        <f>D1433*(1+Code_VBA!F$8)</f>
        <v>0</v>
      </c>
      <c r="AA1433" s="46">
        <f>F1433*(1+Code_VBA!F$11)</f>
        <v>6.3507599999999993</v>
      </c>
      <c r="AB1433" s="46">
        <f>O1433*(1+Code_VBA!F$10)</f>
        <v>6.3507599999999993</v>
      </c>
      <c r="AC1433" s="46">
        <f>E1433*(1+Code_VBA!F$9)</f>
        <v>0</v>
      </c>
      <c r="AF1433" s="6"/>
      <c r="AG1433" s="9"/>
      <c r="AH1433" s="6">
        <v>5.07</v>
      </c>
      <c r="AI1433" s="6">
        <v>5.18</v>
      </c>
      <c r="AK1433" s="46"/>
      <c r="AU1433" s="46">
        <f>BR1433*(1+Code_VBA!F$12)</f>
        <v>0</v>
      </c>
      <c r="AV1433" s="46">
        <f>BV1433*(1+Code_VBA!F$13)</f>
        <v>0</v>
      </c>
      <c r="AX1433" s="46"/>
      <c r="AY1433" s="46">
        <f>AX1433*(1+Code_VBA!F$14)</f>
        <v>0</v>
      </c>
      <c r="BL1433" s="46"/>
      <c r="BM1433" s="46">
        <f>BL1433*(1+Code_VBA!F$15)</f>
        <v>0</v>
      </c>
      <c r="BR1433" s="46"/>
      <c r="BS1433" s="46"/>
      <c r="BT1433" s="46"/>
      <c r="BV1433" s="46"/>
    </row>
    <row r="1434" spans="1:74" ht="13.15" customHeight="1" x14ac:dyDescent="0.2">
      <c r="A1434" s="8" t="s">
        <v>4566</v>
      </c>
      <c r="B1434" s="45">
        <v>2</v>
      </c>
      <c r="C1434" s="1" t="s">
        <v>4589</v>
      </c>
      <c r="D1434" s="46"/>
      <c r="E1434" s="46"/>
      <c r="F1434" s="7">
        <v>6.63</v>
      </c>
      <c r="G1434" s="3" t="s">
        <v>4590</v>
      </c>
      <c r="H1434" s="5" t="s">
        <v>2294</v>
      </c>
      <c r="I1434" s="49" t="s">
        <v>22</v>
      </c>
      <c r="J1434" s="5" t="s">
        <v>2151</v>
      </c>
      <c r="L1434" s="6">
        <v>6.48</v>
      </c>
      <c r="M1434" s="46"/>
      <c r="N1434" s="7">
        <v>6.5</v>
      </c>
      <c r="O1434" s="6">
        <v>6.63</v>
      </c>
      <c r="P1434" s="46">
        <f>D1434*(1+Code_VBA!F$8)</f>
        <v>0</v>
      </c>
      <c r="Z1434" s="9" t="s">
        <v>4569</v>
      </c>
      <c r="AA1434" s="46">
        <f>F1434*(1+Code_VBA!F$11)</f>
        <v>7.9294799999999999</v>
      </c>
      <c r="AB1434" s="46">
        <f>O1434*(1+Code_VBA!F$10)</f>
        <v>7.9294799999999999</v>
      </c>
      <c r="AC1434" s="46">
        <f>E1434*(1+Code_VBA!F$9)</f>
        <v>0</v>
      </c>
      <c r="AH1434" s="46"/>
      <c r="AI1434" s="46"/>
      <c r="AK1434" s="46"/>
      <c r="AU1434" s="46">
        <f>BR1434*(1+Code_VBA!F$12)</f>
        <v>0</v>
      </c>
      <c r="AV1434" s="46">
        <f>BV1434*(1+Code_VBA!F$13)</f>
        <v>0</v>
      </c>
      <c r="AX1434" s="46"/>
      <c r="AY1434" s="46">
        <f>AX1434*(1+Code_VBA!F$14)</f>
        <v>0</v>
      </c>
      <c r="BL1434" s="46"/>
      <c r="BM1434" s="46">
        <f>BL1434*(1+Code_VBA!F$15)</f>
        <v>0</v>
      </c>
      <c r="BR1434" s="46"/>
      <c r="BS1434" s="46"/>
      <c r="BT1434" s="46"/>
      <c r="BV1434" s="46"/>
    </row>
    <row r="1435" spans="1:74" ht="13.15" customHeight="1" x14ac:dyDescent="0.2">
      <c r="B1435" s="45">
        <v>7</v>
      </c>
      <c r="C1435" s="1" t="s">
        <v>4591</v>
      </c>
      <c r="D1435" s="6">
        <v>1.05</v>
      </c>
      <c r="E1435" s="46"/>
      <c r="F1435" s="7">
        <v>7.94</v>
      </c>
      <c r="G1435" s="3" t="s">
        <v>4592</v>
      </c>
      <c r="I1435" s="49" t="s">
        <v>2</v>
      </c>
      <c r="J1435" s="5" t="s">
        <v>131</v>
      </c>
      <c r="L1435" s="6">
        <v>7.79</v>
      </c>
      <c r="M1435" s="6">
        <v>7.81</v>
      </c>
      <c r="N1435" s="7">
        <v>7.8</v>
      </c>
      <c r="O1435" s="6">
        <v>7.94</v>
      </c>
      <c r="P1435" s="46">
        <f>D1435*(1+Code_VBA!F$8)</f>
        <v>1.2558</v>
      </c>
      <c r="Z1435" s="9" t="s">
        <v>4593</v>
      </c>
      <c r="AA1435" s="46">
        <f>F1435*(1+Code_VBA!F$11)</f>
        <v>9.4962400000000002</v>
      </c>
      <c r="AB1435" s="46">
        <f>O1435*(1+Code_VBA!F$10)</f>
        <v>9.4962400000000002</v>
      </c>
      <c r="AC1435" s="46">
        <f>E1435*(1+Code_VBA!F$9)</f>
        <v>0</v>
      </c>
      <c r="AF1435" s="6"/>
      <c r="AG1435" s="9"/>
      <c r="AH1435" s="6">
        <v>7.63</v>
      </c>
      <c r="AI1435" s="6">
        <v>7.79</v>
      </c>
      <c r="AK1435" s="46"/>
      <c r="AU1435" s="46">
        <f>BR1435*(1+Code_VBA!F$12)</f>
        <v>0</v>
      </c>
      <c r="AV1435" s="46">
        <f>BV1435*(1+Code_VBA!F$13)</f>
        <v>0</v>
      </c>
      <c r="AX1435" s="46"/>
      <c r="AY1435" s="46">
        <f>AX1435*(1+Code_VBA!F$14)</f>
        <v>0</v>
      </c>
      <c r="BK1435" s="15">
        <v>41428</v>
      </c>
      <c r="BL1435" s="46"/>
      <c r="BM1435" s="46">
        <f>BL1435*(1+Code_VBA!F$15)</f>
        <v>0</v>
      </c>
      <c r="BR1435" s="46"/>
      <c r="BS1435" s="46"/>
      <c r="BT1435" s="46"/>
      <c r="BV1435" s="46"/>
    </row>
    <row r="1436" spans="1:74" ht="13.15" customHeight="1" x14ac:dyDescent="0.2">
      <c r="B1436" s="45">
        <v>1</v>
      </c>
      <c r="C1436" s="1" t="s">
        <v>4594</v>
      </c>
      <c r="D1436" s="46"/>
      <c r="E1436" s="46"/>
      <c r="F1436" s="7">
        <v>7.94</v>
      </c>
      <c r="G1436" s="3" t="s">
        <v>4595</v>
      </c>
      <c r="I1436" s="49" t="s">
        <v>31</v>
      </c>
      <c r="J1436" s="5" t="s">
        <v>88</v>
      </c>
      <c r="L1436" s="6">
        <v>7.79</v>
      </c>
      <c r="M1436" s="6"/>
      <c r="N1436" s="7">
        <v>7.8</v>
      </c>
      <c r="O1436" s="6">
        <v>7.94</v>
      </c>
      <c r="P1436" s="46">
        <f>D1436*(1+Code_VBA!F$8)</f>
        <v>0</v>
      </c>
      <c r="AA1436" s="46">
        <f>F1436*(1+Code_VBA!F$11)</f>
        <v>9.4962400000000002</v>
      </c>
      <c r="AB1436" s="46">
        <f>O1436*(1+Code_VBA!F$10)</f>
        <v>9.4962400000000002</v>
      </c>
      <c r="AC1436" s="46">
        <f>E1436*(1+Code_VBA!F$9)</f>
        <v>0</v>
      </c>
      <c r="AF1436" s="6"/>
      <c r="AG1436" s="9"/>
      <c r="AH1436" s="6">
        <v>7.63</v>
      </c>
      <c r="AI1436" s="6">
        <v>7.79</v>
      </c>
      <c r="AK1436" s="46"/>
      <c r="AU1436" s="46">
        <f>BR1436*(1+Code_VBA!F$12)</f>
        <v>0</v>
      </c>
      <c r="AV1436" s="46">
        <f>BV1436*(1+Code_VBA!F$13)</f>
        <v>0</v>
      </c>
      <c r="AX1436" s="46"/>
      <c r="AY1436" s="46">
        <f>AX1436*(1+Code_VBA!F$14)</f>
        <v>0</v>
      </c>
      <c r="BL1436" s="46"/>
      <c r="BM1436" s="46">
        <f>BL1436*(1+Code_VBA!F$15)</f>
        <v>0</v>
      </c>
      <c r="BR1436" s="46"/>
      <c r="BS1436" s="46"/>
      <c r="BT1436" s="46"/>
      <c r="BV1436" s="46"/>
    </row>
    <row r="1437" spans="1:74" ht="13.15" customHeight="1" x14ac:dyDescent="0.2">
      <c r="B1437" s="45">
        <v>1</v>
      </c>
      <c r="C1437" s="1" t="s">
        <v>4596</v>
      </c>
      <c r="D1437" s="46"/>
      <c r="E1437" s="46"/>
      <c r="F1437" s="7">
        <v>7.94</v>
      </c>
      <c r="G1437" s="3" t="s">
        <v>4597</v>
      </c>
      <c r="I1437" s="49" t="s">
        <v>31</v>
      </c>
      <c r="J1437" s="5" t="s">
        <v>447</v>
      </c>
      <c r="L1437" s="6">
        <v>7.79</v>
      </c>
      <c r="M1437" s="6"/>
      <c r="N1437" s="7">
        <v>7.8</v>
      </c>
      <c r="O1437" s="6">
        <v>7.94</v>
      </c>
      <c r="P1437" s="46">
        <f>D1437*(1+Code_VBA!F$8)</f>
        <v>0</v>
      </c>
      <c r="AA1437" s="46">
        <f>F1437*(1+Code_VBA!F$11)</f>
        <v>9.4962400000000002</v>
      </c>
      <c r="AB1437" s="46">
        <f>O1437*(1+Code_VBA!F$10)</f>
        <v>9.4962400000000002</v>
      </c>
      <c r="AC1437" s="46">
        <f>E1437*(1+Code_VBA!F$9)</f>
        <v>0</v>
      </c>
      <c r="AF1437" s="6"/>
      <c r="AG1437" s="9"/>
      <c r="AH1437" s="6">
        <v>7.63</v>
      </c>
      <c r="AI1437" s="6">
        <v>7.79</v>
      </c>
      <c r="AK1437" s="46"/>
      <c r="AU1437" s="46">
        <f>BR1437*(1+Code_VBA!F$12)</f>
        <v>0</v>
      </c>
      <c r="AV1437" s="46">
        <f>BV1437*(1+Code_VBA!F$13)</f>
        <v>0</v>
      </c>
      <c r="AX1437" s="46"/>
      <c r="AY1437" s="46">
        <f>AX1437*(1+Code_VBA!F$14)</f>
        <v>0</v>
      </c>
      <c r="BL1437" s="46"/>
      <c r="BM1437" s="46">
        <f>BL1437*(1+Code_VBA!F$15)</f>
        <v>0</v>
      </c>
      <c r="BR1437" s="46"/>
      <c r="BS1437" s="46"/>
      <c r="BT1437" s="46"/>
      <c r="BV1437" s="46"/>
    </row>
    <row r="1438" spans="1:74" ht="13.15" customHeight="1" x14ac:dyDescent="0.2">
      <c r="A1438" s="8" t="s">
        <v>4598</v>
      </c>
      <c r="B1438" s="45">
        <v>2</v>
      </c>
      <c r="C1438" s="1" t="s">
        <v>4599</v>
      </c>
      <c r="D1438" s="6">
        <v>0.99</v>
      </c>
      <c r="E1438" s="7">
        <v>1.35</v>
      </c>
      <c r="F1438" s="7">
        <v>7.94</v>
      </c>
      <c r="G1438" s="3" t="s">
        <v>4600</v>
      </c>
      <c r="H1438" s="5" t="s">
        <v>4601</v>
      </c>
      <c r="I1438" s="49" t="s">
        <v>2</v>
      </c>
      <c r="J1438"/>
      <c r="L1438" s="6">
        <v>7.79</v>
      </c>
      <c r="M1438" s="6">
        <v>7.8</v>
      </c>
      <c r="N1438" s="7">
        <v>7.8</v>
      </c>
      <c r="O1438" s="6">
        <v>7.94</v>
      </c>
      <c r="P1438" s="46">
        <f>D1438*(1+Code_VBA!F$8)</f>
        <v>1.18404</v>
      </c>
      <c r="AA1438" s="46">
        <f>F1438*(1+Code_VBA!F$11)</f>
        <v>9.4962400000000002</v>
      </c>
      <c r="AB1438" s="46">
        <f>O1438*(1+Code_VBA!F$10)</f>
        <v>9.4962400000000002</v>
      </c>
      <c r="AC1438" s="46">
        <f>E1438*(1+Code_VBA!F$9)</f>
        <v>1.6146</v>
      </c>
      <c r="AF1438" s="6"/>
      <c r="AG1438" s="9"/>
      <c r="AH1438" s="6">
        <v>7.63</v>
      </c>
      <c r="AI1438" s="6">
        <v>7.79</v>
      </c>
      <c r="AK1438" s="46"/>
      <c r="AS1438" s="5" t="s">
        <v>4602</v>
      </c>
      <c r="AU1438" s="46">
        <f>BR1438*(1+Code_VBA!F$12)</f>
        <v>0</v>
      </c>
      <c r="AV1438" s="46">
        <f>BV1438*(1+Code_VBA!F$13)</f>
        <v>0</v>
      </c>
      <c r="AX1438" s="46"/>
      <c r="AY1438" s="46">
        <f>AX1438*(1+Code_VBA!F$14)</f>
        <v>0</v>
      </c>
      <c r="BK1438" s="15">
        <v>38603</v>
      </c>
      <c r="BL1438" s="46"/>
      <c r="BM1438" s="46">
        <f>BL1438*(1+Code_VBA!F$15)</f>
        <v>0</v>
      </c>
      <c r="BR1438" s="46"/>
      <c r="BS1438" s="46"/>
      <c r="BT1438" s="6">
        <v>8</v>
      </c>
      <c r="BV1438" s="46"/>
    </row>
    <row r="1439" spans="1:74" ht="13.15" customHeight="1" x14ac:dyDescent="0.2">
      <c r="B1439" s="45">
        <v>6</v>
      </c>
      <c r="C1439" s="1" t="s">
        <v>4603</v>
      </c>
      <c r="D1439" s="46"/>
      <c r="E1439" s="46"/>
      <c r="F1439" s="7">
        <v>7.94</v>
      </c>
      <c r="G1439" s="3" t="s">
        <v>4604</v>
      </c>
      <c r="H1439" s="5" t="s">
        <v>4601</v>
      </c>
      <c r="I1439" s="49" t="s">
        <v>2</v>
      </c>
      <c r="J1439"/>
      <c r="L1439" s="6">
        <v>7.79</v>
      </c>
      <c r="M1439" s="6"/>
      <c r="N1439" s="7">
        <v>7.8</v>
      </c>
      <c r="O1439" s="6">
        <v>7.94</v>
      </c>
      <c r="P1439" s="46">
        <f>D1439*(1+Code_VBA!F$8)</f>
        <v>0</v>
      </c>
      <c r="AA1439" s="46">
        <f>F1439*(1+Code_VBA!F$11)</f>
        <v>9.4962400000000002</v>
      </c>
      <c r="AB1439" s="46">
        <f>O1439*(1+Code_VBA!F$10)</f>
        <v>9.4962400000000002</v>
      </c>
      <c r="AC1439" s="46">
        <f>E1439*(1+Code_VBA!F$9)</f>
        <v>0</v>
      </c>
      <c r="AF1439" s="6"/>
      <c r="AG1439" s="9"/>
      <c r="AH1439" s="6">
        <v>7.63</v>
      </c>
      <c r="AI1439" s="6">
        <v>7.79</v>
      </c>
      <c r="AK1439" s="46"/>
      <c r="AU1439" s="46">
        <f>BR1439*(1+Code_VBA!F$12)</f>
        <v>0</v>
      </c>
      <c r="AV1439" s="46">
        <f>BV1439*(1+Code_VBA!F$13)</f>
        <v>0</v>
      </c>
      <c r="AX1439" s="46"/>
      <c r="AY1439" s="46">
        <f>AX1439*(1+Code_VBA!F$14)</f>
        <v>0</v>
      </c>
      <c r="BL1439" s="46"/>
      <c r="BM1439" s="46">
        <f>BL1439*(1+Code_VBA!F$15)</f>
        <v>0</v>
      </c>
      <c r="BR1439" s="46"/>
      <c r="BS1439" s="46"/>
      <c r="BT1439" s="6">
        <v>8</v>
      </c>
      <c r="BV1439" s="46"/>
    </row>
    <row r="1440" spans="1:74" ht="13.15" customHeight="1" x14ac:dyDescent="0.2">
      <c r="B1440" s="45">
        <v>2</v>
      </c>
      <c r="C1440" s="1" t="s">
        <v>4603</v>
      </c>
      <c r="D1440" s="6">
        <v>0.97</v>
      </c>
      <c r="E1440" s="46"/>
      <c r="F1440" s="7">
        <v>7.94</v>
      </c>
      <c r="G1440" s="3" t="s">
        <v>4605</v>
      </c>
      <c r="H1440" s="5" t="s">
        <v>4601</v>
      </c>
      <c r="I1440" s="49" t="s">
        <v>2</v>
      </c>
      <c r="J1440"/>
      <c r="L1440" s="6">
        <v>7.79</v>
      </c>
      <c r="M1440" s="6"/>
      <c r="N1440" s="7">
        <v>7.8</v>
      </c>
      <c r="O1440" s="6">
        <v>7.94</v>
      </c>
      <c r="P1440" s="46">
        <f>D1440*(1+Code_VBA!F$8)</f>
        <v>1.1601199999999998</v>
      </c>
      <c r="AA1440" s="46">
        <f>F1440*(1+Code_VBA!F$11)</f>
        <v>9.4962400000000002</v>
      </c>
      <c r="AB1440" s="46">
        <f>O1440*(1+Code_VBA!F$10)</f>
        <v>9.4962400000000002</v>
      </c>
      <c r="AC1440" s="46">
        <f>E1440*(1+Code_VBA!F$9)</f>
        <v>0</v>
      </c>
      <c r="AF1440" s="6"/>
      <c r="AG1440" s="9"/>
      <c r="AH1440" s="6">
        <v>7.63</v>
      </c>
      <c r="AI1440" s="6">
        <v>7.79</v>
      </c>
      <c r="AK1440" s="46"/>
      <c r="AU1440" s="46">
        <f>BR1440*(1+Code_VBA!F$12)</f>
        <v>0</v>
      </c>
      <c r="AV1440" s="46">
        <f>BV1440*(1+Code_VBA!F$13)</f>
        <v>0</v>
      </c>
      <c r="AX1440" s="46"/>
      <c r="AY1440" s="46">
        <f>AX1440*(1+Code_VBA!F$14)</f>
        <v>0</v>
      </c>
      <c r="BK1440" s="15">
        <v>38135</v>
      </c>
      <c r="BL1440" s="46"/>
      <c r="BM1440" s="46">
        <f>BL1440*(1+Code_VBA!F$15)</f>
        <v>0</v>
      </c>
      <c r="BR1440" s="46"/>
      <c r="BS1440" s="46"/>
      <c r="BT1440" s="6">
        <v>8</v>
      </c>
      <c r="BV1440" s="46"/>
    </row>
    <row r="1441" spans="1:74" ht="13.15" customHeight="1" x14ac:dyDescent="0.2">
      <c r="B1441" s="45">
        <v>1</v>
      </c>
      <c r="C1441" s="1" t="s">
        <v>4606</v>
      </c>
      <c r="D1441" s="46"/>
      <c r="E1441" s="46"/>
      <c r="F1441" s="7">
        <v>9.31</v>
      </c>
      <c r="G1441" s="3" t="s">
        <v>4607</v>
      </c>
      <c r="H1441" s="5" t="s">
        <v>4588</v>
      </c>
      <c r="I1441" s="49" t="s">
        <v>2</v>
      </c>
      <c r="J1441" s="5" t="s">
        <v>131</v>
      </c>
      <c r="L1441" s="6">
        <v>9.09</v>
      </c>
      <c r="M1441" s="6"/>
      <c r="N1441" s="7">
        <v>9.1</v>
      </c>
      <c r="O1441" s="6">
        <v>9.31</v>
      </c>
      <c r="P1441" s="46">
        <f>D1441*(1+Code_VBA!F$8)</f>
        <v>0</v>
      </c>
      <c r="Z1441" s="9" t="s">
        <v>78</v>
      </c>
      <c r="AA1441" s="46">
        <f>F1441*(1+Code_VBA!F$11)</f>
        <v>11.13476</v>
      </c>
      <c r="AB1441" s="46">
        <f>O1441*(1+Code_VBA!F$10)</f>
        <v>11.13476</v>
      </c>
      <c r="AC1441" s="46">
        <f>E1441*(1+Code_VBA!F$9)</f>
        <v>0</v>
      </c>
      <c r="AF1441" s="6"/>
      <c r="AG1441" s="9"/>
      <c r="AH1441" s="6">
        <v>8.92</v>
      </c>
      <c r="AI1441" s="6">
        <v>9.09</v>
      </c>
      <c r="AK1441" s="46"/>
      <c r="AU1441" s="46">
        <f>BR1441*(1+Code_VBA!F$12)</f>
        <v>0</v>
      </c>
      <c r="AV1441" s="46">
        <f>BV1441*(1+Code_VBA!F$13)</f>
        <v>0</v>
      </c>
      <c r="AX1441" s="46"/>
      <c r="AY1441" s="46">
        <f>AX1441*(1+Code_VBA!F$14)</f>
        <v>0</v>
      </c>
      <c r="BL1441" s="46"/>
      <c r="BM1441" s="46">
        <f>BL1441*(1+Code_VBA!F$15)</f>
        <v>0</v>
      </c>
      <c r="BR1441" s="46"/>
      <c r="BS1441" s="46"/>
      <c r="BT1441" s="46"/>
      <c r="BV1441" s="46"/>
    </row>
    <row r="1442" spans="1:74" ht="13.15" customHeight="1" x14ac:dyDescent="0.2">
      <c r="B1442" s="45">
        <v>2</v>
      </c>
      <c r="C1442" s="1" t="s">
        <v>4608</v>
      </c>
      <c r="D1442" s="46"/>
      <c r="E1442" s="46"/>
      <c r="F1442" s="7">
        <v>10.63</v>
      </c>
      <c r="G1442" s="3" t="s">
        <v>4609</v>
      </c>
      <c r="I1442" s="49" t="s">
        <v>2</v>
      </c>
      <c r="J1442"/>
      <c r="L1442" s="6">
        <v>10.4</v>
      </c>
      <c r="M1442" s="6"/>
      <c r="N1442" s="7">
        <v>10.4</v>
      </c>
      <c r="O1442" s="6">
        <v>10.63</v>
      </c>
      <c r="P1442" s="46">
        <f>D1442*(1+Code_VBA!F$8)</f>
        <v>0</v>
      </c>
      <c r="AA1442" s="46">
        <f>F1442*(1+Code_VBA!F$11)</f>
        <v>12.713480000000001</v>
      </c>
      <c r="AB1442" s="46">
        <f>O1442*(1+Code_VBA!F$10)</f>
        <v>12.713480000000001</v>
      </c>
      <c r="AC1442" s="46">
        <f>E1442*(1+Code_VBA!F$9)</f>
        <v>0</v>
      </c>
      <c r="AF1442" s="6"/>
      <c r="AG1442" s="9"/>
      <c r="AH1442" s="6">
        <v>10.199999999999999</v>
      </c>
      <c r="AI1442" s="6">
        <v>10.4</v>
      </c>
      <c r="AK1442" s="46"/>
      <c r="AU1442" s="46">
        <f>BR1442*(1+Code_VBA!F$12)</f>
        <v>0</v>
      </c>
      <c r="AV1442" s="46">
        <f>BV1442*(1+Code_VBA!F$13)</f>
        <v>0</v>
      </c>
      <c r="AX1442" s="46"/>
      <c r="AY1442" s="46">
        <f>AX1442*(1+Code_VBA!F$14)</f>
        <v>0</v>
      </c>
      <c r="BL1442" s="46"/>
      <c r="BM1442" s="46">
        <f>BL1442*(1+Code_VBA!F$15)</f>
        <v>0</v>
      </c>
      <c r="BR1442" s="46"/>
      <c r="BS1442" s="46"/>
      <c r="BT1442" s="46"/>
      <c r="BV1442" s="46"/>
    </row>
    <row r="1443" spans="1:74" ht="13.15" customHeight="1" x14ac:dyDescent="0.2">
      <c r="B1443" s="45">
        <v>2</v>
      </c>
      <c r="C1443" s="1" t="s">
        <v>4610</v>
      </c>
      <c r="D1443" s="46"/>
      <c r="E1443" s="46"/>
      <c r="F1443" s="7">
        <v>8.66</v>
      </c>
      <c r="G1443" s="3" t="s">
        <v>4611</v>
      </c>
      <c r="H1443" s="5" t="s">
        <v>1394</v>
      </c>
      <c r="I1443" s="46"/>
      <c r="J1443"/>
      <c r="L1443" s="6">
        <v>8.49</v>
      </c>
      <c r="M1443" s="6"/>
      <c r="N1443" s="7">
        <v>8.5</v>
      </c>
      <c r="O1443" s="6">
        <v>8.66</v>
      </c>
      <c r="P1443" s="46">
        <f>D1443*(1+Code_VBA!F$8)</f>
        <v>0</v>
      </c>
      <c r="Q1443" s="5" t="s">
        <v>66</v>
      </c>
      <c r="AA1443" s="46">
        <f>F1443*(1+Code_VBA!F$11)</f>
        <v>10.35736</v>
      </c>
      <c r="AB1443" s="46">
        <f>O1443*(1+Code_VBA!F$10)</f>
        <v>10.35736</v>
      </c>
      <c r="AC1443" s="46">
        <f>E1443*(1+Code_VBA!F$9)</f>
        <v>0</v>
      </c>
      <c r="AF1443" s="6"/>
      <c r="AG1443" s="9"/>
      <c r="AH1443" s="6">
        <v>8.32</v>
      </c>
      <c r="AI1443" s="6">
        <v>8.49</v>
      </c>
      <c r="AK1443" s="46"/>
      <c r="AU1443" s="46">
        <f>BR1443*(1+Code_VBA!F$12)</f>
        <v>0</v>
      </c>
      <c r="AV1443" s="46">
        <f>BV1443*(1+Code_VBA!F$13)</f>
        <v>0</v>
      </c>
      <c r="AX1443" s="46"/>
      <c r="AY1443" s="46">
        <f>AX1443*(1+Code_VBA!F$14)</f>
        <v>0</v>
      </c>
      <c r="BL1443" s="46"/>
      <c r="BM1443" s="46">
        <f>BL1443*(1+Code_VBA!F$15)</f>
        <v>0</v>
      </c>
      <c r="BR1443" s="46"/>
      <c r="BS1443" s="46"/>
      <c r="BT1443" s="46"/>
      <c r="BV1443" s="46"/>
    </row>
    <row r="1444" spans="1:74" ht="13.15" customHeight="1" x14ac:dyDescent="0.2">
      <c r="B1444" s="45">
        <v>2</v>
      </c>
      <c r="C1444" s="1" t="s">
        <v>4612</v>
      </c>
      <c r="D1444" s="46"/>
      <c r="E1444" s="46"/>
      <c r="F1444" s="7">
        <v>7.94</v>
      </c>
      <c r="G1444" s="3" t="s">
        <v>4613</v>
      </c>
      <c r="H1444" s="5" t="s">
        <v>4588</v>
      </c>
      <c r="I1444" s="46"/>
      <c r="J1444"/>
      <c r="L1444" s="6">
        <v>7.79</v>
      </c>
      <c r="M1444" s="6"/>
      <c r="N1444" s="7">
        <v>7.8</v>
      </c>
      <c r="O1444" s="6">
        <v>7.94</v>
      </c>
      <c r="P1444" s="46">
        <f>D1444*(1+Code_VBA!F$8)</f>
        <v>0</v>
      </c>
      <c r="AA1444" s="46">
        <f>F1444*(1+Code_VBA!F$11)</f>
        <v>9.4962400000000002</v>
      </c>
      <c r="AB1444" s="46">
        <f>O1444*(1+Code_VBA!F$10)</f>
        <v>9.4962400000000002</v>
      </c>
      <c r="AC1444" s="46">
        <f>E1444*(1+Code_VBA!F$9)</f>
        <v>0</v>
      </c>
      <c r="AF1444" s="6"/>
      <c r="AG1444" s="9"/>
      <c r="AH1444" s="6">
        <v>7.63</v>
      </c>
      <c r="AI1444" s="6">
        <v>7.79</v>
      </c>
      <c r="AK1444" s="46"/>
      <c r="AU1444" s="46">
        <f>BR1444*(1+Code_VBA!F$12)</f>
        <v>0</v>
      </c>
      <c r="AV1444" s="46">
        <f>BV1444*(1+Code_VBA!F$13)</f>
        <v>0</v>
      </c>
      <c r="AX1444" s="46"/>
      <c r="AY1444" s="46">
        <f>AX1444*(1+Code_VBA!F$14)</f>
        <v>0</v>
      </c>
      <c r="BL1444" s="46"/>
      <c r="BM1444" s="46">
        <f>BL1444*(1+Code_VBA!F$15)</f>
        <v>0</v>
      </c>
      <c r="BR1444" s="46"/>
      <c r="BS1444" s="46"/>
      <c r="BT1444" s="46"/>
      <c r="BV1444" s="46"/>
    </row>
    <row r="1445" spans="1:74" ht="15.95" customHeight="1" x14ac:dyDescent="0.2">
      <c r="A1445" s="8" t="s">
        <v>4614</v>
      </c>
      <c r="B1445" s="45">
        <v>2</v>
      </c>
      <c r="C1445" s="1" t="s">
        <v>4615</v>
      </c>
      <c r="D1445" s="6">
        <v>2</v>
      </c>
      <c r="E1445" s="46"/>
      <c r="F1445" s="46"/>
      <c r="G1445" s="3" t="s">
        <v>4616</v>
      </c>
      <c r="H1445" s="5" t="s">
        <v>4617</v>
      </c>
      <c r="I1445" s="49" t="s">
        <v>25</v>
      </c>
      <c r="J1445" s="5" t="s">
        <v>149</v>
      </c>
      <c r="L1445" s="46"/>
      <c r="M1445" s="46"/>
      <c r="N1445" s="46"/>
      <c r="O1445" s="46"/>
      <c r="P1445" s="46">
        <f>D1445*(1+Code_VBA!F$8)</f>
        <v>2.3919999999999999</v>
      </c>
      <c r="AA1445" s="46">
        <f>F1445*(1+Code_VBA!F$11)</f>
        <v>0</v>
      </c>
      <c r="AB1445" s="46">
        <f>O1445*(1+Code_VBA!F$10)</f>
        <v>0</v>
      </c>
      <c r="AC1445" s="46">
        <f>E1445*(1+Code_VBA!F$9)</f>
        <v>0</v>
      </c>
      <c r="AH1445" s="46"/>
      <c r="AI1445" s="46"/>
      <c r="AK1445" s="46"/>
      <c r="AS1445" s="5" t="s">
        <v>4618</v>
      </c>
      <c r="AU1445" s="46">
        <f>BR1445*(1+Code_VBA!F$12)</f>
        <v>0</v>
      </c>
      <c r="AV1445" s="46">
        <f>BV1445*(1+Code_VBA!F$13)</f>
        <v>0</v>
      </c>
      <c r="AX1445" s="46"/>
      <c r="AY1445" s="46">
        <f>AX1445*(1+Code_VBA!F$14)</f>
        <v>0</v>
      </c>
      <c r="BK1445" s="15">
        <v>43204</v>
      </c>
      <c r="BL1445" s="46"/>
      <c r="BM1445" s="46">
        <f>BL1445*(1+Code_VBA!F$15)</f>
        <v>0</v>
      </c>
      <c r="BR1445" s="46"/>
      <c r="BS1445" s="46"/>
      <c r="BT1445" s="46"/>
      <c r="BV1445" s="46"/>
    </row>
    <row r="1446" spans="1:74" ht="13.15" customHeight="1" x14ac:dyDescent="0.2">
      <c r="B1446" s="45">
        <v>2</v>
      </c>
      <c r="C1446" s="1" t="s">
        <v>4619</v>
      </c>
      <c r="D1446" s="46"/>
      <c r="E1446" s="46"/>
      <c r="F1446" s="7">
        <v>9.31</v>
      </c>
      <c r="G1446" s="3" t="s">
        <v>4620</v>
      </c>
      <c r="H1446" s="5" t="s">
        <v>4621</v>
      </c>
      <c r="I1446" s="46"/>
      <c r="J1446"/>
      <c r="L1446" s="46"/>
      <c r="M1446" s="46"/>
      <c r="N1446" s="46"/>
      <c r="O1446" s="6">
        <v>9.31</v>
      </c>
      <c r="P1446" s="46">
        <f>D1446*(1+Code_VBA!F$8)</f>
        <v>0</v>
      </c>
      <c r="AA1446" s="46">
        <f>F1446*(1+Code_VBA!F$11)</f>
        <v>11.13476</v>
      </c>
      <c r="AB1446" s="46">
        <f>O1446*(1+Code_VBA!F$10)</f>
        <v>11.13476</v>
      </c>
      <c r="AC1446" s="46">
        <f>E1446*(1+Code_VBA!F$9)</f>
        <v>0</v>
      </c>
      <c r="AH1446" s="46"/>
      <c r="AI1446" s="46"/>
      <c r="AK1446" s="46"/>
      <c r="AU1446" s="46">
        <f>BR1446*(1+Code_VBA!F$12)</f>
        <v>0</v>
      </c>
      <c r="AV1446" s="46">
        <f>BV1446*(1+Code_VBA!F$13)</f>
        <v>0</v>
      </c>
      <c r="AX1446" s="46"/>
      <c r="AY1446" s="46">
        <f>AX1446*(1+Code_VBA!F$14)</f>
        <v>0</v>
      </c>
      <c r="BL1446" s="46"/>
      <c r="BM1446" s="46">
        <f>BL1446*(1+Code_VBA!F$15)</f>
        <v>0</v>
      </c>
      <c r="BR1446" s="46"/>
      <c r="BS1446" s="46"/>
      <c r="BT1446" s="46"/>
      <c r="BV1446" s="46"/>
    </row>
    <row r="1447" spans="1:74" ht="13.15" customHeight="1" x14ac:dyDescent="0.2">
      <c r="B1447" s="45">
        <v>2</v>
      </c>
      <c r="C1447" s="1" t="s">
        <v>4622</v>
      </c>
      <c r="D1447" s="46"/>
      <c r="E1447" s="46"/>
      <c r="F1447" s="7">
        <v>13.25</v>
      </c>
      <c r="G1447" s="3" t="s">
        <v>4623</v>
      </c>
      <c r="H1447" s="5" t="s">
        <v>4624</v>
      </c>
      <c r="I1447" s="46"/>
      <c r="J1447"/>
      <c r="L1447" s="6">
        <v>13.02</v>
      </c>
      <c r="M1447" s="6"/>
      <c r="N1447" s="7">
        <v>13</v>
      </c>
      <c r="O1447" s="6">
        <v>13.25</v>
      </c>
      <c r="P1447" s="46">
        <f>D1447*(1+Code_VBA!F$8)</f>
        <v>0</v>
      </c>
      <c r="AA1447" s="46">
        <f>F1447*(1+Code_VBA!F$11)</f>
        <v>15.847</v>
      </c>
      <c r="AB1447" s="46">
        <f>O1447*(1+Code_VBA!F$10)</f>
        <v>15.847</v>
      </c>
      <c r="AC1447" s="46">
        <f>E1447*(1+Code_VBA!F$9)</f>
        <v>0</v>
      </c>
      <c r="AF1447" s="6"/>
      <c r="AG1447" s="9"/>
      <c r="AH1447" s="6">
        <v>11.48</v>
      </c>
      <c r="AI1447" s="6">
        <v>13.02</v>
      </c>
      <c r="AK1447" s="46"/>
      <c r="AU1447" s="46">
        <f>BR1447*(1+Code_VBA!F$12)</f>
        <v>0</v>
      </c>
      <c r="AV1447" s="46">
        <f>BV1447*(1+Code_VBA!F$13)</f>
        <v>0</v>
      </c>
      <c r="AX1447" s="46"/>
      <c r="AY1447" s="46">
        <f>AX1447*(1+Code_VBA!F$14)</f>
        <v>0</v>
      </c>
      <c r="BL1447" s="46"/>
      <c r="BM1447" s="46">
        <f>BL1447*(1+Code_VBA!F$15)</f>
        <v>0</v>
      </c>
      <c r="BR1447" s="46"/>
      <c r="BS1447" s="46"/>
      <c r="BT1447" s="46"/>
      <c r="BV1447" s="46"/>
    </row>
    <row r="1448" spans="1:74" ht="13.15" customHeight="1" x14ac:dyDescent="0.2">
      <c r="B1448" s="45">
        <v>1</v>
      </c>
      <c r="C1448" s="1" t="s">
        <v>4625</v>
      </c>
      <c r="D1448" s="46"/>
      <c r="E1448" s="46"/>
      <c r="F1448" s="7">
        <v>13.25</v>
      </c>
      <c r="G1448" s="3" t="s">
        <v>4626</v>
      </c>
      <c r="H1448" s="5" t="s">
        <v>4627</v>
      </c>
      <c r="I1448" s="46"/>
      <c r="J1448"/>
      <c r="L1448" s="46"/>
      <c r="M1448" s="46"/>
      <c r="N1448" s="7">
        <v>13</v>
      </c>
      <c r="O1448" s="6">
        <v>13.25</v>
      </c>
      <c r="P1448" s="46">
        <f>D1448*(1+Code_VBA!F$8)</f>
        <v>0</v>
      </c>
      <c r="AA1448" s="46">
        <f>F1448*(1+Code_VBA!F$11)</f>
        <v>15.847</v>
      </c>
      <c r="AB1448" s="46">
        <f>O1448*(1+Code_VBA!F$10)</f>
        <v>15.847</v>
      </c>
      <c r="AC1448" s="46">
        <f>E1448*(1+Code_VBA!F$9)</f>
        <v>0</v>
      </c>
      <c r="AH1448" s="46"/>
      <c r="AI1448" s="46"/>
      <c r="AK1448" s="46"/>
      <c r="AU1448" s="46">
        <f>BR1448*(1+Code_VBA!F$12)</f>
        <v>0</v>
      </c>
      <c r="AV1448" s="46">
        <f>BV1448*(1+Code_VBA!F$13)</f>
        <v>0</v>
      </c>
      <c r="AX1448" s="46"/>
      <c r="AY1448" s="46">
        <f>AX1448*(1+Code_VBA!F$14)</f>
        <v>0</v>
      </c>
      <c r="BL1448" s="46"/>
      <c r="BM1448" s="46">
        <f>BL1448*(1+Code_VBA!F$15)</f>
        <v>0</v>
      </c>
      <c r="BR1448" s="46"/>
      <c r="BS1448" s="46"/>
      <c r="BT1448" s="46"/>
      <c r="BV1448" s="46"/>
    </row>
    <row r="1449" spans="1:74" ht="13.15" customHeight="1" x14ac:dyDescent="0.2">
      <c r="B1449" s="45">
        <v>1</v>
      </c>
      <c r="C1449" s="1" t="s">
        <v>4628</v>
      </c>
      <c r="D1449" s="46"/>
      <c r="E1449" s="46"/>
      <c r="F1449" s="7">
        <v>15.94</v>
      </c>
      <c r="G1449" s="3" t="s">
        <v>4629</v>
      </c>
      <c r="H1449" s="5" t="s">
        <v>4630</v>
      </c>
      <c r="I1449" s="46"/>
      <c r="J1449"/>
      <c r="L1449" s="46"/>
      <c r="M1449" s="46"/>
      <c r="N1449" s="7">
        <v>15.6</v>
      </c>
      <c r="O1449" s="6">
        <v>15.94</v>
      </c>
      <c r="P1449" s="46">
        <f>D1449*(1+Code_VBA!F$8)</f>
        <v>0</v>
      </c>
      <c r="AA1449" s="46">
        <f>F1449*(1+Code_VBA!F$11)</f>
        <v>19.064239999999998</v>
      </c>
      <c r="AB1449" s="46">
        <f>O1449*(1+Code_VBA!F$10)</f>
        <v>19.064239999999998</v>
      </c>
      <c r="AC1449" s="46">
        <f>E1449*(1+Code_VBA!F$9)</f>
        <v>0</v>
      </c>
      <c r="AH1449" s="46"/>
      <c r="AI1449" s="46"/>
      <c r="AK1449" s="46"/>
      <c r="AU1449" s="46">
        <f>BR1449*(1+Code_VBA!F$12)</f>
        <v>0</v>
      </c>
      <c r="AV1449" s="46">
        <f>BV1449*(1+Code_VBA!F$13)</f>
        <v>0</v>
      </c>
      <c r="AX1449" s="46"/>
      <c r="AY1449" s="46">
        <f>AX1449*(1+Code_VBA!F$14)</f>
        <v>0</v>
      </c>
      <c r="BL1449" s="46"/>
      <c r="BM1449" s="46">
        <f>BL1449*(1+Code_VBA!F$15)</f>
        <v>0</v>
      </c>
      <c r="BR1449" s="46"/>
      <c r="BS1449" s="46"/>
      <c r="BT1449" s="46"/>
      <c r="BV1449" s="46"/>
    </row>
    <row r="1450" spans="1:74" ht="13.15" customHeight="1" x14ac:dyDescent="0.2">
      <c r="B1450" s="45">
        <v>1</v>
      </c>
      <c r="C1450" s="1" t="s">
        <v>4631</v>
      </c>
      <c r="D1450" s="46"/>
      <c r="E1450" s="46"/>
      <c r="F1450" s="7">
        <v>7.94</v>
      </c>
      <c r="G1450" s="3" t="s">
        <v>4632</v>
      </c>
      <c r="H1450" s="5" t="s">
        <v>4633</v>
      </c>
      <c r="I1450" s="46"/>
      <c r="J1450"/>
      <c r="L1450" s="6">
        <v>7.79</v>
      </c>
      <c r="M1450" s="6"/>
      <c r="N1450" s="7">
        <v>7.8</v>
      </c>
      <c r="O1450" s="6">
        <v>7.94</v>
      </c>
      <c r="P1450" s="46">
        <f>D1450*(1+Code_VBA!F$8)</f>
        <v>0</v>
      </c>
      <c r="AA1450" s="46">
        <f>F1450*(1+Code_VBA!F$11)</f>
        <v>9.4962400000000002</v>
      </c>
      <c r="AB1450" s="46">
        <f>O1450*(1+Code_VBA!F$10)</f>
        <v>9.4962400000000002</v>
      </c>
      <c r="AC1450" s="46">
        <f>E1450*(1+Code_VBA!F$9)</f>
        <v>0</v>
      </c>
      <c r="AF1450" s="6"/>
      <c r="AG1450" s="9"/>
      <c r="AH1450" s="6">
        <v>7.63</v>
      </c>
      <c r="AI1450" s="6">
        <v>7.79</v>
      </c>
      <c r="AK1450" s="46"/>
      <c r="AU1450" s="46">
        <f>BR1450*(1+Code_VBA!F$12)</f>
        <v>0</v>
      </c>
      <c r="AV1450" s="46">
        <f>BV1450*(1+Code_VBA!F$13)</f>
        <v>0</v>
      </c>
      <c r="AX1450" s="46"/>
      <c r="AY1450" s="46">
        <f>AX1450*(1+Code_VBA!F$14)</f>
        <v>0</v>
      </c>
      <c r="BL1450" s="46"/>
      <c r="BM1450" s="46">
        <f>BL1450*(1+Code_VBA!F$15)</f>
        <v>0</v>
      </c>
      <c r="BR1450" s="46"/>
      <c r="BS1450" s="46"/>
      <c r="BT1450" s="46"/>
      <c r="BV1450" s="46"/>
    </row>
    <row r="1451" spans="1:74" ht="13.15" customHeight="1" x14ac:dyDescent="0.2">
      <c r="B1451" s="45">
        <v>2</v>
      </c>
      <c r="C1451" s="1" t="s">
        <v>4634</v>
      </c>
      <c r="D1451" s="46"/>
      <c r="E1451" s="46"/>
      <c r="F1451" s="7">
        <v>9.31</v>
      </c>
      <c r="G1451" s="3" t="s">
        <v>4635</v>
      </c>
      <c r="H1451" s="5" t="s">
        <v>4636</v>
      </c>
      <c r="I1451" s="46"/>
      <c r="J1451"/>
      <c r="L1451" s="6">
        <v>9.09</v>
      </c>
      <c r="M1451" s="6"/>
      <c r="N1451" s="7">
        <v>9.1</v>
      </c>
      <c r="O1451" s="6">
        <v>9.31</v>
      </c>
      <c r="P1451" s="46">
        <f>D1451*(1+Code_VBA!F$8)</f>
        <v>0</v>
      </c>
      <c r="AA1451" s="46">
        <f>F1451*(1+Code_VBA!F$11)</f>
        <v>11.13476</v>
      </c>
      <c r="AB1451" s="46">
        <f>O1451*(1+Code_VBA!F$10)</f>
        <v>11.13476</v>
      </c>
      <c r="AC1451" s="46">
        <f>E1451*(1+Code_VBA!F$9)</f>
        <v>0</v>
      </c>
      <c r="AF1451" s="6"/>
      <c r="AG1451" s="9"/>
      <c r="AH1451" s="6">
        <v>8.92</v>
      </c>
      <c r="AI1451" s="6">
        <v>9.09</v>
      </c>
      <c r="AK1451" s="46"/>
      <c r="AU1451" s="46">
        <f>BR1451*(1+Code_VBA!F$12)</f>
        <v>0</v>
      </c>
      <c r="AV1451" s="46">
        <f>BV1451*(1+Code_VBA!F$13)</f>
        <v>0</v>
      </c>
      <c r="AX1451" s="46"/>
      <c r="AY1451" s="46">
        <f>AX1451*(1+Code_VBA!F$14)</f>
        <v>0</v>
      </c>
      <c r="BL1451" s="46"/>
      <c r="BM1451" s="46">
        <f>BL1451*(1+Code_VBA!F$15)</f>
        <v>0</v>
      </c>
      <c r="BR1451" s="46"/>
      <c r="BS1451" s="46"/>
      <c r="BT1451" s="46"/>
      <c r="BV1451" s="46"/>
    </row>
    <row r="1452" spans="1:74" ht="13.15" customHeight="1" x14ac:dyDescent="0.2">
      <c r="B1452" s="45">
        <v>2</v>
      </c>
      <c r="C1452" s="1" t="s">
        <v>4637</v>
      </c>
      <c r="D1452" s="46"/>
      <c r="E1452" s="46"/>
      <c r="F1452" s="7">
        <v>7.94</v>
      </c>
      <c r="G1452" s="3" t="s">
        <v>4638</v>
      </c>
      <c r="H1452" s="5" t="s">
        <v>3348</v>
      </c>
      <c r="I1452" s="46"/>
      <c r="J1452"/>
      <c r="L1452" s="6">
        <v>7.79</v>
      </c>
      <c r="M1452" s="6"/>
      <c r="N1452" s="7">
        <v>7.8</v>
      </c>
      <c r="O1452" s="6">
        <v>7.94</v>
      </c>
      <c r="P1452" s="46">
        <f>D1452*(1+Code_VBA!F$8)</f>
        <v>0</v>
      </c>
      <c r="AA1452" s="46">
        <f>F1452*(1+Code_VBA!F$11)</f>
        <v>9.4962400000000002</v>
      </c>
      <c r="AB1452" s="46">
        <f>O1452*(1+Code_VBA!F$10)</f>
        <v>9.4962400000000002</v>
      </c>
      <c r="AC1452" s="46">
        <f>E1452*(1+Code_VBA!F$9)</f>
        <v>0</v>
      </c>
      <c r="AF1452" s="6"/>
      <c r="AG1452" s="9"/>
      <c r="AH1452" s="6">
        <v>6.36</v>
      </c>
      <c r="AI1452" s="6">
        <v>6.48</v>
      </c>
      <c r="AK1452" s="46"/>
      <c r="AU1452" s="46">
        <f>BR1452*(1+Code_VBA!F$12)</f>
        <v>0</v>
      </c>
      <c r="AV1452" s="46">
        <f>BV1452*(1+Code_VBA!F$13)</f>
        <v>0</v>
      </c>
      <c r="AX1452" s="46"/>
      <c r="AY1452" s="46">
        <f>AX1452*(1+Code_VBA!F$14)</f>
        <v>0</v>
      </c>
      <c r="BL1452" s="46"/>
      <c r="BM1452" s="46">
        <f>BL1452*(1+Code_VBA!F$15)</f>
        <v>0</v>
      </c>
      <c r="BR1452" s="46"/>
      <c r="BS1452" s="46"/>
      <c r="BT1452" s="46"/>
      <c r="BV1452" s="46"/>
    </row>
    <row r="1453" spans="1:74" ht="13.15" customHeight="1" x14ac:dyDescent="0.2">
      <c r="B1453" s="45">
        <v>1</v>
      </c>
      <c r="C1453" s="1" t="s">
        <v>4639</v>
      </c>
      <c r="D1453" s="46"/>
      <c r="E1453" s="46"/>
      <c r="F1453" s="7">
        <v>11.94</v>
      </c>
      <c r="G1453" s="3" t="s">
        <v>4640</v>
      </c>
      <c r="H1453" s="5" t="s">
        <v>4641</v>
      </c>
      <c r="I1453" s="46"/>
      <c r="J1453"/>
      <c r="L1453" s="6">
        <v>11.71</v>
      </c>
      <c r="M1453" s="6"/>
      <c r="N1453" s="7">
        <v>11.7</v>
      </c>
      <c r="O1453" s="6">
        <v>11.94</v>
      </c>
      <c r="P1453" s="46">
        <f>D1453*(1+Code_VBA!F$8)</f>
        <v>0</v>
      </c>
      <c r="AA1453" s="46">
        <f>F1453*(1+Code_VBA!F$11)</f>
        <v>14.280239999999999</v>
      </c>
      <c r="AB1453" s="46">
        <f>O1453*(1+Code_VBA!F$10)</f>
        <v>14.280239999999999</v>
      </c>
      <c r="AC1453" s="46">
        <f>E1453*(1+Code_VBA!F$9)</f>
        <v>0</v>
      </c>
      <c r="AF1453" s="6"/>
      <c r="AG1453" s="9"/>
      <c r="AH1453" s="6">
        <v>11.48</v>
      </c>
      <c r="AI1453" s="6">
        <v>11.71</v>
      </c>
      <c r="AK1453" s="46"/>
      <c r="AU1453" s="46">
        <f>BR1453*(1+Code_VBA!F$12)</f>
        <v>0</v>
      </c>
      <c r="AV1453" s="46">
        <f>BV1453*(1+Code_VBA!F$13)</f>
        <v>0</v>
      </c>
      <c r="AX1453" s="46"/>
      <c r="AY1453" s="46">
        <f>AX1453*(1+Code_VBA!F$14)</f>
        <v>0</v>
      </c>
      <c r="BL1453" s="46"/>
      <c r="BM1453" s="46">
        <f>BL1453*(1+Code_VBA!F$15)</f>
        <v>0</v>
      </c>
      <c r="BR1453" s="46"/>
      <c r="BS1453" s="46"/>
      <c r="BT1453" s="46"/>
      <c r="BV1453" s="46"/>
    </row>
    <row r="1454" spans="1:74" ht="13.15" customHeight="1" x14ac:dyDescent="0.2">
      <c r="B1454" s="45">
        <v>2</v>
      </c>
      <c r="C1454" s="1" t="s">
        <v>4642</v>
      </c>
      <c r="D1454" s="46"/>
      <c r="E1454" s="46"/>
      <c r="F1454" s="7">
        <v>11.94</v>
      </c>
      <c r="G1454" s="3" t="s">
        <v>4643</v>
      </c>
      <c r="H1454" s="5" t="s">
        <v>4644</v>
      </c>
      <c r="I1454" s="46"/>
      <c r="J1454"/>
      <c r="L1454" s="6">
        <v>11.71</v>
      </c>
      <c r="M1454" s="6"/>
      <c r="N1454" s="7">
        <v>11.7</v>
      </c>
      <c r="O1454" s="6">
        <v>11.94</v>
      </c>
      <c r="P1454" s="46">
        <f>D1454*(1+Code_VBA!F$8)</f>
        <v>0</v>
      </c>
      <c r="AA1454" s="46">
        <f>F1454*(1+Code_VBA!F$11)</f>
        <v>14.280239999999999</v>
      </c>
      <c r="AB1454" s="46">
        <f>O1454*(1+Code_VBA!F$10)</f>
        <v>14.280239999999999</v>
      </c>
      <c r="AC1454" s="46">
        <f>E1454*(1+Code_VBA!F$9)</f>
        <v>0</v>
      </c>
      <c r="AF1454" s="6"/>
      <c r="AG1454" s="9"/>
      <c r="AH1454" s="6">
        <v>11.48</v>
      </c>
      <c r="AI1454" s="6">
        <v>11.71</v>
      </c>
      <c r="AK1454" s="46"/>
      <c r="AU1454" s="46">
        <f>BR1454*(1+Code_VBA!F$12)</f>
        <v>0</v>
      </c>
      <c r="AV1454" s="46">
        <f>BV1454*(1+Code_VBA!F$13)</f>
        <v>0</v>
      </c>
      <c r="AX1454" s="46"/>
      <c r="AY1454" s="46">
        <f>AX1454*(1+Code_VBA!F$14)</f>
        <v>0</v>
      </c>
      <c r="BL1454" s="46"/>
      <c r="BM1454" s="46">
        <f>BL1454*(1+Code_VBA!F$15)</f>
        <v>0</v>
      </c>
      <c r="BR1454" s="46"/>
      <c r="BS1454" s="46"/>
      <c r="BT1454" s="46"/>
      <c r="BV1454" s="46"/>
    </row>
    <row r="1455" spans="1:74" ht="13.15" customHeight="1" x14ac:dyDescent="0.2">
      <c r="A1455" s="8" t="s">
        <v>4645</v>
      </c>
      <c r="B1455" s="45">
        <v>2</v>
      </c>
      <c r="C1455" s="1" t="s">
        <v>4646</v>
      </c>
      <c r="D1455" s="6">
        <v>1.53</v>
      </c>
      <c r="E1455" s="46"/>
      <c r="F1455" s="7">
        <v>13.25</v>
      </c>
      <c r="G1455" s="3" t="s">
        <v>4647</v>
      </c>
      <c r="H1455" s="5" t="s">
        <v>4624</v>
      </c>
      <c r="I1455" s="46"/>
      <c r="J1455"/>
      <c r="L1455" s="6">
        <v>27.8</v>
      </c>
      <c r="M1455" s="6"/>
      <c r="N1455" s="7">
        <v>13</v>
      </c>
      <c r="O1455" s="6">
        <v>13.25</v>
      </c>
      <c r="P1455" s="46">
        <f>D1455*(1+Code_VBA!F$8)</f>
        <v>1.82988</v>
      </c>
      <c r="AA1455" s="46">
        <f>F1455*(1+Code_VBA!F$11)</f>
        <v>15.847</v>
      </c>
      <c r="AB1455" s="46">
        <f>O1455*(1+Code_VBA!F$10)</f>
        <v>15.847</v>
      </c>
      <c r="AC1455" s="46">
        <f>E1455*(1+Code_VBA!F$9)</f>
        <v>0</v>
      </c>
      <c r="AF1455" s="6"/>
      <c r="AG1455" s="9"/>
      <c r="AH1455" s="6">
        <v>25.45</v>
      </c>
      <c r="AI1455" s="6">
        <v>27.2</v>
      </c>
      <c r="AK1455" s="46"/>
      <c r="AU1455" s="46">
        <f>BR1455*(1+Code_VBA!F$12)</f>
        <v>0</v>
      </c>
      <c r="AV1455" s="46">
        <f>BV1455*(1+Code_VBA!F$13)</f>
        <v>0</v>
      </c>
      <c r="AX1455" s="46"/>
      <c r="AY1455" s="46">
        <f>AX1455*(1+Code_VBA!F$14)</f>
        <v>0</v>
      </c>
      <c r="BK1455" s="15">
        <v>38275</v>
      </c>
      <c r="BL1455" s="46"/>
      <c r="BM1455" s="46">
        <f>BL1455*(1+Code_VBA!F$15)</f>
        <v>0</v>
      </c>
      <c r="BR1455" s="46"/>
      <c r="BS1455" s="46"/>
      <c r="BT1455" s="46"/>
      <c r="BV1455" s="46"/>
    </row>
    <row r="1456" spans="1:74" ht="13.15" customHeight="1" x14ac:dyDescent="0.2">
      <c r="A1456" s="8" t="s">
        <v>4645</v>
      </c>
      <c r="B1456" s="45">
        <v>2</v>
      </c>
      <c r="C1456" s="1" t="s">
        <v>4646</v>
      </c>
      <c r="D1456" s="6">
        <v>1.53</v>
      </c>
      <c r="E1456" s="46"/>
      <c r="F1456" s="7">
        <v>13.25</v>
      </c>
      <c r="G1456" s="3" t="s">
        <v>4648</v>
      </c>
      <c r="H1456" s="5" t="s">
        <v>4624</v>
      </c>
      <c r="I1456" s="46"/>
      <c r="J1456"/>
      <c r="L1456" s="6">
        <v>13.02</v>
      </c>
      <c r="M1456" s="6"/>
      <c r="N1456" s="7">
        <v>13</v>
      </c>
      <c r="O1456" s="6">
        <v>13.25</v>
      </c>
      <c r="P1456" s="46">
        <f>D1456*(1+Code_VBA!F$8)</f>
        <v>1.82988</v>
      </c>
      <c r="AA1456" s="46">
        <f>F1456*(1+Code_VBA!F$11)</f>
        <v>15.847</v>
      </c>
      <c r="AB1456" s="46">
        <f>O1456*(1+Code_VBA!F$10)</f>
        <v>15.847</v>
      </c>
      <c r="AC1456" s="46">
        <f>E1456*(1+Code_VBA!F$9)</f>
        <v>0</v>
      </c>
      <c r="AF1456" s="6"/>
      <c r="AG1456" s="9"/>
      <c r="AH1456" s="6">
        <v>12.76</v>
      </c>
      <c r="AI1456" s="6">
        <v>13.02</v>
      </c>
      <c r="AK1456" s="46"/>
      <c r="AU1456" s="46">
        <f>BR1456*(1+Code_VBA!F$12)</f>
        <v>0</v>
      </c>
      <c r="AV1456" s="46">
        <f>BV1456*(1+Code_VBA!F$13)</f>
        <v>0</v>
      </c>
      <c r="AX1456" s="46"/>
      <c r="AY1456" s="46">
        <f>AX1456*(1+Code_VBA!F$14)</f>
        <v>0</v>
      </c>
      <c r="BK1456" s="15">
        <v>38275</v>
      </c>
      <c r="BL1456" s="46"/>
      <c r="BM1456" s="46">
        <f>BL1456*(1+Code_VBA!F$15)</f>
        <v>0</v>
      </c>
      <c r="BR1456" s="46"/>
      <c r="BS1456" s="46"/>
      <c r="BT1456" s="46"/>
      <c r="BV1456" s="46"/>
    </row>
    <row r="1457" spans="1:74" ht="13.15" customHeight="1" x14ac:dyDescent="0.2">
      <c r="B1457" s="45">
        <v>1</v>
      </c>
      <c r="C1457" s="1" t="s">
        <v>4649</v>
      </c>
      <c r="D1457" s="46"/>
      <c r="E1457" s="46"/>
      <c r="F1457" s="7">
        <v>13.25</v>
      </c>
      <c r="G1457" s="3" t="s">
        <v>4650</v>
      </c>
      <c r="H1457" s="5" t="s">
        <v>4651</v>
      </c>
      <c r="I1457" s="46"/>
      <c r="J1457"/>
      <c r="L1457" s="6">
        <v>13.02</v>
      </c>
      <c r="M1457" s="6"/>
      <c r="N1457" s="7">
        <v>13</v>
      </c>
      <c r="O1457" s="6">
        <v>13.25</v>
      </c>
      <c r="P1457" s="46">
        <f>D1457*(1+Code_VBA!F$8)</f>
        <v>0</v>
      </c>
      <c r="AA1457" s="46">
        <f>F1457*(1+Code_VBA!F$11)</f>
        <v>15.847</v>
      </c>
      <c r="AB1457" s="46">
        <f>O1457*(1+Code_VBA!F$10)</f>
        <v>15.847</v>
      </c>
      <c r="AC1457" s="46">
        <f>E1457*(1+Code_VBA!F$9)</f>
        <v>0</v>
      </c>
      <c r="AF1457" s="6"/>
      <c r="AG1457" s="9"/>
      <c r="AH1457" s="6">
        <v>12.76</v>
      </c>
      <c r="AI1457" s="6">
        <v>13.02</v>
      </c>
      <c r="AK1457" s="46"/>
      <c r="AU1457" s="46">
        <f>BR1457*(1+Code_VBA!F$12)</f>
        <v>0</v>
      </c>
      <c r="AV1457" s="46">
        <f>BV1457*(1+Code_VBA!F$13)</f>
        <v>0</v>
      </c>
      <c r="AX1457" s="46"/>
      <c r="AY1457" s="46">
        <f>AX1457*(1+Code_VBA!F$14)</f>
        <v>0</v>
      </c>
      <c r="BL1457" s="46"/>
      <c r="BM1457" s="46">
        <f>BL1457*(1+Code_VBA!F$15)</f>
        <v>0</v>
      </c>
      <c r="BR1457" s="46"/>
      <c r="BS1457" s="46"/>
      <c r="BT1457" s="46"/>
      <c r="BV1457" s="46"/>
    </row>
    <row r="1458" spans="1:74" ht="13.15" customHeight="1" x14ac:dyDescent="0.2">
      <c r="B1458" s="45">
        <v>1</v>
      </c>
      <c r="C1458" s="1" t="s">
        <v>4652</v>
      </c>
      <c r="D1458" s="46"/>
      <c r="E1458" s="46"/>
      <c r="F1458" s="7">
        <v>9.31</v>
      </c>
      <c r="G1458" s="3" t="s">
        <v>4653</v>
      </c>
      <c r="H1458" s="5" t="s">
        <v>4627</v>
      </c>
      <c r="I1458" s="49" t="s">
        <v>31</v>
      </c>
      <c r="J1458" s="5" t="s">
        <v>4654</v>
      </c>
      <c r="L1458" s="6">
        <v>10.4</v>
      </c>
      <c r="M1458" s="6">
        <v>9.1999999999999993</v>
      </c>
      <c r="N1458" s="7">
        <v>9.1999999999999993</v>
      </c>
      <c r="O1458" s="6">
        <v>9.31</v>
      </c>
      <c r="P1458" s="46">
        <f>D1458*(1+Code_VBA!F$8)</f>
        <v>0</v>
      </c>
      <c r="AA1458" s="46">
        <f>F1458*(1+Code_VBA!F$11)</f>
        <v>11.13476</v>
      </c>
      <c r="AB1458" s="46">
        <f>O1458*(1+Code_VBA!F$10)</f>
        <v>11.13476</v>
      </c>
      <c r="AC1458" s="46">
        <f>E1458*(1+Code_VBA!F$9)</f>
        <v>0</v>
      </c>
      <c r="AF1458" s="6"/>
      <c r="AG1458" s="9"/>
      <c r="AH1458" s="6">
        <v>10.199999999999999</v>
      </c>
      <c r="AI1458" s="6">
        <v>10.4</v>
      </c>
      <c r="AK1458" s="46"/>
      <c r="AU1458" s="46">
        <f>BR1458*(1+Code_VBA!F$12)</f>
        <v>0</v>
      </c>
      <c r="AV1458" s="46">
        <f>BV1458*(1+Code_VBA!F$13)</f>
        <v>0</v>
      </c>
      <c r="AX1458" s="46"/>
      <c r="AY1458" s="46">
        <f>AX1458*(1+Code_VBA!F$14)</f>
        <v>0</v>
      </c>
      <c r="BL1458" s="46"/>
      <c r="BM1458" s="46">
        <f>BL1458*(1+Code_VBA!F$15)</f>
        <v>0</v>
      </c>
      <c r="BR1458" s="46"/>
      <c r="BS1458" s="46"/>
      <c r="BT1458" s="46"/>
      <c r="BV1458" s="46"/>
    </row>
    <row r="1459" spans="1:74" ht="13.15" customHeight="1" x14ac:dyDescent="0.2">
      <c r="B1459" s="45">
        <v>1</v>
      </c>
      <c r="C1459" s="1" t="s">
        <v>4655</v>
      </c>
      <c r="D1459" s="46"/>
      <c r="E1459" s="46"/>
      <c r="F1459" s="7">
        <v>14.56</v>
      </c>
      <c r="G1459" s="3" t="s">
        <v>4629</v>
      </c>
      <c r="H1459" s="5" t="s">
        <v>4630</v>
      </c>
      <c r="I1459" s="49" t="s">
        <v>31</v>
      </c>
      <c r="J1459" s="5" t="s">
        <v>4654</v>
      </c>
      <c r="L1459" s="6">
        <v>14.28</v>
      </c>
      <c r="M1459" s="6"/>
      <c r="N1459" s="7">
        <v>14.3</v>
      </c>
      <c r="O1459" s="6">
        <v>14.56</v>
      </c>
      <c r="P1459" s="46">
        <f>D1459*(1+Code_VBA!F$8)</f>
        <v>0</v>
      </c>
      <c r="AA1459" s="46">
        <f>F1459*(1+Code_VBA!F$11)</f>
        <v>17.41376</v>
      </c>
      <c r="AB1459" s="46">
        <f>O1459*(1+Code_VBA!F$10)</f>
        <v>17.41376</v>
      </c>
      <c r="AC1459" s="46">
        <f>E1459*(1+Code_VBA!F$9)</f>
        <v>0</v>
      </c>
      <c r="AF1459" s="6"/>
      <c r="AG1459" s="9"/>
      <c r="AH1459" s="6">
        <v>14</v>
      </c>
      <c r="AI1459" s="6">
        <v>14.28</v>
      </c>
      <c r="AK1459" s="46"/>
      <c r="AU1459" s="46">
        <f>BR1459*(1+Code_VBA!F$12)</f>
        <v>0</v>
      </c>
      <c r="AV1459" s="46">
        <f>BV1459*(1+Code_VBA!F$13)</f>
        <v>0</v>
      </c>
      <c r="AX1459" s="46"/>
      <c r="AY1459" s="46">
        <f>AX1459*(1+Code_VBA!F$14)</f>
        <v>0</v>
      </c>
      <c r="BL1459" s="46"/>
      <c r="BM1459" s="46">
        <f>BL1459*(1+Code_VBA!F$15)</f>
        <v>0</v>
      </c>
      <c r="BR1459" s="46"/>
      <c r="BS1459" s="46"/>
      <c r="BT1459" s="46"/>
      <c r="BV1459" s="46"/>
    </row>
    <row r="1460" spans="1:74" ht="13.15" customHeight="1" x14ac:dyDescent="0.2">
      <c r="B1460" s="45">
        <v>4</v>
      </c>
      <c r="C1460" s="1" t="s">
        <v>4656</v>
      </c>
      <c r="D1460" s="46"/>
      <c r="E1460" s="46"/>
      <c r="F1460" s="7">
        <v>7.94</v>
      </c>
      <c r="G1460" s="3" t="s">
        <v>4657</v>
      </c>
      <c r="H1460" s="5" t="s">
        <v>1394</v>
      </c>
      <c r="I1460" s="49" t="s">
        <v>31</v>
      </c>
      <c r="J1460" s="5" t="s">
        <v>4658</v>
      </c>
      <c r="L1460" s="6">
        <v>7.79</v>
      </c>
      <c r="M1460" s="6"/>
      <c r="N1460" s="7">
        <v>7.8</v>
      </c>
      <c r="O1460" s="6">
        <v>7.94</v>
      </c>
      <c r="P1460" s="46">
        <f>D1460*(1+Code_VBA!F$8)</f>
        <v>0</v>
      </c>
      <c r="AA1460" s="46">
        <f>F1460*(1+Code_VBA!F$11)</f>
        <v>9.4962400000000002</v>
      </c>
      <c r="AB1460" s="46">
        <f>O1460*(1+Code_VBA!F$10)</f>
        <v>9.4962400000000002</v>
      </c>
      <c r="AC1460" s="46">
        <f>E1460*(1+Code_VBA!F$9)</f>
        <v>0</v>
      </c>
      <c r="AF1460" s="6"/>
      <c r="AG1460" s="9"/>
      <c r="AH1460" s="6">
        <v>7.63</v>
      </c>
      <c r="AI1460" s="6">
        <v>7.79</v>
      </c>
      <c r="AK1460" s="46"/>
      <c r="AU1460" s="46">
        <f>BR1460*(1+Code_VBA!F$12)</f>
        <v>0</v>
      </c>
      <c r="AV1460" s="46">
        <f>BV1460*(1+Code_VBA!F$13)</f>
        <v>0</v>
      </c>
      <c r="AX1460" s="46"/>
      <c r="AY1460" s="46">
        <f>AX1460*(1+Code_VBA!F$14)</f>
        <v>0</v>
      </c>
      <c r="BL1460" s="46"/>
      <c r="BM1460" s="46">
        <f>BL1460*(1+Code_VBA!F$15)</f>
        <v>0</v>
      </c>
      <c r="BR1460" s="46"/>
      <c r="BS1460" s="46"/>
      <c r="BT1460" s="46"/>
      <c r="BV1460" s="46"/>
    </row>
    <row r="1461" spans="1:74" ht="13.15" customHeight="1" x14ac:dyDescent="0.2">
      <c r="B1461" s="45">
        <v>4</v>
      </c>
      <c r="C1461" s="1" t="s">
        <v>4659</v>
      </c>
      <c r="D1461" s="46"/>
      <c r="E1461" s="46"/>
      <c r="F1461" s="7">
        <v>9.31</v>
      </c>
      <c r="G1461" s="3" t="s">
        <v>4660</v>
      </c>
      <c r="H1461" s="5" t="s">
        <v>542</v>
      </c>
      <c r="I1461" s="49" t="s">
        <v>179</v>
      </c>
      <c r="J1461" s="5" t="s">
        <v>570</v>
      </c>
      <c r="L1461" s="6">
        <v>9.09</v>
      </c>
      <c r="M1461" s="6"/>
      <c r="N1461" s="7">
        <v>9.1</v>
      </c>
      <c r="O1461" s="6">
        <v>9.31</v>
      </c>
      <c r="P1461" s="46">
        <f>D1461*(1+Code_VBA!F$8)</f>
        <v>0</v>
      </c>
      <c r="AA1461" s="46">
        <f>F1461*(1+Code_VBA!F$11)</f>
        <v>11.13476</v>
      </c>
      <c r="AB1461" s="46">
        <f>O1461*(1+Code_VBA!F$10)</f>
        <v>11.13476</v>
      </c>
      <c r="AC1461" s="46">
        <f>E1461*(1+Code_VBA!F$9)</f>
        <v>0</v>
      </c>
      <c r="AF1461" s="6"/>
      <c r="AG1461" s="9"/>
      <c r="AH1461" s="6">
        <v>8.92</v>
      </c>
      <c r="AI1461" s="6">
        <v>9.09</v>
      </c>
      <c r="AK1461" s="46"/>
      <c r="AU1461" s="46">
        <f>BR1461*(1+Code_VBA!F$12)</f>
        <v>0</v>
      </c>
      <c r="AV1461" s="46">
        <f>BV1461*(1+Code_VBA!F$13)</f>
        <v>0</v>
      </c>
      <c r="AX1461" s="46"/>
      <c r="AY1461" s="46">
        <f>AX1461*(1+Code_VBA!F$14)</f>
        <v>0</v>
      </c>
      <c r="BL1461" s="46"/>
      <c r="BM1461" s="46">
        <f>BL1461*(1+Code_VBA!F$15)</f>
        <v>0</v>
      </c>
      <c r="BR1461" s="46"/>
      <c r="BS1461" s="46"/>
      <c r="BT1461" s="46"/>
      <c r="BV1461" s="46"/>
    </row>
    <row r="1462" spans="1:74" ht="13.15" customHeight="1" x14ac:dyDescent="0.2">
      <c r="B1462" s="45">
        <v>4</v>
      </c>
      <c r="C1462" s="1" t="s">
        <v>4661</v>
      </c>
      <c r="D1462" s="46"/>
      <c r="E1462" s="46"/>
      <c r="F1462" s="7">
        <v>7.94</v>
      </c>
      <c r="G1462" s="3" t="s">
        <v>4662</v>
      </c>
      <c r="H1462" s="5" t="s">
        <v>4182</v>
      </c>
      <c r="I1462" s="49" t="s">
        <v>2</v>
      </c>
      <c r="J1462"/>
      <c r="L1462" s="6">
        <v>7.79</v>
      </c>
      <c r="M1462" s="6"/>
      <c r="N1462" s="7">
        <v>7.8</v>
      </c>
      <c r="O1462" s="6">
        <v>7.94</v>
      </c>
      <c r="P1462" s="46">
        <f>D1462*(1+Code_VBA!F$8)</f>
        <v>0</v>
      </c>
      <c r="AA1462" s="46">
        <f>F1462*(1+Code_VBA!F$11)</f>
        <v>9.4962400000000002</v>
      </c>
      <c r="AB1462" s="46">
        <f>O1462*(1+Code_VBA!F$10)</f>
        <v>9.4962400000000002</v>
      </c>
      <c r="AC1462" s="46">
        <f>E1462*(1+Code_VBA!F$9)</f>
        <v>0</v>
      </c>
      <c r="AF1462" s="6"/>
      <c r="AG1462" s="9"/>
      <c r="AH1462" s="6">
        <v>7.63</v>
      </c>
      <c r="AI1462" s="6">
        <v>7.79</v>
      </c>
      <c r="AK1462" s="46"/>
      <c r="AU1462" s="46">
        <f>BR1462*(1+Code_VBA!F$12)</f>
        <v>0</v>
      </c>
      <c r="AV1462" s="46">
        <f>BV1462*(1+Code_VBA!F$13)</f>
        <v>0</v>
      </c>
      <c r="AX1462" s="46"/>
      <c r="AY1462" s="46">
        <f>AX1462*(1+Code_VBA!F$14)</f>
        <v>0</v>
      </c>
      <c r="BL1462" s="46"/>
      <c r="BM1462" s="46">
        <f>BL1462*(1+Code_VBA!F$15)</f>
        <v>0</v>
      </c>
      <c r="BR1462" s="46"/>
      <c r="BS1462" s="46"/>
      <c r="BT1462" s="46"/>
      <c r="BV1462" s="46"/>
    </row>
    <row r="1463" spans="1:74" ht="13.15" customHeight="1" x14ac:dyDescent="0.2">
      <c r="B1463" s="45">
        <v>3</v>
      </c>
      <c r="C1463" s="1" t="s">
        <v>4661</v>
      </c>
      <c r="D1463" s="46"/>
      <c r="E1463" s="46"/>
      <c r="F1463" s="7">
        <v>7.94</v>
      </c>
      <c r="G1463" s="3" t="s">
        <v>4663</v>
      </c>
      <c r="H1463" s="5" t="s">
        <v>4182</v>
      </c>
      <c r="I1463" s="49" t="s">
        <v>2</v>
      </c>
      <c r="J1463" s="5" t="s">
        <v>447</v>
      </c>
      <c r="L1463" s="6">
        <v>7.79</v>
      </c>
      <c r="M1463" s="6"/>
      <c r="N1463" s="7">
        <v>7.8</v>
      </c>
      <c r="O1463" s="6">
        <v>7.94</v>
      </c>
      <c r="P1463" s="46">
        <f>D1463*(1+Code_VBA!F$8)</f>
        <v>0</v>
      </c>
      <c r="AA1463" s="46">
        <f>F1463*(1+Code_VBA!F$11)</f>
        <v>9.4962400000000002</v>
      </c>
      <c r="AB1463" s="46">
        <f>O1463*(1+Code_VBA!F$10)</f>
        <v>9.4962400000000002</v>
      </c>
      <c r="AC1463" s="46">
        <f>E1463*(1+Code_VBA!F$9)</f>
        <v>0</v>
      </c>
      <c r="AF1463" s="6"/>
      <c r="AG1463" s="9"/>
      <c r="AH1463" s="6">
        <v>7.63</v>
      </c>
      <c r="AI1463" s="6">
        <v>7.79</v>
      </c>
      <c r="AK1463" s="46"/>
      <c r="AU1463" s="46">
        <f>BR1463*(1+Code_VBA!F$12)</f>
        <v>0</v>
      </c>
      <c r="AV1463" s="46">
        <f>BV1463*(1+Code_VBA!F$13)</f>
        <v>0</v>
      </c>
      <c r="AX1463" s="46"/>
      <c r="AY1463" s="46">
        <f>AX1463*(1+Code_VBA!F$14)</f>
        <v>0</v>
      </c>
      <c r="BL1463" s="46"/>
      <c r="BM1463" s="46">
        <f>BL1463*(1+Code_VBA!F$15)</f>
        <v>0</v>
      </c>
      <c r="BR1463" s="46"/>
      <c r="BS1463" s="46"/>
      <c r="BT1463" s="46"/>
      <c r="BV1463" s="46"/>
    </row>
    <row r="1464" spans="1:74" ht="13.15" customHeight="1" x14ac:dyDescent="0.2">
      <c r="B1464" s="45">
        <v>13</v>
      </c>
      <c r="C1464" s="1" t="s">
        <v>4664</v>
      </c>
      <c r="D1464" s="46"/>
      <c r="E1464" s="46"/>
      <c r="F1464" s="7">
        <v>7.94</v>
      </c>
      <c r="G1464" s="3" t="s">
        <v>4665</v>
      </c>
      <c r="H1464" s="5" t="s">
        <v>4666</v>
      </c>
      <c r="I1464" s="49" t="s">
        <v>2</v>
      </c>
      <c r="J1464" s="5" t="s">
        <v>131</v>
      </c>
      <c r="L1464" s="6">
        <v>7.79</v>
      </c>
      <c r="M1464" s="6"/>
      <c r="N1464" s="7">
        <v>7.8</v>
      </c>
      <c r="O1464" s="6">
        <v>7.94</v>
      </c>
      <c r="P1464" s="46">
        <f>D1464*(1+Code_VBA!F$8)</f>
        <v>0</v>
      </c>
      <c r="Z1464" s="9" t="s">
        <v>437</v>
      </c>
      <c r="AA1464" s="46">
        <f>F1464*(1+Code_VBA!F$11)</f>
        <v>9.4962400000000002</v>
      </c>
      <c r="AB1464" s="46">
        <f>O1464*(1+Code_VBA!F$10)</f>
        <v>9.4962400000000002</v>
      </c>
      <c r="AC1464" s="46">
        <f>E1464*(1+Code_VBA!F$9)</f>
        <v>0</v>
      </c>
      <c r="AF1464" s="6"/>
      <c r="AG1464" s="9"/>
      <c r="AH1464" s="6">
        <v>5.07</v>
      </c>
      <c r="AI1464" s="6">
        <v>7.79</v>
      </c>
      <c r="AK1464" s="46"/>
      <c r="AU1464" s="46">
        <f>BR1464*(1+Code_VBA!F$12)</f>
        <v>0</v>
      </c>
      <c r="AV1464" s="46">
        <f>BV1464*(1+Code_VBA!F$13)</f>
        <v>0</v>
      </c>
      <c r="AX1464" s="46"/>
      <c r="AY1464" s="46">
        <f>AX1464*(1+Code_VBA!F$14)</f>
        <v>0</v>
      </c>
      <c r="BL1464" s="46"/>
      <c r="BM1464" s="46">
        <f>BL1464*(1+Code_VBA!F$15)</f>
        <v>0</v>
      </c>
      <c r="BR1464" s="46"/>
      <c r="BS1464" s="46"/>
      <c r="BT1464" s="46"/>
      <c r="BV1464" s="46"/>
    </row>
    <row r="1465" spans="1:74" ht="13.15" customHeight="1" x14ac:dyDescent="0.2">
      <c r="B1465" s="45">
        <v>5</v>
      </c>
      <c r="C1465" s="1" t="s">
        <v>4664</v>
      </c>
      <c r="D1465" s="46"/>
      <c r="E1465" s="46"/>
      <c r="F1465" s="7">
        <v>7.94</v>
      </c>
      <c r="G1465" s="3" t="s">
        <v>4667</v>
      </c>
      <c r="H1465" s="5" t="s">
        <v>4666</v>
      </c>
      <c r="I1465" s="49" t="s">
        <v>2</v>
      </c>
      <c r="J1465"/>
      <c r="L1465" s="6">
        <v>7.79</v>
      </c>
      <c r="M1465" s="6"/>
      <c r="N1465" s="7">
        <v>7.8</v>
      </c>
      <c r="O1465" s="6">
        <v>7.94</v>
      </c>
      <c r="P1465" s="46">
        <f>D1465*(1+Code_VBA!F$8)</f>
        <v>0</v>
      </c>
      <c r="AA1465" s="46">
        <f>F1465*(1+Code_VBA!F$11)</f>
        <v>9.4962400000000002</v>
      </c>
      <c r="AB1465" s="46">
        <f>O1465*(1+Code_VBA!F$10)</f>
        <v>9.4962400000000002</v>
      </c>
      <c r="AC1465" s="46">
        <f>E1465*(1+Code_VBA!F$9)</f>
        <v>0</v>
      </c>
      <c r="AF1465" s="6"/>
      <c r="AG1465" s="9"/>
      <c r="AH1465" s="6">
        <v>5.07</v>
      </c>
      <c r="AI1465" s="6">
        <v>7.79</v>
      </c>
      <c r="AK1465" s="46"/>
      <c r="AU1465" s="46">
        <f>BR1465*(1+Code_VBA!F$12)</f>
        <v>0</v>
      </c>
      <c r="AV1465" s="46">
        <f>BV1465*(1+Code_VBA!F$13)</f>
        <v>0</v>
      </c>
      <c r="AX1465" s="46"/>
      <c r="AY1465" s="46">
        <f>AX1465*(1+Code_VBA!F$14)</f>
        <v>0</v>
      </c>
      <c r="BL1465" s="46"/>
      <c r="BM1465" s="46">
        <f>BL1465*(1+Code_VBA!F$15)</f>
        <v>0</v>
      </c>
      <c r="BR1465" s="46"/>
      <c r="BS1465" s="46"/>
      <c r="BT1465" s="46"/>
      <c r="BV1465" s="46"/>
    </row>
    <row r="1466" spans="1:74" ht="13.15" customHeight="1" x14ac:dyDescent="0.2">
      <c r="B1466" s="45">
        <v>7</v>
      </c>
      <c r="C1466" s="1" t="s">
        <v>4668</v>
      </c>
      <c r="D1466" s="46"/>
      <c r="E1466" s="46"/>
      <c r="F1466" s="7">
        <v>7.94</v>
      </c>
      <c r="G1466" s="3" t="s">
        <v>4669</v>
      </c>
      <c r="H1466" s="5" t="s">
        <v>4670</v>
      </c>
      <c r="I1466" s="49" t="s">
        <v>2</v>
      </c>
      <c r="J1466" s="5" t="s">
        <v>211</v>
      </c>
      <c r="L1466" s="6">
        <v>7.79</v>
      </c>
      <c r="M1466" s="6"/>
      <c r="N1466" s="7">
        <v>7.8</v>
      </c>
      <c r="O1466" s="6">
        <v>7.94</v>
      </c>
      <c r="P1466" s="46">
        <f>D1466*(1+Code_VBA!F$8)</f>
        <v>0</v>
      </c>
      <c r="AA1466" s="46">
        <f>F1466*(1+Code_VBA!F$11)</f>
        <v>9.4962400000000002</v>
      </c>
      <c r="AB1466" s="46">
        <f>O1466*(1+Code_VBA!F$10)</f>
        <v>9.4962400000000002</v>
      </c>
      <c r="AC1466" s="46">
        <f>E1466*(1+Code_VBA!F$9)</f>
        <v>0</v>
      </c>
      <c r="AF1466" s="6"/>
      <c r="AG1466" s="9"/>
      <c r="AH1466" s="6">
        <v>7.63</v>
      </c>
      <c r="AI1466" s="6">
        <v>7.79</v>
      </c>
      <c r="AK1466" s="46"/>
      <c r="AU1466" s="46">
        <f>BR1466*(1+Code_VBA!F$12)</f>
        <v>0</v>
      </c>
      <c r="AV1466" s="46">
        <f>BV1466*(1+Code_VBA!F$13)</f>
        <v>0</v>
      </c>
      <c r="AX1466" s="46"/>
      <c r="AY1466" s="46">
        <f>AX1466*(1+Code_VBA!F$14)</f>
        <v>0</v>
      </c>
      <c r="BL1466" s="46"/>
      <c r="BM1466" s="46">
        <f>BL1466*(1+Code_VBA!F$15)</f>
        <v>0</v>
      </c>
      <c r="BR1466" s="46"/>
      <c r="BS1466" s="46"/>
      <c r="BT1466" s="46"/>
      <c r="BV1466" s="46"/>
    </row>
    <row r="1467" spans="1:74" ht="13.15" customHeight="1" x14ac:dyDescent="0.2">
      <c r="B1467" s="45">
        <v>6</v>
      </c>
      <c r="C1467" s="1" t="s">
        <v>4668</v>
      </c>
      <c r="D1467" s="46"/>
      <c r="E1467" s="46"/>
      <c r="F1467" s="7">
        <v>7.94</v>
      </c>
      <c r="G1467" s="3" t="s">
        <v>4671</v>
      </c>
      <c r="H1467" s="5" t="s">
        <v>4670</v>
      </c>
      <c r="I1467" s="49" t="s">
        <v>22</v>
      </c>
      <c r="J1467" s="5" t="s">
        <v>4672</v>
      </c>
      <c r="L1467" s="6">
        <v>7.79</v>
      </c>
      <c r="M1467" s="6"/>
      <c r="N1467" s="7">
        <v>7.8</v>
      </c>
      <c r="O1467" s="6">
        <v>7.94</v>
      </c>
      <c r="P1467" s="46">
        <f>D1467*(1+Code_VBA!F$8)</f>
        <v>0</v>
      </c>
      <c r="Z1467" s="9" t="s">
        <v>1651</v>
      </c>
      <c r="AA1467" s="46">
        <f>F1467*(1+Code_VBA!F$11)</f>
        <v>9.4962400000000002</v>
      </c>
      <c r="AB1467" s="46">
        <f>O1467*(1+Code_VBA!F$10)</f>
        <v>9.4962400000000002</v>
      </c>
      <c r="AC1467" s="46">
        <f>E1467*(1+Code_VBA!F$9)</f>
        <v>0</v>
      </c>
      <c r="AF1467" s="6"/>
      <c r="AG1467" s="9"/>
      <c r="AH1467" s="6">
        <v>7.63</v>
      </c>
      <c r="AI1467" s="6">
        <v>7.79</v>
      </c>
      <c r="AK1467" s="46"/>
      <c r="AS1467" s="5" t="s">
        <v>4673</v>
      </c>
      <c r="AU1467" s="46">
        <f>BR1467*(1+Code_VBA!F$12)</f>
        <v>0</v>
      </c>
      <c r="AV1467" s="46">
        <f>BV1467*(1+Code_VBA!F$13)</f>
        <v>0</v>
      </c>
      <c r="AX1467" s="46"/>
      <c r="AY1467" s="46">
        <f>AX1467*(1+Code_VBA!F$14)</f>
        <v>0</v>
      </c>
      <c r="BL1467" s="46"/>
      <c r="BM1467" s="46">
        <f>BL1467*(1+Code_VBA!F$15)</f>
        <v>0</v>
      </c>
      <c r="BR1467" s="46"/>
      <c r="BS1467" s="46"/>
      <c r="BT1467" s="46"/>
      <c r="BV1467" s="46"/>
    </row>
    <row r="1468" spans="1:74" ht="13.15" customHeight="1" x14ac:dyDescent="0.2">
      <c r="A1468" s="8" t="s">
        <v>4674</v>
      </c>
      <c r="B1468" s="45">
        <v>1</v>
      </c>
      <c r="C1468" s="1" t="s">
        <v>4675</v>
      </c>
      <c r="D1468" s="6">
        <v>1.1299999999999999</v>
      </c>
      <c r="E1468" s="46"/>
      <c r="F1468" s="7">
        <v>7.94</v>
      </c>
      <c r="G1468" s="3" t="s">
        <v>4676</v>
      </c>
      <c r="H1468" s="5" t="s">
        <v>4187</v>
      </c>
      <c r="I1468" s="49" t="s">
        <v>22</v>
      </c>
      <c r="J1468" s="5" t="s">
        <v>4677</v>
      </c>
      <c r="L1468" s="46"/>
      <c r="M1468" s="46"/>
      <c r="N1468" s="7">
        <v>7.8</v>
      </c>
      <c r="O1468" s="6">
        <v>7.94</v>
      </c>
      <c r="P1468" s="46">
        <f>D1468*(1+Code_VBA!F$8)</f>
        <v>1.3514799999999998</v>
      </c>
      <c r="Z1468" s="9" t="s">
        <v>495</v>
      </c>
      <c r="AA1468" s="46">
        <f>F1468*(1+Code_VBA!F$11)</f>
        <v>9.4962400000000002</v>
      </c>
      <c r="AB1468" s="46">
        <f>O1468*(1+Code_VBA!F$10)</f>
        <v>9.4962400000000002</v>
      </c>
      <c r="AC1468" s="46">
        <f>E1468*(1+Code_VBA!F$9)</f>
        <v>0</v>
      </c>
      <c r="AH1468" s="46"/>
      <c r="AI1468" s="46"/>
      <c r="AK1468" s="46"/>
      <c r="AS1468" s="5" t="s">
        <v>4678</v>
      </c>
      <c r="AU1468" s="46">
        <f>BR1468*(1+Code_VBA!F$12)</f>
        <v>0</v>
      </c>
      <c r="AV1468" s="46">
        <f>BV1468*(1+Code_VBA!F$13)</f>
        <v>0</v>
      </c>
      <c r="AX1468" s="46"/>
      <c r="AY1468" s="46">
        <f>AX1468*(1+Code_VBA!F$14)</f>
        <v>0</v>
      </c>
      <c r="BK1468" s="15">
        <v>42814</v>
      </c>
      <c r="BL1468" s="46"/>
      <c r="BM1468" s="46">
        <f>BL1468*(1+Code_VBA!F$15)</f>
        <v>0</v>
      </c>
      <c r="BR1468" s="46"/>
      <c r="BS1468" s="46"/>
      <c r="BT1468" s="6">
        <v>8</v>
      </c>
      <c r="BV1468" s="46"/>
    </row>
    <row r="1469" spans="1:74" ht="13.15" customHeight="1" x14ac:dyDescent="0.2">
      <c r="B1469" s="45">
        <v>4</v>
      </c>
      <c r="C1469" s="1" t="s">
        <v>4679</v>
      </c>
      <c r="D1469" s="46"/>
      <c r="E1469" s="46"/>
      <c r="F1469" s="7">
        <v>7.94</v>
      </c>
      <c r="G1469" s="3" t="s">
        <v>4680</v>
      </c>
      <c r="H1469" s="5" t="s">
        <v>4681</v>
      </c>
      <c r="I1469" s="49" t="s">
        <v>31</v>
      </c>
      <c r="J1469" s="5" t="s">
        <v>4682</v>
      </c>
      <c r="L1469" s="6">
        <v>7.79</v>
      </c>
      <c r="M1469" s="6"/>
      <c r="N1469" s="7">
        <v>7.8</v>
      </c>
      <c r="O1469" s="6">
        <v>7.94</v>
      </c>
      <c r="P1469" s="46">
        <f>D1469*(1+Code_VBA!F$8)</f>
        <v>0</v>
      </c>
      <c r="Q1469" s="5" t="s">
        <v>66</v>
      </c>
      <c r="AA1469" s="46">
        <f>F1469*(1+Code_VBA!F$11)</f>
        <v>9.4962400000000002</v>
      </c>
      <c r="AB1469" s="46">
        <f>O1469*(1+Code_VBA!F$10)</f>
        <v>9.4962400000000002</v>
      </c>
      <c r="AC1469" s="46">
        <f>E1469*(1+Code_VBA!F$9)</f>
        <v>0</v>
      </c>
      <c r="AF1469" s="6"/>
      <c r="AG1469" s="9"/>
      <c r="AH1469" s="6">
        <v>7.63</v>
      </c>
      <c r="AI1469" s="6">
        <v>7.79</v>
      </c>
      <c r="AK1469" s="46"/>
      <c r="AU1469" s="46">
        <f>BR1469*(1+Code_VBA!F$12)</f>
        <v>0</v>
      </c>
      <c r="AV1469" s="46">
        <f>BV1469*(1+Code_VBA!F$13)</f>
        <v>0</v>
      </c>
      <c r="AX1469" s="46"/>
      <c r="AY1469" s="46">
        <f>AX1469*(1+Code_VBA!F$14)</f>
        <v>0</v>
      </c>
      <c r="BL1469" s="46"/>
      <c r="BM1469" s="46">
        <f>BL1469*(1+Code_VBA!F$15)</f>
        <v>0</v>
      </c>
      <c r="BR1469" s="46"/>
      <c r="BS1469" s="46"/>
      <c r="BT1469" s="46"/>
      <c r="BV1469" s="46"/>
    </row>
    <row r="1470" spans="1:74" ht="13.15" customHeight="1" x14ac:dyDescent="0.2">
      <c r="B1470" s="45">
        <v>1</v>
      </c>
      <c r="C1470" s="1" t="s">
        <v>4683</v>
      </c>
      <c r="D1470" s="46"/>
      <c r="E1470" s="46"/>
      <c r="F1470" s="7">
        <v>50.38</v>
      </c>
      <c r="G1470" s="3" t="s">
        <v>4684</v>
      </c>
      <c r="H1470" s="5" t="s">
        <v>4685</v>
      </c>
      <c r="I1470" s="49" t="s">
        <v>2</v>
      </c>
      <c r="J1470" s="5" t="s">
        <v>88</v>
      </c>
      <c r="L1470" s="6">
        <v>49.42</v>
      </c>
      <c r="M1470" s="6"/>
      <c r="N1470" s="7">
        <v>49.4</v>
      </c>
      <c r="O1470" s="6">
        <v>50.38</v>
      </c>
      <c r="P1470" s="46">
        <f>D1470*(1+Code_VBA!F$8)</f>
        <v>0</v>
      </c>
      <c r="AA1470" s="46">
        <f>F1470*(1+Code_VBA!F$11)</f>
        <v>60.254480000000001</v>
      </c>
      <c r="AB1470" s="46">
        <f>O1470*(1+Code_VBA!F$10)</f>
        <v>60.254480000000001</v>
      </c>
      <c r="AC1470" s="46">
        <f>E1470*(1+Code_VBA!F$9)</f>
        <v>0</v>
      </c>
      <c r="AF1470" s="6"/>
      <c r="AG1470" s="9"/>
      <c r="AH1470" s="6">
        <v>48.45</v>
      </c>
      <c r="AI1470" s="6">
        <v>49.42</v>
      </c>
      <c r="AK1470" s="46"/>
      <c r="AU1470" s="46">
        <f>BR1470*(1+Code_VBA!F$12)</f>
        <v>0</v>
      </c>
      <c r="AV1470" s="46">
        <f>BV1470*(1+Code_VBA!F$13)</f>
        <v>0</v>
      </c>
      <c r="AX1470" s="46"/>
      <c r="AY1470" s="46">
        <f>AX1470*(1+Code_VBA!F$14)</f>
        <v>0</v>
      </c>
      <c r="BL1470" s="46"/>
      <c r="BM1470" s="46">
        <f>BL1470*(1+Code_VBA!F$15)</f>
        <v>0</v>
      </c>
      <c r="BR1470" s="46"/>
      <c r="BS1470" s="46"/>
      <c r="BT1470" s="46"/>
      <c r="BV1470" s="46"/>
    </row>
    <row r="1471" spans="1:74" ht="13.15" customHeight="1" x14ac:dyDescent="0.2">
      <c r="B1471" s="45">
        <v>1</v>
      </c>
      <c r="C1471" s="1" t="s">
        <v>4686</v>
      </c>
      <c r="D1471" s="46"/>
      <c r="E1471" s="46"/>
      <c r="F1471" s="7">
        <v>95.51</v>
      </c>
      <c r="G1471" s="3" t="s">
        <v>4687</v>
      </c>
      <c r="H1471" s="5" t="s">
        <v>4688</v>
      </c>
      <c r="I1471" s="49" t="s">
        <v>48</v>
      </c>
      <c r="J1471" s="5" t="s">
        <v>4689</v>
      </c>
      <c r="L1471" s="6">
        <v>93.57</v>
      </c>
      <c r="M1471" s="6"/>
      <c r="N1471" s="7">
        <v>93.6</v>
      </c>
      <c r="O1471" s="6">
        <v>95.51</v>
      </c>
      <c r="P1471" s="46">
        <f>D1471*(1+Code_VBA!F$8)</f>
        <v>0</v>
      </c>
      <c r="AA1471" s="46">
        <f>F1471*(1+Code_VBA!F$11)</f>
        <v>114.22996000000001</v>
      </c>
      <c r="AB1471" s="46">
        <f>O1471*(1+Code_VBA!F$10)</f>
        <v>114.22996000000001</v>
      </c>
      <c r="AC1471" s="46">
        <f>E1471*(1+Code_VBA!F$9)</f>
        <v>0</v>
      </c>
      <c r="AF1471" s="6"/>
      <c r="AG1471" s="9"/>
      <c r="AH1471" s="6">
        <v>91.73</v>
      </c>
      <c r="AI1471" s="6">
        <v>93.57</v>
      </c>
      <c r="AK1471" s="46"/>
      <c r="AU1471" s="46">
        <f>BR1471*(1+Code_VBA!F$12)</f>
        <v>0</v>
      </c>
      <c r="AV1471" s="46">
        <f>BV1471*(1+Code_VBA!F$13)</f>
        <v>0</v>
      </c>
      <c r="AX1471" s="46"/>
      <c r="AY1471" s="46">
        <f>AX1471*(1+Code_VBA!F$14)</f>
        <v>0</v>
      </c>
      <c r="BL1471" s="46"/>
      <c r="BM1471" s="46">
        <f>BL1471*(1+Code_VBA!F$15)</f>
        <v>0</v>
      </c>
      <c r="BR1471" s="46"/>
      <c r="BS1471" s="46"/>
      <c r="BT1471" s="46"/>
      <c r="BV1471" s="46"/>
    </row>
    <row r="1472" spans="1:74" ht="13.15" customHeight="1" x14ac:dyDescent="0.2">
      <c r="B1472" s="45">
        <v>1</v>
      </c>
      <c r="C1472" s="1" t="s">
        <v>4690</v>
      </c>
      <c r="D1472" s="46"/>
      <c r="E1472" s="46"/>
      <c r="F1472" s="7">
        <v>217.25</v>
      </c>
      <c r="G1472" s="3" t="s">
        <v>4691</v>
      </c>
      <c r="H1472" s="5" t="s">
        <v>4692</v>
      </c>
      <c r="I1472" s="46"/>
      <c r="J1472"/>
      <c r="L1472" s="46"/>
      <c r="M1472" s="46"/>
      <c r="N1472" s="7">
        <v>213</v>
      </c>
      <c r="O1472" s="6">
        <v>217.25</v>
      </c>
      <c r="P1472" s="46">
        <f>D1472*(1+Code_VBA!F$8)</f>
        <v>0</v>
      </c>
      <c r="AA1472" s="46">
        <f>F1472*(1+Code_VBA!F$11)</f>
        <v>259.83100000000002</v>
      </c>
      <c r="AB1472" s="46">
        <f>O1472*(1+Code_VBA!F$10)</f>
        <v>259.83100000000002</v>
      </c>
      <c r="AC1472" s="46">
        <f>E1472*(1+Code_VBA!F$9)</f>
        <v>0</v>
      </c>
      <c r="AH1472" s="46"/>
      <c r="AI1472" s="46"/>
      <c r="AJ1472" s="5" t="s">
        <v>40</v>
      </c>
      <c r="AK1472" s="6">
        <v>50</v>
      </c>
      <c r="AS1472" s="5" t="s">
        <v>4693</v>
      </c>
      <c r="AU1472" s="46">
        <f>BR1472*(1+Code_VBA!F$12)</f>
        <v>0</v>
      </c>
      <c r="AV1472" s="46">
        <f>BV1472*(1+Code_VBA!F$13)</f>
        <v>0</v>
      </c>
      <c r="AX1472" s="46"/>
      <c r="AY1472" s="46">
        <f>AX1472*(1+Code_VBA!F$14)</f>
        <v>0</v>
      </c>
      <c r="BL1472" s="46"/>
      <c r="BM1472" s="46">
        <f>BL1472*(1+Code_VBA!F$15)</f>
        <v>0</v>
      </c>
      <c r="BR1472" s="46"/>
      <c r="BS1472" s="46"/>
      <c r="BT1472" s="46"/>
      <c r="BV1472" s="46"/>
    </row>
    <row r="1473" spans="1:74" ht="13.15" customHeight="1" x14ac:dyDescent="0.2">
      <c r="B1473" s="45">
        <v>1</v>
      </c>
      <c r="C1473" s="1" t="s">
        <v>4694</v>
      </c>
      <c r="D1473" s="46"/>
      <c r="E1473" s="46"/>
      <c r="F1473" s="7">
        <v>56.28</v>
      </c>
      <c r="G1473" s="3" t="s">
        <v>4695</v>
      </c>
      <c r="H1473" s="5" t="s">
        <v>4696</v>
      </c>
      <c r="I1473" s="49" t="s">
        <v>2</v>
      </c>
      <c r="J1473" s="5" t="s">
        <v>131</v>
      </c>
      <c r="L1473" s="6">
        <v>55.18</v>
      </c>
      <c r="M1473" s="6"/>
      <c r="N1473" s="7">
        <v>55.2</v>
      </c>
      <c r="O1473" s="6">
        <v>56.28</v>
      </c>
      <c r="P1473" s="46">
        <f>D1473*(1+Code_VBA!F$8)</f>
        <v>0</v>
      </c>
      <c r="Z1473" s="9" t="s">
        <v>2933</v>
      </c>
      <c r="AA1473" s="46">
        <f>F1473*(1+Code_VBA!F$11)</f>
        <v>67.310879999999997</v>
      </c>
      <c r="AB1473" s="46">
        <f>O1473*(1+Code_VBA!F$10)</f>
        <v>67.310879999999997</v>
      </c>
      <c r="AC1473" s="46">
        <f>E1473*(1+Code_VBA!F$9)</f>
        <v>0</v>
      </c>
      <c r="AF1473" s="6"/>
      <c r="AG1473" s="9"/>
      <c r="AH1473" s="6"/>
      <c r="AI1473" s="6">
        <v>55.18</v>
      </c>
      <c r="AJ1473" s="5" t="s">
        <v>40</v>
      </c>
      <c r="AK1473" s="6">
        <v>30</v>
      </c>
      <c r="AS1473" s="5" t="s">
        <v>4697</v>
      </c>
      <c r="AU1473" s="46">
        <f>BR1473*(1+Code_VBA!F$12)</f>
        <v>0</v>
      </c>
      <c r="AV1473" s="46">
        <f>BV1473*(1+Code_VBA!F$13)</f>
        <v>0</v>
      </c>
      <c r="AX1473" s="46"/>
      <c r="AY1473" s="46">
        <f>AX1473*(1+Code_VBA!F$14)</f>
        <v>0</v>
      </c>
      <c r="BL1473" s="46"/>
      <c r="BM1473" s="46">
        <f>BL1473*(1+Code_VBA!F$15)</f>
        <v>0</v>
      </c>
      <c r="BR1473" s="46"/>
      <c r="BS1473" s="46"/>
      <c r="BT1473" s="46"/>
      <c r="BV1473" s="46"/>
    </row>
    <row r="1474" spans="1:74" ht="13.15" customHeight="1" x14ac:dyDescent="0.2">
      <c r="B1474" s="45">
        <v>1</v>
      </c>
      <c r="C1474" s="1" t="s">
        <v>3757</v>
      </c>
      <c r="D1474" s="46"/>
      <c r="E1474" s="46"/>
      <c r="F1474" s="7">
        <v>111.18</v>
      </c>
      <c r="G1474" s="3" t="s">
        <v>4698</v>
      </c>
      <c r="H1474" s="5" t="s">
        <v>3755</v>
      </c>
      <c r="I1474" s="49" t="s">
        <v>2</v>
      </c>
      <c r="J1474" s="5" t="s">
        <v>131</v>
      </c>
      <c r="L1474" s="6">
        <v>109.21</v>
      </c>
      <c r="M1474" s="6"/>
      <c r="N1474" s="7">
        <v>109</v>
      </c>
      <c r="O1474" s="6">
        <v>111.18</v>
      </c>
      <c r="P1474" s="46">
        <f>D1474*(1+Code_VBA!F$8)</f>
        <v>0</v>
      </c>
      <c r="Z1474" s="9" t="s">
        <v>4699</v>
      </c>
      <c r="AA1474" s="46">
        <f>F1474*(1+Code_VBA!F$11)</f>
        <v>132.97128000000001</v>
      </c>
      <c r="AB1474" s="46">
        <f>O1474*(1+Code_VBA!F$10)</f>
        <v>132.97128000000001</v>
      </c>
      <c r="AC1474" s="46">
        <f>E1474*(1+Code_VBA!F$9)</f>
        <v>0</v>
      </c>
      <c r="AF1474" s="6"/>
      <c r="AG1474" s="9"/>
      <c r="AH1474" s="6"/>
      <c r="AI1474" s="6">
        <v>109.21</v>
      </c>
      <c r="AK1474" s="6">
        <v>40</v>
      </c>
      <c r="AS1474" s="5" t="s">
        <v>4700</v>
      </c>
      <c r="AU1474" s="46">
        <f>BR1474*(1+Code_VBA!F$12)</f>
        <v>0</v>
      </c>
      <c r="AV1474" s="46">
        <f>BV1474*(1+Code_VBA!F$13)</f>
        <v>0</v>
      </c>
      <c r="AX1474" s="46"/>
      <c r="AY1474" s="46">
        <f>AX1474*(1+Code_VBA!F$14)</f>
        <v>0</v>
      </c>
      <c r="BL1474" s="46"/>
      <c r="BM1474" s="46">
        <f>BL1474*(1+Code_VBA!F$15)</f>
        <v>0</v>
      </c>
      <c r="BR1474" s="46"/>
      <c r="BS1474" s="46"/>
      <c r="BT1474" s="46"/>
      <c r="BV1474" s="46"/>
    </row>
    <row r="1475" spans="1:74" ht="13.15" customHeight="1" x14ac:dyDescent="0.2">
      <c r="B1475" s="45">
        <v>1</v>
      </c>
      <c r="C1475" s="1" t="s">
        <v>3718</v>
      </c>
      <c r="D1475" s="46"/>
      <c r="E1475" s="46"/>
      <c r="F1475" s="7">
        <v>91.51</v>
      </c>
      <c r="G1475" s="3" t="s">
        <v>4701</v>
      </c>
      <c r="H1475" s="5" t="s">
        <v>3717</v>
      </c>
      <c r="I1475" s="49" t="s">
        <v>2</v>
      </c>
      <c r="J1475" s="5" t="s">
        <v>131</v>
      </c>
      <c r="L1475" s="6">
        <v>89.7</v>
      </c>
      <c r="M1475" s="6"/>
      <c r="N1475" s="7">
        <v>89.7</v>
      </c>
      <c r="O1475" s="6">
        <v>91.51</v>
      </c>
      <c r="P1475" s="46">
        <f>D1475*(1+Code_VBA!F$8)</f>
        <v>0</v>
      </c>
      <c r="Z1475" s="9" t="s">
        <v>4699</v>
      </c>
      <c r="AA1475" s="46">
        <f>F1475*(1+Code_VBA!F$11)</f>
        <v>109.44596</v>
      </c>
      <c r="AB1475" s="46">
        <f>O1475*(1+Code_VBA!F$10)</f>
        <v>109.44596</v>
      </c>
      <c r="AC1475" s="46">
        <f>E1475*(1+Code_VBA!F$9)</f>
        <v>0</v>
      </c>
      <c r="AF1475" s="6"/>
      <c r="AG1475" s="9"/>
      <c r="AH1475" s="6">
        <v>87.94</v>
      </c>
      <c r="AI1475" s="6">
        <v>89.7</v>
      </c>
      <c r="AJ1475" s="5" t="s">
        <v>40</v>
      </c>
      <c r="AK1475" s="6">
        <v>40</v>
      </c>
      <c r="AS1475" s="5" t="s">
        <v>3719</v>
      </c>
      <c r="AU1475" s="46">
        <f>BR1475*(1+Code_VBA!F$12)</f>
        <v>0</v>
      </c>
      <c r="AV1475" s="46">
        <f>BV1475*(1+Code_VBA!F$13)</f>
        <v>0</v>
      </c>
      <c r="AX1475" s="46"/>
      <c r="AY1475" s="46">
        <f>AX1475*(1+Code_VBA!F$14)</f>
        <v>0</v>
      </c>
      <c r="BL1475" s="46"/>
      <c r="BM1475" s="46">
        <f>BL1475*(1+Code_VBA!F$15)</f>
        <v>0</v>
      </c>
      <c r="BR1475" s="46"/>
      <c r="BS1475" s="46"/>
      <c r="BT1475" s="46"/>
      <c r="BV1475" s="46"/>
    </row>
    <row r="1476" spans="1:74" ht="13.15" customHeight="1" x14ac:dyDescent="0.2">
      <c r="B1476" s="45">
        <v>2</v>
      </c>
      <c r="C1476" s="1" t="s">
        <v>4702</v>
      </c>
      <c r="D1476" s="46"/>
      <c r="E1476" s="46"/>
      <c r="F1476" s="7">
        <v>80.88</v>
      </c>
      <c r="G1476" s="3" t="s">
        <v>4703</v>
      </c>
      <c r="H1476" s="5" t="s">
        <v>4704</v>
      </c>
      <c r="I1476" s="49" t="s">
        <v>31</v>
      </c>
      <c r="J1476" s="5" t="s">
        <v>211</v>
      </c>
      <c r="L1476" s="6">
        <v>67.569999999999993</v>
      </c>
      <c r="M1476" s="6"/>
      <c r="N1476" s="7">
        <v>79.3</v>
      </c>
      <c r="O1476" s="6">
        <v>80.88</v>
      </c>
      <c r="P1476" s="46">
        <f>D1476*(1+Code_VBA!F$8)</f>
        <v>0</v>
      </c>
      <c r="AA1476" s="46">
        <f>F1476*(1+Code_VBA!F$11)</f>
        <v>96.732479999999995</v>
      </c>
      <c r="AB1476" s="46">
        <f>O1476*(1+Code_VBA!F$10)</f>
        <v>96.732479999999995</v>
      </c>
      <c r="AC1476" s="46">
        <f>E1476*(1+Code_VBA!F$9)</f>
        <v>0</v>
      </c>
      <c r="AF1476" s="6"/>
      <c r="AG1476" s="9"/>
      <c r="AH1476" s="6">
        <v>77.73</v>
      </c>
      <c r="AI1476" s="6">
        <v>79.290000000000006</v>
      </c>
      <c r="AK1476" s="46"/>
      <c r="AU1476" s="46">
        <f>BR1476*(1+Code_VBA!F$12)</f>
        <v>0</v>
      </c>
      <c r="AV1476" s="46">
        <f>BV1476*(1+Code_VBA!F$13)</f>
        <v>0</v>
      </c>
      <c r="AX1476" s="46"/>
      <c r="AY1476" s="46">
        <f>AX1476*(1+Code_VBA!F$14)</f>
        <v>0</v>
      </c>
      <c r="BL1476" s="46"/>
      <c r="BM1476" s="46">
        <f>BL1476*(1+Code_VBA!F$15)</f>
        <v>0</v>
      </c>
      <c r="BR1476" s="46"/>
      <c r="BS1476" s="46"/>
      <c r="BT1476" s="46"/>
      <c r="BV1476" s="46"/>
    </row>
    <row r="1477" spans="1:74" ht="13.15" customHeight="1" x14ac:dyDescent="0.2">
      <c r="B1477" s="45">
        <v>2</v>
      </c>
      <c r="C1477" s="1" t="s">
        <v>4705</v>
      </c>
      <c r="D1477" s="46"/>
      <c r="E1477" s="46"/>
      <c r="F1477" s="7">
        <v>95.51</v>
      </c>
      <c r="G1477" s="3" t="s">
        <v>4706</v>
      </c>
      <c r="H1477" s="5" t="s">
        <v>4707</v>
      </c>
      <c r="I1477" s="49" t="s">
        <v>2</v>
      </c>
      <c r="J1477" s="5" t="s">
        <v>102</v>
      </c>
      <c r="L1477" s="6">
        <v>93.57</v>
      </c>
      <c r="M1477" s="6"/>
      <c r="N1477" s="7">
        <v>93.6</v>
      </c>
      <c r="O1477" s="6">
        <v>95.51</v>
      </c>
      <c r="P1477" s="46">
        <f>D1477*(1+Code_VBA!F$8)</f>
        <v>0</v>
      </c>
      <c r="Z1477" s="9" t="s">
        <v>4708</v>
      </c>
      <c r="AA1477" s="46">
        <f>F1477*(1+Code_VBA!F$11)</f>
        <v>114.22996000000001</v>
      </c>
      <c r="AB1477" s="46">
        <f>O1477*(1+Code_VBA!F$10)</f>
        <v>114.22996000000001</v>
      </c>
      <c r="AC1477" s="46">
        <f>E1477*(1+Code_VBA!F$9)</f>
        <v>0</v>
      </c>
      <c r="AF1477" s="6"/>
      <c r="AG1477" s="9"/>
      <c r="AH1477" s="6">
        <v>91.73</v>
      </c>
      <c r="AI1477" s="6">
        <v>93.57</v>
      </c>
      <c r="AK1477" s="46"/>
      <c r="AU1477" s="46">
        <f>BR1477*(1+Code_VBA!F$12)</f>
        <v>0</v>
      </c>
      <c r="AV1477" s="46">
        <f>BV1477*(1+Code_VBA!F$13)</f>
        <v>0</v>
      </c>
      <c r="AX1477" s="46"/>
      <c r="AY1477" s="46">
        <f>AX1477*(1+Code_VBA!F$14)</f>
        <v>0</v>
      </c>
      <c r="BL1477" s="46"/>
      <c r="BM1477" s="46">
        <f>BL1477*(1+Code_VBA!F$15)</f>
        <v>0</v>
      </c>
      <c r="BR1477" s="46"/>
      <c r="BS1477" s="46"/>
      <c r="BT1477" s="46"/>
      <c r="BV1477" s="46"/>
    </row>
    <row r="1478" spans="1:74" ht="13.15" customHeight="1" x14ac:dyDescent="0.2">
      <c r="B1478" s="45">
        <v>2</v>
      </c>
      <c r="C1478" s="1" t="s">
        <v>4709</v>
      </c>
      <c r="D1478" s="46"/>
      <c r="E1478" s="46"/>
      <c r="F1478" s="7">
        <v>80.88</v>
      </c>
      <c r="G1478" s="3" t="s">
        <v>4710</v>
      </c>
      <c r="H1478" s="5" t="s">
        <v>4704</v>
      </c>
      <c r="I1478" s="49" t="s">
        <v>2</v>
      </c>
      <c r="J1478" s="8" t="s">
        <v>131</v>
      </c>
      <c r="L1478" s="6">
        <v>93.57</v>
      </c>
      <c r="M1478" s="6"/>
      <c r="N1478" s="7">
        <v>93.6</v>
      </c>
      <c r="O1478" s="6">
        <v>80.88</v>
      </c>
      <c r="P1478" s="46">
        <f>D1478*(1+Code_VBA!F$8)</f>
        <v>0</v>
      </c>
      <c r="Z1478" s="9" t="s">
        <v>4711</v>
      </c>
      <c r="AA1478" s="46">
        <f>F1478*(1+Code_VBA!F$11)</f>
        <v>96.732479999999995</v>
      </c>
      <c r="AB1478" s="46">
        <f>O1478*(1+Code_VBA!F$10)</f>
        <v>96.732479999999995</v>
      </c>
      <c r="AC1478" s="46">
        <f>E1478*(1+Code_VBA!F$9)</f>
        <v>0</v>
      </c>
      <c r="AF1478" s="6"/>
      <c r="AG1478" s="9"/>
      <c r="AH1478" s="6">
        <v>91.73</v>
      </c>
      <c r="AI1478" s="6">
        <v>93.57</v>
      </c>
      <c r="AK1478" s="46"/>
      <c r="AU1478" s="46">
        <f>BR1478*(1+Code_VBA!F$12)</f>
        <v>0</v>
      </c>
      <c r="AV1478" s="46">
        <f>BV1478*(1+Code_VBA!F$13)</f>
        <v>0</v>
      </c>
      <c r="AX1478" s="46"/>
      <c r="AY1478" s="46">
        <f>AX1478*(1+Code_VBA!F$14)</f>
        <v>0</v>
      </c>
      <c r="BL1478" s="46"/>
      <c r="BM1478" s="46">
        <f>BL1478*(1+Code_VBA!F$15)</f>
        <v>0</v>
      </c>
      <c r="BR1478" s="46"/>
      <c r="BS1478" s="46"/>
      <c r="BT1478" s="46"/>
      <c r="BV1478" s="46"/>
    </row>
    <row r="1479" spans="1:74" ht="13.15" customHeight="1" x14ac:dyDescent="0.2">
      <c r="B1479" s="45">
        <v>1</v>
      </c>
      <c r="C1479" s="1" t="s">
        <v>4712</v>
      </c>
      <c r="D1479" s="46"/>
      <c r="E1479" s="46"/>
      <c r="F1479" s="7">
        <v>17.25</v>
      </c>
      <c r="G1479" s="3" t="s">
        <v>4713</v>
      </c>
      <c r="I1479" s="49" t="s">
        <v>1488</v>
      </c>
      <c r="J1479" s="5" t="s">
        <v>211</v>
      </c>
      <c r="L1479" s="6">
        <v>16.89</v>
      </c>
      <c r="M1479" s="6"/>
      <c r="N1479" s="7">
        <v>16.899999999999999</v>
      </c>
      <c r="O1479" s="6">
        <v>17.25</v>
      </c>
      <c r="P1479" s="46">
        <f>D1479*(1+Code_VBA!F$8)</f>
        <v>0</v>
      </c>
      <c r="AA1479" s="46">
        <f>F1479*(1+Code_VBA!F$11)</f>
        <v>20.631</v>
      </c>
      <c r="AB1479" s="46">
        <f>O1479*(1+Code_VBA!F$10)</f>
        <v>20.631</v>
      </c>
      <c r="AC1479" s="46">
        <f>E1479*(1+Code_VBA!F$9)</f>
        <v>0</v>
      </c>
      <c r="AF1479" s="6"/>
      <c r="AG1479" s="9"/>
      <c r="AH1479" s="6">
        <v>16.559999999999999</v>
      </c>
      <c r="AI1479" s="6">
        <v>16.89</v>
      </c>
      <c r="AK1479" s="46"/>
      <c r="AU1479" s="46">
        <f>BR1479*(1+Code_VBA!F$12)</f>
        <v>0</v>
      </c>
      <c r="AV1479" s="46">
        <f>BV1479*(1+Code_VBA!F$13)</f>
        <v>0</v>
      </c>
      <c r="AX1479" s="46"/>
      <c r="AY1479" s="46">
        <f>AX1479*(1+Code_VBA!F$14)</f>
        <v>0</v>
      </c>
      <c r="BL1479" s="46"/>
      <c r="BM1479" s="46">
        <f>BL1479*(1+Code_VBA!F$15)</f>
        <v>0</v>
      </c>
      <c r="BR1479" s="46"/>
      <c r="BS1479" s="46"/>
      <c r="BT1479" s="46"/>
      <c r="BV1479" s="46"/>
    </row>
    <row r="1480" spans="1:74" ht="13.15" customHeight="1" x14ac:dyDescent="0.2">
      <c r="B1480" s="45">
        <v>39</v>
      </c>
      <c r="C1480" s="1" t="s">
        <v>4714</v>
      </c>
      <c r="D1480" s="46"/>
      <c r="E1480" s="46"/>
      <c r="F1480" s="7">
        <v>2.62</v>
      </c>
      <c r="G1480" s="3" t="s">
        <v>4715</v>
      </c>
      <c r="I1480" s="49" t="s">
        <v>2</v>
      </c>
      <c r="J1480" s="5" t="s">
        <v>114</v>
      </c>
      <c r="L1480" s="6">
        <v>2.61</v>
      </c>
      <c r="M1480" s="6"/>
      <c r="N1480" s="7">
        <v>2.6</v>
      </c>
      <c r="O1480" s="6">
        <v>2.62</v>
      </c>
      <c r="P1480" s="46">
        <f>D1480*(1+Code_VBA!F$8)</f>
        <v>0</v>
      </c>
      <c r="AA1480" s="46">
        <f>F1480*(1+Code_VBA!F$11)</f>
        <v>3.1335199999999999</v>
      </c>
      <c r="AB1480" s="46">
        <f>O1480*(1+Code_VBA!F$10)</f>
        <v>3.1335199999999999</v>
      </c>
      <c r="AC1480" s="46">
        <f>E1480*(1+Code_VBA!F$9)</f>
        <v>0</v>
      </c>
      <c r="AF1480" s="6"/>
      <c r="AG1480" s="9"/>
      <c r="AH1480" s="6"/>
      <c r="AI1480" s="6">
        <v>2.61</v>
      </c>
      <c r="AK1480" s="46"/>
      <c r="AU1480" s="46">
        <f>BR1480*(1+Code_VBA!F$12)</f>
        <v>0</v>
      </c>
      <c r="AV1480" s="46">
        <f>BV1480*(1+Code_VBA!F$13)</f>
        <v>0</v>
      </c>
      <c r="AX1480" s="46"/>
      <c r="AY1480" s="46">
        <f>AX1480*(1+Code_VBA!F$14)</f>
        <v>0</v>
      </c>
      <c r="BL1480" s="46"/>
      <c r="BM1480" s="46">
        <f>BL1480*(1+Code_VBA!F$15)</f>
        <v>0</v>
      </c>
      <c r="BR1480" s="46"/>
      <c r="BS1480" s="46"/>
      <c r="BT1480" s="46"/>
      <c r="BV1480" s="46"/>
    </row>
    <row r="1481" spans="1:74" ht="13.15" customHeight="1" x14ac:dyDescent="0.2">
      <c r="B1481" s="45">
        <v>1</v>
      </c>
      <c r="C1481" s="1" t="s">
        <v>4716</v>
      </c>
      <c r="D1481" s="46"/>
      <c r="E1481" s="46"/>
      <c r="F1481" s="7"/>
      <c r="G1481" s="3" t="s">
        <v>4717</v>
      </c>
      <c r="H1481" s="5" t="s">
        <v>4718</v>
      </c>
      <c r="I1481" s="46"/>
      <c r="J1481"/>
      <c r="L1481" s="6"/>
      <c r="M1481" s="6"/>
      <c r="N1481" s="46"/>
      <c r="O1481" s="6"/>
      <c r="P1481" s="46">
        <f>D1481*(1+Code_VBA!F$8)</f>
        <v>0</v>
      </c>
      <c r="AA1481" s="46">
        <f>F1481*(1+Code_VBA!F$11)</f>
        <v>0</v>
      </c>
      <c r="AB1481" s="46">
        <f>O1481*(1+Code_VBA!F$10)</f>
        <v>0</v>
      </c>
      <c r="AC1481" s="46">
        <f>E1481*(1+Code_VBA!F$9)</f>
        <v>0</v>
      </c>
      <c r="AF1481" s="6"/>
      <c r="AG1481" s="9"/>
      <c r="AH1481" s="6">
        <v>20.309999999999999</v>
      </c>
      <c r="AI1481" s="6"/>
      <c r="AK1481" s="46"/>
      <c r="AU1481" s="46">
        <f>BR1481*(1+Code_VBA!F$12)</f>
        <v>0</v>
      </c>
      <c r="AV1481" s="46">
        <f>BV1481*(1+Code_VBA!F$13)</f>
        <v>0</v>
      </c>
      <c r="AX1481" s="46"/>
      <c r="AY1481" s="46">
        <f>AX1481*(1+Code_VBA!F$14)</f>
        <v>0</v>
      </c>
      <c r="BL1481" s="46"/>
      <c r="BM1481" s="46">
        <f>BL1481*(1+Code_VBA!F$15)</f>
        <v>0</v>
      </c>
      <c r="BR1481" s="46"/>
      <c r="BS1481" s="46"/>
      <c r="BT1481" s="46"/>
      <c r="BV1481" s="46"/>
    </row>
    <row r="1482" spans="1:74" ht="13.15" customHeight="1" x14ac:dyDescent="0.2">
      <c r="B1482" s="45">
        <v>1</v>
      </c>
      <c r="C1482" s="1" t="s">
        <v>4719</v>
      </c>
      <c r="D1482" s="46"/>
      <c r="E1482" s="46"/>
      <c r="F1482" s="7">
        <v>5.31</v>
      </c>
      <c r="G1482" s="3" t="s">
        <v>4720</v>
      </c>
      <c r="H1482" s="5" t="s">
        <v>1964</v>
      </c>
      <c r="I1482" s="49" t="s">
        <v>179</v>
      </c>
      <c r="J1482" s="5" t="s">
        <v>149</v>
      </c>
      <c r="L1482" s="6">
        <v>5.18</v>
      </c>
      <c r="M1482" s="6"/>
      <c r="N1482" s="7">
        <v>5.2</v>
      </c>
      <c r="O1482" s="6">
        <v>5.31</v>
      </c>
      <c r="P1482" s="46">
        <f>D1482*(1+Code_VBA!F$8)</f>
        <v>0</v>
      </c>
      <c r="AA1482" s="46">
        <f>F1482*(1+Code_VBA!F$11)</f>
        <v>6.3507599999999993</v>
      </c>
      <c r="AB1482" s="46">
        <f>O1482*(1+Code_VBA!F$10)</f>
        <v>6.3507599999999993</v>
      </c>
      <c r="AC1482" s="46">
        <f>E1482*(1+Code_VBA!F$9)</f>
        <v>0</v>
      </c>
      <c r="AF1482" s="6"/>
      <c r="AG1482" s="9"/>
      <c r="AH1482" s="6">
        <v>5.07</v>
      </c>
      <c r="AI1482" s="6">
        <v>5.18</v>
      </c>
      <c r="AK1482" s="46"/>
      <c r="AU1482" s="46">
        <f>BR1482*(1+Code_VBA!F$12)</f>
        <v>0</v>
      </c>
      <c r="AV1482" s="46">
        <f>BV1482*(1+Code_VBA!F$13)</f>
        <v>0</v>
      </c>
      <c r="AX1482" s="46"/>
      <c r="AY1482" s="46">
        <f>AX1482*(1+Code_VBA!F$14)</f>
        <v>0</v>
      </c>
      <c r="BL1482" s="46"/>
      <c r="BM1482" s="46">
        <f>BL1482*(1+Code_VBA!F$15)</f>
        <v>0</v>
      </c>
      <c r="BR1482" s="46"/>
      <c r="BS1482" s="46"/>
      <c r="BT1482" s="46"/>
      <c r="BV1482" s="46"/>
    </row>
    <row r="1483" spans="1:74" ht="13.15" customHeight="1" x14ac:dyDescent="0.2">
      <c r="A1483" s="8" t="s">
        <v>4721</v>
      </c>
      <c r="B1483" s="45">
        <v>2</v>
      </c>
      <c r="C1483" s="1" t="s">
        <v>4722</v>
      </c>
      <c r="D1483" s="46"/>
      <c r="E1483" s="46"/>
      <c r="F1483" s="7">
        <v>43.69</v>
      </c>
      <c r="G1483" s="3" t="s">
        <v>4723</v>
      </c>
      <c r="H1483" s="5" t="s">
        <v>4724</v>
      </c>
      <c r="I1483" s="49" t="s">
        <v>199</v>
      </c>
      <c r="J1483" s="5" t="s">
        <v>554</v>
      </c>
      <c r="L1483" s="6">
        <v>42.8</v>
      </c>
      <c r="M1483" s="46"/>
      <c r="N1483" s="7">
        <v>42.8</v>
      </c>
      <c r="O1483" s="6">
        <v>43.69</v>
      </c>
      <c r="P1483" s="46">
        <f>D1483*(1+Code_VBA!F$8)</f>
        <v>0</v>
      </c>
      <c r="AA1483" s="46">
        <f>F1483*(1+Code_VBA!F$11)</f>
        <v>52.253239999999998</v>
      </c>
      <c r="AB1483" s="46">
        <f>O1483*(1+Code_VBA!F$10)</f>
        <v>52.253239999999998</v>
      </c>
      <c r="AC1483" s="46">
        <f>E1483*(1+Code_VBA!F$9)</f>
        <v>0</v>
      </c>
      <c r="AH1483" s="46"/>
      <c r="AI1483" s="46"/>
      <c r="AK1483" s="46"/>
      <c r="AU1483" s="46">
        <f>BR1483*(1+Code_VBA!F$12)</f>
        <v>0</v>
      </c>
      <c r="AV1483" s="46">
        <f>BV1483*(1+Code_VBA!F$13)</f>
        <v>0</v>
      </c>
      <c r="AX1483" s="46"/>
      <c r="AY1483" s="46">
        <f>AX1483*(1+Code_VBA!F$14)</f>
        <v>0</v>
      </c>
      <c r="BL1483" s="46"/>
      <c r="BM1483" s="46">
        <f>BL1483*(1+Code_VBA!F$15)</f>
        <v>0</v>
      </c>
      <c r="BR1483" s="46"/>
      <c r="BS1483" s="46"/>
      <c r="BT1483" s="46"/>
      <c r="BV1483" s="46"/>
    </row>
    <row r="1484" spans="1:74" ht="13.15" customHeight="1" x14ac:dyDescent="0.2">
      <c r="A1484" s="8" t="s">
        <v>4725</v>
      </c>
      <c r="B1484" s="45">
        <v>2</v>
      </c>
      <c r="C1484" s="1" t="s">
        <v>4726</v>
      </c>
      <c r="D1484" s="46"/>
      <c r="E1484" s="46"/>
      <c r="F1484" s="7">
        <v>43.69</v>
      </c>
      <c r="G1484" s="3" t="s">
        <v>4723</v>
      </c>
      <c r="H1484" s="5" t="s">
        <v>4727</v>
      </c>
      <c r="I1484" s="49" t="s">
        <v>148</v>
      </c>
      <c r="J1484" s="5" t="s">
        <v>4728</v>
      </c>
      <c r="L1484" s="6">
        <v>42.8</v>
      </c>
      <c r="M1484" s="46"/>
      <c r="N1484" s="7">
        <v>42.8</v>
      </c>
      <c r="O1484" s="6">
        <v>43.69</v>
      </c>
      <c r="P1484" s="46">
        <f>D1484*(1+Code_VBA!F$8)</f>
        <v>0</v>
      </c>
      <c r="AA1484" s="46">
        <f>F1484*(1+Code_VBA!F$11)</f>
        <v>52.253239999999998</v>
      </c>
      <c r="AB1484" s="46">
        <f>O1484*(1+Code_VBA!F$10)</f>
        <v>52.253239999999998</v>
      </c>
      <c r="AC1484" s="46">
        <f>E1484*(1+Code_VBA!F$9)</f>
        <v>0</v>
      </c>
      <c r="AH1484" s="46"/>
      <c r="AI1484" s="46"/>
      <c r="AK1484" s="46"/>
      <c r="AU1484" s="46">
        <f>BR1484*(1+Code_VBA!F$12)</f>
        <v>0</v>
      </c>
      <c r="AV1484" s="46">
        <f>BV1484*(1+Code_VBA!F$13)</f>
        <v>0</v>
      </c>
      <c r="AX1484" s="46"/>
      <c r="AY1484" s="46">
        <f>AX1484*(1+Code_VBA!F$14)</f>
        <v>0</v>
      </c>
      <c r="BL1484" s="46"/>
      <c r="BM1484" s="46">
        <f>BL1484*(1+Code_VBA!F$15)</f>
        <v>0</v>
      </c>
      <c r="BR1484" s="46"/>
      <c r="BS1484" s="46"/>
      <c r="BT1484" s="46"/>
      <c r="BV1484" s="46"/>
    </row>
    <row r="1485" spans="1:74" ht="13.15" customHeight="1" x14ac:dyDescent="0.2">
      <c r="A1485" s="8" t="s">
        <v>4729</v>
      </c>
      <c r="B1485" s="45">
        <v>2</v>
      </c>
      <c r="C1485" s="1" t="s">
        <v>4730</v>
      </c>
      <c r="D1485" s="46"/>
      <c r="E1485" s="46"/>
      <c r="F1485" s="7">
        <v>43.69</v>
      </c>
      <c r="G1485" s="3" t="s">
        <v>4723</v>
      </c>
      <c r="H1485" s="5" t="s">
        <v>4731</v>
      </c>
      <c r="I1485" s="49" t="s">
        <v>148</v>
      </c>
      <c r="J1485" s="5" t="s">
        <v>591</v>
      </c>
      <c r="L1485" s="6">
        <v>42.8</v>
      </c>
      <c r="M1485" s="46"/>
      <c r="N1485" s="7">
        <v>42.8</v>
      </c>
      <c r="O1485" s="6">
        <v>43.69</v>
      </c>
      <c r="P1485" s="46">
        <f>D1485*(1+Code_VBA!F$8)</f>
        <v>0</v>
      </c>
      <c r="AA1485" s="46">
        <f>F1485*(1+Code_VBA!F$11)</f>
        <v>52.253239999999998</v>
      </c>
      <c r="AB1485" s="46">
        <f>O1485*(1+Code_VBA!F$10)</f>
        <v>52.253239999999998</v>
      </c>
      <c r="AC1485" s="46">
        <f>E1485*(1+Code_VBA!F$9)</f>
        <v>0</v>
      </c>
      <c r="AH1485" s="46"/>
      <c r="AI1485" s="46"/>
      <c r="AK1485" s="46"/>
      <c r="AU1485" s="46">
        <f>BR1485*(1+Code_VBA!F$12)</f>
        <v>0</v>
      </c>
      <c r="AV1485" s="46">
        <f>BV1485*(1+Code_VBA!F$13)</f>
        <v>0</v>
      </c>
      <c r="AX1485" s="46"/>
      <c r="AY1485" s="46">
        <f>AX1485*(1+Code_VBA!F$14)</f>
        <v>0</v>
      </c>
      <c r="BL1485" s="46"/>
      <c r="BM1485" s="46">
        <f>BL1485*(1+Code_VBA!F$15)</f>
        <v>0</v>
      </c>
      <c r="BR1485" s="46"/>
      <c r="BS1485" s="46"/>
      <c r="BT1485" s="46"/>
      <c r="BV1485" s="46"/>
    </row>
    <row r="1486" spans="1:74" ht="13.15" customHeight="1" x14ac:dyDescent="0.2">
      <c r="A1486" s="8" t="s">
        <v>4732</v>
      </c>
      <c r="B1486" s="45">
        <v>2</v>
      </c>
      <c r="C1486" s="1" t="s">
        <v>4733</v>
      </c>
      <c r="D1486" s="46"/>
      <c r="E1486" s="46"/>
      <c r="F1486" s="7">
        <v>43.69</v>
      </c>
      <c r="G1486" s="3" t="s">
        <v>4723</v>
      </c>
      <c r="H1486" s="5" t="s">
        <v>4734</v>
      </c>
      <c r="I1486" s="49" t="s">
        <v>179</v>
      </c>
      <c r="J1486" s="5" t="s">
        <v>149</v>
      </c>
      <c r="L1486" s="6">
        <v>42.8</v>
      </c>
      <c r="M1486" s="46"/>
      <c r="N1486" s="7">
        <v>42.8</v>
      </c>
      <c r="O1486" s="6">
        <v>43.69</v>
      </c>
      <c r="P1486" s="46">
        <f>D1486*(1+Code_VBA!F$8)</f>
        <v>0</v>
      </c>
      <c r="AA1486" s="46">
        <f>F1486*(1+Code_VBA!F$11)</f>
        <v>52.253239999999998</v>
      </c>
      <c r="AB1486" s="46">
        <f>O1486*(1+Code_VBA!F$10)</f>
        <v>52.253239999999998</v>
      </c>
      <c r="AC1486" s="46">
        <f>E1486*(1+Code_VBA!F$9)</f>
        <v>0</v>
      </c>
      <c r="AH1486" s="46"/>
      <c r="AI1486" s="46"/>
      <c r="AK1486" s="46"/>
      <c r="AU1486" s="46">
        <f>BR1486*(1+Code_VBA!F$12)</f>
        <v>0</v>
      </c>
      <c r="AV1486" s="46">
        <f>BV1486*(1+Code_VBA!F$13)</f>
        <v>0</v>
      </c>
      <c r="AX1486" s="46"/>
      <c r="AY1486" s="46">
        <f>AX1486*(1+Code_VBA!F$14)</f>
        <v>0</v>
      </c>
      <c r="BL1486" s="46"/>
      <c r="BM1486" s="46">
        <f>BL1486*(1+Code_VBA!F$15)</f>
        <v>0</v>
      </c>
      <c r="BR1486" s="46"/>
      <c r="BS1486" s="46"/>
      <c r="BT1486" s="46"/>
      <c r="BV1486" s="46"/>
    </row>
    <row r="1487" spans="1:74" ht="13.15" customHeight="1" x14ac:dyDescent="0.2">
      <c r="B1487" s="45">
        <v>2</v>
      </c>
      <c r="C1487" s="1" t="s">
        <v>4735</v>
      </c>
      <c r="D1487" s="46"/>
      <c r="E1487" s="46"/>
      <c r="F1487" s="7">
        <v>39.75</v>
      </c>
      <c r="G1487" s="3" t="s">
        <v>4736</v>
      </c>
      <c r="H1487" s="5" t="s">
        <v>4737</v>
      </c>
      <c r="I1487" s="49" t="s">
        <v>179</v>
      </c>
      <c r="J1487" s="5" t="s">
        <v>149</v>
      </c>
      <c r="L1487" s="6">
        <v>39.01</v>
      </c>
      <c r="M1487" s="46"/>
      <c r="N1487" s="7">
        <v>39</v>
      </c>
      <c r="O1487" s="6">
        <v>39.75</v>
      </c>
      <c r="P1487" s="46">
        <f>D1487*(1+Code_VBA!F$8)</f>
        <v>0</v>
      </c>
      <c r="AA1487" s="46">
        <f>F1487*(1+Code_VBA!F$11)</f>
        <v>47.540999999999997</v>
      </c>
      <c r="AB1487" s="46">
        <f>O1487*(1+Code_VBA!F$10)</f>
        <v>47.540999999999997</v>
      </c>
      <c r="AC1487" s="46">
        <f>E1487*(1+Code_VBA!F$9)</f>
        <v>0</v>
      </c>
      <c r="AH1487" s="46"/>
      <c r="AI1487" s="46"/>
      <c r="AK1487" s="46"/>
      <c r="AU1487" s="46">
        <f>BR1487*(1+Code_VBA!F$12)</f>
        <v>0</v>
      </c>
      <c r="AV1487" s="46">
        <f>BV1487*(1+Code_VBA!F$13)</f>
        <v>0</v>
      </c>
      <c r="AX1487" s="46"/>
      <c r="AY1487" s="46">
        <f>AX1487*(1+Code_VBA!F$14)</f>
        <v>0</v>
      </c>
      <c r="BL1487" s="46"/>
      <c r="BM1487" s="46">
        <f>BL1487*(1+Code_VBA!F$15)</f>
        <v>0</v>
      </c>
      <c r="BR1487" s="46"/>
      <c r="BS1487" s="46"/>
      <c r="BT1487" s="46"/>
      <c r="BV1487" s="46"/>
    </row>
    <row r="1488" spans="1:74" ht="13.15" customHeight="1" x14ac:dyDescent="0.2">
      <c r="B1488" s="45">
        <v>2</v>
      </c>
      <c r="C1488" s="1" t="s">
        <v>4738</v>
      </c>
      <c r="D1488" s="46"/>
      <c r="E1488" s="46"/>
      <c r="F1488" s="7">
        <v>39.75</v>
      </c>
      <c r="G1488" s="3" t="s">
        <v>4736</v>
      </c>
      <c r="H1488" s="5" t="s">
        <v>4739</v>
      </c>
      <c r="I1488" s="49" t="s">
        <v>199</v>
      </c>
      <c r="J1488" s="5" t="s">
        <v>554</v>
      </c>
      <c r="L1488" s="6">
        <v>39.01</v>
      </c>
      <c r="M1488" s="46"/>
      <c r="N1488" s="7">
        <v>39</v>
      </c>
      <c r="O1488" s="6">
        <v>39.75</v>
      </c>
      <c r="P1488" s="46">
        <f>D1488*(1+Code_VBA!F$8)</f>
        <v>0</v>
      </c>
      <c r="AA1488" s="46">
        <f>F1488*(1+Code_VBA!F$11)</f>
        <v>47.540999999999997</v>
      </c>
      <c r="AB1488" s="46">
        <f>O1488*(1+Code_VBA!F$10)</f>
        <v>47.540999999999997</v>
      </c>
      <c r="AC1488" s="46">
        <f>E1488*(1+Code_VBA!F$9)</f>
        <v>0</v>
      </c>
      <c r="AH1488" s="46"/>
      <c r="AI1488" s="46"/>
      <c r="AK1488" s="46"/>
      <c r="AU1488" s="46">
        <f>BR1488*(1+Code_VBA!F$12)</f>
        <v>0</v>
      </c>
      <c r="AV1488" s="46">
        <f>BV1488*(1+Code_VBA!F$13)</f>
        <v>0</v>
      </c>
      <c r="AX1488" s="46"/>
      <c r="AY1488" s="46">
        <f>AX1488*(1+Code_VBA!F$14)</f>
        <v>0</v>
      </c>
      <c r="BL1488" s="46"/>
      <c r="BM1488" s="46">
        <f>BL1488*(1+Code_VBA!F$15)</f>
        <v>0</v>
      </c>
      <c r="BR1488" s="46"/>
      <c r="BS1488" s="46"/>
      <c r="BT1488" s="46"/>
      <c r="BV1488" s="46"/>
    </row>
    <row r="1489" spans="1:74" ht="13.15" customHeight="1" x14ac:dyDescent="0.2">
      <c r="B1489" s="45">
        <v>2</v>
      </c>
      <c r="C1489" s="1" t="s">
        <v>4740</v>
      </c>
      <c r="D1489" s="46"/>
      <c r="E1489" s="46"/>
      <c r="F1489" s="7">
        <v>39.75</v>
      </c>
      <c r="G1489" s="3" t="s">
        <v>4736</v>
      </c>
      <c r="H1489" s="5" t="s">
        <v>4741</v>
      </c>
      <c r="I1489" s="49" t="s">
        <v>148</v>
      </c>
      <c r="J1489" s="5" t="s">
        <v>88</v>
      </c>
      <c r="L1489" s="6">
        <v>39.01</v>
      </c>
      <c r="M1489" s="46"/>
      <c r="N1489" s="7">
        <v>39</v>
      </c>
      <c r="O1489" s="6">
        <v>39.75</v>
      </c>
      <c r="P1489" s="46">
        <f>D1489*(1+Code_VBA!F$8)</f>
        <v>0</v>
      </c>
      <c r="AA1489" s="46">
        <f>F1489*(1+Code_VBA!F$11)</f>
        <v>47.540999999999997</v>
      </c>
      <c r="AB1489" s="46">
        <f>O1489*(1+Code_VBA!F$10)</f>
        <v>47.540999999999997</v>
      </c>
      <c r="AC1489" s="46">
        <f>E1489*(1+Code_VBA!F$9)</f>
        <v>0</v>
      </c>
      <c r="AH1489" s="46"/>
      <c r="AI1489" s="46"/>
      <c r="AK1489" s="46"/>
      <c r="AU1489" s="46">
        <f>BR1489*(1+Code_VBA!F$12)</f>
        <v>0</v>
      </c>
      <c r="AV1489" s="46">
        <f>BV1489*(1+Code_VBA!F$13)</f>
        <v>0</v>
      </c>
      <c r="AX1489" s="46"/>
      <c r="AY1489" s="46">
        <f>AX1489*(1+Code_VBA!F$14)</f>
        <v>0</v>
      </c>
      <c r="BL1489" s="46"/>
      <c r="BM1489" s="46">
        <f>BL1489*(1+Code_VBA!F$15)</f>
        <v>0</v>
      </c>
      <c r="BR1489" s="46"/>
      <c r="BS1489" s="11">
        <v>46.07</v>
      </c>
      <c r="BT1489" s="46"/>
      <c r="BV1489" s="46"/>
    </row>
    <row r="1490" spans="1:74" ht="13.15" customHeight="1" x14ac:dyDescent="0.2">
      <c r="B1490" s="45">
        <v>2</v>
      </c>
      <c r="C1490" s="1" t="s">
        <v>4742</v>
      </c>
      <c r="D1490" s="46"/>
      <c r="E1490" s="46"/>
      <c r="F1490" s="7">
        <v>88.82</v>
      </c>
      <c r="G1490" s="3" t="s">
        <v>4743</v>
      </c>
      <c r="H1490" s="5" t="s">
        <v>4744</v>
      </c>
      <c r="I1490" s="49" t="s">
        <v>179</v>
      </c>
      <c r="J1490" s="5" t="s">
        <v>1264</v>
      </c>
      <c r="L1490" s="6">
        <v>54.6</v>
      </c>
      <c r="M1490" s="46"/>
      <c r="N1490" s="7">
        <v>87.1</v>
      </c>
      <c r="O1490" s="6">
        <v>88.82</v>
      </c>
      <c r="P1490" s="46">
        <f>D1490*(1+Code_VBA!F$8)</f>
        <v>0</v>
      </c>
      <c r="AA1490" s="46">
        <f>F1490*(1+Code_VBA!F$11)</f>
        <v>106.22871999999998</v>
      </c>
      <c r="AB1490" s="46">
        <f>O1490*(1+Code_VBA!F$10)</f>
        <v>106.22871999999998</v>
      </c>
      <c r="AC1490" s="46">
        <f>E1490*(1+Code_VBA!F$9)</f>
        <v>0</v>
      </c>
      <c r="AH1490" s="46"/>
      <c r="AI1490" s="46"/>
      <c r="AK1490" s="46"/>
      <c r="AU1490" s="46">
        <f>BR1490*(1+Code_VBA!F$12)</f>
        <v>0</v>
      </c>
      <c r="AV1490" s="46">
        <f>BV1490*(1+Code_VBA!F$13)</f>
        <v>0</v>
      </c>
      <c r="AX1490" s="46"/>
      <c r="AY1490" s="46">
        <f>AX1490*(1+Code_VBA!F$14)</f>
        <v>0</v>
      </c>
      <c r="BL1490" s="46"/>
      <c r="BM1490" s="46">
        <f>BL1490*(1+Code_VBA!F$15)</f>
        <v>0</v>
      </c>
      <c r="BR1490" s="46"/>
      <c r="BS1490" s="46"/>
      <c r="BT1490" s="46"/>
      <c r="BV1490" s="46"/>
    </row>
    <row r="1491" spans="1:74" ht="13.15" customHeight="1" x14ac:dyDescent="0.2">
      <c r="B1491" s="45">
        <v>2</v>
      </c>
      <c r="C1491" s="1" t="s">
        <v>4745</v>
      </c>
      <c r="D1491" s="46"/>
      <c r="E1491" s="46"/>
      <c r="F1491" s="7">
        <v>66.319999999999993</v>
      </c>
      <c r="G1491" s="3" t="s">
        <v>4743</v>
      </c>
      <c r="H1491" s="5" t="s">
        <v>4746</v>
      </c>
      <c r="I1491" s="49" t="s">
        <v>199</v>
      </c>
      <c r="J1491" s="5" t="s">
        <v>570</v>
      </c>
      <c r="L1491" s="6">
        <v>65.010000000000005</v>
      </c>
      <c r="M1491" s="46"/>
      <c r="N1491" s="7">
        <v>65</v>
      </c>
      <c r="O1491" s="6">
        <v>66.319999999999993</v>
      </c>
      <c r="P1491" s="46">
        <f>D1491*(1+Code_VBA!F$8)</f>
        <v>0</v>
      </c>
      <c r="AA1491" s="46">
        <f>F1491*(1+Code_VBA!F$11)</f>
        <v>79.318719999999985</v>
      </c>
      <c r="AB1491" s="46">
        <f>O1491*(1+Code_VBA!F$10)</f>
        <v>79.318719999999985</v>
      </c>
      <c r="AC1491" s="46">
        <f>E1491*(1+Code_VBA!F$9)</f>
        <v>0</v>
      </c>
      <c r="AH1491" s="46"/>
      <c r="AI1491" s="46"/>
      <c r="AK1491" s="46"/>
      <c r="AU1491" s="46">
        <f>BR1491*(1+Code_VBA!F$12)</f>
        <v>0</v>
      </c>
      <c r="AV1491" s="46">
        <f>BV1491*(1+Code_VBA!F$13)</f>
        <v>0</v>
      </c>
      <c r="AX1491" s="46"/>
      <c r="AY1491" s="46">
        <f>AX1491*(1+Code_VBA!F$14)</f>
        <v>0</v>
      </c>
      <c r="BL1491" s="46"/>
      <c r="BM1491" s="46">
        <f>BL1491*(1+Code_VBA!F$15)</f>
        <v>0</v>
      </c>
      <c r="BR1491" s="46"/>
      <c r="BS1491" s="46"/>
      <c r="BT1491" s="46"/>
      <c r="BV1491" s="46"/>
    </row>
    <row r="1492" spans="1:74" ht="13.15" customHeight="1" x14ac:dyDescent="0.2">
      <c r="B1492" s="45">
        <v>2</v>
      </c>
      <c r="C1492" s="1" t="s">
        <v>4747</v>
      </c>
      <c r="D1492" s="46"/>
      <c r="E1492" s="46"/>
      <c r="F1492" s="7">
        <v>55.69</v>
      </c>
      <c r="G1492" s="3" t="s">
        <v>4743</v>
      </c>
      <c r="H1492" s="5" t="s">
        <v>4744</v>
      </c>
      <c r="I1492" s="49" t="s">
        <v>148</v>
      </c>
      <c r="J1492" s="5" t="s">
        <v>149</v>
      </c>
      <c r="L1492" s="6">
        <v>87.08</v>
      </c>
      <c r="M1492" s="46"/>
      <c r="N1492" s="7">
        <v>54.6</v>
      </c>
      <c r="O1492" s="6">
        <v>55.69</v>
      </c>
      <c r="P1492" s="46">
        <f>D1492*(1+Code_VBA!F$8)</f>
        <v>0</v>
      </c>
      <c r="AA1492" s="46">
        <f>F1492*(1+Code_VBA!F$11)</f>
        <v>66.605239999999995</v>
      </c>
      <c r="AB1492" s="46">
        <f>O1492*(1+Code_VBA!F$10)</f>
        <v>66.605239999999995</v>
      </c>
      <c r="AC1492" s="46">
        <f>E1492*(1+Code_VBA!F$9)</f>
        <v>0</v>
      </c>
      <c r="AH1492" s="46"/>
      <c r="AI1492" s="46"/>
      <c r="AK1492" s="46"/>
      <c r="AU1492" s="46">
        <f>BR1492*(1+Code_VBA!F$12)</f>
        <v>0</v>
      </c>
      <c r="AV1492" s="46">
        <f>BV1492*(1+Code_VBA!F$13)</f>
        <v>0</v>
      </c>
      <c r="AX1492" s="46"/>
      <c r="AY1492" s="46">
        <f>AX1492*(1+Code_VBA!F$14)</f>
        <v>0</v>
      </c>
      <c r="BL1492" s="46"/>
      <c r="BM1492" s="46">
        <f>BL1492*(1+Code_VBA!F$15)</f>
        <v>0</v>
      </c>
      <c r="BR1492" s="46"/>
      <c r="BS1492" s="46"/>
      <c r="BT1492" s="46"/>
      <c r="BV1492" s="46"/>
    </row>
    <row r="1493" spans="1:74" ht="13.15" customHeight="1" x14ac:dyDescent="0.2">
      <c r="B1493" s="45">
        <v>2</v>
      </c>
      <c r="D1493" s="46"/>
      <c r="E1493" s="46"/>
      <c r="F1493" s="46"/>
      <c r="G1493" s="3" t="s">
        <v>4748</v>
      </c>
      <c r="H1493" s="5" t="s">
        <v>4749</v>
      </c>
      <c r="I1493" s="49" t="s">
        <v>2</v>
      </c>
      <c r="J1493" s="5" t="s">
        <v>88</v>
      </c>
      <c r="L1493" s="6"/>
      <c r="M1493" s="6"/>
      <c r="N1493" s="46"/>
      <c r="O1493" s="46"/>
      <c r="P1493" s="46">
        <f>D1493*(1+Code_VBA!F$8)</f>
        <v>0</v>
      </c>
      <c r="AA1493" s="46">
        <f>F1493*(1+Code_VBA!F$11)</f>
        <v>0</v>
      </c>
      <c r="AB1493" s="46">
        <f>O1493*(1+Code_VBA!F$10)</f>
        <v>0</v>
      </c>
      <c r="AC1493" s="46">
        <f>E1493*(1+Code_VBA!F$9)</f>
        <v>0</v>
      </c>
      <c r="AF1493" s="6"/>
      <c r="AG1493" s="9"/>
      <c r="AH1493" s="6"/>
      <c r="AI1493" s="6"/>
      <c r="AK1493" s="46"/>
      <c r="AU1493" s="46">
        <f>BR1493*(1+Code_VBA!F$12)</f>
        <v>0</v>
      </c>
      <c r="AV1493" s="46">
        <f>BV1493*(1+Code_VBA!F$13)</f>
        <v>0</v>
      </c>
      <c r="AX1493" s="46"/>
      <c r="AY1493" s="46">
        <f>AX1493*(1+Code_VBA!F$14)</f>
        <v>0</v>
      </c>
      <c r="BL1493" s="46"/>
      <c r="BM1493" s="46">
        <f>BL1493*(1+Code_VBA!F$15)</f>
        <v>0</v>
      </c>
      <c r="BR1493" s="46"/>
      <c r="BS1493" s="46"/>
      <c r="BT1493" s="46"/>
      <c r="BV1493" s="46"/>
    </row>
    <row r="1494" spans="1:74" ht="13.15" customHeight="1" x14ac:dyDescent="0.2">
      <c r="B1494" s="45">
        <v>2</v>
      </c>
      <c r="D1494" s="46"/>
      <c r="E1494" s="46"/>
      <c r="F1494" s="46"/>
      <c r="G1494" s="3" t="s">
        <v>4750</v>
      </c>
      <c r="H1494" s="5" t="s">
        <v>4751</v>
      </c>
      <c r="I1494" s="49" t="s">
        <v>2</v>
      </c>
      <c r="J1494" s="5" t="s">
        <v>88</v>
      </c>
      <c r="L1494" s="6"/>
      <c r="M1494" s="6"/>
      <c r="N1494" s="46"/>
      <c r="O1494" s="46"/>
      <c r="P1494" s="46">
        <f>D1494*(1+Code_VBA!F$8)</f>
        <v>0</v>
      </c>
      <c r="AA1494" s="46">
        <f>F1494*(1+Code_VBA!F$11)</f>
        <v>0</v>
      </c>
      <c r="AB1494" s="46">
        <f>O1494*(1+Code_VBA!F$10)</f>
        <v>0</v>
      </c>
      <c r="AC1494" s="46">
        <f>E1494*(1+Code_VBA!F$9)</f>
        <v>0</v>
      </c>
      <c r="AF1494" s="6"/>
      <c r="AG1494" s="9"/>
      <c r="AH1494" s="6"/>
      <c r="AI1494" s="6"/>
      <c r="AK1494" s="46"/>
      <c r="AU1494" s="46">
        <f>BR1494*(1+Code_VBA!F$12)</f>
        <v>0</v>
      </c>
      <c r="AV1494" s="46">
        <f>BV1494*(1+Code_VBA!F$13)</f>
        <v>0</v>
      </c>
      <c r="AX1494" s="46"/>
      <c r="AY1494" s="46">
        <f>AX1494*(1+Code_VBA!F$14)</f>
        <v>0</v>
      </c>
      <c r="BL1494" s="46"/>
      <c r="BM1494" s="46">
        <f>BL1494*(1+Code_VBA!F$15)</f>
        <v>0</v>
      </c>
      <c r="BR1494" s="46"/>
      <c r="BS1494" s="46"/>
      <c r="BT1494" s="46"/>
      <c r="BV1494" s="46"/>
    </row>
    <row r="1495" spans="1:74" ht="12.75" customHeight="1" x14ac:dyDescent="0.2">
      <c r="A1495" t="s">
        <v>4857</v>
      </c>
      <c r="B1495" s="48">
        <v>10</v>
      </c>
      <c r="C1495" s="38" t="s">
        <v>4858</v>
      </c>
      <c r="D1495" s="46">
        <v>132.54</v>
      </c>
      <c r="E1495" s="46"/>
      <c r="F1495" s="42"/>
      <c r="G1495" s="39" t="s">
        <v>4859</v>
      </c>
      <c r="H1495" s="40" t="s">
        <v>4753</v>
      </c>
      <c r="I1495" s="50" t="s">
        <v>2</v>
      </c>
      <c r="J1495" s="41" t="s">
        <v>933</v>
      </c>
      <c r="L1495" s="51"/>
      <c r="M1495" s="46"/>
      <c r="N1495" s="42"/>
      <c r="O1495" s="51"/>
      <c r="P1495" s="46">
        <f>D1495*(1+Code_VBA!F$8)</f>
        <v>158.51783999999998</v>
      </c>
      <c r="AA1495" s="46">
        <f>F1495*(1+Code_VBA!F$11)</f>
        <v>0</v>
      </c>
      <c r="AB1495" s="46">
        <f>O1495*(1+Code_VBA!F$10)</f>
        <v>0</v>
      </c>
      <c r="AC1495" s="46">
        <f>E1495*(1+Code_VBA!F$9)</f>
        <v>0</v>
      </c>
      <c r="AD1495" t="s">
        <v>4851</v>
      </c>
      <c r="AF1495" t="s">
        <v>4852</v>
      </c>
      <c r="AG1495" t="s">
        <v>4850</v>
      </c>
      <c r="AH1495" s="46"/>
      <c r="AI1495" s="46"/>
      <c r="AK1495" s="46"/>
      <c r="AU1495" s="46">
        <f>BR1495*(1+Code_VBA!F$12)</f>
        <v>0</v>
      </c>
      <c r="AV1495" s="46">
        <f>BV1495*(1+Code_VBA!F$13)</f>
        <v>0</v>
      </c>
      <c r="AW1495" t="s">
        <v>964</v>
      </c>
      <c r="AX1495" s="46"/>
      <c r="AY1495" s="46">
        <f>AX1495*(1+Code_VBA!F$14)</f>
        <v>0</v>
      </c>
      <c r="AZ1495" s="63" t="s">
        <v>4831</v>
      </c>
      <c r="BA1495" s="63" t="s">
        <v>4833</v>
      </c>
      <c r="BB1495" s="63" t="s">
        <v>4835</v>
      </c>
      <c r="BC1495" s="63" t="s">
        <v>4837</v>
      </c>
      <c r="BD1495" s="63" t="s">
        <v>4272</v>
      </c>
      <c r="BE1495" s="63" t="s">
        <v>4840</v>
      </c>
      <c r="BF1495" s="63" t="s">
        <v>4842</v>
      </c>
      <c r="BG1495" s="63" t="s">
        <v>4844</v>
      </c>
      <c r="BK1495" s="14">
        <v>45769</v>
      </c>
      <c r="BL1495" s="46"/>
      <c r="BM1495" s="46">
        <f>BL1495*(1+Code_VBA!F$15)</f>
        <v>0</v>
      </c>
      <c r="BR1495" s="46"/>
      <c r="BS1495" s="46"/>
      <c r="BT1495" s="46"/>
      <c r="BV1495" s="46"/>
    </row>
    <row r="1496" spans="1:74" ht="12.75" customHeight="1" x14ac:dyDescent="0.2">
      <c r="A1496" t="s">
        <v>4881</v>
      </c>
      <c r="B1496" s="48"/>
      <c r="C1496" s="38" t="s">
        <v>4860</v>
      </c>
      <c r="D1496" s="46">
        <v>124.54</v>
      </c>
      <c r="E1496" s="46"/>
      <c r="F1496" s="42"/>
      <c r="G1496" s="39" t="s">
        <v>4752</v>
      </c>
      <c r="H1496" s="40" t="s">
        <v>4753</v>
      </c>
      <c r="I1496" s="50" t="s">
        <v>4861</v>
      </c>
      <c r="J1496" s="41" t="s">
        <v>4862</v>
      </c>
      <c r="K1496" t="s">
        <v>4820</v>
      </c>
      <c r="L1496" s="51"/>
      <c r="M1496" s="46"/>
      <c r="N1496" s="42"/>
      <c r="O1496" s="51"/>
      <c r="P1496" s="46">
        <f>D1496*(1+Code_VBA!F$8)</f>
        <v>148.94983999999999</v>
      </c>
      <c r="R1496" t="s">
        <v>4869</v>
      </c>
      <c r="S1496" t="s">
        <v>4870</v>
      </c>
      <c r="T1496" t="s">
        <v>4871</v>
      </c>
      <c r="U1496" t="s">
        <v>4873</v>
      </c>
      <c r="V1496" t="s">
        <v>4875</v>
      </c>
      <c r="W1496" t="s">
        <v>4877</v>
      </c>
      <c r="X1496" t="s">
        <v>4876</v>
      </c>
      <c r="Y1496" t="s">
        <v>4874</v>
      </c>
      <c r="Z1496" t="s">
        <v>4880</v>
      </c>
      <c r="AA1496" s="46">
        <f>F1496*(1+Code_VBA!F$11)</f>
        <v>0</v>
      </c>
      <c r="AB1496" s="46">
        <f>O1496*(1+Code_VBA!F$10)</f>
        <v>0</v>
      </c>
      <c r="AC1496" s="46">
        <f>E1496*(1+Code_VBA!F$9)</f>
        <v>0</v>
      </c>
      <c r="AD1496" t="s">
        <v>4851</v>
      </c>
      <c r="AE1496" t="s">
        <v>4865</v>
      </c>
      <c r="AF1496" t="s">
        <v>4852</v>
      </c>
      <c r="AG1496" t="s">
        <v>4850</v>
      </c>
      <c r="AH1496" s="46"/>
      <c r="AI1496" s="46"/>
      <c r="AJ1496" t="s">
        <v>4866</v>
      </c>
      <c r="AK1496" s="46"/>
      <c r="AL1496" s="16" t="s">
        <v>4863</v>
      </c>
      <c r="AM1496" t="s">
        <v>4872</v>
      </c>
      <c r="AN1496" t="s">
        <v>4820</v>
      </c>
      <c r="AO1496" t="s">
        <v>4820</v>
      </c>
      <c r="AP1496" t="s">
        <v>4878</v>
      </c>
      <c r="AQ1496" t="s">
        <v>4867</v>
      </c>
      <c r="AR1496" t="s">
        <v>4868</v>
      </c>
      <c r="AS1496" t="s">
        <v>4864</v>
      </c>
      <c r="AT1496" t="s">
        <v>4879</v>
      </c>
      <c r="AU1496" s="46">
        <f>BR1496*(1+Code_VBA!F$12)</f>
        <v>0</v>
      </c>
      <c r="AV1496" s="46">
        <f>BV1496*(1+Code_VBA!F$13)</f>
        <v>0</v>
      </c>
      <c r="AW1496" t="s">
        <v>964</v>
      </c>
      <c r="AX1496" s="46"/>
      <c r="AY1496" s="46">
        <f>AX1496*(1+Code_VBA!F$14)</f>
        <v>0</v>
      </c>
      <c r="AZ1496" s="63" t="s">
        <v>4831</v>
      </c>
      <c r="BA1496" s="63" t="s">
        <v>4833</v>
      </c>
      <c r="BB1496" s="63" t="s">
        <v>4835</v>
      </c>
      <c r="BC1496" s="63" t="s">
        <v>4837</v>
      </c>
      <c r="BD1496" s="63" t="s">
        <v>4272</v>
      </c>
      <c r="BE1496" s="63" t="s">
        <v>4840</v>
      </c>
      <c r="BF1496" s="63" t="s">
        <v>4842</v>
      </c>
      <c r="BG1496" s="63" t="s">
        <v>4844</v>
      </c>
      <c r="BK1496" s="14">
        <v>121212</v>
      </c>
      <c r="BL1496" s="46">
        <v>1010.1</v>
      </c>
      <c r="BM1496" s="46">
        <f>BL1496*(1+Code_VBA!F$15)</f>
        <v>1208.0796</v>
      </c>
      <c r="BR1496" s="46"/>
      <c r="BS1496" s="46"/>
      <c r="BT1496" s="46"/>
      <c r="BU1496" s="46"/>
      <c r="BV1496" s="46"/>
    </row>
    <row r="1497" spans="1:74" ht="12.75" customHeight="1" x14ac:dyDescent="0.2">
      <c r="A1497" t="s">
        <v>4952</v>
      </c>
      <c r="B1497" s="55">
        <v>12</v>
      </c>
      <c r="C1497" s="56" t="s">
        <v>4953</v>
      </c>
      <c r="D1497" s="46"/>
      <c r="E1497" s="46"/>
      <c r="F1497" s="57"/>
      <c r="G1497" s="58" t="s">
        <v>4954</v>
      </c>
      <c r="H1497" s="59" t="s">
        <v>4955</v>
      </c>
      <c r="I1497" s="60" t="s">
        <v>4820</v>
      </c>
      <c r="J1497" s="61" t="s">
        <v>4820</v>
      </c>
      <c r="K1497" t="s">
        <v>4820</v>
      </c>
      <c r="L1497" s="62"/>
      <c r="M1497" s="46"/>
      <c r="N1497" s="57"/>
      <c r="O1497" s="62"/>
      <c r="P1497" s="46">
        <f>D1497*(1+Code_VBA!F$8)</f>
        <v>0</v>
      </c>
      <c r="R1497" t="s">
        <v>4820</v>
      </c>
      <c r="S1497" t="s">
        <v>4820</v>
      </c>
      <c r="T1497" t="s">
        <v>4820</v>
      </c>
      <c r="U1497" t="s">
        <v>4820</v>
      </c>
      <c r="V1497" t="s">
        <v>4820</v>
      </c>
      <c r="W1497" t="s">
        <v>4820</v>
      </c>
      <c r="X1497" t="s">
        <v>4820</v>
      </c>
      <c r="Y1497" t="s">
        <v>4820</v>
      </c>
      <c r="Z1497" t="s">
        <v>4820</v>
      </c>
      <c r="AA1497" s="46">
        <f>F1497*(1+Code_VBA!F$11)</f>
        <v>0</v>
      </c>
      <c r="AB1497" s="46">
        <f>O1497*(1+Code_VBA!F$10)</f>
        <v>0</v>
      </c>
      <c r="AC1497" s="46">
        <f>E1497*(1+Code_VBA!F$9)</f>
        <v>0</v>
      </c>
      <c r="AD1497" t="s">
        <v>4851</v>
      </c>
      <c r="AE1497" t="s">
        <v>4958</v>
      </c>
      <c r="AF1497" t="s">
        <v>4852</v>
      </c>
      <c r="AG1497" t="s">
        <v>4850</v>
      </c>
      <c r="AH1497" s="46"/>
      <c r="AI1497" s="46"/>
      <c r="AJ1497" t="s">
        <v>4959</v>
      </c>
      <c r="AK1497" s="46"/>
      <c r="AL1497" s="16" t="s">
        <v>4956</v>
      </c>
      <c r="AM1497" t="s">
        <v>4820</v>
      </c>
      <c r="AN1497" t="s">
        <v>4820</v>
      </c>
      <c r="AO1497" t="s">
        <v>4820</v>
      </c>
      <c r="AP1497" t="s">
        <v>4820</v>
      </c>
      <c r="AQ1497" t="s">
        <v>4820</v>
      </c>
      <c r="AR1497" t="s">
        <v>4820</v>
      </c>
      <c r="AS1497" t="s">
        <v>4957</v>
      </c>
      <c r="AT1497" t="s">
        <v>4820</v>
      </c>
      <c r="AU1497" s="46">
        <f>BR1497*(1+Code_VBA!F$12)</f>
        <v>0</v>
      </c>
      <c r="AV1497" s="46">
        <f>BV1497*(1+Code_VBA!F$13)</f>
        <v>0</v>
      </c>
      <c r="AW1497" t="s">
        <v>964</v>
      </c>
      <c r="AX1497" s="46"/>
      <c r="AY1497" s="46">
        <f>AX1497*(1+Code_VBA!F$14)</f>
        <v>0</v>
      </c>
      <c r="AZ1497" s="63" t="s">
        <v>4831</v>
      </c>
      <c r="BA1497" s="63" t="s">
        <v>4833</v>
      </c>
      <c r="BB1497" s="63" t="s">
        <v>4835</v>
      </c>
      <c r="BC1497" s="63" t="s">
        <v>4837</v>
      </c>
      <c r="BD1497" s="63" t="s">
        <v>4272</v>
      </c>
      <c r="BE1497" s="63" t="s">
        <v>4840</v>
      </c>
      <c r="BF1497" s="63" t="s">
        <v>4842</v>
      </c>
      <c r="BG1497" s="63" t="s">
        <v>4844</v>
      </c>
      <c r="BK1497" s="14">
        <v>45795</v>
      </c>
      <c r="BL1497" s="46"/>
      <c r="BM1497" s="46">
        <f>BL1497*(1+Code_VBA!F$15)</f>
        <v>0</v>
      </c>
      <c r="BR1497" s="46"/>
      <c r="BS1497" s="46"/>
      <c r="BT1497" s="46"/>
      <c r="BU1497" s="46"/>
      <c r="BV1497" s="46"/>
    </row>
    <row r="1498" spans="1:74" ht="12.75" customHeight="1" x14ac:dyDescent="0.2">
      <c r="A1498" t="s">
        <v>4964</v>
      </c>
      <c r="B1498" s="55">
        <v>2</v>
      </c>
      <c r="C1498" s="56" t="s">
        <v>4964</v>
      </c>
      <c r="D1498" s="46">
        <v>5.4</v>
      </c>
      <c r="E1498" s="46"/>
      <c r="F1498" s="57"/>
      <c r="G1498" s="58" t="s">
        <v>4965</v>
      </c>
      <c r="H1498" s="59" t="s">
        <v>4966</v>
      </c>
      <c r="I1498" s="60" t="s">
        <v>4820</v>
      </c>
      <c r="J1498" s="61" t="s">
        <v>4820</v>
      </c>
      <c r="L1498" s="62"/>
      <c r="M1498" s="46"/>
      <c r="N1498" s="57"/>
      <c r="O1498" s="62"/>
      <c r="P1498" s="46">
        <f>D1498*(1+Code_VBA!F$8)</f>
        <v>6.4584000000000001</v>
      </c>
      <c r="R1498" t="s">
        <v>4820</v>
      </c>
      <c r="S1498" t="s">
        <v>4820</v>
      </c>
      <c r="T1498" t="s">
        <v>4820</v>
      </c>
      <c r="U1498" t="s">
        <v>4820</v>
      </c>
      <c r="V1498" t="s">
        <v>4820</v>
      </c>
      <c r="W1498" t="s">
        <v>4820</v>
      </c>
      <c r="X1498" t="s">
        <v>4820</v>
      </c>
      <c r="Y1498" t="s">
        <v>4820</v>
      </c>
      <c r="Z1498" t="s">
        <v>4820</v>
      </c>
      <c r="AA1498" s="46">
        <f>F1498*(1+Code_VBA!F$11)</f>
        <v>0</v>
      </c>
      <c r="AB1498" s="46">
        <f>O1498*(1+Code_VBA!F$10)</f>
        <v>0</v>
      </c>
      <c r="AC1498" s="46">
        <f>E1498*(1+Code_VBA!F$9)</f>
        <v>0</v>
      </c>
      <c r="AD1498" s="63" t="s">
        <v>4851</v>
      </c>
      <c r="AE1498" t="s">
        <v>4820</v>
      </c>
      <c r="AF1498" s="63" t="s">
        <v>4852</v>
      </c>
      <c r="AG1498" s="63" t="s">
        <v>4850</v>
      </c>
      <c r="AH1498" s="46"/>
      <c r="AI1498" s="46"/>
      <c r="AJ1498" t="s">
        <v>4820</v>
      </c>
      <c r="AK1498" s="46"/>
      <c r="AL1498" s="16" t="s">
        <v>4820</v>
      </c>
      <c r="AM1498" t="s">
        <v>4820</v>
      </c>
      <c r="AN1498" t="s">
        <v>4820</v>
      </c>
      <c r="AO1498" t="s">
        <v>4820</v>
      </c>
      <c r="AP1498" t="s">
        <v>4967</v>
      </c>
      <c r="AQ1498" t="s">
        <v>4820</v>
      </c>
      <c r="AR1498" t="s">
        <v>4820</v>
      </c>
      <c r="AS1498" t="s">
        <v>4820</v>
      </c>
      <c r="AT1498" t="s">
        <v>4820</v>
      </c>
      <c r="AU1498" s="46">
        <f>BR1498*(1+Code_VBA!F$12)</f>
        <v>0</v>
      </c>
      <c r="AV1498" s="46">
        <f>BV1498*(1+Code_VBA!F$13)</f>
        <v>0</v>
      </c>
      <c r="AW1498" t="s">
        <v>4820</v>
      </c>
      <c r="AX1498" s="46"/>
      <c r="AY1498" s="46">
        <f>AX1498*(1+Code_VBA!F$14)</f>
        <v>0</v>
      </c>
      <c r="AZ1498" s="63" t="s">
        <v>4820</v>
      </c>
      <c r="BA1498" s="63" t="s">
        <v>4820</v>
      </c>
      <c r="BB1498" s="63" t="s">
        <v>4820</v>
      </c>
      <c r="BC1498" s="63" t="s">
        <v>4820</v>
      </c>
      <c r="BD1498" s="63" t="s">
        <v>4820</v>
      </c>
      <c r="BE1498" s="63" t="s">
        <v>4840</v>
      </c>
      <c r="BF1498" s="63" t="s">
        <v>4820</v>
      </c>
      <c r="BG1498" s="63" t="s">
        <v>4820</v>
      </c>
      <c r="BK1498" s="14">
        <v>45790</v>
      </c>
      <c r="BL1498" s="46">
        <v>0</v>
      </c>
      <c r="BM1498" s="46"/>
      <c r="BR1498"/>
      <c r="BT1498" s="46"/>
      <c r="BU1498" s="46"/>
      <c r="BV1498" s="46"/>
    </row>
    <row r="1499" spans="1:74" ht="12.75" customHeight="1" x14ac:dyDescent="0.2">
      <c r="A1499" t="s">
        <v>4968</v>
      </c>
      <c r="B1499" s="45">
        <v>2</v>
      </c>
      <c r="C1499" s="1" t="s">
        <v>4968</v>
      </c>
      <c r="D1499" s="46">
        <v>4.8</v>
      </c>
      <c r="E1499" s="46"/>
      <c r="F1499" s="7"/>
      <c r="G1499" s="3" t="s">
        <v>4969</v>
      </c>
      <c r="H1499" s="5" t="s">
        <v>4970</v>
      </c>
      <c r="I1499" s="49" t="s">
        <v>2</v>
      </c>
      <c r="J1499" s="17" t="s">
        <v>2181</v>
      </c>
      <c r="K1499" t="s">
        <v>4820</v>
      </c>
      <c r="L1499" s="6"/>
      <c r="M1499" s="46"/>
      <c r="N1499" s="7"/>
      <c r="O1499" s="6"/>
      <c r="P1499" s="46">
        <f>D1499*(1+Code_VBA!F$8)</f>
        <v>5.7407999999999992</v>
      </c>
      <c r="R1499" t="s">
        <v>4820</v>
      </c>
      <c r="S1499" t="s">
        <v>4820</v>
      </c>
      <c r="T1499" t="s">
        <v>4820</v>
      </c>
      <c r="U1499" t="s">
        <v>4820</v>
      </c>
      <c r="V1499" t="s">
        <v>4820</v>
      </c>
      <c r="W1499" t="s">
        <v>4820</v>
      </c>
      <c r="X1499" t="s">
        <v>4820</v>
      </c>
      <c r="Y1499" t="s">
        <v>4820</v>
      </c>
      <c r="Z1499" t="s">
        <v>4820</v>
      </c>
      <c r="AA1499" s="46">
        <f>F1499*(1+Code_VBA!F$11)</f>
        <v>0</v>
      </c>
      <c r="AB1499" s="46">
        <f>O1499*(1+Code_VBA!F$10)</f>
        <v>0</v>
      </c>
      <c r="AC1499" s="46">
        <f>E1499*(1+Code_VBA!F$9)</f>
        <v>0</v>
      </c>
      <c r="AD1499" s="63" t="s">
        <v>4851</v>
      </c>
      <c r="AE1499" t="s">
        <v>4820</v>
      </c>
      <c r="AF1499" s="63" t="s">
        <v>4852</v>
      </c>
      <c r="AG1499" s="63" t="s">
        <v>4850</v>
      </c>
      <c r="AH1499" s="46"/>
      <c r="AI1499" s="46"/>
      <c r="AJ1499" t="s">
        <v>4820</v>
      </c>
      <c r="AK1499" s="46"/>
      <c r="AL1499" s="16" t="s">
        <v>4820</v>
      </c>
      <c r="AM1499" t="s">
        <v>4820</v>
      </c>
      <c r="AN1499" t="s">
        <v>4820</v>
      </c>
      <c r="AO1499" t="s">
        <v>4820</v>
      </c>
      <c r="AP1499" t="s">
        <v>4971</v>
      </c>
      <c r="AQ1499" t="s">
        <v>4820</v>
      </c>
      <c r="AR1499" t="s">
        <v>4820</v>
      </c>
      <c r="AS1499" t="s">
        <v>4963</v>
      </c>
      <c r="AT1499" t="s">
        <v>4820</v>
      </c>
      <c r="AU1499" s="46">
        <f>BR1499*(1+Code_VBA!F$12)</f>
        <v>0</v>
      </c>
      <c r="AV1499" s="46">
        <f>BV1499*(1+Code_VBA!F$13)</f>
        <v>0</v>
      </c>
      <c r="AW1499" t="s">
        <v>4820</v>
      </c>
      <c r="AX1499" s="46"/>
      <c r="AY1499" s="46">
        <f>AX1499*(1+Code_VBA!F$14)</f>
        <v>0</v>
      </c>
      <c r="AZ1499" s="63" t="s">
        <v>4820</v>
      </c>
      <c r="BA1499" s="63" t="s">
        <v>4820</v>
      </c>
      <c r="BB1499" s="63" t="s">
        <v>4820</v>
      </c>
      <c r="BC1499" s="63" t="s">
        <v>4820</v>
      </c>
      <c r="BD1499" s="63" t="s">
        <v>4272</v>
      </c>
      <c r="BE1499" s="63" t="s">
        <v>4840</v>
      </c>
      <c r="BF1499" s="63" t="s">
        <v>4842</v>
      </c>
      <c r="BG1499" s="63" t="s">
        <v>4844</v>
      </c>
      <c r="BK1499" s="14">
        <v>45790</v>
      </c>
      <c r="BL1499" s="46">
        <v>0</v>
      </c>
      <c r="BM1499" s="46">
        <f>BL1499*(1+Code_VBA!F$15)</f>
        <v>0</v>
      </c>
      <c r="BR1499" s="46"/>
      <c r="BS1499" s="46"/>
      <c r="BT1499" s="64"/>
      <c r="BU1499" s="64"/>
      <c r="BV1499" s="64"/>
    </row>
    <row r="1500" spans="1:74" ht="12.75" customHeight="1" x14ac:dyDescent="0.2">
      <c r="A1500" t="s">
        <v>4961</v>
      </c>
      <c r="B1500" s="55">
        <v>1</v>
      </c>
      <c r="C1500" s="56" t="s">
        <v>4961</v>
      </c>
      <c r="D1500" s="46">
        <v>0.93</v>
      </c>
      <c r="E1500" s="46"/>
      <c r="F1500" s="57"/>
      <c r="G1500" s="58" t="s">
        <v>4962</v>
      </c>
      <c r="H1500" s="59" t="s">
        <v>4820</v>
      </c>
      <c r="I1500" s="60" t="s">
        <v>4820</v>
      </c>
      <c r="J1500" s="61" t="s">
        <v>4820</v>
      </c>
      <c r="L1500" s="62"/>
      <c r="M1500" s="46"/>
      <c r="N1500" s="57"/>
      <c r="O1500" s="62"/>
      <c r="P1500" s="46">
        <f>D1500*(1+Code_VBA!F$8)</f>
        <v>1.1122799999999999</v>
      </c>
      <c r="R1500" t="s">
        <v>4820</v>
      </c>
      <c r="S1500" t="s">
        <v>4820</v>
      </c>
      <c r="T1500" t="s">
        <v>4820</v>
      </c>
      <c r="U1500" t="s">
        <v>4820</v>
      </c>
      <c r="V1500" t="s">
        <v>4820</v>
      </c>
      <c r="W1500" t="s">
        <v>4820</v>
      </c>
      <c r="X1500" t="s">
        <v>4820</v>
      </c>
      <c r="Y1500" t="s">
        <v>4820</v>
      </c>
      <c r="Z1500" t="s">
        <v>4820</v>
      </c>
      <c r="AA1500" s="46">
        <f>F1500*(1+Code_VBA!F$11)</f>
        <v>0</v>
      </c>
      <c r="AB1500" s="46">
        <f>O1500*(1+Code_VBA!F$10)</f>
        <v>0</v>
      </c>
      <c r="AC1500" s="46">
        <f>E1500*(1+Code_VBA!F$9)</f>
        <v>0</v>
      </c>
      <c r="AD1500" s="63" t="s">
        <v>4820</v>
      </c>
      <c r="AE1500" t="s">
        <v>4820</v>
      </c>
      <c r="AF1500" s="63" t="s">
        <v>4820</v>
      </c>
      <c r="AG1500" s="63" t="s">
        <v>4850</v>
      </c>
      <c r="AH1500" s="46"/>
      <c r="AI1500" s="46"/>
      <c r="AJ1500" t="s">
        <v>4820</v>
      </c>
      <c r="AK1500" s="46"/>
      <c r="AL1500" s="16" t="s">
        <v>4820</v>
      </c>
      <c r="AM1500" t="s">
        <v>4820</v>
      </c>
      <c r="AN1500" t="s">
        <v>4820</v>
      </c>
      <c r="AO1500" t="s">
        <v>4820</v>
      </c>
      <c r="AP1500" t="s">
        <v>4820</v>
      </c>
      <c r="AQ1500" t="s">
        <v>4820</v>
      </c>
      <c r="AR1500" t="s">
        <v>4820</v>
      </c>
      <c r="AS1500" t="s">
        <v>4963</v>
      </c>
      <c r="AT1500" t="s">
        <v>4820</v>
      </c>
      <c r="AU1500" s="46">
        <f>BR1500*(1+Code_VBA!F$12)</f>
        <v>0</v>
      </c>
      <c r="AV1500" s="46">
        <f>BV1500*(1+Code_VBA!F$13)</f>
        <v>0</v>
      </c>
      <c r="AW1500" t="s">
        <v>4820</v>
      </c>
      <c r="AX1500" s="46"/>
      <c r="AY1500" s="46">
        <f>AX1500*(1+Code_VBA!F$14)</f>
        <v>0</v>
      </c>
      <c r="AZ1500" s="63" t="s">
        <v>4820</v>
      </c>
      <c r="BA1500" s="63" t="s">
        <v>4820</v>
      </c>
      <c r="BB1500" s="63" t="s">
        <v>4820</v>
      </c>
      <c r="BC1500" s="63" t="s">
        <v>4820</v>
      </c>
      <c r="BD1500" s="63" t="s">
        <v>4272</v>
      </c>
      <c r="BE1500" s="63" t="s">
        <v>4840</v>
      </c>
      <c r="BF1500" s="63" t="s">
        <v>4820</v>
      </c>
      <c r="BG1500" s="63" t="s">
        <v>4820</v>
      </c>
      <c r="BK1500" s="14">
        <v>45790</v>
      </c>
      <c r="BL1500" s="46">
        <v>0</v>
      </c>
      <c r="BM1500" s="46"/>
      <c r="BR1500"/>
      <c r="BT1500" s="46"/>
      <c r="BV1500" s="46"/>
    </row>
  </sheetData>
  <pageMargins left="0.59097222222222201" right="0.39374999999999999" top="1.1812499999999999" bottom="1.3784722222222201" header="0.39374999999999999" footer="0.59097222222222201"/>
  <pageSetup paperSize="9" orientation="portrait" useFirstPageNumber="1" horizontalDpi="300" verticalDpi="300" r:id="rId1"/>
  <drawing r:id="rId2"/>
  <tableParts count="1">
    <tablePart r:id="rId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1C5BF29-BA2D-4127-B96B-EC3BE949724F}">
            <xm:f>AND(Code_VBA!$D$8=ROW(),$G12&lt;&gt;"")</xm:f>
            <x14:dxf>
              <fill>
                <patternFill>
                  <bgColor theme="8" tint="0.79998168889431442"/>
                </patternFill>
              </fill>
            </x14:dxf>
          </x14:cfRule>
          <xm:sqref>A12:BV1497 BT1498:BV1500</xm:sqref>
        </x14:conditionalFormatting>
      </x14:conditionalFormatting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9C8D1-36ED-4D34-93A1-57C9DD20964D}">
  <sheetPr codeName="Feuil5">
    <tabColor theme="4" tint="0.59999389629810485"/>
  </sheetPr>
  <dimension ref="A1"/>
  <sheetViews>
    <sheetView workbookViewId="0"/>
  </sheetViews>
  <sheetFormatPr baseColWidth="10" defaultColWidth="11.42578125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05006-DC17-4E26-87BB-FC32100296B3}">
  <sheetPr codeName="Feuil2">
    <tabColor theme="6" tint="0.59999389629810485"/>
  </sheetPr>
  <dimension ref="B3:Z7"/>
  <sheetViews>
    <sheetView workbookViewId="0">
      <selection activeCell="Z21" sqref="Z21"/>
    </sheetView>
  </sheetViews>
  <sheetFormatPr baseColWidth="10" defaultColWidth="11.42578125" defaultRowHeight="12.75" x14ac:dyDescent="0.2"/>
  <cols>
    <col min="1" max="1" width="6" customWidth="1"/>
    <col min="3" max="3" width="4.7109375" customWidth="1"/>
    <col min="5" max="5" width="4.5703125" customWidth="1"/>
    <col min="7" max="7" width="5.42578125" customWidth="1"/>
    <col min="8" max="8" width="8.5703125" customWidth="1"/>
    <col min="9" max="9" width="2.7109375" customWidth="1"/>
    <col min="10" max="10" width="8" customWidth="1"/>
    <col min="11" max="11" width="3.42578125" customWidth="1"/>
    <col min="12" max="12" width="8.85546875" customWidth="1"/>
    <col min="13" max="13" width="2.85546875" customWidth="1"/>
    <col min="14" max="14" width="9.42578125" customWidth="1"/>
    <col min="15" max="15" width="1.85546875" customWidth="1"/>
    <col min="16" max="16" width="9.140625" customWidth="1"/>
    <col min="17" max="17" width="2.42578125" customWidth="1"/>
    <col min="18" max="18" width="8.42578125" customWidth="1"/>
    <col min="19" max="19" width="2.42578125" customWidth="1"/>
    <col min="20" max="20" width="9.140625" customWidth="1"/>
    <col min="21" max="21" width="2.85546875" customWidth="1"/>
    <col min="22" max="22" width="8.7109375" customWidth="1"/>
    <col min="23" max="23" width="3" customWidth="1"/>
    <col min="24" max="24" width="9.28515625" customWidth="1"/>
    <col min="26" max="26" width="16.5703125" customWidth="1"/>
  </cols>
  <sheetData>
    <row r="3" spans="2:26" x14ac:dyDescent="0.2">
      <c r="B3" s="35" t="s">
        <v>4826</v>
      </c>
      <c r="C3" s="35"/>
      <c r="D3" s="35" t="s">
        <v>4827</v>
      </c>
      <c r="E3" s="35"/>
      <c r="F3" s="35" t="s">
        <v>4828</v>
      </c>
      <c r="H3" t="s">
        <v>4829</v>
      </c>
      <c r="J3" t="s">
        <v>4830</v>
      </c>
      <c r="L3" t="s">
        <v>4832</v>
      </c>
      <c r="N3" t="s">
        <v>4834</v>
      </c>
      <c r="P3" t="s">
        <v>4836</v>
      </c>
      <c r="R3" t="s">
        <v>4838</v>
      </c>
      <c r="T3" t="s">
        <v>4839</v>
      </c>
      <c r="V3" t="s">
        <v>4841</v>
      </c>
      <c r="X3" t="s">
        <v>4843</v>
      </c>
      <c r="Z3" t="s">
        <v>4892</v>
      </c>
    </row>
    <row r="4" spans="2:26" x14ac:dyDescent="0.2">
      <c r="B4" s="36">
        <v>400</v>
      </c>
      <c r="C4" s="36"/>
      <c r="D4" s="36">
        <v>500</v>
      </c>
      <c r="E4" s="36"/>
      <c r="F4" s="36">
        <v>650</v>
      </c>
      <c r="G4" s="16"/>
      <c r="H4" s="36" t="s">
        <v>964</v>
      </c>
      <c r="I4" s="36"/>
      <c r="J4" s="36" t="s">
        <v>4831</v>
      </c>
      <c r="K4" s="36"/>
      <c r="L4" s="36" t="s">
        <v>4833</v>
      </c>
      <c r="M4" s="36"/>
      <c r="N4" s="36" t="s">
        <v>4835</v>
      </c>
      <c r="O4" s="36"/>
      <c r="P4" s="36" t="s">
        <v>4837</v>
      </c>
      <c r="Q4" s="36"/>
      <c r="R4" s="36" t="s">
        <v>4272</v>
      </c>
      <c r="S4" s="36"/>
      <c r="T4" s="36" t="s">
        <v>4840</v>
      </c>
      <c r="U4" s="36"/>
      <c r="V4" s="36" t="s">
        <v>4842</v>
      </c>
      <c r="W4" s="36"/>
      <c r="X4" s="36" t="s">
        <v>4844</v>
      </c>
      <c r="Z4" t="s">
        <v>4893</v>
      </c>
    </row>
    <row r="5" spans="2:26" x14ac:dyDescent="0.2">
      <c r="B5" s="43" t="s">
        <v>4890</v>
      </c>
      <c r="C5" s="36"/>
      <c r="D5" s="43" t="s">
        <v>4890</v>
      </c>
      <c r="E5" s="36"/>
      <c r="F5" s="43" t="s">
        <v>4890</v>
      </c>
      <c r="G5" s="16"/>
      <c r="H5" s="43" t="s">
        <v>4890</v>
      </c>
      <c r="I5" s="36"/>
      <c r="J5" s="43" t="s">
        <v>4890</v>
      </c>
      <c r="K5" s="36"/>
      <c r="L5" s="43" t="s">
        <v>4890</v>
      </c>
      <c r="M5" s="36"/>
      <c r="N5" s="43" t="s">
        <v>4890</v>
      </c>
      <c r="O5" s="36"/>
      <c r="P5" s="43" t="s">
        <v>4890</v>
      </c>
      <c r="Q5" s="36"/>
      <c r="R5" s="43" t="s">
        <v>4890</v>
      </c>
      <c r="S5" s="36"/>
      <c r="T5" s="43" t="s">
        <v>4890</v>
      </c>
      <c r="U5" s="36"/>
      <c r="V5" s="43" t="s">
        <v>4890</v>
      </c>
      <c r="W5" s="36"/>
      <c r="X5" s="43" t="s">
        <v>4890</v>
      </c>
      <c r="Z5" t="s">
        <v>4894</v>
      </c>
    </row>
    <row r="6" spans="2:26" x14ac:dyDescent="0.2">
      <c r="B6" s="44" t="s">
        <v>4848</v>
      </c>
      <c r="C6" s="16"/>
      <c r="D6" s="44" t="s">
        <v>4848</v>
      </c>
      <c r="E6" s="16"/>
      <c r="F6" s="44" t="s">
        <v>4848</v>
      </c>
      <c r="G6" s="16"/>
      <c r="H6" s="44" t="s">
        <v>4848</v>
      </c>
      <c r="I6" s="16"/>
      <c r="J6" s="44" t="s">
        <v>4848</v>
      </c>
      <c r="K6" s="16"/>
      <c r="L6" s="44" t="s">
        <v>4848</v>
      </c>
      <c r="M6" s="16"/>
      <c r="N6" s="44" t="s">
        <v>4848</v>
      </c>
      <c r="O6" s="16"/>
      <c r="P6" s="44" t="s">
        <v>4848</v>
      </c>
      <c r="Q6" s="16"/>
      <c r="R6" s="44" t="s">
        <v>4848</v>
      </c>
      <c r="S6" s="16"/>
      <c r="T6" s="44" t="s">
        <v>4848</v>
      </c>
      <c r="U6" s="16"/>
      <c r="V6" s="44" t="s">
        <v>4848</v>
      </c>
      <c r="W6" s="16"/>
      <c r="X6" s="44" t="s">
        <v>4848</v>
      </c>
      <c r="Z6" t="s">
        <v>4895</v>
      </c>
    </row>
    <row r="7" spans="2:26" x14ac:dyDescent="0.2">
      <c r="D7" s="16"/>
      <c r="F7" s="16"/>
    </row>
  </sheetData>
  <phoneticPr fontId="8" type="noConversion"/>
  <pageMargins left="0.7" right="0.7" top="0.75" bottom="0.75" header="0.3" footer="0.3"/>
  <tableParts count="13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D8845-4837-44D6-9374-F8AD9DBB41DA}">
  <sheetPr codeName="Feuil3"/>
  <dimension ref="B5:G15"/>
  <sheetViews>
    <sheetView workbookViewId="0">
      <selection activeCell="F11" sqref="F11"/>
    </sheetView>
  </sheetViews>
  <sheetFormatPr baseColWidth="10" defaultColWidth="11.42578125" defaultRowHeight="12.75" x14ac:dyDescent="0.2"/>
  <cols>
    <col min="2" max="2" width="22.5703125" customWidth="1"/>
    <col min="4" max="4" width="18.28515625" customWidth="1"/>
  </cols>
  <sheetData>
    <row r="5" spans="2:7" x14ac:dyDescent="0.2">
      <c r="B5" t="s">
        <v>4782</v>
      </c>
      <c r="D5" t="s">
        <v>4782</v>
      </c>
    </row>
    <row r="6" spans="2:7" x14ac:dyDescent="0.2">
      <c r="B6" t="s">
        <v>4783</v>
      </c>
      <c r="D6" t="s">
        <v>4783</v>
      </c>
    </row>
    <row r="7" spans="2:7" x14ac:dyDescent="0.2">
      <c r="B7" t="s">
        <v>4784</v>
      </c>
      <c r="D7" t="s">
        <v>4781</v>
      </c>
      <c r="F7" s="33" t="s">
        <v>4808</v>
      </c>
      <c r="G7" s="33" t="s">
        <v>4897</v>
      </c>
    </row>
    <row r="8" spans="2:7" ht="21" customHeight="1" x14ac:dyDescent="0.25">
      <c r="B8" s="28"/>
      <c r="D8" s="27">
        <v>1397</v>
      </c>
      <c r="F8" s="34">
        <v>0.19600000000000001</v>
      </c>
      <c r="G8" s="53" t="s">
        <v>4896</v>
      </c>
    </row>
    <row r="9" spans="2:7" ht="18" x14ac:dyDescent="0.2">
      <c r="F9" s="34">
        <v>0.19600000000000001</v>
      </c>
      <c r="G9" s="54">
        <v>44835</v>
      </c>
    </row>
    <row r="10" spans="2:7" ht="18" x14ac:dyDescent="0.2">
      <c r="F10" s="34">
        <v>0.19600000000000001</v>
      </c>
      <c r="G10" s="54">
        <v>36434</v>
      </c>
    </row>
    <row r="11" spans="2:7" ht="18" x14ac:dyDescent="0.2">
      <c r="F11" s="34">
        <v>0.19600000000000001</v>
      </c>
      <c r="G11" s="54">
        <v>36251</v>
      </c>
    </row>
    <row r="12" spans="2:7" ht="18" x14ac:dyDescent="0.2">
      <c r="F12" s="34">
        <v>0.19600000000000001</v>
      </c>
      <c r="G12" s="52" t="s">
        <v>4898</v>
      </c>
    </row>
    <row r="13" spans="2:7" ht="18" x14ac:dyDescent="0.2">
      <c r="F13" s="34">
        <v>0.19600000000000001</v>
      </c>
      <c r="G13" s="52" t="s">
        <v>4899</v>
      </c>
    </row>
    <row r="14" spans="2:7" ht="18" x14ac:dyDescent="0.2">
      <c r="F14" s="34">
        <v>0.19600000000000001</v>
      </c>
      <c r="G14" s="52" t="s">
        <v>4900</v>
      </c>
    </row>
    <row r="15" spans="2:7" ht="18" x14ac:dyDescent="0.2">
      <c r="F15" s="34">
        <v>0.19600000000000001</v>
      </c>
      <c r="G15" s="52" t="s">
        <v>4901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FF334-13CF-4F75-A020-6F0972930085}">
  <sheetPr codeName="Feuil4"/>
  <dimension ref="A1:DA8"/>
  <sheetViews>
    <sheetView workbookViewId="0">
      <selection activeCell="A25" sqref="A25"/>
    </sheetView>
  </sheetViews>
  <sheetFormatPr baseColWidth="10" defaultColWidth="6.7109375" defaultRowHeight="12.75" x14ac:dyDescent="0.2"/>
  <sheetData>
    <row r="1" spans="1:105" ht="15.75" x14ac:dyDescent="0.2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</row>
    <row r="2" spans="1:105" ht="15.75" x14ac:dyDescent="0.2">
      <c r="A2" s="22"/>
      <c r="B2" s="37" t="s">
        <v>4854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</row>
    <row r="3" spans="1:105" s="24" customFormat="1" ht="15.75" x14ac:dyDescent="0.2">
      <c r="A3" s="23">
        <v>1</v>
      </c>
      <c r="B3" s="23">
        <v>2</v>
      </c>
      <c r="C3" s="23">
        <v>3</v>
      </c>
      <c r="D3" s="23">
        <v>4</v>
      </c>
      <c r="E3" s="23">
        <v>5</v>
      </c>
      <c r="F3" s="23">
        <v>6</v>
      </c>
      <c r="G3" s="23">
        <v>7</v>
      </c>
      <c r="H3" s="23">
        <v>8</v>
      </c>
      <c r="I3" s="23">
        <v>9</v>
      </c>
      <c r="J3" s="23">
        <v>10</v>
      </c>
      <c r="K3" s="23">
        <v>11</v>
      </c>
      <c r="L3" s="23">
        <v>12</v>
      </c>
      <c r="M3" s="23">
        <v>13</v>
      </c>
      <c r="N3" s="23">
        <v>14</v>
      </c>
      <c r="O3" s="23">
        <v>15</v>
      </c>
      <c r="P3" s="23">
        <v>16</v>
      </c>
      <c r="Q3" s="23">
        <v>17</v>
      </c>
      <c r="R3" s="23">
        <v>18</v>
      </c>
      <c r="S3" s="23">
        <v>19</v>
      </c>
      <c r="T3" s="23">
        <v>20</v>
      </c>
      <c r="U3" s="23">
        <v>21</v>
      </c>
      <c r="V3" s="23">
        <v>22</v>
      </c>
      <c r="W3" s="23">
        <v>23</v>
      </c>
      <c r="X3" s="23">
        <v>24</v>
      </c>
      <c r="Y3" s="23">
        <v>25</v>
      </c>
      <c r="Z3" s="23">
        <v>26</v>
      </c>
      <c r="AA3" s="23">
        <v>27</v>
      </c>
      <c r="AB3" s="23">
        <v>28</v>
      </c>
      <c r="AC3" s="23">
        <v>29</v>
      </c>
      <c r="AD3" s="23">
        <v>30</v>
      </c>
      <c r="AE3" s="23">
        <v>31</v>
      </c>
      <c r="AF3" s="23">
        <v>32</v>
      </c>
      <c r="AG3" s="23">
        <v>33</v>
      </c>
      <c r="AH3" s="23">
        <v>34</v>
      </c>
      <c r="AI3" s="23">
        <v>35</v>
      </c>
      <c r="AJ3" s="23">
        <v>36</v>
      </c>
      <c r="AK3" s="23">
        <v>37</v>
      </c>
      <c r="AL3" s="23">
        <v>38</v>
      </c>
      <c r="AM3" s="23">
        <v>39</v>
      </c>
      <c r="AN3" s="23">
        <v>40</v>
      </c>
      <c r="AO3" s="23">
        <v>41</v>
      </c>
      <c r="AP3" s="23">
        <v>42</v>
      </c>
      <c r="AQ3" s="23">
        <v>43</v>
      </c>
      <c r="AR3" s="23">
        <v>44</v>
      </c>
      <c r="AS3" s="23">
        <v>45</v>
      </c>
      <c r="AT3" s="23">
        <v>46</v>
      </c>
      <c r="AU3" s="23">
        <v>47</v>
      </c>
      <c r="AV3" s="23">
        <v>48</v>
      </c>
      <c r="AW3" s="23">
        <v>49</v>
      </c>
      <c r="AX3" s="23">
        <v>50</v>
      </c>
      <c r="AY3" s="23">
        <v>51</v>
      </c>
      <c r="AZ3" s="23">
        <v>52</v>
      </c>
      <c r="BA3" s="23">
        <v>53</v>
      </c>
      <c r="BB3" s="23">
        <v>54</v>
      </c>
      <c r="BC3" s="23">
        <v>55</v>
      </c>
      <c r="BD3" s="23">
        <v>56</v>
      </c>
      <c r="BE3" s="23">
        <v>57</v>
      </c>
      <c r="BF3" s="23">
        <v>58</v>
      </c>
      <c r="BG3" s="23">
        <v>59</v>
      </c>
      <c r="BH3" s="23">
        <v>60</v>
      </c>
      <c r="BI3" s="23">
        <v>61</v>
      </c>
      <c r="BJ3" s="23">
        <v>62</v>
      </c>
      <c r="BK3" s="23">
        <v>63</v>
      </c>
      <c r="BL3" s="23">
        <v>64</v>
      </c>
      <c r="BM3" s="23">
        <v>65</v>
      </c>
      <c r="BN3" s="23">
        <v>66</v>
      </c>
      <c r="BO3" s="23">
        <v>67</v>
      </c>
      <c r="BP3" s="23">
        <v>68</v>
      </c>
      <c r="BQ3" s="23">
        <v>69</v>
      </c>
      <c r="BR3" s="23">
        <v>70</v>
      </c>
      <c r="BS3" s="23">
        <v>71</v>
      </c>
      <c r="BT3" s="23">
        <v>72</v>
      </c>
      <c r="BU3" s="23">
        <v>73</v>
      </c>
      <c r="BV3" s="23">
        <v>74</v>
      </c>
      <c r="BW3" s="23">
        <v>75</v>
      </c>
      <c r="BX3" s="23">
        <v>76</v>
      </c>
      <c r="BY3" s="23">
        <v>77</v>
      </c>
      <c r="BZ3" s="23">
        <v>78</v>
      </c>
      <c r="CA3" s="23">
        <v>79</v>
      </c>
      <c r="CB3" s="23">
        <v>80</v>
      </c>
      <c r="CC3" s="23">
        <v>81</v>
      </c>
      <c r="CD3" s="23">
        <v>82</v>
      </c>
      <c r="CE3" s="23">
        <v>83</v>
      </c>
      <c r="CF3" s="23">
        <v>84</v>
      </c>
      <c r="CG3" s="23">
        <v>85</v>
      </c>
      <c r="CH3" s="23">
        <v>86</v>
      </c>
      <c r="CI3" s="23">
        <v>87</v>
      </c>
      <c r="CJ3" s="23">
        <v>88</v>
      </c>
      <c r="CK3" s="23">
        <v>89</v>
      </c>
      <c r="CL3" s="23">
        <v>90</v>
      </c>
      <c r="CM3" s="23">
        <v>91</v>
      </c>
      <c r="CN3" s="23">
        <v>92</v>
      </c>
      <c r="CO3" s="23">
        <v>93</v>
      </c>
      <c r="CP3" s="23">
        <v>94</v>
      </c>
      <c r="CQ3" s="23">
        <v>95</v>
      </c>
      <c r="CR3" s="23">
        <v>96</v>
      </c>
      <c r="CS3" s="23">
        <v>97</v>
      </c>
      <c r="CT3" s="23">
        <v>98</v>
      </c>
      <c r="CU3" s="23">
        <v>99</v>
      </c>
      <c r="CV3" s="23">
        <v>100</v>
      </c>
      <c r="CW3" s="23">
        <v>101</v>
      </c>
      <c r="CX3" s="23">
        <v>102</v>
      </c>
      <c r="CY3" s="23">
        <v>103</v>
      </c>
      <c r="CZ3" s="23">
        <v>104</v>
      </c>
      <c r="DA3" s="23">
        <v>105</v>
      </c>
    </row>
    <row r="4" spans="1:105" ht="15.75" x14ac:dyDescent="0.2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</row>
    <row r="5" spans="1:105" ht="15.75" x14ac:dyDescent="0.2">
      <c r="B5" s="37" t="s">
        <v>4853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</row>
    <row r="6" spans="1:105" s="26" customFormat="1" ht="15.75" x14ac:dyDescent="0.2">
      <c r="A6" s="25">
        <v>0</v>
      </c>
      <c r="B6" s="25">
        <v>1</v>
      </c>
      <c r="C6" s="25">
        <v>2</v>
      </c>
      <c r="D6" s="25">
        <v>3</v>
      </c>
      <c r="E6" s="25">
        <v>4</v>
      </c>
      <c r="F6" s="25">
        <v>5</v>
      </c>
      <c r="G6" s="25">
        <v>6</v>
      </c>
      <c r="H6" s="25">
        <v>7</v>
      </c>
      <c r="I6" s="25">
        <v>8</v>
      </c>
      <c r="J6" s="25">
        <v>9</v>
      </c>
      <c r="K6" s="25">
        <v>10</v>
      </c>
      <c r="L6" s="25">
        <v>11</v>
      </c>
      <c r="M6" s="25">
        <v>12</v>
      </c>
      <c r="N6" s="25">
        <v>13</v>
      </c>
      <c r="O6" s="25">
        <v>14</v>
      </c>
      <c r="P6" s="25">
        <v>15</v>
      </c>
      <c r="Q6" s="25">
        <v>16</v>
      </c>
      <c r="R6" s="25">
        <v>17</v>
      </c>
      <c r="S6" s="25">
        <v>18</v>
      </c>
      <c r="T6" s="25">
        <v>19</v>
      </c>
      <c r="U6" s="25">
        <v>20</v>
      </c>
      <c r="V6" s="25">
        <v>21</v>
      </c>
      <c r="W6" s="25">
        <v>22</v>
      </c>
      <c r="X6" s="25">
        <v>23</v>
      </c>
      <c r="Y6" s="25">
        <v>24</v>
      </c>
      <c r="Z6" s="25">
        <v>25</v>
      </c>
      <c r="AA6" s="25">
        <v>26</v>
      </c>
      <c r="AB6" s="25">
        <v>27</v>
      </c>
      <c r="AC6" s="25">
        <v>28</v>
      </c>
      <c r="AD6" s="25">
        <v>29</v>
      </c>
      <c r="AE6" s="25">
        <v>30</v>
      </c>
      <c r="AF6" s="25">
        <v>31</v>
      </c>
      <c r="AG6" s="25">
        <v>32</v>
      </c>
      <c r="AH6" s="25">
        <v>33</v>
      </c>
      <c r="AI6" s="25">
        <v>34</v>
      </c>
      <c r="AJ6" s="25">
        <v>35</v>
      </c>
      <c r="AK6" s="25">
        <v>36</v>
      </c>
      <c r="AL6" s="25">
        <v>37</v>
      </c>
      <c r="AM6" s="25">
        <v>38</v>
      </c>
      <c r="AN6" s="25">
        <v>39</v>
      </c>
      <c r="AO6" s="25">
        <v>40</v>
      </c>
      <c r="AP6" s="25">
        <v>41</v>
      </c>
      <c r="AQ6" s="25">
        <v>42</v>
      </c>
      <c r="AR6" s="25">
        <v>43</v>
      </c>
      <c r="AS6" s="25">
        <v>44</v>
      </c>
      <c r="AT6" s="25">
        <v>45</v>
      </c>
      <c r="AU6" s="25">
        <v>46</v>
      </c>
      <c r="AV6" s="25">
        <v>47</v>
      </c>
      <c r="AW6" s="25">
        <v>48</v>
      </c>
      <c r="AX6" s="25">
        <v>49</v>
      </c>
      <c r="AY6" s="25">
        <v>50</v>
      </c>
      <c r="AZ6" s="25">
        <v>51</v>
      </c>
      <c r="BA6" s="25">
        <v>52</v>
      </c>
      <c r="BB6" s="25">
        <v>53</v>
      </c>
      <c r="BC6" s="25">
        <v>54</v>
      </c>
      <c r="BD6" s="25">
        <v>55</v>
      </c>
      <c r="BE6" s="25">
        <v>56</v>
      </c>
      <c r="BF6" s="25">
        <v>57</v>
      </c>
      <c r="BG6" s="25">
        <v>58</v>
      </c>
      <c r="BH6" s="25">
        <v>59</v>
      </c>
      <c r="BI6" s="25">
        <v>60</v>
      </c>
      <c r="BJ6" s="25">
        <v>61</v>
      </c>
      <c r="BK6" s="25">
        <v>62</v>
      </c>
      <c r="BL6" s="25">
        <v>63</v>
      </c>
      <c r="BM6" s="25">
        <v>64</v>
      </c>
      <c r="BN6" s="25">
        <v>65</v>
      </c>
      <c r="BO6" s="25">
        <v>66</v>
      </c>
      <c r="BP6" s="25">
        <v>67</v>
      </c>
      <c r="BQ6" s="25">
        <v>68</v>
      </c>
      <c r="BR6" s="25">
        <v>69</v>
      </c>
      <c r="BS6" s="25">
        <v>70</v>
      </c>
      <c r="BT6" s="25">
        <v>71</v>
      </c>
      <c r="BU6" s="25">
        <v>72</v>
      </c>
      <c r="BV6" s="25">
        <v>73</v>
      </c>
      <c r="BW6" s="25">
        <v>74</v>
      </c>
      <c r="BX6" s="25">
        <v>75</v>
      </c>
      <c r="BY6" s="25">
        <v>76</v>
      </c>
      <c r="BZ6" s="25">
        <v>77</v>
      </c>
      <c r="CA6" s="25">
        <v>78</v>
      </c>
      <c r="CB6" s="25">
        <v>79</v>
      </c>
      <c r="CC6" s="25">
        <v>80</v>
      </c>
      <c r="CD6" s="25">
        <v>81</v>
      </c>
      <c r="CE6" s="25">
        <v>82</v>
      </c>
      <c r="CF6" s="25">
        <v>83</v>
      </c>
      <c r="CG6" s="25">
        <v>84</v>
      </c>
      <c r="CH6" s="25">
        <v>85</v>
      </c>
      <c r="CI6" s="25">
        <v>86</v>
      </c>
      <c r="CJ6" s="25">
        <v>87</v>
      </c>
      <c r="CK6" s="25">
        <v>88</v>
      </c>
      <c r="CL6" s="25">
        <v>89</v>
      </c>
      <c r="CM6" s="25">
        <v>90</v>
      </c>
      <c r="CN6" s="25">
        <v>91</v>
      </c>
      <c r="CO6" s="25">
        <v>92</v>
      </c>
      <c r="CP6" s="25">
        <v>93</v>
      </c>
      <c r="CQ6" s="25">
        <v>94</v>
      </c>
      <c r="CR6" s="25">
        <v>95</v>
      </c>
      <c r="CS6" s="25">
        <v>96</v>
      </c>
      <c r="CT6" s="25">
        <v>97</v>
      </c>
      <c r="CU6" s="25">
        <v>98</v>
      </c>
      <c r="CV6" s="25">
        <v>99</v>
      </c>
      <c r="CW6" s="25">
        <v>100</v>
      </c>
      <c r="CX6" s="25">
        <v>101</v>
      </c>
      <c r="CY6" s="25">
        <v>102</v>
      </c>
      <c r="CZ6" s="25">
        <v>103</v>
      </c>
      <c r="DA6" s="25">
        <v>104</v>
      </c>
    </row>
    <row r="7" spans="1:105" ht="15.75" x14ac:dyDescent="0.2">
      <c r="A7" s="22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</row>
    <row r="8" spans="1:105" ht="15.75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Blad1</vt:lpstr>
      <vt:lpstr>Honda</vt:lpstr>
      <vt:lpstr>Recherche</vt:lpstr>
      <vt:lpstr>Listes</vt:lpstr>
      <vt:lpstr>Code_VBA</vt:lpstr>
      <vt:lpstr>N° colonnes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Patrice</dc:creator>
  <dc:description/>
  <cp:lastModifiedBy>Patrice PICHON</cp:lastModifiedBy>
  <cp:revision>0</cp:revision>
  <dcterms:created xsi:type="dcterms:W3CDTF">2025-04-12T08:47:17Z</dcterms:created>
  <dcterms:modified xsi:type="dcterms:W3CDTF">2025-05-23T09:17:03Z</dcterms:modified>
  <dc:language>fr-FR</dc:language>
</cp:coreProperties>
</file>