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flawinne.jm\Desktop\"/>
    </mc:Choice>
  </mc:AlternateContent>
  <bookViews>
    <workbookView xWindow="0" yWindow="0" windowWidth="28800" windowHeight="12300"/>
  </bookViews>
  <sheets>
    <sheet name="Classement Fidèlité" sheetId="1" r:id="rId1"/>
  </sheets>
  <definedNames>
    <definedName name="_xlnm._FilterDatabase" localSheetId="0" hidden="1">'Classement Fidèlité'!$A$7:$AK$44</definedName>
    <definedName name="_xlnm.Print_Titles" localSheetId="0">'Classement Fidèlité'!$1:$6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5" i="1"/>
  <c r="AI14" i="1"/>
  <c r="AI16" i="1"/>
  <c r="AI17" i="1"/>
  <c r="AI18" i="1"/>
  <c r="AI19" i="1"/>
  <c r="AI21" i="1"/>
  <c r="AI20" i="1"/>
  <c r="AI22" i="1"/>
  <c r="AI23" i="1"/>
  <c r="AI25" i="1"/>
  <c r="AI27" i="1"/>
  <c r="AI24" i="1"/>
  <c r="AI29" i="1"/>
  <c r="AI28" i="1"/>
  <c r="AI26" i="1"/>
  <c r="AI32" i="1"/>
  <c r="AI30" i="1"/>
  <c r="AI31" i="1"/>
  <c r="AI36" i="1"/>
  <c r="AI38" i="1"/>
  <c r="AI39" i="1"/>
  <c r="AI44" i="1"/>
  <c r="AI34" i="1"/>
  <c r="AI33" i="1"/>
  <c r="AI40" i="1"/>
  <c r="AI35" i="1"/>
  <c r="AI37" i="1"/>
  <c r="AI41" i="1"/>
  <c r="AI42" i="1"/>
  <c r="AI43" i="1"/>
  <c r="AI8" i="1"/>
  <c r="AI7" i="1"/>
  <c r="AH9" i="1"/>
  <c r="AH10" i="1"/>
  <c r="AH11" i="1"/>
  <c r="AH12" i="1"/>
  <c r="AH13" i="1"/>
  <c r="AH15" i="1"/>
  <c r="AH14" i="1"/>
  <c r="AH16" i="1"/>
  <c r="AH17" i="1"/>
  <c r="AH18" i="1"/>
  <c r="AH19" i="1"/>
  <c r="AH21" i="1"/>
  <c r="AH20" i="1"/>
  <c r="AH22" i="1"/>
  <c r="AH23" i="1"/>
  <c r="AH25" i="1"/>
  <c r="AH27" i="1"/>
  <c r="AH24" i="1"/>
  <c r="AH29" i="1"/>
  <c r="AH28" i="1"/>
  <c r="AH26" i="1"/>
  <c r="AH32" i="1"/>
  <c r="AH30" i="1"/>
  <c r="AH31" i="1"/>
  <c r="AH36" i="1"/>
  <c r="AH38" i="1"/>
  <c r="AH39" i="1"/>
  <c r="AH44" i="1"/>
  <c r="AH34" i="1"/>
  <c r="AH33" i="1"/>
  <c r="AH40" i="1"/>
  <c r="AH35" i="1"/>
  <c r="AH37" i="1"/>
  <c r="AH41" i="1"/>
  <c r="AH42" i="1"/>
  <c r="AH43" i="1"/>
  <c r="AH8" i="1"/>
  <c r="AH7" i="1"/>
  <c r="AH46" i="1" l="1"/>
  <c r="Q47" i="1" s="1"/>
  <c r="D7" i="1" l="1"/>
  <c r="D9" i="1"/>
  <c r="F9" i="1"/>
  <c r="H9" i="1"/>
  <c r="J9" i="1"/>
  <c r="L9" i="1"/>
  <c r="N9" i="1"/>
  <c r="P9" i="1"/>
  <c r="R9" i="1"/>
  <c r="T9" i="1"/>
  <c r="V9" i="1"/>
  <c r="X9" i="1"/>
  <c r="Z9" i="1"/>
  <c r="AB9" i="1"/>
  <c r="AD9" i="1"/>
  <c r="AF9" i="1"/>
  <c r="D10" i="1"/>
  <c r="F10" i="1"/>
  <c r="H10" i="1"/>
  <c r="J10" i="1"/>
  <c r="L10" i="1"/>
  <c r="N10" i="1"/>
  <c r="P10" i="1"/>
  <c r="R10" i="1"/>
  <c r="T10" i="1"/>
  <c r="V10" i="1"/>
  <c r="X10" i="1"/>
  <c r="Z10" i="1"/>
  <c r="AB10" i="1"/>
  <c r="AD10" i="1"/>
  <c r="AF10" i="1"/>
  <c r="D11" i="1"/>
  <c r="F11" i="1"/>
  <c r="H11" i="1"/>
  <c r="J11" i="1"/>
  <c r="L11" i="1"/>
  <c r="N11" i="1"/>
  <c r="P11" i="1"/>
  <c r="R11" i="1"/>
  <c r="T11" i="1"/>
  <c r="V11" i="1"/>
  <c r="X11" i="1"/>
  <c r="Z11" i="1"/>
  <c r="AB11" i="1"/>
  <c r="AD11" i="1"/>
  <c r="AF11" i="1"/>
  <c r="D12" i="1"/>
  <c r="F12" i="1"/>
  <c r="H12" i="1"/>
  <c r="J12" i="1"/>
  <c r="L12" i="1"/>
  <c r="N12" i="1"/>
  <c r="P12" i="1"/>
  <c r="R12" i="1"/>
  <c r="T12" i="1"/>
  <c r="V12" i="1"/>
  <c r="X12" i="1"/>
  <c r="Z12" i="1"/>
  <c r="AB12" i="1"/>
  <c r="AD12" i="1"/>
  <c r="AF12" i="1"/>
  <c r="D13" i="1"/>
  <c r="F13" i="1"/>
  <c r="H13" i="1"/>
  <c r="J13" i="1"/>
  <c r="L13" i="1"/>
  <c r="N13" i="1"/>
  <c r="P13" i="1"/>
  <c r="R13" i="1"/>
  <c r="T13" i="1"/>
  <c r="V13" i="1"/>
  <c r="X13" i="1"/>
  <c r="Z13" i="1"/>
  <c r="AB13" i="1"/>
  <c r="AD13" i="1"/>
  <c r="AF13" i="1"/>
  <c r="D15" i="1"/>
  <c r="F15" i="1"/>
  <c r="H15" i="1"/>
  <c r="J15" i="1"/>
  <c r="L15" i="1"/>
  <c r="N15" i="1"/>
  <c r="P15" i="1"/>
  <c r="R15" i="1"/>
  <c r="T15" i="1"/>
  <c r="V15" i="1"/>
  <c r="X15" i="1"/>
  <c r="Z15" i="1"/>
  <c r="AB15" i="1"/>
  <c r="AD15" i="1"/>
  <c r="AF15" i="1"/>
  <c r="D14" i="1"/>
  <c r="F14" i="1"/>
  <c r="H14" i="1"/>
  <c r="J14" i="1"/>
  <c r="L14" i="1"/>
  <c r="N14" i="1"/>
  <c r="P14" i="1"/>
  <c r="R14" i="1"/>
  <c r="T14" i="1"/>
  <c r="V14" i="1"/>
  <c r="X14" i="1"/>
  <c r="Z14" i="1"/>
  <c r="AB14" i="1"/>
  <c r="AD14" i="1"/>
  <c r="AF14" i="1"/>
  <c r="D16" i="1"/>
  <c r="F16" i="1"/>
  <c r="H16" i="1"/>
  <c r="J16" i="1"/>
  <c r="L16" i="1"/>
  <c r="N16" i="1"/>
  <c r="P16" i="1"/>
  <c r="R16" i="1"/>
  <c r="T16" i="1"/>
  <c r="V16" i="1"/>
  <c r="X16" i="1"/>
  <c r="Z16" i="1"/>
  <c r="AB16" i="1"/>
  <c r="AD16" i="1"/>
  <c r="AF16" i="1"/>
  <c r="D17" i="1"/>
  <c r="F17" i="1"/>
  <c r="H17" i="1"/>
  <c r="J17" i="1"/>
  <c r="L17" i="1"/>
  <c r="N17" i="1"/>
  <c r="P17" i="1"/>
  <c r="R17" i="1"/>
  <c r="T17" i="1"/>
  <c r="V17" i="1"/>
  <c r="X17" i="1"/>
  <c r="Z17" i="1"/>
  <c r="AB17" i="1"/>
  <c r="AD17" i="1"/>
  <c r="AF17" i="1"/>
  <c r="D18" i="1"/>
  <c r="F18" i="1"/>
  <c r="H18" i="1"/>
  <c r="J18" i="1"/>
  <c r="L18" i="1"/>
  <c r="N18" i="1"/>
  <c r="P18" i="1"/>
  <c r="R18" i="1"/>
  <c r="T18" i="1"/>
  <c r="V18" i="1"/>
  <c r="X18" i="1"/>
  <c r="Z18" i="1"/>
  <c r="AB18" i="1"/>
  <c r="AD18" i="1"/>
  <c r="AF18" i="1"/>
  <c r="D19" i="1"/>
  <c r="F19" i="1"/>
  <c r="H19" i="1"/>
  <c r="J19" i="1"/>
  <c r="L19" i="1"/>
  <c r="N19" i="1"/>
  <c r="P19" i="1"/>
  <c r="R19" i="1"/>
  <c r="T19" i="1"/>
  <c r="V19" i="1"/>
  <c r="X19" i="1"/>
  <c r="Z19" i="1"/>
  <c r="AB19" i="1"/>
  <c r="AD19" i="1"/>
  <c r="AF19" i="1"/>
  <c r="D21" i="1"/>
  <c r="F21" i="1"/>
  <c r="H21" i="1"/>
  <c r="J21" i="1"/>
  <c r="L21" i="1"/>
  <c r="N21" i="1"/>
  <c r="P21" i="1"/>
  <c r="R21" i="1"/>
  <c r="T21" i="1"/>
  <c r="V21" i="1"/>
  <c r="X21" i="1"/>
  <c r="Z21" i="1"/>
  <c r="AB21" i="1"/>
  <c r="AD21" i="1"/>
  <c r="AF21" i="1"/>
  <c r="D20" i="1"/>
  <c r="F20" i="1"/>
  <c r="H20" i="1"/>
  <c r="J20" i="1"/>
  <c r="L20" i="1"/>
  <c r="N20" i="1"/>
  <c r="P20" i="1"/>
  <c r="R20" i="1"/>
  <c r="T20" i="1"/>
  <c r="V20" i="1"/>
  <c r="X20" i="1"/>
  <c r="Z20" i="1"/>
  <c r="AB20" i="1"/>
  <c r="AD20" i="1"/>
  <c r="AF20" i="1"/>
  <c r="D22" i="1"/>
  <c r="F22" i="1"/>
  <c r="H22" i="1"/>
  <c r="J22" i="1"/>
  <c r="L22" i="1"/>
  <c r="N22" i="1"/>
  <c r="P22" i="1"/>
  <c r="R22" i="1"/>
  <c r="T22" i="1"/>
  <c r="V22" i="1"/>
  <c r="X22" i="1"/>
  <c r="Z22" i="1"/>
  <c r="AB22" i="1"/>
  <c r="AD22" i="1"/>
  <c r="AF22" i="1"/>
  <c r="D23" i="1"/>
  <c r="F23" i="1"/>
  <c r="H23" i="1"/>
  <c r="J23" i="1"/>
  <c r="L23" i="1"/>
  <c r="N23" i="1"/>
  <c r="P23" i="1"/>
  <c r="R23" i="1"/>
  <c r="T23" i="1"/>
  <c r="V23" i="1"/>
  <c r="X23" i="1"/>
  <c r="Z23" i="1"/>
  <c r="AB23" i="1"/>
  <c r="AD23" i="1"/>
  <c r="AF23" i="1"/>
  <c r="D25" i="1"/>
  <c r="F25" i="1"/>
  <c r="H25" i="1"/>
  <c r="J25" i="1"/>
  <c r="L25" i="1"/>
  <c r="N25" i="1"/>
  <c r="P25" i="1"/>
  <c r="R25" i="1"/>
  <c r="T25" i="1"/>
  <c r="V25" i="1"/>
  <c r="X25" i="1"/>
  <c r="Z25" i="1"/>
  <c r="AB25" i="1"/>
  <c r="AD25" i="1"/>
  <c r="AF25" i="1"/>
  <c r="D27" i="1"/>
  <c r="F27" i="1"/>
  <c r="H27" i="1"/>
  <c r="J27" i="1"/>
  <c r="L27" i="1"/>
  <c r="N27" i="1"/>
  <c r="P27" i="1"/>
  <c r="R27" i="1"/>
  <c r="T27" i="1"/>
  <c r="V27" i="1"/>
  <c r="X27" i="1"/>
  <c r="Z27" i="1"/>
  <c r="AB27" i="1"/>
  <c r="AD27" i="1"/>
  <c r="AF27" i="1"/>
  <c r="D24" i="1"/>
  <c r="F24" i="1"/>
  <c r="H24" i="1"/>
  <c r="J24" i="1"/>
  <c r="L24" i="1"/>
  <c r="N24" i="1"/>
  <c r="P24" i="1"/>
  <c r="R24" i="1"/>
  <c r="T24" i="1"/>
  <c r="V24" i="1"/>
  <c r="X24" i="1"/>
  <c r="Z24" i="1"/>
  <c r="AB24" i="1"/>
  <c r="AD24" i="1"/>
  <c r="AF24" i="1"/>
  <c r="D29" i="1"/>
  <c r="F29" i="1"/>
  <c r="H29" i="1"/>
  <c r="J29" i="1"/>
  <c r="L29" i="1"/>
  <c r="N29" i="1"/>
  <c r="P29" i="1"/>
  <c r="R29" i="1"/>
  <c r="T29" i="1"/>
  <c r="V29" i="1"/>
  <c r="X29" i="1"/>
  <c r="Z29" i="1"/>
  <c r="AB29" i="1"/>
  <c r="AD29" i="1"/>
  <c r="AF29" i="1"/>
  <c r="D28" i="1"/>
  <c r="F28" i="1"/>
  <c r="H28" i="1"/>
  <c r="J28" i="1"/>
  <c r="L28" i="1"/>
  <c r="N28" i="1"/>
  <c r="P28" i="1"/>
  <c r="R28" i="1"/>
  <c r="T28" i="1"/>
  <c r="V28" i="1"/>
  <c r="X28" i="1"/>
  <c r="Z28" i="1"/>
  <c r="AB28" i="1"/>
  <c r="AD28" i="1"/>
  <c r="AF28" i="1"/>
  <c r="D26" i="1"/>
  <c r="F26" i="1"/>
  <c r="H26" i="1"/>
  <c r="J26" i="1"/>
  <c r="L26" i="1"/>
  <c r="N26" i="1"/>
  <c r="P26" i="1"/>
  <c r="R26" i="1"/>
  <c r="T26" i="1"/>
  <c r="V26" i="1"/>
  <c r="X26" i="1"/>
  <c r="Z26" i="1"/>
  <c r="AB26" i="1"/>
  <c r="AD26" i="1"/>
  <c r="AF26" i="1"/>
  <c r="D32" i="1"/>
  <c r="F32" i="1"/>
  <c r="H32" i="1"/>
  <c r="J32" i="1"/>
  <c r="L32" i="1"/>
  <c r="N32" i="1"/>
  <c r="P32" i="1"/>
  <c r="R32" i="1"/>
  <c r="T32" i="1"/>
  <c r="V32" i="1"/>
  <c r="X32" i="1"/>
  <c r="Z32" i="1"/>
  <c r="AB32" i="1"/>
  <c r="AD32" i="1"/>
  <c r="AF32" i="1"/>
  <c r="D30" i="1"/>
  <c r="F30" i="1"/>
  <c r="H30" i="1"/>
  <c r="J30" i="1"/>
  <c r="L30" i="1"/>
  <c r="N30" i="1"/>
  <c r="P30" i="1"/>
  <c r="R30" i="1"/>
  <c r="T30" i="1"/>
  <c r="V30" i="1"/>
  <c r="X30" i="1"/>
  <c r="Z30" i="1"/>
  <c r="AB30" i="1"/>
  <c r="AD30" i="1"/>
  <c r="AF30" i="1"/>
  <c r="D31" i="1"/>
  <c r="F31" i="1"/>
  <c r="H31" i="1"/>
  <c r="J31" i="1"/>
  <c r="L31" i="1"/>
  <c r="N31" i="1"/>
  <c r="P31" i="1"/>
  <c r="R31" i="1"/>
  <c r="T31" i="1"/>
  <c r="V31" i="1"/>
  <c r="X31" i="1"/>
  <c r="Z31" i="1"/>
  <c r="AB31" i="1"/>
  <c r="AD31" i="1"/>
  <c r="AF31" i="1"/>
  <c r="D36" i="1"/>
  <c r="F36" i="1"/>
  <c r="H36" i="1"/>
  <c r="J36" i="1"/>
  <c r="L36" i="1"/>
  <c r="N36" i="1"/>
  <c r="P36" i="1"/>
  <c r="R36" i="1"/>
  <c r="T36" i="1"/>
  <c r="V36" i="1"/>
  <c r="X36" i="1"/>
  <c r="Z36" i="1"/>
  <c r="AB36" i="1"/>
  <c r="AD36" i="1"/>
  <c r="AF36" i="1"/>
  <c r="D38" i="1"/>
  <c r="F38" i="1"/>
  <c r="H38" i="1"/>
  <c r="J38" i="1"/>
  <c r="L38" i="1"/>
  <c r="N38" i="1"/>
  <c r="P38" i="1"/>
  <c r="R38" i="1"/>
  <c r="T38" i="1"/>
  <c r="V38" i="1"/>
  <c r="X38" i="1"/>
  <c r="Z38" i="1"/>
  <c r="AB38" i="1"/>
  <c r="AD38" i="1"/>
  <c r="AF38" i="1"/>
  <c r="D39" i="1"/>
  <c r="F39" i="1"/>
  <c r="H39" i="1"/>
  <c r="J39" i="1"/>
  <c r="L39" i="1"/>
  <c r="N39" i="1"/>
  <c r="P39" i="1"/>
  <c r="R39" i="1"/>
  <c r="T39" i="1"/>
  <c r="V39" i="1"/>
  <c r="X39" i="1"/>
  <c r="Z39" i="1"/>
  <c r="AB39" i="1"/>
  <c r="AD39" i="1"/>
  <c r="AF39" i="1"/>
  <c r="D44" i="1"/>
  <c r="F44" i="1"/>
  <c r="H44" i="1"/>
  <c r="J44" i="1"/>
  <c r="L44" i="1"/>
  <c r="N44" i="1"/>
  <c r="P44" i="1"/>
  <c r="R44" i="1"/>
  <c r="T44" i="1"/>
  <c r="V44" i="1"/>
  <c r="X44" i="1"/>
  <c r="Z44" i="1"/>
  <c r="AB44" i="1"/>
  <c r="AD44" i="1"/>
  <c r="AF44" i="1"/>
  <c r="D34" i="1"/>
  <c r="F34" i="1"/>
  <c r="H34" i="1"/>
  <c r="J34" i="1"/>
  <c r="L34" i="1"/>
  <c r="N34" i="1"/>
  <c r="P34" i="1"/>
  <c r="R34" i="1"/>
  <c r="T34" i="1"/>
  <c r="V34" i="1"/>
  <c r="X34" i="1"/>
  <c r="Z34" i="1"/>
  <c r="AB34" i="1"/>
  <c r="AD34" i="1"/>
  <c r="AF34" i="1"/>
  <c r="D33" i="1"/>
  <c r="F33" i="1"/>
  <c r="H33" i="1"/>
  <c r="J33" i="1"/>
  <c r="L33" i="1"/>
  <c r="N33" i="1"/>
  <c r="P33" i="1"/>
  <c r="R33" i="1"/>
  <c r="T33" i="1"/>
  <c r="V33" i="1"/>
  <c r="X33" i="1"/>
  <c r="Z33" i="1"/>
  <c r="AB33" i="1"/>
  <c r="AD33" i="1"/>
  <c r="AF33" i="1"/>
  <c r="D40" i="1"/>
  <c r="F40" i="1"/>
  <c r="H40" i="1"/>
  <c r="J40" i="1"/>
  <c r="L40" i="1"/>
  <c r="N40" i="1"/>
  <c r="P40" i="1"/>
  <c r="R40" i="1"/>
  <c r="T40" i="1"/>
  <c r="V40" i="1"/>
  <c r="X40" i="1"/>
  <c r="Z40" i="1"/>
  <c r="AB40" i="1"/>
  <c r="AD40" i="1"/>
  <c r="AF40" i="1"/>
  <c r="D35" i="1"/>
  <c r="F35" i="1"/>
  <c r="H35" i="1"/>
  <c r="J35" i="1"/>
  <c r="L35" i="1"/>
  <c r="N35" i="1"/>
  <c r="P35" i="1"/>
  <c r="R35" i="1"/>
  <c r="T35" i="1"/>
  <c r="V35" i="1"/>
  <c r="X35" i="1"/>
  <c r="Z35" i="1"/>
  <c r="AB35" i="1"/>
  <c r="AD35" i="1"/>
  <c r="AF35" i="1"/>
  <c r="D37" i="1"/>
  <c r="F37" i="1"/>
  <c r="H37" i="1"/>
  <c r="J37" i="1"/>
  <c r="L37" i="1"/>
  <c r="N37" i="1"/>
  <c r="P37" i="1"/>
  <c r="R37" i="1"/>
  <c r="T37" i="1"/>
  <c r="V37" i="1"/>
  <c r="X37" i="1"/>
  <c r="Z37" i="1"/>
  <c r="AB37" i="1"/>
  <c r="AD37" i="1"/>
  <c r="AF37" i="1"/>
  <c r="D41" i="1"/>
  <c r="F41" i="1"/>
  <c r="H41" i="1"/>
  <c r="J41" i="1"/>
  <c r="L41" i="1"/>
  <c r="N41" i="1"/>
  <c r="P41" i="1"/>
  <c r="R41" i="1"/>
  <c r="T41" i="1"/>
  <c r="V41" i="1"/>
  <c r="X41" i="1"/>
  <c r="Z41" i="1"/>
  <c r="AB41" i="1"/>
  <c r="AD41" i="1"/>
  <c r="AF41" i="1"/>
  <c r="D42" i="1"/>
  <c r="F42" i="1"/>
  <c r="H42" i="1"/>
  <c r="J42" i="1"/>
  <c r="L42" i="1"/>
  <c r="N42" i="1"/>
  <c r="P42" i="1"/>
  <c r="R42" i="1"/>
  <c r="T42" i="1"/>
  <c r="V42" i="1"/>
  <c r="X42" i="1"/>
  <c r="Z42" i="1"/>
  <c r="AB42" i="1"/>
  <c r="AD42" i="1"/>
  <c r="AF42" i="1"/>
  <c r="D43" i="1"/>
  <c r="F43" i="1"/>
  <c r="H43" i="1"/>
  <c r="J43" i="1"/>
  <c r="L43" i="1"/>
  <c r="N43" i="1"/>
  <c r="P43" i="1"/>
  <c r="R43" i="1"/>
  <c r="T43" i="1"/>
  <c r="V43" i="1"/>
  <c r="X43" i="1"/>
  <c r="Z43" i="1"/>
  <c r="AB43" i="1"/>
  <c r="AD43" i="1"/>
  <c r="AF43" i="1"/>
  <c r="F8" i="1"/>
  <c r="H8" i="1"/>
  <c r="J8" i="1"/>
  <c r="L8" i="1"/>
  <c r="N8" i="1"/>
  <c r="P8" i="1"/>
  <c r="R8" i="1"/>
  <c r="T8" i="1"/>
  <c r="V8" i="1"/>
  <c r="X8" i="1"/>
  <c r="Z8" i="1"/>
  <c r="AB8" i="1"/>
  <c r="AD8" i="1"/>
  <c r="AF8" i="1"/>
  <c r="D8" i="1"/>
  <c r="F7" i="1"/>
  <c r="H7" i="1"/>
  <c r="J7" i="1"/>
  <c r="L7" i="1"/>
  <c r="N7" i="1"/>
  <c r="P7" i="1"/>
  <c r="R7" i="1"/>
  <c r="T7" i="1"/>
  <c r="V7" i="1"/>
  <c r="X7" i="1"/>
  <c r="Z7" i="1"/>
  <c r="AB7" i="1"/>
  <c r="AD7" i="1"/>
  <c r="AF7" i="1"/>
  <c r="AG43" i="1" l="1"/>
  <c r="AG31" i="1"/>
  <c r="AG28" i="1"/>
  <c r="AG25" i="1"/>
  <c r="AG23" i="1"/>
  <c r="AG16" i="1"/>
  <c r="AG14" i="1"/>
  <c r="AG15" i="1"/>
  <c r="AG13" i="1"/>
  <c r="AG11" i="1"/>
  <c r="AG10" i="1"/>
  <c r="AG7" i="1"/>
  <c r="AG39" i="1"/>
  <c r="AG24" i="1"/>
  <c r="AG9" i="1"/>
  <c r="AG35" i="1"/>
  <c r="AG12" i="1"/>
  <c r="AG21" i="1"/>
  <c r="AG44" i="1"/>
  <c r="AG30" i="1"/>
  <c r="AG29" i="1"/>
  <c r="AG19" i="1"/>
  <c r="AG42" i="1"/>
  <c r="AG40" i="1"/>
  <c r="AG41" i="1"/>
  <c r="AG33" i="1"/>
  <c r="AG22" i="1"/>
  <c r="AG32" i="1"/>
  <c r="AG18" i="1"/>
  <c r="AG37" i="1"/>
  <c r="AG36" i="1"/>
  <c r="AG26" i="1"/>
  <c r="AG20" i="1"/>
  <c r="AG17" i="1"/>
  <c r="AG8" i="1"/>
  <c r="AG34" i="1"/>
  <c r="AG27" i="1"/>
  <c r="AG38" i="1"/>
</calcChain>
</file>

<file path=xl/sharedStrings.xml><?xml version="1.0" encoding="utf-8"?>
<sst xmlns="http://schemas.openxmlformats.org/spreadsheetml/2006/main" count="103" uniqueCount="74">
  <si>
    <t>Participants</t>
  </si>
  <si>
    <t>Place</t>
  </si>
  <si>
    <t>dates des Tournois</t>
  </si>
  <si>
    <t>C.</t>
  </si>
  <si>
    <t>Pts.</t>
  </si>
  <si>
    <t xml:space="preserve">Total </t>
  </si>
  <si>
    <t>points</t>
  </si>
  <si>
    <t>Classement du challenge fidèlité du Vip Poker Tournament The Legend&amp;Schumi</t>
  </si>
  <si>
    <t>Classement et Points par tournoi</t>
  </si>
  <si>
    <t>Nombre</t>
  </si>
  <si>
    <t>Présences</t>
  </si>
  <si>
    <t>Classement</t>
  </si>
  <si>
    <t xml:space="preserve">Ratio </t>
  </si>
  <si>
    <t>Martin Coenen</t>
  </si>
  <si>
    <t>Cédric Schumacher</t>
  </si>
  <si>
    <t>Sébastien D'Amato</t>
  </si>
  <si>
    <t>Mike Rovenne</t>
  </si>
  <si>
    <t>Tommy Odriguez</t>
  </si>
  <si>
    <t>Daniel Winter</t>
  </si>
  <si>
    <t>Arnaud Flawinne</t>
  </si>
  <si>
    <t>Cédric Tits</t>
  </si>
  <si>
    <t>Thomas Meunier</t>
  </si>
  <si>
    <t>Greg</t>
  </si>
  <si>
    <t>Jean-Michel Flawinne</t>
  </si>
  <si>
    <t>Julien Marques</t>
  </si>
  <si>
    <t>olivier Pustinsky</t>
  </si>
  <si>
    <t>Constant Ioannidopoulos</t>
  </si>
  <si>
    <t>Fabian Wagener</t>
  </si>
  <si>
    <t>Patrick Christodouléas</t>
  </si>
  <si>
    <t>Arnaud Rixhon</t>
  </si>
  <si>
    <t>Cédric Fossoul</t>
  </si>
  <si>
    <t>Sébastien Carême</t>
  </si>
  <si>
    <t>Stéphane Pauque</t>
  </si>
  <si>
    <t>Laurie Parmentier</t>
  </si>
  <si>
    <t>Sébastien Jarros</t>
  </si>
  <si>
    <t>Jonathan Schledler</t>
  </si>
  <si>
    <t xml:space="preserve">Julie </t>
  </si>
  <si>
    <t>Geoffrey Olix</t>
  </si>
  <si>
    <t>Angelo Ioannidopoulos</t>
  </si>
  <si>
    <t>Benoit Golaire</t>
  </si>
  <si>
    <t>Cassandra Martin</t>
  </si>
  <si>
    <t>Fabian Arena</t>
  </si>
  <si>
    <t>Jonathan Grun</t>
  </si>
  <si>
    <t>Jonathan Lohan Rovenne</t>
  </si>
  <si>
    <t>Julien Lesenfants</t>
  </si>
  <si>
    <t>Lio Nams Duprez</t>
  </si>
  <si>
    <t>Samy</t>
  </si>
  <si>
    <t>Sébastien Smith</t>
  </si>
  <si>
    <t>Sébastien Vanderghen</t>
  </si>
  <si>
    <t>Thomas Ioannidopoulos</t>
  </si>
  <si>
    <t>1er</t>
  </si>
  <si>
    <t>2e</t>
  </si>
  <si>
    <t>3e</t>
  </si>
  <si>
    <t>100Pts</t>
  </si>
  <si>
    <t>80Pts</t>
  </si>
  <si>
    <t>60Pts</t>
  </si>
  <si>
    <t>4e</t>
  </si>
  <si>
    <t>5e</t>
  </si>
  <si>
    <t>6e</t>
  </si>
  <si>
    <t>7e</t>
  </si>
  <si>
    <t>8e</t>
  </si>
  <si>
    <t>9e</t>
  </si>
  <si>
    <t>10e</t>
  </si>
  <si>
    <t>40pts</t>
  </si>
  <si>
    <t>30Pts</t>
  </si>
  <si>
    <t>25pts</t>
  </si>
  <si>
    <t>20Pts</t>
  </si>
  <si>
    <t>15Pts</t>
  </si>
  <si>
    <t>10Pts</t>
  </si>
  <si>
    <t>5Pts</t>
  </si>
  <si>
    <t>Points attribués par tournoi</t>
  </si>
  <si>
    <t>participation</t>
  </si>
  <si>
    <t>Total Montant Cagnote</t>
  </si>
  <si>
    <t>Atdhe Kudleci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</si>
</sst>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2" formatCode="_-&quot;€&quot;\ * #,##0_-;\-&quot;€&quot;\ * #,##0_-;_-&quot;€&quot;\ * &quot;-&quot;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6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9A370A"/>
        <bgColor indexed="64"/>
      </patternFill>
    </fill>
    <fill>
      <patternFill patternType="solid">
        <fgColor rgb="FFF25904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97FF97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6D2EC"/>
        <bgColor indexed="64"/>
      </patternFill>
    </fill>
    <fill>
      <patternFill patternType="solid">
        <fgColor rgb="FFE1EDF7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1" fontId="1" fillId="10" borderId="12" xfId="0" applyNumberFormat="1" applyFont="1" applyFill="1" applyBorder="1" applyAlignment="1" applyProtection="1">
      <alignment horizontal="center" vertical="center"/>
    </xf>
    <xf numFmtId="1" fontId="1" fillId="10" borderId="20" xfId="0" applyNumberFormat="1" applyFont="1" applyFill="1" applyBorder="1" applyAlignment="1" applyProtection="1">
      <alignment horizontal="center" vertical="center"/>
    </xf>
    <xf numFmtId="0" fontId="1" fillId="9" borderId="8" xfId="0" applyFont="1" applyFill="1" applyBorder="1" applyAlignment="1" applyProtection="1">
      <alignment horizontal="center" vertical="center"/>
    </xf>
    <xf numFmtId="0" fontId="7" fillId="9" borderId="10" xfId="0" applyFont="1" applyFill="1" applyBorder="1" applyAlignment="1" applyProtection="1">
      <alignment horizontal="center" vertical="center"/>
    </xf>
    <xf numFmtId="1" fontId="6" fillId="8" borderId="13" xfId="0" applyNumberFormat="1" applyFont="1" applyFill="1" applyBorder="1" applyAlignment="1" applyProtection="1">
      <alignment horizontal="center" vertical="center"/>
      <protection locked="0"/>
    </xf>
    <xf numFmtId="1" fontId="0" fillId="7" borderId="18" xfId="0" applyNumberFormat="1" applyFont="1" applyFill="1" applyBorder="1" applyAlignment="1" applyProtection="1">
      <alignment horizontal="center" vertical="center"/>
    </xf>
    <xf numFmtId="1" fontId="6" fillId="8" borderId="15" xfId="0" applyNumberFormat="1" applyFont="1" applyFill="1" applyBorder="1" applyAlignment="1" applyProtection="1">
      <alignment horizontal="center" vertical="center"/>
      <protection locked="0"/>
    </xf>
    <xf numFmtId="1" fontId="0" fillId="7" borderId="19" xfId="0" applyNumberFormat="1" applyFont="1" applyFill="1" applyBorder="1" applyAlignment="1" applyProtection="1">
      <alignment horizontal="center" vertical="center"/>
    </xf>
    <xf numFmtId="0" fontId="1" fillId="12" borderId="6" xfId="0" applyFont="1" applyFill="1" applyBorder="1" applyAlignment="1" applyProtection="1">
      <alignment horizontal="center" vertical="center"/>
    </xf>
    <xf numFmtId="0" fontId="1" fillId="12" borderId="14" xfId="0" applyFont="1" applyFill="1" applyBorder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1" fillId="5" borderId="12" xfId="0" applyFont="1" applyFill="1" applyBorder="1" applyAlignment="1" applyProtection="1">
      <alignment horizontal="left" vertical="center"/>
      <protection locked="0"/>
    </xf>
    <xf numFmtId="0" fontId="1" fillId="5" borderId="14" xfId="0" applyFont="1" applyFill="1" applyBorder="1" applyAlignment="1" applyProtection="1">
      <alignment horizontal="left" vertical="center"/>
      <protection locked="0"/>
    </xf>
    <xf numFmtId="0" fontId="0" fillId="0" borderId="0" xfId="0" applyProtection="1"/>
    <xf numFmtId="0" fontId="4" fillId="8" borderId="5" xfId="0" applyFont="1" applyFill="1" applyBorder="1" applyAlignment="1" applyProtection="1">
      <alignment horizontal="center" vertical="center"/>
    </xf>
    <xf numFmtId="0" fontId="1" fillId="7" borderId="4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1" fillId="9" borderId="23" xfId="0" applyFont="1" applyFill="1" applyBorder="1" applyAlignment="1" applyProtection="1">
      <alignment horizontal="center" vertical="center"/>
    </xf>
    <xf numFmtId="0" fontId="7" fillId="9" borderId="21" xfId="0" applyFont="1" applyFill="1" applyBorder="1" applyAlignment="1" applyProtection="1">
      <alignment horizontal="center" vertical="center"/>
    </xf>
    <xf numFmtId="0" fontId="1" fillId="6" borderId="18" xfId="0" applyFont="1" applyFill="1" applyBorder="1" applyAlignment="1" applyProtection="1">
      <alignment horizontal="center" vertical="center"/>
    </xf>
    <xf numFmtId="1" fontId="1" fillId="13" borderId="23" xfId="0" applyNumberFormat="1" applyFont="1" applyFill="1" applyBorder="1" applyAlignment="1" applyProtection="1">
      <alignment horizontal="center" vertical="center"/>
    </xf>
    <xf numFmtId="0" fontId="1" fillId="6" borderId="24" xfId="0" applyFont="1" applyFill="1" applyBorder="1" applyAlignment="1" applyProtection="1">
      <alignment horizontal="center" vertical="center"/>
    </xf>
    <xf numFmtId="1" fontId="1" fillId="13" borderId="15" xfId="0" applyNumberFormat="1" applyFont="1" applyFill="1" applyBorder="1" applyAlignment="1" applyProtection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</xf>
    <xf numFmtId="0" fontId="1" fillId="2" borderId="26" xfId="0" applyFont="1" applyFill="1" applyBorder="1" applyAlignment="1" applyProtection="1">
      <alignment horizontal="center" vertical="center"/>
    </xf>
    <xf numFmtId="0" fontId="1" fillId="2" borderId="30" xfId="0" applyFont="1" applyFill="1" applyBorder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center" vertical="center"/>
    </xf>
    <xf numFmtId="0" fontId="1" fillId="2" borderId="22" xfId="0" applyFont="1" applyFill="1" applyBorder="1" applyAlignment="1" applyProtection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</xf>
    <xf numFmtId="14" fontId="1" fillId="4" borderId="2" xfId="0" applyNumberFormat="1" applyFont="1" applyFill="1" applyBorder="1" applyAlignment="1" applyProtection="1">
      <alignment horizontal="center" vertical="center" textRotation="90"/>
      <protection locked="0"/>
    </xf>
    <xf numFmtId="14" fontId="1" fillId="4" borderId="4" xfId="0" applyNumberFormat="1" applyFont="1" applyFill="1" applyBorder="1" applyAlignment="1" applyProtection="1">
      <alignment horizontal="center" vertical="center" textRotation="90"/>
      <protection locked="0"/>
    </xf>
    <xf numFmtId="0" fontId="2" fillId="9" borderId="2" xfId="0" applyFont="1" applyFill="1" applyBorder="1" applyAlignment="1" applyProtection="1">
      <alignment horizontal="center" vertical="center"/>
    </xf>
    <xf numFmtId="0" fontId="2" fillId="9" borderId="3" xfId="0" applyFont="1" applyFill="1" applyBorder="1" applyAlignment="1" applyProtection="1">
      <alignment horizontal="center" vertical="center"/>
    </xf>
    <xf numFmtId="0" fontId="2" fillId="9" borderId="4" xfId="0" applyFont="1" applyFill="1" applyBorder="1" applyAlignment="1" applyProtection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</xf>
    <xf numFmtId="0" fontId="1" fillId="9" borderId="2" xfId="0" applyFont="1" applyFill="1" applyBorder="1" applyAlignment="1" applyProtection="1">
      <alignment horizontal="center" vertical="center"/>
    </xf>
    <xf numFmtId="0" fontId="1" fillId="9" borderId="3" xfId="0" applyFont="1" applyFill="1" applyBorder="1" applyAlignment="1" applyProtection="1">
      <alignment horizontal="center" vertical="center"/>
    </xf>
    <xf numFmtId="0" fontId="1" fillId="9" borderId="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</xf>
    <xf numFmtId="0" fontId="1" fillId="0" borderId="4" xfId="0" applyFont="1" applyBorder="1" applyAlignment="1" applyProtection="1">
      <alignment horizontal="center" vertical="center"/>
    </xf>
    <xf numFmtId="0" fontId="1" fillId="9" borderId="6" xfId="0" applyFont="1" applyFill="1" applyBorder="1" applyAlignment="1" applyProtection="1">
      <alignment horizontal="center" vertical="center"/>
    </xf>
    <xf numFmtId="0" fontId="1" fillId="9" borderId="7" xfId="0" applyFont="1" applyFill="1" applyBorder="1" applyAlignment="1" applyProtection="1">
      <alignment horizontal="center" vertical="center"/>
    </xf>
    <xf numFmtId="0" fontId="5" fillId="2" borderId="8" xfId="0" applyFont="1" applyFill="1" applyBorder="1" applyAlignment="1" applyProtection="1">
      <alignment horizontal="center" vertical="center"/>
    </xf>
    <xf numFmtId="0" fontId="5" fillId="2" borderId="17" xfId="0" applyFont="1" applyFill="1" applyBorder="1" applyAlignment="1" applyProtection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</xf>
    <xf numFmtId="42" fontId="8" fillId="0" borderId="8" xfId="0" applyNumberFormat="1" applyFont="1" applyBorder="1" applyAlignment="1" applyProtection="1">
      <alignment horizontal="center" vertical="center"/>
    </xf>
    <xf numFmtId="42" fontId="8" fillId="0" borderId="17" xfId="0" applyNumberFormat="1" applyFont="1" applyBorder="1" applyAlignment="1" applyProtection="1">
      <alignment horizontal="center" vertical="center"/>
    </xf>
    <xf numFmtId="42" fontId="8" fillId="0" borderId="9" xfId="0" applyNumberFormat="1" applyFont="1" applyBorder="1" applyAlignment="1" applyProtection="1">
      <alignment horizontal="center" vertical="center"/>
    </xf>
    <xf numFmtId="42" fontId="8" fillId="0" borderId="10" xfId="0" applyNumberFormat="1" applyFont="1" applyBorder="1" applyAlignment="1" applyProtection="1">
      <alignment horizontal="center" vertical="center"/>
    </xf>
    <xf numFmtId="42" fontId="8" fillId="0" borderId="16" xfId="0" applyNumberFormat="1" applyFont="1" applyBorder="1" applyAlignment="1" applyProtection="1">
      <alignment horizontal="center" vertical="center"/>
    </xf>
    <xf numFmtId="42" fontId="8" fillId="0" borderId="11" xfId="0" applyNumberFormat="1" applyFont="1" applyBorder="1" applyAlignment="1" applyProtection="1">
      <alignment horizontal="center" vertical="center"/>
    </xf>
    <xf numFmtId="0" fontId="1" fillId="9" borderId="32" xfId="0" applyFont="1" applyFill="1" applyBorder="1" applyAlignment="1" applyProtection="1">
      <alignment horizontal="center" vertical="center"/>
    </xf>
    <xf numFmtId="0" fontId="1" fillId="9" borderId="33" xfId="0" applyFont="1" applyFill="1" applyBorder="1" applyAlignment="1" applyProtection="1">
      <alignment horizontal="center" vertical="center"/>
    </xf>
    <xf numFmtId="0" fontId="3" fillId="2" borderId="26" xfId="0" applyFont="1" applyFill="1" applyBorder="1" applyAlignment="1" applyProtection="1">
      <alignment horizontal="center" vertical="center"/>
    </xf>
    <xf numFmtId="0" fontId="3" fillId="2" borderId="29" xfId="0" applyFont="1" applyFill="1" applyBorder="1" applyAlignment="1" applyProtection="1">
      <alignment horizontal="center" vertical="center"/>
    </xf>
    <xf numFmtId="0" fontId="3" fillId="2" borderId="0" xfId="0" applyFont="1" applyFill="1" applyBorder="1" applyAlignment="1" applyProtection="1">
      <alignment horizontal="center" vertical="center"/>
    </xf>
    <xf numFmtId="0" fontId="3" fillId="2" borderId="31" xfId="0" applyFont="1" applyFill="1" applyBorder="1" applyAlignment="1" applyProtection="1">
      <alignment horizontal="center" vertical="center"/>
    </xf>
    <xf numFmtId="0" fontId="3" fillId="2" borderId="16" xfId="0" applyFont="1" applyFill="1" applyBorder="1" applyAlignment="1" applyProtection="1">
      <alignment horizontal="center" vertical="center"/>
    </xf>
    <xf numFmtId="0" fontId="3" fillId="2" borderId="27" xfId="0" applyFont="1" applyFill="1" applyBorder="1" applyAlignment="1" applyProtection="1">
      <alignment horizontal="center" vertical="center"/>
    </xf>
    <xf numFmtId="0" fontId="3" fillId="2" borderId="28" xfId="0" applyFont="1" applyFill="1" applyBorder="1" applyAlignment="1" applyProtection="1">
      <alignment horizontal="center" vertical="center"/>
    </xf>
    <xf numFmtId="0" fontId="5" fillId="2" borderId="2" xfId="0" applyFont="1" applyFill="1" applyBorder="1" applyAlignment="1" applyProtection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</xf>
    <xf numFmtId="0" fontId="5" fillId="2" borderId="4" xfId="0" applyFont="1" applyFill="1" applyBorder="1" applyAlignment="1" applyProtection="1">
      <alignment horizontal="center" vertical="center"/>
    </xf>
    <xf numFmtId="0" fontId="2" fillId="11" borderId="10" xfId="0" applyFont="1" applyFill="1" applyBorder="1" applyAlignment="1" applyProtection="1">
      <alignment horizontal="center" vertical="center"/>
    </xf>
    <xf numFmtId="0" fontId="2" fillId="11" borderId="16" xfId="0" applyFont="1" applyFill="1" applyBorder="1" applyAlignment="1" applyProtection="1">
      <alignment horizontal="center" vertical="center"/>
    </xf>
    <xf numFmtId="0" fontId="2" fillId="11" borderId="1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1EDF7"/>
      <color rgb="FFB6D2EC"/>
      <color rgb="FF0000FF"/>
      <color rgb="FF006C00"/>
      <color rgb="FF97FF97"/>
      <color rgb="FF00FF00"/>
      <color rgb="FF00CC00"/>
      <color rgb="FFF25904"/>
      <color rgb="FF9A370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552450</xdr:colOff>
      <xdr:row>0</xdr:row>
      <xdr:rowOff>0</xdr:rowOff>
    </xdr:from>
    <xdr:to>
      <xdr:col>34</xdr:col>
      <xdr:colOff>142875</xdr:colOff>
      <xdr:row>3</xdr:row>
      <xdr:rowOff>887188</xdr:rowOff>
    </xdr:to>
    <xdr:pic>
      <xdr:nvPicPr>
        <xdr:cNvPr id="6" name="Picture 5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53875" y="0"/>
          <a:ext cx="885825" cy="1572988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114300</xdr:rowOff>
    </xdr:from>
    <xdr:to>
      <xdr:col>2</xdr:col>
      <xdr:colOff>9525</xdr:colOff>
      <xdr:row>3</xdr:row>
      <xdr:rowOff>908050</xdr:rowOff>
    </xdr:to>
    <xdr:pic>
      <xdr:nvPicPr>
        <xdr:cNvPr id="7" name="Picture 6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14300"/>
          <a:ext cx="2552700" cy="1479550"/>
        </a:xfrm>
        <a:prstGeom prst="rect">
          <a:avLst/>
        </a:prstGeom>
      </xdr:spPr>
    </xdr:pic>
    <xdr:clientData/>
  </xdr:twoCellAnchor>
  <xdr:twoCellAnchor>
    <xdr:from>
      <xdr:col>21</xdr:col>
      <xdr:colOff>228600</xdr:colOff>
      <xdr:row>44</xdr:row>
      <xdr:rowOff>180975</xdr:rowOff>
    </xdr:from>
    <xdr:to>
      <xdr:col>27</xdr:col>
      <xdr:colOff>152400</xdr:colOff>
      <xdr:row>48</xdr:row>
      <xdr:rowOff>66675</xdr:rowOff>
    </xdr:to>
    <xdr:sp macro="[0]!triage" textlink="">
      <xdr:nvSpPr>
        <xdr:cNvPr id="8" name="Rounded Rectangle 7"/>
        <xdr:cNvSpPr/>
      </xdr:nvSpPr>
      <xdr:spPr>
        <a:xfrm>
          <a:off x="8382000" y="9439275"/>
          <a:ext cx="1695450" cy="685800"/>
        </a:xfrm>
        <a:prstGeom prst="roundRect">
          <a:avLst/>
        </a:prstGeom>
        <a:solidFill>
          <a:srgbClr val="FF00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/>
            <a:t>Bouton</a:t>
          </a:r>
          <a:r>
            <a:rPr lang="fr-BE" sz="1600" baseline="0"/>
            <a:t> de Triage</a:t>
          </a:r>
          <a:endParaRPr lang="fr-BE" sz="1600"/>
        </a:p>
      </xdr:txBody>
    </xdr:sp>
    <xdr:clientData fPrintsWithSheet="0"/>
  </xdr:twoCellAnchor>
  <xdr:twoCellAnchor>
    <xdr:from>
      <xdr:col>28</xdr:col>
      <xdr:colOff>180974</xdr:colOff>
      <xdr:row>44</xdr:row>
      <xdr:rowOff>180975</xdr:rowOff>
    </xdr:from>
    <xdr:to>
      <xdr:col>33</xdr:col>
      <xdr:colOff>57149</xdr:colOff>
      <xdr:row>48</xdr:row>
      <xdr:rowOff>66675</xdr:rowOff>
    </xdr:to>
    <xdr:sp macro="[0]!Ajout" textlink="">
      <xdr:nvSpPr>
        <xdr:cNvPr id="9" name="Rounded Rectangle 8"/>
        <xdr:cNvSpPr/>
      </xdr:nvSpPr>
      <xdr:spPr>
        <a:xfrm>
          <a:off x="10401299" y="9439275"/>
          <a:ext cx="1704975" cy="685800"/>
        </a:xfrm>
        <a:prstGeom prst="roundRect">
          <a:avLst/>
        </a:prstGeom>
        <a:solidFill>
          <a:srgbClr val="FFFF00"/>
        </a:solidFill>
        <a:ln w="6032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600" b="1">
              <a:solidFill>
                <a:sysClr val="windowText" lastClr="000000"/>
              </a:solidFill>
            </a:rPr>
            <a:t>Inscription</a:t>
          </a:r>
          <a:r>
            <a:rPr lang="fr-BE" sz="1600" b="1" baseline="0">
              <a:solidFill>
                <a:sysClr val="windowText" lastClr="000000"/>
              </a:solidFill>
            </a:rPr>
            <a:t> nouveau joueur</a:t>
          </a:r>
          <a:endParaRPr lang="fr-BE" sz="1600" b="1">
            <a:solidFill>
              <a:sysClr val="windowText" lastClr="000000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A1:AK49"/>
  <sheetViews>
    <sheetView tabSelected="1" workbookViewId="0">
      <pane ySplit="6" topLeftCell="A7" activePane="bottomLeft" state="frozen"/>
      <selection pane="bottomLeft" activeCell="AE4" sqref="AE4:AF4"/>
    </sheetView>
  </sheetViews>
  <sheetFormatPr defaultRowHeight="15" x14ac:dyDescent="0.25"/>
  <cols>
    <col min="1" max="1" width="5.7109375" style="11" bestFit="1" customWidth="1"/>
    <col min="2" max="2" width="32.42578125" style="11" customWidth="1"/>
    <col min="3" max="32" width="4.42578125" style="11" customWidth="1"/>
    <col min="33" max="35" width="9.7109375" style="11" customWidth="1"/>
    <col min="36" max="16384" width="9.140625" style="11"/>
  </cols>
  <sheetData>
    <row r="1" spans="1:37" ht="22.5" customHeight="1" thickBot="1" x14ac:dyDescent="0.3">
      <c r="A1" s="26"/>
      <c r="B1" s="27"/>
      <c r="C1" s="64" t="s">
        <v>7</v>
      </c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  <c r="AG1" s="59"/>
      <c r="AH1" s="59"/>
      <c r="AI1" s="60"/>
    </row>
    <row r="2" spans="1:37" ht="15.75" customHeight="1" thickBot="1" x14ac:dyDescent="0.3">
      <c r="A2" s="28"/>
      <c r="B2" s="29"/>
      <c r="C2" s="34" t="s">
        <v>2</v>
      </c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6"/>
      <c r="AG2" s="61"/>
      <c r="AH2" s="61"/>
      <c r="AI2" s="62"/>
    </row>
    <row r="3" spans="1:37" ht="15.75" customHeight="1" thickBot="1" x14ac:dyDescent="0.3">
      <c r="A3" s="28"/>
      <c r="B3" s="29"/>
      <c r="C3" s="37">
        <v>1</v>
      </c>
      <c r="D3" s="38"/>
      <c r="E3" s="37">
        <v>2</v>
      </c>
      <c r="F3" s="38"/>
      <c r="G3" s="37">
        <v>3</v>
      </c>
      <c r="H3" s="38"/>
      <c r="I3" s="37">
        <v>4</v>
      </c>
      <c r="J3" s="38"/>
      <c r="K3" s="37">
        <v>5</v>
      </c>
      <c r="L3" s="38"/>
      <c r="M3" s="37">
        <v>6</v>
      </c>
      <c r="N3" s="38"/>
      <c r="O3" s="37">
        <v>7</v>
      </c>
      <c r="P3" s="38"/>
      <c r="Q3" s="37">
        <v>8</v>
      </c>
      <c r="R3" s="38"/>
      <c r="S3" s="37">
        <v>9</v>
      </c>
      <c r="T3" s="38"/>
      <c r="U3" s="37">
        <v>10</v>
      </c>
      <c r="V3" s="38"/>
      <c r="W3" s="37">
        <v>11</v>
      </c>
      <c r="X3" s="38"/>
      <c r="Y3" s="37">
        <v>12</v>
      </c>
      <c r="Z3" s="38"/>
      <c r="AA3" s="37">
        <v>13</v>
      </c>
      <c r="AB3" s="38"/>
      <c r="AC3" s="37">
        <v>14</v>
      </c>
      <c r="AD3" s="38"/>
      <c r="AE3" s="37">
        <v>15</v>
      </c>
      <c r="AF3" s="38"/>
      <c r="AG3" s="61"/>
      <c r="AH3" s="61"/>
      <c r="AI3" s="62"/>
    </row>
    <row r="4" spans="1:37" ht="73.5" customHeight="1" thickBot="1" x14ac:dyDescent="0.3">
      <c r="A4" s="30"/>
      <c r="B4" s="31"/>
      <c r="C4" s="32">
        <v>43399</v>
      </c>
      <c r="D4" s="33"/>
      <c r="E4" s="32">
        <v>43429</v>
      </c>
      <c r="F4" s="33"/>
      <c r="G4" s="32">
        <v>43456</v>
      </c>
      <c r="H4" s="33"/>
      <c r="I4" s="32">
        <v>43490</v>
      </c>
      <c r="J4" s="33"/>
      <c r="K4" s="32"/>
      <c r="L4" s="33"/>
      <c r="M4" s="32"/>
      <c r="N4" s="33"/>
      <c r="O4" s="32"/>
      <c r="P4" s="33"/>
      <c r="Q4" s="32"/>
      <c r="R4" s="33"/>
      <c r="S4" s="42"/>
      <c r="T4" s="43"/>
      <c r="U4" s="32"/>
      <c r="V4" s="33"/>
      <c r="W4" s="32"/>
      <c r="X4" s="33"/>
      <c r="Y4" s="32"/>
      <c r="Z4" s="33"/>
      <c r="AA4" s="32"/>
      <c r="AB4" s="33"/>
      <c r="AC4" s="32"/>
      <c r="AD4" s="33"/>
      <c r="AE4" s="32"/>
      <c r="AF4" s="33"/>
      <c r="AG4" s="63"/>
      <c r="AH4" s="63"/>
      <c r="AI4" s="62"/>
      <c r="AK4" s="16"/>
    </row>
    <row r="5" spans="1:37" ht="15.75" thickBot="1" x14ac:dyDescent="0.3">
      <c r="A5" s="57" t="s">
        <v>1</v>
      </c>
      <c r="B5" s="46" t="s">
        <v>0</v>
      </c>
      <c r="C5" s="39" t="s">
        <v>8</v>
      </c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1"/>
      <c r="AG5" s="3" t="s">
        <v>5</v>
      </c>
      <c r="AH5" s="3" t="s">
        <v>9</v>
      </c>
      <c r="AI5" s="20" t="s">
        <v>12</v>
      </c>
      <c r="AK5" s="16"/>
    </row>
    <row r="6" spans="1:37" ht="15.75" thickBot="1" x14ac:dyDescent="0.3">
      <c r="A6" s="58"/>
      <c r="B6" s="47"/>
      <c r="C6" s="17" t="s">
        <v>3</v>
      </c>
      <c r="D6" s="18" t="s">
        <v>4</v>
      </c>
      <c r="E6" s="17" t="s">
        <v>3</v>
      </c>
      <c r="F6" s="18" t="s">
        <v>4</v>
      </c>
      <c r="G6" s="17" t="s">
        <v>3</v>
      </c>
      <c r="H6" s="18" t="s">
        <v>4</v>
      </c>
      <c r="I6" s="17" t="s">
        <v>3</v>
      </c>
      <c r="J6" s="18" t="s">
        <v>4</v>
      </c>
      <c r="K6" s="17" t="s">
        <v>3</v>
      </c>
      <c r="L6" s="18" t="s">
        <v>4</v>
      </c>
      <c r="M6" s="17" t="s">
        <v>3</v>
      </c>
      <c r="N6" s="18" t="s">
        <v>4</v>
      </c>
      <c r="O6" s="17" t="s">
        <v>3</v>
      </c>
      <c r="P6" s="18" t="s">
        <v>4</v>
      </c>
      <c r="Q6" s="17" t="s">
        <v>3</v>
      </c>
      <c r="R6" s="18" t="s">
        <v>4</v>
      </c>
      <c r="S6" s="17" t="s">
        <v>3</v>
      </c>
      <c r="T6" s="18" t="s">
        <v>4</v>
      </c>
      <c r="U6" s="17" t="s">
        <v>3</v>
      </c>
      <c r="V6" s="18" t="s">
        <v>4</v>
      </c>
      <c r="W6" s="17" t="s">
        <v>3</v>
      </c>
      <c r="X6" s="18" t="s">
        <v>4</v>
      </c>
      <c r="Y6" s="17" t="s">
        <v>3</v>
      </c>
      <c r="Z6" s="18" t="s">
        <v>4</v>
      </c>
      <c r="AA6" s="17" t="s">
        <v>3</v>
      </c>
      <c r="AB6" s="18" t="s">
        <v>4</v>
      </c>
      <c r="AC6" s="17" t="s">
        <v>3</v>
      </c>
      <c r="AD6" s="18" t="s">
        <v>4</v>
      </c>
      <c r="AE6" s="17" t="s">
        <v>3</v>
      </c>
      <c r="AF6" s="18" t="s">
        <v>4</v>
      </c>
      <c r="AG6" s="4" t="s">
        <v>6</v>
      </c>
      <c r="AH6" s="4" t="s">
        <v>10</v>
      </c>
      <c r="AI6" s="21" t="s">
        <v>11</v>
      </c>
      <c r="AK6" s="16"/>
    </row>
    <row r="7" spans="1:37" x14ac:dyDescent="0.25">
      <c r="A7" s="22">
        <v>1</v>
      </c>
      <c r="B7" s="14" t="s">
        <v>13</v>
      </c>
      <c r="C7" s="5">
        <v>4</v>
      </c>
      <c r="D7" s="6" t="str">
        <f t="shared" ref="D7" si="0">IF(C7=1,"120",IF(C7=2,"100",IF(C7=3,"80",IF(C7=4,"60",IF(C7=5,"50",IF(C7=6,"45",IF(C7=7,"40",IF(C7=8,"35",IF(C7=9,"30",IF(C7=10,"25",IF(C7&gt;10,"20",IF(ISBLANK(C7),"0"))))))))))))</f>
        <v>60</v>
      </c>
      <c r="E7" s="5">
        <v>2</v>
      </c>
      <c r="F7" s="6" t="str">
        <f t="shared" ref="F7" si="1">IF(E7=1,"120",IF(E7=2,"100",IF(E7=3,"80",IF(E7=4,"60",IF(E7=5,"50",IF(E7=6,"45",IF(E7=7,"40",IF(E7=8,"35",IF(E7=9,"30",IF(E7=10,"25",IF(E7&gt;10,"20",IF(ISBLANK(E7),"0"))))))))))))</f>
        <v>100</v>
      </c>
      <c r="G7" s="5">
        <v>1</v>
      </c>
      <c r="H7" s="6" t="str">
        <f t="shared" ref="H7" si="2">IF(G7=1,"120",IF(G7=2,"100",IF(G7=3,"80",IF(G7=4,"60",IF(G7=5,"50",IF(G7=6,"45",IF(G7=7,"40",IF(G7=8,"35",IF(G7=9,"30",IF(G7=10,"25",IF(G7&gt;10,"20",IF(ISBLANK(G7),"0"))))))))))))</f>
        <v>120</v>
      </c>
      <c r="I7" s="5">
        <v>16</v>
      </c>
      <c r="J7" s="6" t="str">
        <f t="shared" ref="J7" si="3">IF(I7=1,"120",IF(I7=2,"100",IF(I7=3,"80",IF(I7=4,"60",IF(I7=5,"50",IF(I7=6,"45",IF(I7=7,"40",IF(I7=8,"35",IF(I7=9,"30",IF(I7=10,"25",IF(I7&gt;10,"20",IF(ISBLANK(I7),"0"))))))))))))</f>
        <v>20</v>
      </c>
      <c r="K7" s="5"/>
      <c r="L7" s="6" t="str">
        <f t="shared" ref="L7" si="4">IF(K7=1,"120",IF(K7=2,"100",IF(K7=3,"80",IF(K7=4,"60",IF(K7=5,"50",IF(K7=6,"45",IF(K7=7,"40",IF(K7=8,"35",IF(K7=9,"30",IF(K7=10,"25",IF(K7&gt;10,"20",IF(ISBLANK(K7),"0"))))))))))))</f>
        <v>0</v>
      </c>
      <c r="M7" s="5"/>
      <c r="N7" s="6" t="str">
        <f t="shared" ref="N7" si="5">IF(M7=1,"120",IF(M7=2,"100",IF(M7=3,"80",IF(M7=4,"60",IF(M7=5,"50",IF(M7=6,"45",IF(M7=7,"40",IF(M7=8,"35",IF(M7=9,"30",IF(M7=10,"25",IF(M7&gt;10,"20",IF(ISBLANK(M7),"0"))))))))))))</f>
        <v>0</v>
      </c>
      <c r="O7" s="5"/>
      <c r="P7" s="6" t="str">
        <f t="shared" ref="P7" si="6">IF(O7=1,"120",IF(O7=2,"100",IF(O7=3,"80",IF(O7=4,"60",IF(O7=5,"50",IF(O7=6,"45",IF(O7=7,"40",IF(O7=8,"35",IF(O7=9,"30",IF(O7=10,"25",IF(O7&gt;10,"20",IF(ISBLANK(O7),"0"))))))))))))</f>
        <v>0</v>
      </c>
      <c r="Q7" s="5"/>
      <c r="R7" s="6" t="str">
        <f t="shared" ref="R7" si="7">IF(Q7=1,"120",IF(Q7=2,"100",IF(Q7=3,"80",IF(Q7=4,"60",IF(Q7=5,"50",IF(Q7=6,"45",IF(Q7=7,"40",IF(Q7=8,"35",IF(Q7=9,"30",IF(Q7=10,"25",IF(Q7&gt;10,"20",IF(ISBLANK(Q7),"0"))))))))))))</f>
        <v>0</v>
      </c>
      <c r="S7" s="5"/>
      <c r="T7" s="6" t="str">
        <f t="shared" ref="T7" si="8">IF(S7=1,"120",IF(S7=2,"100",IF(S7=3,"80",IF(S7=4,"60",IF(S7=5,"50",IF(S7=6,"45",IF(S7=7,"40",IF(S7=8,"35",IF(S7=9,"30",IF(S7=10,"25",IF(S7&gt;10,"20",IF(ISBLANK(S7),"0"))))))))))))</f>
        <v>0</v>
      </c>
      <c r="U7" s="5"/>
      <c r="V7" s="6" t="str">
        <f t="shared" ref="V7" si="9">IF(U7=1,"120",IF(U7=2,"100",IF(U7=3,"80",IF(U7=4,"60",IF(U7=5,"50",IF(U7=6,"45",IF(U7=7,"40",IF(U7=8,"35",IF(U7=9,"30",IF(U7=10,"25",IF(U7&gt;10,"20",IF(ISBLANK(U7),"0"))))))))))))</f>
        <v>0</v>
      </c>
      <c r="W7" s="5"/>
      <c r="X7" s="6" t="str">
        <f t="shared" ref="X7" si="10">IF(W7=1,"120",IF(W7=2,"100",IF(W7=3,"80",IF(W7=4,"60",IF(W7=5,"50",IF(W7=6,"45",IF(W7=7,"40",IF(W7=8,"35",IF(W7=9,"30",IF(W7=10,"25",IF(W7&gt;10,"20",IF(ISBLANK(W7),"0"))))))))))))</f>
        <v>0</v>
      </c>
      <c r="Y7" s="5"/>
      <c r="Z7" s="6" t="str">
        <f t="shared" ref="Z7" si="11">IF(Y7=1,"120",IF(Y7=2,"100",IF(Y7=3,"80",IF(Y7=4,"60",IF(Y7=5,"50",IF(Y7=6,"45",IF(Y7=7,"40",IF(Y7=8,"35",IF(Y7=9,"30",IF(Y7=10,"25",IF(Y7&gt;10,"20",IF(ISBLANK(Y7),"0"))))))))))))</f>
        <v>0</v>
      </c>
      <c r="AA7" s="5"/>
      <c r="AB7" s="6" t="str">
        <f t="shared" ref="AB7" si="12">IF(AA7=1,"120",IF(AA7=2,"100",IF(AA7=3,"80",IF(AA7=4,"60",IF(AA7=5,"50",IF(AA7=6,"45",IF(AA7=7,"40",IF(AA7=8,"35",IF(AA7=9,"30",IF(AA7=10,"25",IF(AA7&gt;10,"20",IF(ISBLANK(AA7),"0"))))))))))))</f>
        <v>0</v>
      </c>
      <c r="AC7" s="5"/>
      <c r="AD7" s="6" t="str">
        <f t="shared" ref="AD7" si="13">IF(AC7=1,"120",IF(AC7=2,"100",IF(AC7=3,"80",IF(AC7=4,"60",IF(AC7=5,"50",IF(AC7=6,"45",IF(AC7=7,"40",IF(AC7=8,"35",IF(AC7=9,"30",IF(AC7=10,"25",IF(AC7&gt;10,"20",IF(ISBLANK(AC7),"0"))))))))))))</f>
        <v>0</v>
      </c>
      <c r="AE7" s="5"/>
      <c r="AF7" s="6" t="str">
        <f t="shared" ref="AF7" si="14">IF(AE7=1,"120",IF(AE7=2,"100",IF(AE7=3,"80",IF(AE7=4,"60",IF(AE7=5,"50",IF(AE7=6,"45",IF(AE7=7,"40",IF(AE7=8,"35",IF(AE7=9,"30",IF(AE7=10,"25",IF(AE7&gt;10,"20",IF(ISBLANK(AE7),"0"))))))))))))</f>
        <v>0</v>
      </c>
      <c r="AG7" s="1">
        <f t="shared" ref="AG7" si="15">D7+F7+H7+J7+L7+N7+P7+R7+T7+V7+X7+Z7+AB7+AD7+AF7</f>
        <v>300</v>
      </c>
      <c r="AH7" s="9">
        <f t="shared" ref="AH7" si="16">IF(C7&gt;0,1,0)+IF(E7&gt;0,1,0)+IF(G7&gt;0,1,0)+IF(I7&gt;0,1,0)+IF(K7&gt;0,1,0)+IF(M7&gt;0,1,0)+IF(O7&gt;0,1,0)+IF(Q7&gt;0,1,0)+IF(S7&gt;0,1,0)+IF(U7&gt;0,1,0)+IF(W7&gt;0,1,0)+IF(Y7&gt;0,1,0)+IF(AA7&gt;0,1,0)+IF(AC7&gt;0,1,0)+IF(AE7&gt;0,1,0)</f>
        <v>4</v>
      </c>
      <c r="AI7" s="23">
        <f t="shared" ref="AI7" si="17">C7+E7+G7+I7+K7+M7+O7+Q7+S7+U7+W7+Y7+AA7+AC7+AE7</f>
        <v>23</v>
      </c>
      <c r="AK7" s="16"/>
    </row>
    <row r="8" spans="1:37" x14ac:dyDescent="0.25">
      <c r="A8" s="24">
        <v>2</v>
      </c>
      <c r="B8" s="15" t="s">
        <v>14</v>
      </c>
      <c r="C8" s="7">
        <v>3</v>
      </c>
      <c r="D8" s="8" t="str">
        <f t="shared" ref="D8:D44" si="18">IF(C8=1,"120",IF(C8=2,"100",IF(C8=3,"80",IF(C8=4,"60",IF(C8=5,"50",IF(C8=6,"45",IF(C8=7,"40",IF(C8=8,"35",IF(C8=9,"30",IF(C8=10,"25",IF(C8&gt;10,"20",IF(ISBLANK(C8),"0"))))))))))))</f>
        <v>80</v>
      </c>
      <c r="E8" s="7">
        <v>7</v>
      </c>
      <c r="F8" s="8" t="str">
        <f t="shared" ref="F8:F44" si="19">IF(E8=1,"120",IF(E8=2,"100",IF(E8=3,"80",IF(E8=4,"60",IF(E8=5,"50",IF(E8=6,"45",IF(E8=7,"40",IF(E8=8,"35",IF(E8=9,"30",IF(E8=10,"25",IF(E8&gt;10,"20",IF(ISBLANK(E8),"0"))))))))))))</f>
        <v>40</v>
      </c>
      <c r="G8" s="7">
        <v>3</v>
      </c>
      <c r="H8" s="8" t="str">
        <f t="shared" ref="H8:H44" si="20">IF(G8=1,"120",IF(G8=2,"100",IF(G8=3,"80",IF(G8=4,"60",IF(G8=5,"50",IF(G8=6,"45",IF(G8=7,"40",IF(G8=8,"35",IF(G8=9,"30",IF(G8=10,"25",IF(G8&gt;10,"20",IF(ISBLANK(G8),"0"))))))))))))</f>
        <v>80</v>
      </c>
      <c r="I8" s="7">
        <v>10</v>
      </c>
      <c r="J8" s="8" t="str">
        <f t="shared" ref="J8:J44" si="21">IF(I8=1,"120",IF(I8=2,"100",IF(I8=3,"80",IF(I8=4,"60",IF(I8=5,"50",IF(I8=6,"45",IF(I8=7,"40",IF(I8=8,"35",IF(I8=9,"30",IF(I8=10,"25",IF(I8&gt;10,"20",IF(ISBLANK(I8),"0"))))))))))))</f>
        <v>25</v>
      </c>
      <c r="K8" s="7"/>
      <c r="L8" s="8" t="str">
        <f t="shared" ref="L8:L44" si="22">IF(K8=1,"120",IF(K8=2,"100",IF(K8=3,"80",IF(K8=4,"60",IF(K8=5,"50",IF(K8=6,"45",IF(K8=7,"40",IF(K8=8,"35",IF(K8=9,"30",IF(K8=10,"25",IF(K8&gt;10,"20",IF(ISBLANK(K8),"0"))))))))))))</f>
        <v>0</v>
      </c>
      <c r="M8" s="7"/>
      <c r="N8" s="8" t="str">
        <f t="shared" ref="N8:N44" si="23">IF(M8=1,"120",IF(M8=2,"100",IF(M8=3,"80",IF(M8=4,"60",IF(M8=5,"50",IF(M8=6,"45",IF(M8=7,"40",IF(M8=8,"35",IF(M8=9,"30",IF(M8=10,"25",IF(M8&gt;10,"20",IF(ISBLANK(M8),"0"))))))))))))</f>
        <v>0</v>
      </c>
      <c r="O8" s="7"/>
      <c r="P8" s="8" t="str">
        <f t="shared" ref="P8:P44" si="24">IF(O8=1,"120",IF(O8=2,"100",IF(O8=3,"80",IF(O8=4,"60",IF(O8=5,"50",IF(O8=6,"45",IF(O8=7,"40",IF(O8=8,"35",IF(O8=9,"30",IF(O8=10,"25",IF(O8&gt;10,"20",IF(ISBLANK(O8),"0"))))))))))))</f>
        <v>0</v>
      </c>
      <c r="Q8" s="7"/>
      <c r="R8" s="8" t="str">
        <f t="shared" ref="R8:R44" si="25">IF(Q8=1,"120",IF(Q8=2,"100",IF(Q8=3,"80",IF(Q8=4,"60",IF(Q8=5,"50",IF(Q8=6,"45",IF(Q8=7,"40",IF(Q8=8,"35",IF(Q8=9,"30",IF(Q8=10,"25",IF(Q8&gt;10,"20",IF(ISBLANK(Q8),"0"))))))))))))</f>
        <v>0</v>
      </c>
      <c r="S8" s="7"/>
      <c r="T8" s="8" t="str">
        <f t="shared" ref="T8:T44" si="26">IF(S8=1,"120",IF(S8=2,"100",IF(S8=3,"80",IF(S8=4,"60",IF(S8=5,"50",IF(S8=6,"45",IF(S8=7,"40",IF(S8=8,"35",IF(S8=9,"30",IF(S8=10,"25",IF(S8&gt;10,"20",IF(ISBLANK(S8),"0"))))))))))))</f>
        <v>0</v>
      </c>
      <c r="U8" s="7"/>
      <c r="V8" s="8" t="str">
        <f t="shared" ref="V8:V44" si="27">IF(U8=1,"120",IF(U8=2,"100",IF(U8=3,"80",IF(U8=4,"60",IF(U8=5,"50",IF(U8=6,"45",IF(U8=7,"40",IF(U8=8,"35",IF(U8=9,"30",IF(U8=10,"25",IF(U8&gt;10,"20",IF(ISBLANK(U8),"0"))))))))))))</f>
        <v>0</v>
      </c>
      <c r="W8" s="7"/>
      <c r="X8" s="8" t="str">
        <f t="shared" ref="X8:X44" si="28">IF(W8=1,"120",IF(W8=2,"100",IF(W8=3,"80",IF(W8=4,"60",IF(W8=5,"50",IF(W8=6,"45",IF(W8=7,"40",IF(W8=8,"35",IF(W8=9,"30",IF(W8=10,"25",IF(W8&gt;10,"20",IF(ISBLANK(W8),"0"))))))))))))</f>
        <v>0</v>
      </c>
      <c r="Y8" s="7"/>
      <c r="Z8" s="8" t="str">
        <f t="shared" ref="Z8:Z44" si="29">IF(Y8=1,"120",IF(Y8=2,"100",IF(Y8=3,"80",IF(Y8=4,"60",IF(Y8=5,"50",IF(Y8=6,"45",IF(Y8=7,"40",IF(Y8=8,"35",IF(Y8=9,"30",IF(Y8=10,"25",IF(Y8&gt;10,"20",IF(ISBLANK(Y8),"0"))))))))))))</f>
        <v>0</v>
      </c>
      <c r="AA8" s="7"/>
      <c r="AB8" s="8" t="str">
        <f t="shared" ref="AB8:AB44" si="30">IF(AA8=1,"120",IF(AA8=2,"100",IF(AA8=3,"80",IF(AA8=4,"60",IF(AA8=5,"50",IF(AA8=6,"45",IF(AA8=7,"40",IF(AA8=8,"35",IF(AA8=9,"30",IF(AA8=10,"25",IF(AA8&gt;10,"20",IF(ISBLANK(AA8),"0"))))))))))))</f>
        <v>0</v>
      </c>
      <c r="AC8" s="7"/>
      <c r="AD8" s="8" t="str">
        <f t="shared" ref="AD8:AD44" si="31">IF(AC8=1,"120",IF(AC8=2,"100",IF(AC8=3,"80",IF(AC8=4,"60",IF(AC8=5,"50",IF(AC8=6,"45",IF(AC8=7,"40",IF(AC8=8,"35",IF(AC8=9,"30",IF(AC8=10,"25",IF(AC8&gt;10,"20",IF(ISBLANK(AC8),"0"))))))))))))</f>
        <v>0</v>
      </c>
      <c r="AE8" s="7"/>
      <c r="AF8" s="8" t="str">
        <f t="shared" ref="AF8:AF44" si="32">IF(AE8=1,"120",IF(AE8=2,"100",IF(AE8=3,"80",IF(AE8=4,"60",IF(AE8=5,"50",IF(AE8=6,"45",IF(AE8=7,"40",IF(AE8=8,"35",IF(AE8=9,"30",IF(AE8=10,"25",IF(AE8&gt;10,"20",IF(ISBLANK(AE8),"0"))))))))))))</f>
        <v>0</v>
      </c>
      <c r="AG8" s="2">
        <f t="shared" ref="AG8:AG44" si="33">D8+F8+H8+J8+L8+N8+P8+R8+T8+V8+X8+Z8+AB8+AD8+AF8</f>
        <v>225</v>
      </c>
      <c r="AH8" s="10">
        <f t="shared" ref="AH8:AH44" si="34">IF(C8&gt;0,1,0)+IF(E8&gt;0,1,0)+IF(G8&gt;0,1,0)+IF(I8&gt;0,1,0)+IF(K8&gt;0,1,0)+IF(M8&gt;0,1,0)+IF(O8&gt;0,1,0)+IF(Q8&gt;0,1,0)+IF(S8&gt;0,1,0)+IF(U8&gt;0,1,0)+IF(W8&gt;0,1,0)+IF(Y8&gt;0,1,0)+IF(AA8&gt;0,1,0)+IF(AC8&gt;0,1,0)+IF(AE8&gt;0,1,0)</f>
        <v>4</v>
      </c>
      <c r="AI8" s="25">
        <f t="shared" ref="AI8:AI44" si="35">C8+E8+G8+I8+K8+M8+O8+Q8+S8+U8+W8+Y8+AA8+AC8+AE8</f>
        <v>23</v>
      </c>
      <c r="AK8" s="16"/>
    </row>
    <row r="9" spans="1:37" x14ac:dyDescent="0.25">
      <c r="A9" s="24">
        <v>3</v>
      </c>
      <c r="B9" s="15" t="s">
        <v>15</v>
      </c>
      <c r="C9" s="7"/>
      <c r="D9" s="8" t="str">
        <f t="shared" si="18"/>
        <v>0</v>
      </c>
      <c r="E9" s="7">
        <v>1</v>
      </c>
      <c r="F9" s="8" t="str">
        <f t="shared" si="19"/>
        <v>120</v>
      </c>
      <c r="G9" s="7">
        <v>4</v>
      </c>
      <c r="H9" s="8" t="str">
        <f t="shared" si="20"/>
        <v>60</v>
      </c>
      <c r="I9" s="7">
        <v>8</v>
      </c>
      <c r="J9" s="8" t="str">
        <f t="shared" si="21"/>
        <v>35</v>
      </c>
      <c r="K9" s="7"/>
      <c r="L9" s="8" t="str">
        <f t="shared" si="22"/>
        <v>0</v>
      </c>
      <c r="M9" s="7"/>
      <c r="N9" s="8" t="str">
        <f t="shared" si="23"/>
        <v>0</v>
      </c>
      <c r="O9" s="7"/>
      <c r="P9" s="8" t="str">
        <f t="shared" si="24"/>
        <v>0</v>
      </c>
      <c r="Q9" s="7"/>
      <c r="R9" s="8" t="str">
        <f t="shared" si="25"/>
        <v>0</v>
      </c>
      <c r="S9" s="7"/>
      <c r="T9" s="8" t="str">
        <f t="shared" si="26"/>
        <v>0</v>
      </c>
      <c r="U9" s="7"/>
      <c r="V9" s="8" t="str">
        <f t="shared" si="27"/>
        <v>0</v>
      </c>
      <c r="W9" s="7"/>
      <c r="X9" s="8" t="str">
        <f t="shared" si="28"/>
        <v>0</v>
      </c>
      <c r="Y9" s="7"/>
      <c r="Z9" s="8" t="str">
        <f t="shared" si="29"/>
        <v>0</v>
      </c>
      <c r="AA9" s="7"/>
      <c r="AB9" s="8" t="str">
        <f t="shared" si="30"/>
        <v>0</v>
      </c>
      <c r="AC9" s="7"/>
      <c r="AD9" s="8" t="str">
        <f t="shared" si="31"/>
        <v>0</v>
      </c>
      <c r="AE9" s="7"/>
      <c r="AF9" s="8" t="str">
        <f t="shared" si="32"/>
        <v>0</v>
      </c>
      <c r="AG9" s="2">
        <f t="shared" si="33"/>
        <v>215</v>
      </c>
      <c r="AH9" s="10">
        <f t="shared" si="34"/>
        <v>3</v>
      </c>
      <c r="AI9" s="25">
        <f t="shared" si="35"/>
        <v>13</v>
      </c>
      <c r="AK9" s="16"/>
    </row>
    <row r="10" spans="1:37" x14ac:dyDescent="0.25">
      <c r="A10" s="24">
        <v>4</v>
      </c>
      <c r="B10" s="15" t="s">
        <v>16</v>
      </c>
      <c r="C10" s="7"/>
      <c r="D10" s="8" t="str">
        <f t="shared" si="18"/>
        <v>0</v>
      </c>
      <c r="E10" s="7"/>
      <c r="F10" s="8" t="str">
        <f t="shared" si="19"/>
        <v>0</v>
      </c>
      <c r="G10" s="7">
        <v>2</v>
      </c>
      <c r="H10" s="8" t="str">
        <f t="shared" si="20"/>
        <v>100</v>
      </c>
      <c r="I10" s="7">
        <v>2</v>
      </c>
      <c r="J10" s="8" t="str">
        <f t="shared" si="21"/>
        <v>100</v>
      </c>
      <c r="K10" s="7"/>
      <c r="L10" s="8" t="str">
        <f t="shared" si="22"/>
        <v>0</v>
      </c>
      <c r="M10" s="7"/>
      <c r="N10" s="8" t="str">
        <f t="shared" si="23"/>
        <v>0</v>
      </c>
      <c r="O10" s="7"/>
      <c r="P10" s="8" t="str">
        <f t="shared" si="24"/>
        <v>0</v>
      </c>
      <c r="Q10" s="7"/>
      <c r="R10" s="8" t="str">
        <f t="shared" si="25"/>
        <v>0</v>
      </c>
      <c r="S10" s="7"/>
      <c r="T10" s="8" t="str">
        <f t="shared" si="26"/>
        <v>0</v>
      </c>
      <c r="U10" s="7"/>
      <c r="V10" s="8" t="str">
        <f t="shared" si="27"/>
        <v>0</v>
      </c>
      <c r="W10" s="7"/>
      <c r="X10" s="8" t="str">
        <f t="shared" si="28"/>
        <v>0</v>
      </c>
      <c r="Y10" s="7"/>
      <c r="Z10" s="8" t="str">
        <f t="shared" si="29"/>
        <v>0</v>
      </c>
      <c r="AA10" s="7"/>
      <c r="AB10" s="8" t="str">
        <f t="shared" si="30"/>
        <v>0</v>
      </c>
      <c r="AC10" s="7"/>
      <c r="AD10" s="8" t="str">
        <f t="shared" si="31"/>
        <v>0</v>
      </c>
      <c r="AE10" s="7"/>
      <c r="AF10" s="8" t="str">
        <f t="shared" si="32"/>
        <v>0</v>
      </c>
      <c r="AG10" s="2">
        <f t="shared" si="33"/>
        <v>200</v>
      </c>
      <c r="AH10" s="10">
        <f t="shared" si="34"/>
        <v>2</v>
      </c>
      <c r="AI10" s="25">
        <f t="shared" si="35"/>
        <v>4</v>
      </c>
      <c r="AK10" s="16"/>
    </row>
    <row r="11" spans="1:37" x14ac:dyDescent="0.25">
      <c r="A11" s="24">
        <v>5</v>
      </c>
      <c r="B11" s="15" t="s">
        <v>17</v>
      </c>
      <c r="C11" s="7">
        <v>5</v>
      </c>
      <c r="D11" s="8" t="str">
        <f t="shared" si="18"/>
        <v>50</v>
      </c>
      <c r="E11" s="7">
        <v>6</v>
      </c>
      <c r="F11" s="8" t="str">
        <f t="shared" si="19"/>
        <v>45</v>
      </c>
      <c r="G11" s="7">
        <v>10</v>
      </c>
      <c r="H11" s="8" t="str">
        <f t="shared" si="20"/>
        <v>25</v>
      </c>
      <c r="I11" s="7">
        <v>17</v>
      </c>
      <c r="J11" s="8" t="str">
        <f t="shared" si="21"/>
        <v>20</v>
      </c>
      <c r="K11" s="7"/>
      <c r="L11" s="8" t="str">
        <f t="shared" si="22"/>
        <v>0</v>
      </c>
      <c r="M11" s="7"/>
      <c r="N11" s="8" t="str">
        <f t="shared" si="23"/>
        <v>0</v>
      </c>
      <c r="O11" s="7"/>
      <c r="P11" s="8" t="str">
        <f t="shared" si="24"/>
        <v>0</v>
      </c>
      <c r="Q11" s="7"/>
      <c r="R11" s="8" t="str">
        <f t="shared" si="25"/>
        <v>0</v>
      </c>
      <c r="S11" s="7"/>
      <c r="T11" s="8" t="str">
        <f t="shared" si="26"/>
        <v>0</v>
      </c>
      <c r="U11" s="7"/>
      <c r="V11" s="8" t="str">
        <f t="shared" si="27"/>
        <v>0</v>
      </c>
      <c r="W11" s="7"/>
      <c r="X11" s="8" t="str">
        <f t="shared" si="28"/>
        <v>0</v>
      </c>
      <c r="Y11" s="7"/>
      <c r="Z11" s="8" t="str">
        <f t="shared" si="29"/>
        <v>0</v>
      </c>
      <c r="AA11" s="7"/>
      <c r="AB11" s="8" t="str">
        <f t="shared" si="30"/>
        <v>0</v>
      </c>
      <c r="AC11" s="7"/>
      <c r="AD11" s="8" t="str">
        <f t="shared" si="31"/>
        <v>0</v>
      </c>
      <c r="AE11" s="7"/>
      <c r="AF11" s="8" t="str">
        <f t="shared" si="32"/>
        <v>0</v>
      </c>
      <c r="AG11" s="2">
        <f t="shared" si="33"/>
        <v>140</v>
      </c>
      <c r="AH11" s="10">
        <f t="shared" si="34"/>
        <v>4</v>
      </c>
      <c r="AI11" s="25">
        <f t="shared" si="35"/>
        <v>38</v>
      </c>
      <c r="AK11" s="16"/>
    </row>
    <row r="12" spans="1:37" x14ac:dyDescent="0.25">
      <c r="A12" s="24">
        <v>6</v>
      </c>
      <c r="B12" s="15" t="s">
        <v>18</v>
      </c>
      <c r="C12" s="7"/>
      <c r="D12" s="8" t="str">
        <f t="shared" si="18"/>
        <v>0</v>
      </c>
      <c r="E12" s="7">
        <v>4</v>
      </c>
      <c r="F12" s="8" t="str">
        <f t="shared" si="19"/>
        <v>60</v>
      </c>
      <c r="G12" s="7">
        <v>5</v>
      </c>
      <c r="H12" s="8" t="str">
        <f t="shared" si="20"/>
        <v>50</v>
      </c>
      <c r="I12" s="7">
        <v>11</v>
      </c>
      <c r="J12" s="8" t="str">
        <f t="shared" si="21"/>
        <v>20</v>
      </c>
      <c r="K12" s="7"/>
      <c r="L12" s="8" t="str">
        <f t="shared" si="22"/>
        <v>0</v>
      </c>
      <c r="M12" s="7"/>
      <c r="N12" s="8" t="str">
        <f t="shared" si="23"/>
        <v>0</v>
      </c>
      <c r="O12" s="7"/>
      <c r="P12" s="8" t="str">
        <f t="shared" si="24"/>
        <v>0</v>
      </c>
      <c r="Q12" s="7"/>
      <c r="R12" s="8" t="str">
        <f t="shared" si="25"/>
        <v>0</v>
      </c>
      <c r="S12" s="7"/>
      <c r="T12" s="8" t="str">
        <f t="shared" si="26"/>
        <v>0</v>
      </c>
      <c r="U12" s="7"/>
      <c r="V12" s="8" t="str">
        <f t="shared" si="27"/>
        <v>0</v>
      </c>
      <c r="W12" s="7"/>
      <c r="X12" s="8" t="str">
        <f t="shared" si="28"/>
        <v>0</v>
      </c>
      <c r="Y12" s="7"/>
      <c r="Z12" s="8" t="str">
        <f t="shared" si="29"/>
        <v>0</v>
      </c>
      <c r="AA12" s="7"/>
      <c r="AB12" s="8" t="str">
        <f t="shared" si="30"/>
        <v>0</v>
      </c>
      <c r="AC12" s="7"/>
      <c r="AD12" s="8" t="str">
        <f t="shared" si="31"/>
        <v>0</v>
      </c>
      <c r="AE12" s="7"/>
      <c r="AF12" s="8" t="str">
        <f t="shared" si="32"/>
        <v>0</v>
      </c>
      <c r="AG12" s="2">
        <f t="shared" si="33"/>
        <v>130</v>
      </c>
      <c r="AH12" s="10">
        <f t="shared" si="34"/>
        <v>3</v>
      </c>
      <c r="AI12" s="25">
        <f t="shared" si="35"/>
        <v>20</v>
      </c>
      <c r="AK12" s="16"/>
    </row>
    <row r="13" spans="1:37" x14ac:dyDescent="0.25">
      <c r="A13" s="24">
        <v>7</v>
      </c>
      <c r="B13" s="15" t="s">
        <v>19</v>
      </c>
      <c r="C13" s="7">
        <v>11</v>
      </c>
      <c r="D13" s="8" t="str">
        <f t="shared" si="18"/>
        <v>20</v>
      </c>
      <c r="E13" s="7">
        <v>5</v>
      </c>
      <c r="F13" s="8" t="str">
        <f t="shared" si="19"/>
        <v>50</v>
      </c>
      <c r="G13" s="7">
        <v>8</v>
      </c>
      <c r="H13" s="8" t="str">
        <f t="shared" si="20"/>
        <v>35</v>
      </c>
      <c r="I13" s="7">
        <v>23</v>
      </c>
      <c r="J13" s="8" t="str">
        <f t="shared" si="21"/>
        <v>20</v>
      </c>
      <c r="K13" s="7"/>
      <c r="L13" s="8" t="str">
        <f t="shared" si="22"/>
        <v>0</v>
      </c>
      <c r="M13" s="7"/>
      <c r="N13" s="8" t="str">
        <f t="shared" si="23"/>
        <v>0</v>
      </c>
      <c r="O13" s="7"/>
      <c r="P13" s="8" t="str">
        <f t="shared" si="24"/>
        <v>0</v>
      </c>
      <c r="Q13" s="7"/>
      <c r="R13" s="8" t="str">
        <f t="shared" si="25"/>
        <v>0</v>
      </c>
      <c r="S13" s="7"/>
      <c r="T13" s="8" t="str">
        <f t="shared" si="26"/>
        <v>0</v>
      </c>
      <c r="U13" s="7"/>
      <c r="V13" s="8" t="str">
        <f t="shared" si="27"/>
        <v>0</v>
      </c>
      <c r="W13" s="7"/>
      <c r="X13" s="8" t="str">
        <f t="shared" si="28"/>
        <v>0</v>
      </c>
      <c r="Y13" s="7"/>
      <c r="Z13" s="8" t="str">
        <f t="shared" si="29"/>
        <v>0</v>
      </c>
      <c r="AA13" s="7"/>
      <c r="AB13" s="8" t="str">
        <f t="shared" si="30"/>
        <v>0</v>
      </c>
      <c r="AC13" s="7"/>
      <c r="AD13" s="8" t="str">
        <f t="shared" si="31"/>
        <v>0</v>
      </c>
      <c r="AE13" s="7"/>
      <c r="AF13" s="8" t="str">
        <f t="shared" si="32"/>
        <v>0</v>
      </c>
      <c r="AG13" s="2">
        <f t="shared" si="33"/>
        <v>125</v>
      </c>
      <c r="AH13" s="10">
        <f t="shared" si="34"/>
        <v>4</v>
      </c>
      <c r="AI13" s="25">
        <f t="shared" si="35"/>
        <v>47</v>
      </c>
      <c r="AK13" s="16"/>
    </row>
    <row r="14" spans="1:37" x14ac:dyDescent="0.25">
      <c r="A14" s="24">
        <v>8</v>
      </c>
      <c r="B14" s="15" t="s">
        <v>21</v>
      </c>
      <c r="C14" s="7">
        <v>1</v>
      </c>
      <c r="D14" s="8" t="str">
        <f t="shared" si="18"/>
        <v>120</v>
      </c>
      <c r="E14" s="7"/>
      <c r="F14" s="8" t="str">
        <f t="shared" si="19"/>
        <v>0</v>
      </c>
      <c r="G14" s="7"/>
      <c r="H14" s="8" t="str">
        <f t="shared" si="20"/>
        <v>0</v>
      </c>
      <c r="I14" s="7"/>
      <c r="J14" s="8" t="str">
        <f t="shared" si="21"/>
        <v>0</v>
      </c>
      <c r="K14" s="7"/>
      <c r="L14" s="8" t="str">
        <f t="shared" si="22"/>
        <v>0</v>
      </c>
      <c r="M14" s="7"/>
      <c r="N14" s="8" t="str">
        <f t="shared" si="23"/>
        <v>0</v>
      </c>
      <c r="O14" s="7"/>
      <c r="P14" s="8" t="str">
        <f t="shared" si="24"/>
        <v>0</v>
      </c>
      <c r="Q14" s="7"/>
      <c r="R14" s="8" t="str">
        <f t="shared" si="25"/>
        <v>0</v>
      </c>
      <c r="S14" s="7"/>
      <c r="T14" s="8" t="str">
        <f t="shared" si="26"/>
        <v>0</v>
      </c>
      <c r="U14" s="7"/>
      <c r="V14" s="8" t="str">
        <f t="shared" si="27"/>
        <v>0</v>
      </c>
      <c r="W14" s="7"/>
      <c r="X14" s="8" t="str">
        <f t="shared" si="28"/>
        <v>0</v>
      </c>
      <c r="Y14" s="7"/>
      <c r="Z14" s="8" t="str">
        <f t="shared" si="29"/>
        <v>0</v>
      </c>
      <c r="AA14" s="7"/>
      <c r="AB14" s="8" t="str">
        <f t="shared" si="30"/>
        <v>0</v>
      </c>
      <c r="AC14" s="7"/>
      <c r="AD14" s="8" t="str">
        <f t="shared" si="31"/>
        <v>0</v>
      </c>
      <c r="AE14" s="7"/>
      <c r="AF14" s="8" t="str">
        <f t="shared" si="32"/>
        <v>0</v>
      </c>
      <c r="AG14" s="2">
        <f t="shared" si="33"/>
        <v>120</v>
      </c>
      <c r="AH14" s="10">
        <f t="shared" si="34"/>
        <v>1</v>
      </c>
      <c r="AI14" s="25">
        <f t="shared" si="35"/>
        <v>1</v>
      </c>
      <c r="AK14" s="16"/>
    </row>
    <row r="15" spans="1:37" x14ac:dyDescent="0.25">
      <c r="A15" s="24">
        <v>9</v>
      </c>
      <c r="B15" s="15" t="s">
        <v>20</v>
      </c>
      <c r="C15" s="7"/>
      <c r="D15" s="8" t="str">
        <f t="shared" si="18"/>
        <v>0</v>
      </c>
      <c r="E15" s="7"/>
      <c r="F15" s="8" t="str">
        <f t="shared" si="19"/>
        <v>0</v>
      </c>
      <c r="G15" s="7"/>
      <c r="H15" s="8" t="str">
        <f t="shared" si="20"/>
        <v>0</v>
      </c>
      <c r="I15" s="7">
        <v>1</v>
      </c>
      <c r="J15" s="8" t="str">
        <f t="shared" si="21"/>
        <v>120</v>
      </c>
      <c r="K15" s="7"/>
      <c r="L15" s="8" t="str">
        <f t="shared" si="22"/>
        <v>0</v>
      </c>
      <c r="M15" s="7"/>
      <c r="N15" s="8" t="str">
        <f t="shared" si="23"/>
        <v>0</v>
      </c>
      <c r="O15" s="7"/>
      <c r="P15" s="8" t="str">
        <f t="shared" si="24"/>
        <v>0</v>
      </c>
      <c r="Q15" s="7"/>
      <c r="R15" s="8" t="str">
        <f t="shared" si="25"/>
        <v>0</v>
      </c>
      <c r="S15" s="7"/>
      <c r="T15" s="8" t="str">
        <f t="shared" si="26"/>
        <v>0</v>
      </c>
      <c r="U15" s="7"/>
      <c r="V15" s="8" t="str">
        <f t="shared" si="27"/>
        <v>0</v>
      </c>
      <c r="W15" s="7"/>
      <c r="X15" s="8" t="str">
        <f t="shared" si="28"/>
        <v>0</v>
      </c>
      <c r="Y15" s="7"/>
      <c r="Z15" s="8" t="str">
        <f t="shared" si="29"/>
        <v>0</v>
      </c>
      <c r="AA15" s="7"/>
      <c r="AB15" s="8" t="str">
        <f t="shared" si="30"/>
        <v>0</v>
      </c>
      <c r="AC15" s="7"/>
      <c r="AD15" s="8" t="str">
        <f t="shared" si="31"/>
        <v>0</v>
      </c>
      <c r="AE15" s="7"/>
      <c r="AF15" s="8" t="str">
        <f t="shared" si="32"/>
        <v>0</v>
      </c>
      <c r="AG15" s="2">
        <f t="shared" si="33"/>
        <v>120</v>
      </c>
      <c r="AH15" s="10">
        <f t="shared" si="34"/>
        <v>1</v>
      </c>
      <c r="AI15" s="25">
        <f t="shared" si="35"/>
        <v>1</v>
      </c>
      <c r="AK15" s="16"/>
    </row>
    <row r="16" spans="1:37" x14ac:dyDescent="0.25">
      <c r="A16" s="24">
        <v>10</v>
      </c>
      <c r="B16" s="15" t="s">
        <v>22</v>
      </c>
      <c r="C16" s="7"/>
      <c r="D16" s="8" t="str">
        <f t="shared" si="18"/>
        <v>0</v>
      </c>
      <c r="E16" s="7">
        <v>3</v>
      </c>
      <c r="F16" s="8" t="str">
        <f t="shared" si="19"/>
        <v>80</v>
      </c>
      <c r="G16" s="7">
        <v>9</v>
      </c>
      <c r="H16" s="8" t="str">
        <f t="shared" si="20"/>
        <v>30</v>
      </c>
      <c r="I16" s="7"/>
      <c r="J16" s="8" t="str">
        <f t="shared" si="21"/>
        <v>0</v>
      </c>
      <c r="K16" s="7"/>
      <c r="L16" s="8" t="str">
        <f t="shared" si="22"/>
        <v>0</v>
      </c>
      <c r="M16" s="7"/>
      <c r="N16" s="8" t="str">
        <f t="shared" si="23"/>
        <v>0</v>
      </c>
      <c r="O16" s="7"/>
      <c r="P16" s="8" t="str">
        <f t="shared" si="24"/>
        <v>0</v>
      </c>
      <c r="Q16" s="7"/>
      <c r="R16" s="8" t="str">
        <f t="shared" si="25"/>
        <v>0</v>
      </c>
      <c r="S16" s="7"/>
      <c r="T16" s="8" t="str">
        <f t="shared" si="26"/>
        <v>0</v>
      </c>
      <c r="U16" s="7"/>
      <c r="V16" s="8" t="str">
        <f t="shared" si="27"/>
        <v>0</v>
      </c>
      <c r="W16" s="7"/>
      <c r="X16" s="8" t="str">
        <f t="shared" si="28"/>
        <v>0</v>
      </c>
      <c r="Y16" s="7"/>
      <c r="Z16" s="8" t="str">
        <f t="shared" si="29"/>
        <v>0</v>
      </c>
      <c r="AA16" s="7"/>
      <c r="AB16" s="8" t="str">
        <f t="shared" si="30"/>
        <v>0</v>
      </c>
      <c r="AC16" s="7"/>
      <c r="AD16" s="8" t="str">
        <f t="shared" si="31"/>
        <v>0</v>
      </c>
      <c r="AE16" s="7"/>
      <c r="AF16" s="8" t="str">
        <f t="shared" si="32"/>
        <v>0</v>
      </c>
      <c r="AG16" s="2">
        <f t="shared" si="33"/>
        <v>110</v>
      </c>
      <c r="AH16" s="10">
        <f t="shared" si="34"/>
        <v>2</v>
      </c>
      <c r="AI16" s="25">
        <f t="shared" si="35"/>
        <v>12</v>
      </c>
      <c r="AK16" s="16"/>
    </row>
    <row r="17" spans="1:37" x14ac:dyDescent="0.25">
      <c r="A17" s="24">
        <v>11</v>
      </c>
      <c r="B17" s="15" t="s">
        <v>23</v>
      </c>
      <c r="C17" s="7">
        <v>10</v>
      </c>
      <c r="D17" s="8" t="str">
        <f t="shared" si="18"/>
        <v>25</v>
      </c>
      <c r="E17" s="7">
        <v>8</v>
      </c>
      <c r="F17" s="8" t="str">
        <f t="shared" si="19"/>
        <v>35</v>
      </c>
      <c r="G17" s="7">
        <v>11</v>
      </c>
      <c r="H17" s="8" t="str">
        <f t="shared" si="20"/>
        <v>20</v>
      </c>
      <c r="I17" s="7">
        <v>19</v>
      </c>
      <c r="J17" s="8" t="str">
        <f t="shared" si="21"/>
        <v>20</v>
      </c>
      <c r="K17" s="7"/>
      <c r="L17" s="8" t="str">
        <f t="shared" si="22"/>
        <v>0</v>
      </c>
      <c r="M17" s="7"/>
      <c r="N17" s="8" t="str">
        <f t="shared" si="23"/>
        <v>0</v>
      </c>
      <c r="O17" s="7"/>
      <c r="P17" s="8" t="str">
        <f t="shared" si="24"/>
        <v>0</v>
      </c>
      <c r="Q17" s="7"/>
      <c r="R17" s="8" t="str">
        <f t="shared" si="25"/>
        <v>0</v>
      </c>
      <c r="S17" s="7"/>
      <c r="T17" s="8" t="str">
        <f t="shared" si="26"/>
        <v>0</v>
      </c>
      <c r="U17" s="7"/>
      <c r="V17" s="8" t="str">
        <f t="shared" si="27"/>
        <v>0</v>
      </c>
      <c r="W17" s="7"/>
      <c r="X17" s="8" t="str">
        <f t="shared" si="28"/>
        <v>0</v>
      </c>
      <c r="Y17" s="7"/>
      <c r="Z17" s="8" t="str">
        <f t="shared" si="29"/>
        <v>0</v>
      </c>
      <c r="AA17" s="7"/>
      <c r="AB17" s="8" t="str">
        <f t="shared" si="30"/>
        <v>0</v>
      </c>
      <c r="AC17" s="7"/>
      <c r="AD17" s="8" t="str">
        <f t="shared" si="31"/>
        <v>0</v>
      </c>
      <c r="AE17" s="7"/>
      <c r="AF17" s="8" t="str">
        <f t="shared" si="32"/>
        <v>0</v>
      </c>
      <c r="AG17" s="2">
        <f t="shared" si="33"/>
        <v>100</v>
      </c>
      <c r="AH17" s="10">
        <f t="shared" si="34"/>
        <v>4</v>
      </c>
      <c r="AI17" s="25">
        <f t="shared" si="35"/>
        <v>48</v>
      </c>
      <c r="AK17" s="16"/>
    </row>
    <row r="18" spans="1:37" x14ac:dyDescent="0.25">
      <c r="A18" s="24">
        <v>12</v>
      </c>
      <c r="B18" s="15" t="s">
        <v>24</v>
      </c>
      <c r="C18" s="7">
        <v>2</v>
      </c>
      <c r="D18" s="8" t="str">
        <f t="shared" si="18"/>
        <v>100</v>
      </c>
      <c r="E18" s="7"/>
      <c r="F18" s="8" t="str">
        <f t="shared" si="19"/>
        <v>0</v>
      </c>
      <c r="G18" s="7"/>
      <c r="H18" s="8" t="str">
        <f t="shared" si="20"/>
        <v>0</v>
      </c>
      <c r="I18" s="7"/>
      <c r="J18" s="8" t="str">
        <f t="shared" si="21"/>
        <v>0</v>
      </c>
      <c r="K18" s="7"/>
      <c r="L18" s="8" t="str">
        <f t="shared" si="22"/>
        <v>0</v>
      </c>
      <c r="M18" s="7"/>
      <c r="N18" s="8" t="str">
        <f t="shared" si="23"/>
        <v>0</v>
      </c>
      <c r="O18" s="7"/>
      <c r="P18" s="8" t="str">
        <f t="shared" si="24"/>
        <v>0</v>
      </c>
      <c r="Q18" s="7"/>
      <c r="R18" s="8" t="str">
        <f t="shared" si="25"/>
        <v>0</v>
      </c>
      <c r="S18" s="7"/>
      <c r="T18" s="8" t="str">
        <f t="shared" si="26"/>
        <v>0</v>
      </c>
      <c r="U18" s="7"/>
      <c r="V18" s="8" t="str">
        <f t="shared" si="27"/>
        <v>0</v>
      </c>
      <c r="W18" s="7"/>
      <c r="X18" s="8" t="str">
        <f t="shared" si="28"/>
        <v>0</v>
      </c>
      <c r="Y18" s="7"/>
      <c r="Z18" s="8" t="str">
        <f t="shared" si="29"/>
        <v>0</v>
      </c>
      <c r="AA18" s="7"/>
      <c r="AB18" s="8" t="str">
        <f t="shared" si="30"/>
        <v>0</v>
      </c>
      <c r="AC18" s="7"/>
      <c r="AD18" s="8" t="str">
        <f t="shared" si="31"/>
        <v>0</v>
      </c>
      <c r="AE18" s="7"/>
      <c r="AF18" s="8" t="str">
        <f t="shared" si="32"/>
        <v>0</v>
      </c>
      <c r="AG18" s="2">
        <f t="shared" si="33"/>
        <v>100</v>
      </c>
      <c r="AH18" s="10">
        <f t="shared" si="34"/>
        <v>1</v>
      </c>
      <c r="AI18" s="25">
        <f t="shared" si="35"/>
        <v>2</v>
      </c>
    </row>
    <row r="19" spans="1:37" x14ac:dyDescent="0.25">
      <c r="A19" s="24">
        <v>13</v>
      </c>
      <c r="B19" s="15" t="s">
        <v>25</v>
      </c>
      <c r="C19" s="7">
        <v>8</v>
      </c>
      <c r="D19" s="8" t="str">
        <f t="shared" si="18"/>
        <v>35</v>
      </c>
      <c r="E19" s="7"/>
      <c r="F19" s="8" t="str">
        <f t="shared" si="19"/>
        <v>0</v>
      </c>
      <c r="G19" s="7"/>
      <c r="H19" s="8" t="str">
        <f t="shared" si="20"/>
        <v>0</v>
      </c>
      <c r="I19" s="7">
        <v>5</v>
      </c>
      <c r="J19" s="8" t="str">
        <f t="shared" si="21"/>
        <v>50</v>
      </c>
      <c r="K19" s="7"/>
      <c r="L19" s="8" t="str">
        <f t="shared" si="22"/>
        <v>0</v>
      </c>
      <c r="M19" s="7"/>
      <c r="N19" s="8" t="str">
        <f t="shared" si="23"/>
        <v>0</v>
      </c>
      <c r="O19" s="7"/>
      <c r="P19" s="8" t="str">
        <f t="shared" si="24"/>
        <v>0</v>
      </c>
      <c r="Q19" s="7"/>
      <c r="R19" s="8" t="str">
        <f t="shared" si="25"/>
        <v>0</v>
      </c>
      <c r="S19" s="7"/>
      <c r="T19" s="8" t="str">
        <f t="shared" si="26"/>
        <v>0</v>
      </c>
      <c r="U19" s="7"/>
      <c r="V19" s="8" t="str">
        <f t="shared" si="27"/>
        <v>0</v>
      </c>
      <c r="W19" s="7"/>
      <c r="X19" s="8" t="str">
        <f t="shared" si="28"/>
        <v>0</v>
      </c>
      <c r="Y19" s="7"/>
      <c r="Z19" s="8" t="str">
        <f t="shared" si="29"/>
        <v>0</v>
      </c>
      <c r="AA19" s="7"/>
      <c r="AB19" s="8" t="str">
        <f t="shared" si="30"/>
        <v>0</v>
      </c>
      <c r="AC19" s="7"/>
      <c r="AD19" s="8" t="str">
        <f t="shared" si="31"/>
        <v>0</v>
      </c>
      <c r="AE19" s="7"/>
      <c r="AF19" s="8" t="str">
        <f t="shared" si="32"/>
        <v>0</v>
      </c>
      <c r="AG19" s="2">
        <f t="shared" si="33"/>
        <v>85</v>
      </c>
      <c r="AH19" s="10">
        <f t="shared" si="34"/>
        <v>2</v>
      </c>
      <c r="AI19" s="25">
        <f t="shared" si="35"/>
        <v>13</v>
      </c>
    </row>
    <row r="20" spans="1:37" x14ac:dyDescent="0.25">
      <c r="A20" s="24">
        <v>14</v>
      </c>
      <c r="B20" s="15" t="s">
        <v>27</v>
      </c>
      <c r="C20" s="7">
        <v>9</v>
      </c>
      <c r="D20" s="8" t="str">
        <f t="shared" si="18"/>
        <v>30</v>
      </c>
      <c r="E20" s="7"/>
      <c r="F20" s="8" t="str">
        <f t="shared" si="19"/>
        <v>0</v>
      </c>
      <c r="G20" s="7">
        <v>12</v>
      </c>
      <c r="H20" s="8" t="str">
        <f t="shared" si="20"/>
        <v>20</v>
      </c>
      <c r="I20" s="7">
        <v>9</v>
      </c>
      <c r="J20" s="8" t="str">
        <f t="shared" si="21"/>
        <v>30</v>
      </c>
      <c r="K20" s="7"/>
      <c r="L20" s="8" t="str">
        <f t="shared" si="22"/>
        <v>0</v>
      </c>
      <c r="M20" s="7"/>
      <c r="N20" s="8" t="str">
        <f t="shared" si="23"/>
        <v>0</v>
      </c>
      <c r="O20" s="7"/>
      <c r="P20" s="8" t="str">
        <f t="shared" si="24"/>
        <v>0</v>
      </c>
      <c r="Q20" s="7"/>
      <c r="R20" s="8" t="str">
        <f t="shared" si="25"/>
        <v>0</v>
      </c>
      <c r="S20" s="7"/>
      <c r="T20" s="8" t="str">
        <f t="shared" si="26"/>
        <v>0</v>
      </c>
      <c r="U20" s="7"/>
      <c r="V20" s="8" t="str">
        <f t="shared" si="27"/>
        <v>0</v>
      </c>
      <c r="W20" s="7"/>
      <c r="X20" s="8" t="str">
        <f t="shared" si="28"/>
        <v>0</v>
      </c>
      <c r="Y20" s="7"/>
      <c r="Z20" s="8" t="str">
        <f t="shared" si="29"/>
        <v>0</v>
      </c>
      <c r="AA20" s="7"/>
      <c r="AB20" s="8" t="str">
        <f t="shared" si="30"/>
        <v>0</v>
      </c>
      <c r="AC20" s="7"/>
      <c r="AD20" s="8" t="str">
        <f t="shared" si="31"/>
        <v>0</v>
      </c>
      <c r="AE20" s="7"/>
      <c r="AF20" s="8" t="str">
        <f t="shared" si="32"/>
        <v>0</v>
      </c>
      <c r="AG20" s="2">
        <f t="shared" si="33"/>
        <v>80</v>
      </c>
      <c r="AH20" s="10">
        <f t="shared" si="34"/>
        <v>3</v>
      </c>
      <c r="AI20" s="25">
        <f t="shared" si="35"/>
        <v>30</v>
      </c>
    </row>
    <row r="21" spans="1:37" x14ac:dyDescent="0.25">
      <c r="A21" s="24">
        <v>15</v>
      </c>
      <c r="B21" s="15" t="s">
        <v>26</v>
      </c>
      <c r="C21" s="7"/>
      <c r="D21" s="8" t="str">
        <f t="shared" si="18"/>
        <v>0</v>
      </c>
      <c r="E21" s="7">
        <v>11</v>
      </c>
      <c r="F21" s="8" t="str">
        <f t="shared" si="19"/>
        <v>20</v>
      </c>
      <c r="G21" s="7">
        <v>7</v>
      </c>
      <c r="H21" s="8" t="str">
        <f t="shared" si="20"/>
        <v>40</v>
      </c>
      <c r="I21" s="7">
        <v>15</v>
      </c>
      <c r="J21" s="8" t="str">
        <f t="shared" si="21"/>
        <v>20</v>
      </c>
      <c r="K21" s="7"/>
      <c r="L21" s="8" t="str">
        <f t="shared" si="22"/>
        <v>0</v>
      </c>
      <c r="M21" s="7"/>
      <c r="N21" s="8" t="str">
        <f t="shared" si="23"/>
        <v>0</v>
      </c>
      <c r="O21" s="7"/>
      <c r="P21" s="8" t="str">
        <f t="shared" si="24"/>
        <v>0</v>
      </c>
      <c r="Q21" s="7"/>
      <c r="R21" s="8" t="str">
        <f t="shared" si="25"/>
        <v>0</v>
      </c>
      <c r="S21" s="7"/>
      <c r="T21" s="8" t="str">
        <f t="shared" si="26"/>
        <v>0</v>
      </c>
      <c r="U21" s="7"/>
      <c r="V21" s="8" t="str">
        <f t="shared" si="27"/>
        <v>0</v>
      </c>
      <c r="W21" s="7"/>
      <c r="X21" s="8" t="str">
        <f t="shared" si="28"/>
        <v>0</v>
      </c>
      <c r="Y21" s="7"/>
      <c r="Z21" s="8" t="str">
        <f t="shared" si="29"/>
        <v>0</v>
      </c>
      <c r="AA21" s="7"/>
      <c r="AB21" s="8" t="str">
        <f t="shared" si="30"/>
        <v>0</v>
      </c>
      <c r="AC21" s="7"/>
      <c r="AD21" s="8" t="str">
        <f t="shared" si="31"/>
        <v>0</v>
      </c>
      <c r="AE21" s="7"/>
      <c r="AF21" s="8" t="str">
        <f t="shared" si="32"/>
        <v>0</v>
      </c>
      <c r="AG21" s="2">
        <f t="shared" si="33"/>
        <v>80</v>
      </c>
      <c r="AH21" s="10">
        <f t="shared" si="34"/>
        <v>3</v>
      </c>
      <c r="AI21" s="25">
        <f t="shared" si="35"/>
        <v>33</v>
      </c>
    </row>
    <row r="22" spans="1:37" x14ac:dyDescent="0.25">
      <c r="A22" s="24">
        <v>16</v>
      </c>
      <c r="B22" s="15" t="s">
        <v>28</v>
      </c>
      <c r="C22" s="7"/>
      <c r="D22" s="8" t="str">
        <f t="shared" si="18"/>
        <v>0</v>
      </c>
      <c r="E22" s="7"/>
      <c r="F22" s="8" t="str">
        <f t="shared" si="19"/>
        <v>0</v>
      </c>
      <c r="G22" s="7"/>
      <c r="H22" s="8" t="str">
        <f t="shared" si="20"/>
        <v>0</v>
      </c>
      <c r="I22" s="7">
        <v>3</v>
      </c>
      <c r="J22" s="8" t="str">
        <f t="shared" si="21"/>
        <v>80</v>
      </c>
      <c r="K22" s="7"/>
      <c r="L22" s="8" t="str">
        <f t="shared" si="22"/>
        <v>0</v>
      </c>
      <c r="M22" s="7"/>
      <c r="N22" s="8" t="str">
        <f t="shared" si="23"/>
        <v>0</v>
      </c>
      <c r="O22" s="7"/>
      <c r="P22" s="8" t="str">
        <f t="shared" si="24"/>
        <v>0</v>
      </c>
      <c r="Q22" s="7"/>
      <c r="R22" s="8" t="str">
        <f t="shared" si="25"/>
        <v>0</v>
      </c>
      <c r="S22" s="7"/>
      <c r="T22" s="8" t="str">
        <f t="shared" si="26"/>
        <v>0</v>
      </c>
      <c r="U22" s="7"/>
      <c r="V22" s="8" t="str">
        <f t="shared" si="27"/>
        <v>0</v>
      </c>
      <c r="W22" s="7"/>
      <c r="X22" s="8" t="str">
        <f t="shared" si="28"/>
        <v>0</v>
      </c>
      <c r="Y22" s="7"/>
      <c r="Z22" s="8" t="str">
        <f t="shared" si="29"/>
        <v>0</v>
      </c>
      <c r="AA22" s="7"/>
      <c r="AB22" s="8" t="str">
        <f t="shared" si="30"/>
        <v>0</v>
      </c>
      <c r="AC22" s="7"/>
      <c r="AD22" s="8" t="str">
        <f t="shared" si="31"/>
        <v>0</v>
      </c>
      <c r="AE22" s="7"/>
      <c r="AF22" s="8" t="str">
        <f t="shared" si="32"/>
        <v>0</v>
      </c>
      <c r="AG22" s="2">
        <f t="shared" si="33"/>
        <v>80</v>
      </c>
      <c r="AH22" s="10">
        <f t="shared" si="34"/>
        <v>1</v>
      </c>
      <c r="AI22" s="25">
        <f t="shared" si="35"/>
        <v>3</v>
      </c>
    </row>
    <row r="23" spans="1:37" x14ac:dyDescent="0.25">
      <c r="A23" s="24">
        <v>17</v>
      </c>
      <c r="B23" s="15" t="s">
        <v>29</v>
      </c>
      <c r="C23" s="7">
        <v>6</v>
      </c>
      <c r="D23" s="8" t="str">
        <f t="shared" si="18"/>
        <v>45</v>
      </c>
      <c r="E23" s="7"/>
      <c r="F23" s="8" t="str">
        <f t="shared" si="19"/>
        <v>0</v>
      </c>
      <c r="G23" s="7"/>
      <c r="H23" s="8" t="str">
        <f t="shared" si="20"/>
        <v>0</v>
      </c>
      <c r="I23" s="7">
        <v>12</v>
      </c>
      <c r="J23" s="8" t="str">
        <f t="shared" si="21"/>
        <v>20</v>
      </c>
      <c r="K23" s="7"/>
      <c r="L23" s="8" t="str">
        <f t="shared" si="22"/>
        <v>0</v>
      </c>
      <c r="M23" s="7"/>
      <c r="N23" s="8" t="str">
        <f t="shared" si="23"/>
        <v>0</v>
      </c>
      <c r="O23" s="7"/>
      <c r="P23" s="8" t="str">
        <f t="shared" si="24"/>
        <v>0</v>
      </c>
      <c r="Q23" s="7"/>
      <c r="R23" s="8" t="str">
        <f t="shared" si="25"/>
        <v>0</v>
      </c>
      <c r="S23" s="7"/>
      <c r="T23" s="8" t="str">
        <f t="shared" si="26"/>
        <v>0</v>
      </c>
      <c r="U23" s="7"/>
      <c r="V23" s="8" t="str">
        <f t="shared" si="27"/>
        <v>0</v>
      </c>
      <c r="W23" s="7"/>
      <c r="X23" s="8" t="str">
        <f t="shared" si="28"/>
        <v>0</v>
      </c>
      <c r="Y23" s="7"/>
      <c r="Z23" s="8" t="str">
        <f t="shared" si="29"/>
        <v>0</v>
      </c>
      <c r="AA23" s="7"/>
      <c r="AB23" s="8" t="str">
        <f t="shared" si="30"/>
        <v>0</v>
      </c>
      <c r="AC23" s="7"/>
      <c r="AD23" s="8" t="str">
        <f t="shared" si="31"/>
        <v>0</v>
      </c>
      <c r="AE23" s="7"/>
      <c r="AF23" s="8" t="str">
        <f t="shared" si="32"/>
        <v>0</v>
      </c>
      <c r="AG23" s="2">
        <f t="shared" si="33"/>
        <v>65</v>
      </c>
      <c r="AH23" s="10">
        <f t="shared" si="34"/>
        <v>2</v>
      </c>
      <c r="AI23" s="25">
        <f t="shared" si="35"/>
        <v>18</v>
      </c>
    </row>
    <row r="24" spans="1:37" x14ac:dyDescent="0.25">
      <c r="A24" s="24">
        <v>18</v>
      </c>
      <c r="B24" s="15" t="s">
        <v>32</v>
      </c>
      <c r="C24" s="7"/>
      <c r="D24" s="8" t="str">
        <f t="shared" si="18"/>
        <v>0</v>
      </c>
      <c r="E24" s="7">
        <v>12</v>
      </c>
      <c r="F24" s="8" t="str">
        <f t="shared" si="19"/>
        <v>20</v>
      </c>
      <c r="G24" s="7">
        <v>14</v>
      </c>
      <c r="H24" s="8" t="str">
        <f t="shared" si="20"/>
        <v>20</v>
      </c>
      <c r="I24" s="7">
        <v>20</v>
      </c>
      <c r="J24" s="8" t="str">
        <f t="shared" si="21"/>
        <v>20</v>
      </c>
      <c r="K24" s="7"/>
      <c r="L24" s="8" t="str">
        <f t="shared" si="22"/>
        <v>0</v>
      </c>
      <c r="M24" s="7"/>
      <c r="N24" s="8" t="str">
        <f t="shared" si="23"/>
        <v>0</v>
      </c>
      <c r="O24" s="7"/>
      <c r="P24" s="8" t="str">
        <f t="shared" si="24"/>
        <v>0</v>
      </c>
      <c r="Q24" s="7"/>
      <c r="R24" s="8" t="str">
        <f t="shared" si="25"/>
        <v>0</v>
      </c>
      <c r="S24" s="7"/>
      <c r="T24" s="8" t="str">
        <f t="shared" si="26"/>
        <v>0</v>
      </c>
      <c r="U24" s="7"/>
      <c r="V24" s="8" t="str">
        <f t="shared" si="27"/>
        <v>0</v>
      </c>
      <c r="W24" s="7"/>
      <c r="X24" s="8" t="str">
        <f t="shared" si="28"/>
        <v>0</v>
      </c>
      <c r="Y24" s="7"/>
      <c r="Z24" s="8" t="str">
        <f t="shared" si="29"/>
        <v>0</v>
      </c>
      <c r="AA24" s="7"/>
      <c r="AB24" s="8" t="str">
        <f t="shared" si="30"/>
        <v>0</v>
      </c>
      <c r="AC24" s="7"/>
      <c r="AD24" s="8" t="str">
        <f t="shared" si="31"/>
        <v>0</v>
      </c>
      <c r="AE24" s="7"/>
      <c r="AF24" s="8" t="str">
        <f t="shared" si="32"/>
        <v>0</v>
      </c>
      <c r="AG24" s="2">
        <f t="shared" si="33"/>
        <v>60</v>
      </c>
      <c r="AH24" s="10">
        <f t="shared" si="34"/>
        <v>3</v>
      </c>
      <c r="AI24" s="25">
        <f t="shared" si="35"/>
        <v>46</v>
      </c>
    </row>
    <row r="25" spans="1:37" x14ac:dyDescent="0.25">
      <c r="A25" s="24">
        <v>19</v>
      </c>
      <c r="B25" s="15" t="s">
        <v>30</v>
      </c>
      <c r="C25" s="7">
        <v>7</v>
      </c>
      <c r="D25" s="8" t="str">
        <f t="shared" si="18"/>
        <v>40</v>
      </c>
      <c r="E25" s="7"/>
      <c r="F25" s="8" t="str">
        <f t="shared" si="19"/>
        <v>0</v>
      </c>
      <c r="G25" s="7">
        <v>13</v>
      </c>
      <c r="H25" s="8" t="str">
        <f t="shared" si="20"/>
        <v>20</v>
      </c>
      <c r="I25" s="7"/>
      <c r="J25" s="8" t="str">
        <f t="shared" si="21"/>
        <v>0</v>
      </c>
      <c r="K25" s="7"/>
      <c r="L25" s="8" t="str">
        <f t="shared" si="22"/>
        <v>0</v>
      </c>
      <c r="M25" s="7"/>
      <c r="N25" s="8" t="str">
        <f t="shared" si="23"/>
        <v>0</v>
      </c>
      <c r="O25" s="7"/>
      <c r="P25" s="8" t="str">
        <f t="shared" si="24"/>
        <v>0</v>
      </c>
      <c r="Q25" s="7"/>
      <c r="R25" s="8" t="str">
        <f t="shared" si="25"/>
        <v>0</v>
      </c>
      <c r="S25" s="7"/>
      <c r="T25" s="8" t="str">
        <f t="shared" si="26"/>
        <v>0</v>
      </c>
      <c r="U25" s="7"/>
      <c r="V25" s="8" t="str">
        <f t="shared" si="27"/>
        <v>0</v>
      </c>
      <c r="W25" s="7"/>
      <c r="X25" s="8" t="str">
        <f t="shared" si="28"/>
        <v>0</v>
      </c>
      <c r="Y25" s="7"/>
      <c r="Z25" s="8" t="str">
        <f t="shared" si="29"/>
        <v>0</v>
      </c>
      <c r="AA25" s="7"/>
      <c r="AB25" s="8" t="str">
        <f t="shared" si="30"/>
        <v>0</v>
      </c>
      <c r="AC25" s="7"/>
      <c r="AD25" s="8" t="str">
        <f t="shared" si="31"/>
        <v>0</v>
      </c>
      <c r="AE25" s="7"/>
      <c r="AF25" s="8" t="str">
        <f t="shared" si="32"/>
        <v>0</v>
      </c>
      <c r="AG25" s="2">
        <f t="shared" si="33"/>
        <v>60</v>
      </c>
      <c r="AH25" s="10">
        <f t="shared" si="34"/>
        <v>2</v>
      </c>
      <c r="AI25" s="25">
        <f t="shared" si="35"/>
        <v>20</v>
      </c>
    </row>
    <row r="26" spans="1:37" x14ac:dyDescent="0.25">
      <c r="A26" s="24">
        <v>20</v>
      </c>
      <c r="B26" s="15" t="s">
        <v>35</v>
      </c>
      <c r="C26" s="7"/>
      <c r="D26" s="8" t="str">
        <f t="shared" si="18"/>
        <v>0</v>
      </c>
      <c r="E26" s="7"/>
      <c r="F26" s="8" t="str">
        <f t="shared" si="19"/>
        <v>0</v>
      </c>
      <c r="G26" s="7">
        <v>15</v>
      </c>
      <c r="H26" s="8" t="str">
        <f t="shared" si="20"/>
        <v>20</v>
      </c>
      <c r="I26" s="7">
        <v>7</v>
      </c>
      <c r="J26" s="8" t="str">
        <f t="shared" si="21"/>
        <v>40</v>
      </c>
      <c r="K26" s="7"/>
      <c r="L26" s="8" t="str">
        <f t="shared" si="22"/>
        <v>0</v>
      </c>
      <c r="M26" s="7"/>
      <c r="N26" s="8" t="str">
        <f t="shared" si="23"/>
        <v>0</v>
      </c>
      <c r="O26" s="7"/>
      <c r="P26" s="8" t="str">
        <f t="shared" si="24"/>
        <v>0</v>
      </c>
      <c r="Q26" s="7"/>
      <c r="R26" s="8" t="str">
        <f t="shared" si="25"/>
        <v>0</v>
      </c>
      <c r="S26" s="7"/>
      <c r="T26" s="8" t="str">
        <f t="shared" si="26"/>
        <v>0</v>
      </c>
      <c r="U26" s="7"/>
      <c r="V26" s="8" t="str">
        <f t="shared" si="27"/>
        <v>0</v>
      </c>
      <c r="W26" s="7"/>
      <c r="X26" s="8" t="str">
        <f t="shared" si="28"/>
        <v>0</v>
      </c>
      <c r="Y26" s="7"/>
      <c r="Z26" s="8" t="str">
        <f t="shared" si="29"/>
        <v>0</v>
      </c>
      <c r="AA26" s="7"/>
      <c r="AB26" s="8" t="str">
        <f t="shared" si="30"/>
        <v>0</v>
      </c>
      <c r="AC26" s="7"/>
      <c r="AD26" s="8" t="str">
        <f t="shared" si="31"/>
        <v>0</v>
      </c>
      <c r="AE26" s="7"/>
      <c r="AF26" s="8" t="str">
        <f t="shared" si="32"/>
        <v>0</v>
      </c>
      <c r="AG26" s="2">
        <f t="shared" si="33"/>
        <v>60</v>
      </c>
      <c r="AH26" s="10">
        <f t="shared" si="34"/>
        <v>2</v>
      </c>
      <c r="AI26" s="25">
        <f t="shared" si="35"/>
        <v>22</v>
      </c>
    </row>
    <row r="27" spans="1:37" x14ac:dyDescent="0.25">
      <c r="A27" s="24">
        <v>21</v>
      </c>
      <c r="B27" s="15" t="s">
        <v>31</v>
      </c>
      <c r="C27" s="7"/>
      <c r="D27" s="8" t="str">
        <f t="shared" si="18"/>
        <v>0</v>
      </c>
      <c r="E27" s="7"/>
      <c r="F27" s="8" t="str">
        <f t="shared" si="19"/>
        <v>0</v>
      </c>
      <c r="G27" s="7"/>
      <c r="H27" s="8" t="str">
        <f t="shared" si="20"/>
        <v>0</v>
      </c>
      <c r="I27" s="7">
        <v>4</v>
      </c>
      <c r="J27" s="8" t="str">
        <f t="shared" si="21"/>
        <v>60</v>
      </c>
      <c r="K27" s="7"/>
      <c r="L27" s="8" t="str">
        <f t="shared" si="22"/>
        <v>0</v>
      </c>
      <c r="M27" s="7"/>
      <c r="N27" s="8" t="str">
        <f t="shared" si="23"/>
        <v>0</v>
      </c>
      <c r="O27" s="7"/>
      <c r="P27" s="8" t="str">
        <f t="shared" si="24"/>
        <v>0</v>
      </c>
      <c r="Q27" s="7"/>
      <c r="R27" s="8" t="str">
        <f t="shared" si="25"/>
        <v>0</v>
      </c>
      <c r="S27" s="7"/>
      <c r="T27" s="8" t="str">
        <f t="shared" si="26"/>
        <v>0</v>
      </c>
      <c r="U27" s="7"/>
      <c r="V27" s="8" t="str">
        <f t="shared" si="27"/>
        <v>0</v>
      </c>
      <c r="W27" s="7"/>
      <c r="X27" s="8" t="str">
        <f t="shared" si="28"/>
        <v>0</v>
      </c>
      <c r="Y27" s="7"/>
      <c r="Z27" s="8" t="str">
        <f t="shared" si="29"/>
        <v>0</v>
      </c>
      <c r="AA27" s="7"/>
      <c r="AB27" s="8" t="str">
        <f t="shared" si="30"/>
        <v>0</v>
      </c>
      <c r="AC27" s="7"/>
      <c r="AD27" s="8" t="str">
        <f t="shared" si="31"/>
        <v>0</v>
      </c>
      <c r="AE27" s="7"/>
      <c r="AF27" s="8" t="str">
        <f t="shared" si="32"/>
        <v>0</v>
      </c>
      <c r="AG27" s="2">
        <f t="shared" si="33"/>
        <v>60</v>
      </c>
      <c r="AH27" s="10">
        <f t="shared" si="34"/>
        <v>1</v>
      </c>
      <c r="AI27" s="25">
        <f t="shared" si="35"/>
        <v>4</v>
      </c>
    </row>
    <row r="28" spans="1:37" x14ac:dyDescent="0.25">
      <c r="A28" s="24">
        <v>22</v>
      </c>
      <c r="B28" s="15" t="s">
        <v>34</v>
      </c>
      <c r="C28" s="7"/>
      <c r="D28" s="8" t="str">
        <f t="shared" si="18"/>
        <v>0</v>
      </c>
      <c r="E28" s="7"/>
      <c r="F28" s="8" t="str">
        <f t="shared" si="19"/>
        <v>0</v>
      </c>
      <c r="G28" s="7">
        <v>6</v>
      </c>
      <c r="H28" s="8" t="str">
        <f t="shared" si="20"/>
        <v>45</v>
      </c>
      <c r="I28" s="7"/>
      <c r="J28" s="8" t="str">
        <f t="shared" si="21"/>
        <v>0</v>
      </c>
      <c r="K28" s="7"/>
      <c r="L28" s="8" t="str">
        <f t="shared" si="22"/>
        <v>0</v>
      </c>
      <c r="M28" s="7"/>
      <c r="N28" s="8" t="str">
        <f t="shared" si="23"/>
        <v>0</v>
      </c>
      <c r="O28" s="7"/>
      <c r="P28" s="8" t="str">
        <f t="shared" si="24"/>
        <v>0</v>
      </c>
      <c r="Q28" s="7"/>
      <c r="R28" s="8" t="str">
        <f t="shared" si="25"/>
        <v>0</v>
      </c>
      <c r="S28" s="7"/>
      <c r="T28" s="8" t="str">
        <f t="shared" si="26"/>
        <v>0</v>
      </c>
      <c r="U28" s="7"/>
      <c r="V28" s="8" t="str">
        <f t="shared" si="27"/>
        <v>0</v>
      </c>
      <c r="W28" s="7"/>
      <c r="X28" s="8" t="str">
        <f t="shared" si="28"/>
        <v>0</v>
      </c>
      <c r="Y28" s="7"/>
      <c r="Z28" s="8" t="str">
        <f t="shared" si="29"/>
        <v>0</v>
      </c>
      <c r="AA28" s="7"/>
      <c r="AB28" s="8" t="str">
        <f t="shared" si="30"/>
        <v>0</v>
      </c>
      <c r="AC28" s="7"/>
      <c r="AD28" s="8" t="str">
        <f t="shared" si="31"/>
        <v>0</v>
      </c>
      <c r="AE28" s="7"/>
      <c r="AF28" s="8" t="str">
        <f t="shared" si="32"/>
        <v>0</v>
      </c>
      <c r="AG28" s="2">
        <f t="shared" si="33"/>
        <v>45</v>
      </c>
      <c r="AH28" s="10">
        <f t="shared" si="34"/>
        <v>1</v>
      </c>
      <c r="AI28" s="25">
        <f t="shared" si="35"/>
        <v>6</v>
      </c>
    </row>
    <row r="29" spans="1:37" x14ac:dyDescent="0.25">
      <c r="A29" s="24">
        <v>23</v>
      </c>
      <c r="B29" s="15" t="s">
        <v>33</v>
      </c>
      <c r="C29" s="7"/>
      <c r="D29" s="8" t="str">
        <f t="shared" si="18"/>
        <v>0</v>
      </c>
      <c r="E29" s="7"/>
      <c r="F29" s="8" t="str">
        <f t="shared" si="19"/>
        <v>0</v>
      </c>
      <c r="G29" s="7"/>
      <c r="H29" s="8" t="str">
        <f t="shared" si="20"/>
        <v>0</v>
      </c>
      <c r="I29" s="7">
        <v>6</v>
      </c>
      <c r="J29" s="8" t="str">
        <f t="shared" si="21"/>
        <v>45</v>
      </c>
      <c r="K29" s="7"/>
      <c r="L29" s="8" t="str">
        <f t="shared" si="22"/>
        <v>0</v>
      </c>
      <c r="M29" s="7"/>
      <c r="N29" s="8" t="str">
        <f t="shared" si="23"/>
        <v>0</v>
      </c>
      <c r="O29" s="7"/>
      <c r="P29" s="8" t="str">
        <f t="shared" si="24"/>
        <v>0</v>
      </c>
      <c r="Q29" s="7"/>
      <c r="R29" s="8" t="str">
        <f t="shared" si="25"/>
        <v>0</v>
      </c>
      <c r="S29" s="7"/>
      <c r="T29" s="8" t="str">
        <f t="shared" si="26"/>
        <v>0</v>
      </c>
      <c r="U29" s="7"/>
      <c r="V29" s="8" t="str">
        <f t="shared" si="27"/>
        <v>0</v>
      </c>
      <c r="W29" s="7"/>
      <c r="X29" s="8" t="str">
        <f t="shared" si="28"/>
        <v>0</v>
      </c>
      <c r="Y29" s="7"/>
      <c r="Z29" s="8" t="str">
        <f t="shared" si="29"/>
        <v>0</v>
      </c>
      <c r="AA29" s="7"/>
      <c r="AB29" s="8" t="str">
        <f t="shared" si="30"/>
        <v>0</v>
      </c>
      <c r="AC29" s="7"/>
      <c r="AD29" s="8" t="str">
        <f t="shared" si="31"/>
        <v>0</v>
      </c>
      <c r="AE29" s="7"/>
      <c r="AF29" s="8" t="str">
        <f t="shared" si="32"/>
        <v>0</v>
      </c>
      <c r="AG29" s="2">
        <f t="shared" si="33"/>
        <v>45</v>
      </c>
      <c r="AH29" s="10">
        <f t="shared" si="34"/>
        <v>1</v>
      </c>
      <c r="AI29" s="25">
        <f t="shared" si="35"/>
        <v>6</v>
      </c>
    </row>
    <row r="30" spans="1:37" x14ac:dyDescent="0.25">
      <c r="A30" s="24">
        <v>24</v>
      </c>
      <c r="B30" s="15" t="s">
        <v>37</v>
      </c>
      <c r="C30" s="7"/>
      <c r="D30" s="8" t="str">
        <f t="shared" si="18"/>
        <v>0</v>
      </c>
      <c r="E30" s="7">
        <v>9</v>
      </c>
      <c r="F30" s="8" t="str">
        <f t="shared" si="19"/>
        <v>30</v>
      </c>
      <c r="G30" s="7"/>
      <c r="H30" s="8" t="str">
        <f t="shared" si="20"/>
        <v>0</v>
      </c>
      <c r="I30" s="7"/>
      <c r="J30" s="8" t="str">
        <f t="shared" si="21"/>
        <v>0</v>
      </c>
      <c r="K30" s="7"/>
      <c r="L30" s="8" t="str">
        <f t="shared" si="22"/>
        <v>0</v>
      </c>
      <c r="M30" s="7"/>
      <c r="N30" s="8" t="str">
        <f t="shared" si="23"/>
        <v>0</v>
      </c>
      <c r="O30" s="7"/>
      <c r="P30" s="8" t="str">
        <f t="shared" si="24"/>
        <v>0</v>
      </c>
      <c r="Q30" s="7"/>
      <c r="R30" s="8" t="str">
        <f t="shared" si="25"/>
        <v>0</v>
      </c>
      <c r="S30" s="7"/>
      <c r="T30" s="8" t="str">
        <f t="shared" si="26"/>
        <v>0</v>
      </c>
      <c r="U30" s="7"/>
      <c r="V30" s="8" t="str">
        <f t="shared" si="27"/>
        <v>0</v>
      </c>
      <c r="W30" s="7"/>
      <c r="X30" s="8" t="str">
        <f t="shared" si="28"/>
        <v>0</v>
      </c>
      <c r="Y30" s="7"/>
      <c r="Z30" s="8" t="str">
        <f t="shared" si="29"/>
        <v>0</v>
      </c>
      <c r="AA30" s="7"/>
      <c r="AB30" s="8" t="str">
        <f t="shared" si="30"/>
        <v>0</v>
      </c>
      <c r="AC30" s="7"/>
      <c r="AD30" s="8" t="str">
        <f t="shared" si="31"/>
        <v>0</v>
      </c>
      <c r="AE30" s="7"/>
      <c r="AF30" s="8" t="str">
        <f t="shared" si="32"/>
        <v>0</v>
      </c>
      <c r="AG30" s="2">
        <f t="shared" si="33"/>
        <v>30</v>
      </c>
      <c r="AH30" s="10">
        <f t="shared" si="34"/>
        <v>1</v>
      </c>
      <c r="AI30" s="25">
        <f t="shared" si="35"/>
        <v>9</v>
      </c>
    </row>
    <row r="31" spans="1:37" x14ac:dyDescent="0.25">
      <c r="A31" s="24">
        <v>25</v>
      </c>
      <c r="B31" s="15" t="s">
        <v>73</v>
      </c>
      <c r="C31" s="7"/>
      <c r="D31" s="8" t="str">
        <f t="shared" si="18"/>
        <v>0</v>
      </c>
      <c r="E31" s="7">
        <v>10</v>
      </c>
      <c r="F31" s="8" t="str">
        <f t="shared" si="19"/>
        <v>25</v>
      </c>
      <c r="G31" s="7"/>
      <c r="H31" s="8" t="str">
        <f t="shared" si="20"/>
        <v>0</v>
      </c>
      <c r="I31" s="7"/>
      <c r="J31" s="8" t="str">
        <f t="shared" si="21"/>
        <v>0</v>
      </c>
      <c r="K31" s="7"/>
      <c r="L31" s="8" t="str">
        <f t="shared" si="22"/>
        <v>0</v>
      </c>
      <c r="M31" s="7"/>
      <c r="N31" s="8" t="str">
        <f t="shared" si="23"/>
        <v>0</v>
      </c>
      <c r="O31" s="7"/>
      <c r="P31" s="8" t="str">
        <f t="shared" si="24"/>
        <v>0</v>
      </c>
      <c r="Q31" s="7"/>
      <c r="R31" s="8" t="str">
        <f t="shared" si="25"/>
        <v>0</v>
      </c>
      <c r="S31" s="7"/>
      <c r="T31" s="8" t="str">
        <f t="shared" si="26"/>
        <v>0</v>
      </c>
      <c r="U31" s="7"/>
      <c r="V31" s="8" t="str">
        <f t="shared" si="27"/>
        <v>0</v>
      </c>
      <c r="W31" s="7"/>
      <c r="X31" s="8" t="str">
        <f t="shared" si="28"/>
        <v>0</v>
      </c>
      <c r="Y31" s="7"/>
      <c r="Z31" s="8" t="str">
        <f t="shared" si="29"/>
        <v>0</v>
      </c>
      <c r="AA31" s="7"/>
      <c r="AB31" s="8" t="str">
        <f t="shared" si="30"/>
        <v>0</v>
      </c>
      <c r="AC31" s="7"/>
      <c r="AD31" s="8" t="str">
        <f t="shared" si="31"/>
        <v>0</v>
      </c>
      <c r="AE31" s="7"/>
      <c r="AF31" s="8" t="str">
        <f t="shared" si="32"/>
        <v>0</v>
      </c>
      <c r="AG31" s="2">
        <f t="shared" si="33"/>
        <v>25</v>
      </c>
      <c r="AH31" s="10">
        <f t="shared" si="34"/>
        <v>1</v>
      </c>
      <c r="AI31" s="25">
        <f t="shared" si="35"/>
        <v>10</v>
      </c>
    </row>
    <row r="32" spans="1:37" x14ac:dyDescent="0.25">
      <c r="A32" s="24">
        <v>26</v>
      </c>
      <c r="B32" s="15" t="s">
        <v>36</v>
      </c>
      <c r="C32" s="7">
        <v>12</v>
      </c>
      <c r="D32" s="8" t="str">
        <f t="shared" si="18"/>
        <v>20</v>
      </c>
      <c r="E32" s="7"/>
      <c r="F32" s="8" t="str">
        <f t="shared" si="19"/>
        <v>0</v>
      </c>
      <c r="G32" s="7"/>
      <c r="H32" s="8" t="str">
        <f t="shared" si="20"/>
        <v>0</v>
      </c>
      <c r="I32" s="7"/>
      <c r="J32" s="8" t="str">
        <f t="shared" si="21"/>
        <v>0</v>
      </c>
      <c r="K32" s="7"/>
      <c r="L32" s="8" t="str">
        <f t="shared" si="22"/>
        <v>0</v>
      </c>
      <c r="M32" s="7"/>
      <c r="N32" s="8" t="str">
        <f t="shared" si="23"/>
        <v>0</v>
      </c>
      <c r="O32" s="7"/>
      <c r="P32" s="8" t="str">
        <f t="shared" si="24"/>
        <v>0</v>
      </c>
      <c r="Q32" s="7"/>
      <c r="R32" s="8" t="str">
        <f t="shared" si="25"/>
        <v>0</v>
      </c>
      <c r="S32" s="7"/>
      <c r="T32" s="8" t="str">
        <f t="shared" si="26"/>
        <v>0</v>
      </c>
      <c r="U32" s="7"/>
      <c r="V32" s="8" t="str">
        <f t="shared" si="27"/>
        <v>0</v>
      </c>
      <c r="W32" s="7"/>
      <c r="X32" s="8" t="str">
        <f t="shared" si="28"/>
        <v>0</v>
      </c>
      <c r="Y32" s="7"/>
      <c r="Z32" s="8" t="str">
        <f t="shared" si="29"/>
        <v>0</v>
      </c>
      <c r="AA32" s="7"/>
      <c r="AB32" s="8" t="str">
        <f t="shared" si="30"/>
        <v>0</v>
      </c>
      <c r="AC32" s="7"/>
      <c r="AD32" s="8" t="str">
        <f t="shared" si="31"/>
        <v>0</v>
      </c>
      <c r="AE32" s="7"/>
      <c r="AF32" s="8" t="str">
        <f t="shared" si="32"/>
        <v>0</v>
      </c>
      <c r="AG32" s="2">
        <f t="shared" si="33"/>
        <v>20</v>
      </c>
      <c r="AH32" s="10">
        <f t="shared" si="34"/>
        <v>1</v>
      </c>
      <c r="AI32" s="25">
        <f t="shared" si="35"/>
        <v>12</v>
      </c>
    </row>
    <row r="33" spans="1:35" x14ac:dyDescent="0.25">
      <c r="A33" s="24">
        <v>27</v>
      </c>
      <c r="B33" s="15" t="s">
        <v>43</v>
      </c>
      <c r="C33" s="7">
        <v>13</v>
      </c>
      <c r="D33" s="8" t="str">
        <f t="shared" si="18"/>
        <v>20</v>
      </c>
      <c r="E33" s="7"/>
      <c r="F33" s="8" t="str">
        <f t="shared" si="19"/>
        <v>0</v>
      </c>
      <c r="G33" s="7"/>
      <c r="H33" s="8" t="str">
        <f t="shared" si="20"/>
        <v>0</v>
      </c>
      <c r="I33" s="7"/>
      <c r="J33" s="8" t="str">
        <f t="shared" si="21"/>
        <v>0</v>
      </c>
      <c r="K33" s="7"/>
      <c r="L33" s="8" t="str">
        <f t="shared" si="22"/>
        <v>0</v>
      </c>
      <c r="M33" s="7"/>
      <c r="N33" s="8" t="str">
        <f t="shared" si="23"/>
        <v>0</v>
      </c>
      <c r="O33" s="7"/>
      <c r="P33" s="8" t="str">
        <f t="shared" si="24"/>
        <v>0</v>
      </c>
      <c r="Q33" s="7"/>
      <c r="R33" s="8" t="str">
        <f t="shared" si="25"/>
        <v>0</v>
      </c>
      <c r="S33" s="7"/>
      <c r="T33" s="8" t="str">
        <f t="shared" si="26"/>
        <v>0</v>
      </c>
      <c r="U33" s="7"/>
      <c r="V33" s="8" t="str">
        <f t="shared" si="27"/>
        <v>0</v>
      </c>
      <c r="W33" s="7"/>
      <c r="X33" s="8" t="str">
        <f t="shared" si="28"/>
        <v>0</v>
      </c>
      <c r="Y33" s="7"/>
      <c r="Z33" s="8" t="str">
        <f t="shared" si="29"/>
        <v>0</v>
      </c>
      <c r="AA33" s="7"/>
      <c r="AB33" s="8" t="str">
        <f t="shared" si="30"/>
        <v>0</v>
      </c>
      <c r="AC33" s="7"/>
      <c r="AD33" s="8" t="str">
        <f t="shared" si="31"/>
        <v>0</v>
      </c>
      <c r="AE33" s="7"/>
      <c r="AF33" s="8" t="str">
        <f t="shared" si="32"/>
        <v>0</v>
      </c>
      <c r="AG33" s="2">
        <f t="shared" si="33"/>
        <v>20</v>
      </c>
      <c r="AH33" s="10">
        <f t="shared" si="34"/>
        <v>1</v>
      </c>
      <c r="AI33" s="25">
        <f t="shared" si="35"/>
        <v>13</v>
      </c>
    </row>
    <row r="34" spans="1:35" x14ac:dyDescent="0.25">
      <c r="A34" s="24">
        <v>28</v>
      </c>
      <c r="B34" s="15" t="s">
        <v>42</v>
      </c>
      <c r="C34" s="7"/>
      <c r="D34" s="8" t="str">
        <f t="shared" si="18"/>
        <v>0</v>
      </c>
      <c r="E34" s="7"/>
      <c r="F34" s="8" t="str">
        <f t="shared" si="19"/>
        <v>0</v>
      </c>
      <c r="G34" s="7"/>
      <c r="H34" s="8" t="str">
        <f t="shared" si="20"/>
        <v>0</v>
      </c>
      <c r="I34" s="7">
        <v>13</v>
      </c>
      <c r="J34" s="8" t="str">
        <f t="shared" si="21"/>
        <v>20</v>
      </c>
      <c r="K34" s="7"/>
      <c r="L34" s="8" t="str">
        <f t="shared" si="22"/>
        <v>0</v>
      </c>
      <c r="M34" s="7"/>
      <c r="N34" s="8" t="str">
        <f t="shared" si="23"/>
        <v>0</v>
      </c>
      <c r="O34" s="7"/>
      <c r="P34" s="8" t="str">
        <f t="shared" si="24"/>
        <v>0</v>
      </c>
      <c r="Q34" s="7"/>
      <c r="R34" s="8" t="str">
        <f t="shared" si="25"/>
        <v>0</v>
      </c>
      <c r="S34" s="7"/>
      <c r="T34" s="8" t="str">
        <f t="shared" si="26"/>
        <v>0</v>
      </c>
      <c r="U34" s="7"/>
      <c r="V34" s="8" t="str">
        <f t="shared" si="27"/>
        <v>0</v>
      </c>
      <c r="W34" s="7"/>
      <c r="X34" s="8" t="str">
        <f t="shared" si="28"/>
        <v>0</v>
      </c>
      <c r="Y34" s="7"/>
      <c r="Z34" s="8" t="str">
        <f t="shared" si="29"/>
        <v>0</v>
      </c>
      <c r="AA34" s="7"/>
      <c r="AB34" s="8" t="str">
        <f t="shared" si="30"/>
        <v>0</v>
      </c>
      <c r="AC34" s="7"/>
      <c r="AD34" s="8" t="str">
        <f t="shared" si="31"/>
        <v>0</v>
      </c>
      <c r="AE34" s="7"/>
      <c r="AF34" s="8" t="str">
        <f t="shared" si="32"/>
        <v>0</v>
      </c>
      <c r="AG34" s="2">
        <f t="shared" si="33"/>
        <v>20</v>
      </c>
      <c r="AH34" s="10">
        <f t="shared" si="34"/>
        <v>1</v>
      </c>
      <c r="AI34" s="25">
        <f t="shared" si="35"/>
        <v>13</v>
      </c>
    </row>
    <row r="35" spans="1:35" x14ac:dyDescent="0.25">
      <c r="A35" s="24">
        <v>29</v>
      </c>
      <c r="B35" s="15" t="s">
        <v>45</v>
      </c>
      <c r="C35" s="7">
        <v>14</v>
      </c>
      <c r="D35" s="8" t="str">
        <f t="shared" si="18"/>
        <v>20</v>
      </c>
      <c r="E35" s="7"/>
      <c r="F35" s="8" t="str">
        <f t="shared" si="19"/>
        <v>0</v>
      </c>
      <c r="G35" s="7"/>
      <c r="H35" s="8" t="str">
        <f t="shared" si="20"/>
        <v>0</v>
      </c>
      <c r="I35" s="7"/>
      <c r="J35" s="8" t="str">
        <f t="shared" si="21"/>
        <v>0</v>
      </c>
      <c r="K35" s="7"/>
      <c r="L35" s="8" t="str">
        <f t="shared" si="22"/>
        <v>0</v>
      </c>
      <c r="M35" s="7"/>
      <c r="N35" s="8" t="str">
        <f t="shared" si="23"/>
        <v>0</v>
      </c>
      <c r="O35" s="7"/>
      <c r="P35" s="8" t="str">
        <f t="shared" si="24"/>
        <v>0</v>
      </c>
      <c r="Q35" s="7"/>
      <c r="R35" s="8" t="str">
        <f t="shared" si="25"/>
        <v>0</v>
      </c>
      <c r="S35" s="7"/>
      <c r="T35" s="8" t="str">
        <f t="shared" si="26"/>
        <v>0</v>
      </c>
      <c r="U35" s="7"/>
      <c r="V35" s="8" t="str">
        <f t="shared" si="27"/>
        <v>0</v>
      </c>
      <c r="W35" s="7"/>
      <c r="X35" s="8" t="str">
        <f t="shared" si="28"/>
        <v>0</v>
      </c>
      <c r="Y35" s="7"/>
      <c r="Z35" s="8" t="str">
        <f t="shared" si="29"/>
        <v>0</v>
      </c>
      <c r="AA35" s="7"/>
      <c r="AB35" s="8" t="str">
        <f t="shared" si="30"/>
        <v>0</v>
      </c>
      <c r="AC35" s="7"/>
      <c r="AD35" s="8" t="str">
        <f t="shared" si="31"/>
        <v>0</v>
      </c>
      <c r="AE35" s="7"/>
      <c r="AF35" s="8" t="str">
        <f t="shared" si="32"/>
        <v>0</v>
      </c>
      <c r="AG35" s="2">
        <f t="shared" si="33"/>
        <v>20</v>
      </c>
      <c r="AH35" s="10">
        <f t="shared" si="34"/>
        <v>1</v>
      </c>
      <c r="AI35" s="25">
        <f t="shared" si="35"/>
        <v>14</v>
      </c>
    </row>
    <row r="36" spans="1:35" x14ac:dyDescent="0.25">
      <c r="A36" s="24">
        <v>30</v>
      </c>
      <c r="B36" s="15" t="s">
        <v>38</v>
      </c>
      <c r="C36" s="7"/>
      <c r="D36" s="8" t="str">
        <f t="shared" si="18"/>
        <v>0</v>
      </c>
      <c r="E36" s="7"/>
      <c r="F36" s="8" t="str">
        <f t="shared" si="19"/>
        <v>0</v>
      </c>
      <c r="G36" s="7"/>
      <c r="H36" s="8" t="str">
        <f t="shared" si="20"/>
        <v>0</v>
      </c>
      <c r="I36" s="7">
        <v>14</v>
      </c>
      <c r="J36" s="8" t="str">
        <f t="shared" si="21"/>
        <v>20</v>
      </c>
      <c r="K36" s="7"/>
      <c r="L36" s="8" t="str">
        <f t="shared" si="22"/>
        <v>0</v>
      </c>
      <c r="M36" s="7"/>
      <c r="N36" s="8" t="str">
        <f t="shared" si="23"/>
        <v>0</v>
      </c>
      <c r="O36" s="7"/>
      <c r="P36" s="8" t="str">
        <f t="shared" si="24"/>
        <v>0</v>
      </c>
      <c r="Q36" s="7"/>
      <c r="R36" s="8" t="str">
        <f t="shared" si="25"/>
        <v>0</v>
      </c>
      <c r="S36" s="7"/>
      <c r="T36" s="8" t="str">
        <f t="shared" si="26"/>
        <v>0</v>
      </c>
      <c r="U36" s="7"/>
      <c r="V36" s="8" t="str">
        <f t="shared" si="27"/>
        <v>0</v>
      </c>
      <c r="W36" s="7"/>
      <c r="X36" s="8" t="str">
        <f t="shared" si="28"/>
        <v>0</v>
      </c>
      <c r="Y36" s="7"/>
      <c r="Z36" s="8" t="str">
        <f t="shared" si="29"/>
        <v>0</v>
      </c>
      <c r="AA36" s="7"/>
      <c r="AB36" s="8" t="str">
        <f t="shared" si="30"/>
        <v>0</v>
      </c>
      <c r="AC36" s="7"/>
      <c r="AD36" s="8" t="str">
        <f t="shared" si="31"/>
        <v>0</v>
      </c>
      <c r="AE36" s="7"/>
      <c r="AF36" s="8" t="str">
        <f t="shared" si="32"/>
        <v>0</v>
      </c>
      <c r="AG36" s="2">
        <f t="shared" si="33"/>
        <v>20</v>
      </c>
      <c r="AH36" s="10">
        <f t="shared" si="34"/>
        <v>1</v>
      </c>
      <c r="AI36" s="25">
        <f t="shared" si="35"/>
        <v>14</v>
      </c>
    </row>
    <row r="37" spans="1:35" x14ac:dyDescent="0.25">
      <c r="A37" s="24">
        <v>31</v>
      </c>
      <c r="B37" s="15" t="s">
        <v>46</v>
      </c>
      <c r="C37" s="7">
        <v>15</v>
      </c>
      <c r="D37" s="8" t="str">
        <f t="shared" si="18"/>
        <v>20</v>
      </c>
      <c r="E37" s="7"/>
      <c r="F37" s="8" t="str">
        <f t="shared" si="19"/>
        <v>0</v>
      </c>
      <c r="G37" s="7"/>
      <c r="H37" s="8" t="str">
        <f t="shared" si="20"/>
        <v>0</v>
      </c>
      <c r="I37" s="7"/>
      <c r="J37" s="8" t="str">
        <f t="shared" si="21"/>
        <v>0</v>
      </c>
      <c r="K37" s="7"/>
      <c r="L37" s="8" t="str">
        <f t="shared" si="22"/>
        <v>0</v>
      </c>
      <c r="M37" s="7"/>
      <c r="N37" s="8" t="str">
        <f t="shared" si="23"/>
        <v>0</v>
      </c>
      <c r="O37" s="7"/>
      <c r="P37" s="8" t="str">
        <f t="shared" si="24"/>
        <v>0</v>
      </c>
      <c r="Q37" s="7"/>
      <c r="R37" s="8" t="str">
        <f t="shared" si="25"/>
        <v>0</v>
      </c>
      <c r="S37" s="7"/>
      <c r="T37" s="8" t="str">
        <f t="shared" si="26"/>
        <v>0</v>
      </c>
      <c r="U37" s="7"/>
      <c r="V37" s="8" t="str">
        <f t="shared" si="27"/>
        <v>0</v>
      </c>
      <c r="W37" s="7"/>
      <c r="X37" s="8" t="str">
        <f t="shared" si="28"/>
        <v>0</v>
      </c>
      <c r="Y37" s="7"/>
      <c r="Z37" s="8" t="str">
        <f t="shared" si="29"/>
        <v>0</v>
      </c>
      <c r="AA37" s="7"/>
      <c r="AB37" s="8" t="str">
        <f t="shared" si="30"/>
        <v>0</v>
      </c>
      <c r="AC37" s="7"/>
      <c r="AD37" s="8" t="str">
        <f t="shared" si="31"/>
        <v>0</v>
      </c>
      <c r="AE37" s="7"/>
      <c r="AF37" s="8" t="str">
        <f t="shared" si="32"/>
        <v>0</v>
      </c>
      <c r="AG37" s="2">
        <f t="shared" si="33"/>
        <v>20</v>
      </c>
      <c r="AH37" s="10">
        <f t="shared" si="34"/>
        <v>1</v>
      </c>
      <c r="AI37" s="25">
        <f t="shared" si="35"/>
        <v>15</v>
      </c>
    </row>
    <row r="38" spans="1:35" x14ac:dyDescent="0.25">
      <c r="A38" s="24">
        <v>32</v>
      </c>
      <c r="B38" s="15" t="s">
        <v>39</v>
      </c>
      <c r="C38" s="7"/>
      <c r="D38" s="8" t="str">
        <f t="shared" si="18"/>
        <v>0</v>
      </c>
      <c r="E38" s="7"/>
      <c r="F38" s="8" t="str">
        <f t="shared" si="19"/>
        <v>0</v>
      </c>
      <c r="G38" s="7">
        <v>16</v>
      </c>
      <c r="H38" s="8" t="str">
        <f t="shared" si="20"/>
        <v>20</v>
      </c>
      <c r="I38" s="7"/>
      <c r="J38" s="8" t="str">
        <f t="shared" si="21"/>
        <v>0</v>
      </c>
      <c r="K38" s="7"/>
      <c r="L38" s="8" t="str">
        <f t="shared" si="22"/>
        <v>0</v>
      </c>
      <c r="M38" s="7"/>
      <c r="N38" s="8" t="str">
        <f t="shared" si="23"/>
        <v>0</v>
      </c>
      <c r="O38" s="7"/>
      <c r="P38" s="8" t="str">
        <f t="shared" si="24"/>
        <v>0</v>
      </c>
      <c r="Q38" s="7"/>
      <c r="R38" s="8" t="str">
        <f t="shared" si="25"/>
        <v>0</v>
      </c>
      <c r="S38" s="7"/>
      <c r="T38" s="8" t="str">
        <f t="shared" si="26"/>
        <v>0</v>
      </c>
      <c r="U38" s="7"/>
      <c r="V38" s="8" t="str">
        <f t="shared" si="27"/>
        <v>0</v>
      </c>
      <c r="W38" s="7"/>
      <c r="X38" s="8" t="str">
        <f t="shared" si="28"/>
        <v>0</v>
      </c>
      <c r="Y38" s="7"/>
      <c r="Z38" s="8" t="str">
        <f t="shared" si="29"/>
        <v>0</v>
      </c>
      <c r="AA38" s="7"/>
      <c r="AB38" s="8" t="str">
        <f t="shared" si="30"/>
        <v>0</v>
      </c>
      <c r="AC38" s="7"/>
      <c r="AD38" s="8" t="str">
        <f t="shared" si="31"/>
        <v>0</v>
      </c>
      <c r="AE38" s="7"/>
      <c r="AF38" s="8" t="str">
        <f t="shared" si="32"/>
        <v>0</v>
      </c>
      <c r="AG38" s="2">
        <f t="shared" si="33"/>
        <v>20</v>
      </c>
      <c r="AH38" s="10">
        <f t="shared" si="34"/>
        <v>1</v>
      </c>
      <c r="AI38" s="25">
        <f t="shared" si="35"/>
        <v>16</v>
      </c>
    </row>
    <row r="39" spans="1:35" x14ac:dyDescent="0.25">
      <c r="A39" s="24">
        <v>33</v>
      </c>
      <c r="B39" s="15" t="s">
        <v>40</v>
      </c>
      <c r="C39" s="7"/>
      <c r="D39" s="8" t="str">
        <f t="shared" si="18"/>
        <v>0</v>
      </c>
      <c r="E39" s="7"/>
      <c r="F39" s="8" t="str">
        <f t="shared" si="19"/>
        <v>0</v>
      </c>
      <c r="G39" s="7">
        <v>17</v>
      </c>
      <c r="H39" s="8" t="str">
        <f t="shared" si="20"/>
        <v>20</v>
      </c>
      <c r="I39" s="7"/>
      <c r="J39" s="8" t="str">
        <f t="shared" si="21"/>
        <v>0</v>
      </c>
      <c r="K39" s="7"/>
      <c r="L39" s="8" t="str">
        <f t="shared" si="22"/>
        <v>0</v>
      </c>
      <c r="M39" s="7"/>
      <c r="N39" s="8" t="str">
        <f t="shared" si="23"/>
        <v>0</v>
      </c>
      <c r="O39" s="7"/>
      <c r="P39" s="8" t="str">
        <f t="shared" si="24"/>
        <v>0</v>
      </c>
      <c r="Q39" s="7"/>
      <c r="R39" s="8" t="str">
        <f t="shared" si="25"/>
        <v>0</v>
      </c>
      <c r="S39" s="7"/>
      <c r="T39" s="8" t="str">
        <f t="shared" si="26"/>
        <v>0</v>
      </c>
      <c r="U39" s="7"/>
      <c r="V39" s="8" t="str">
        <f t="shared" si="27"/>
        <v>0</v>
      </c>
      <c r="W39" s="7"/>
      <c r="X39" s="8" t="str">
        <f t="shared" si="28"/>
        <v>0</v>
      </c>
      <c r="Y39" s="7"/>
      <c r="Z39" s="8" t="str">
        <f t="shared" si="29"/>
        <v>0</v>
      </c>
      <c r="AA39" s="7"/>
      <c r="AB39" s="8" t="str">
        <f t="shared" si="30"/>
        <v>0</v>
      </c>
      <c r="AC39" s="7"/>
      <c r="AD39" s="8" t="str">
        <f t="shared" si="31"/>
        <v>0</v>
      </c>
      <c r="AE39" s="7"/>
      <c r="AF39" s="8" t="str">
        <f t="shared" si="32"/>
        <v>0</v>
      </c>
      <c r="AG39" s="2">
        <f t="shared" si="33"/>
        <v>20</v>
      </c>
      <c r="AH39" s="10">
        <f t="shared" si="34"/>
        <v>1</v>
      </c>
      <c r="AI39" s="25">
        <f t="shared" si="35"/>
        <v>17</v>
      </c>
    </row>
    <row r="40" spans="1:35" x14ac:dyDescent="0.25">
      <c r="A40" s="24">
        <v>34</v>
      </c>
      <c r="B40" s="15" t="s">
        <v>44</v>
      </c>
      <c r="C40" s="7"/>
      <c r="D40" s="8" t="str">
        <f t="shared" si="18"/>
        <v>0</v>
      </c>
      <c r="E40" s="7"/>
      <c r="F40" s="8" t="str">
        <f t="shared" si="19"/>
        <v>0</v>
      </c>
      <c r="G40" s="7">
        <v>18</v>
      </c>
      <c r="H40" s="8" t="str">
        <f t="shared" si="20"/>
        <v>20</v>
      </c>
      <c r="I40" s="7"/>
      <c r="J40" s="8" t="str">
        <f t="shared" si="21"/>
        <v>0</v>
      </c>
      <c r="K40" s="7"/>
      <c r="L40" s="8" t="str">
        <f t="shared" si="22"/>
        <v>0</v>
      </c>
      <c r="M40" s="7"/>
      <c r="N40" s="8" t="str">
        <f t="shared" si="23"/>
        <v>0</v>
      </c>
      <c r="O40" s="7"/>
      <c r="P40" s="8" t="str">
        <f t="shared" si="24"/>
        <v>0</v>
      </c>
      <c r="Q40" s="7"/>
      <c r="R40" s="8" t="str">
        <f t="shared" si="25"/>
        <v>0</v>
      </c>
      <c r="S40" s="7"/>
      <c r="T40" s="8" t="str">
        <f t="shared" si="26"/>
        <v>0</v>
      </c>
      <c r="U40" s="7"/>
      <c r="V40" s="8" t="str">
        <f t="shared" si="27"/>
        <v>0</v>
      </c>
      <c r="W40" s="7"/>
      <c r="X40" s="8" t="str">
        <f t="shared" si="28"/>
        <v>0</v>
      </c>
      <c r="Y40" s="7"/>
      <c r="Z40" s="8" t="str">
        <f t="shared" si="29"/>
        <v>0</v>
      </c>
      <c r="AA40" s="7"/>
      <c r="AB40" s="8" t="str">
        <f t="shared" si="30"/>
        <v>0</v>
      </c>
      <c r="AC40" s="7"/>
      <c r="AD40" s="8" t="str">
        <f t="shared" si="31"/>
        <v>0</v>
      </c>
      <c r="AE40" s="7"/>
      <c r="AF40" s="8" t="str">
        <f t="shared" si="32"/>
        <v>0</v>
      </c>
      <c r="AG40" s="2">
        <f t="shared" si="33"/>
        <v>20</v>
      </c>
      <c r="AH40" s="10">
        <f t="shared" si="34"/>
        <v>1</v>
      </c>
      <c r="AI40" s="25">
        <f t="shared" si="35"/>
        <v>18</v>
      </c>
    </row>
    <row r="41" spans="1:35" x14ac:dyDescent="0.25">
      <c r="A41" s="24">
        <v>35</v>
      </c>
      <c r="B41" s="15" t="s">
        <v>47</v>
      </c>
      <c r="C41" s="7"/>
      <c r="D41" s="8" t="str">
        <f t="shared" si="18"/>
        <v>0</v>
      </c>
      <c r="E41" s="7"/>
      <c r="F41" s="8" t="str">
        <f t="shared" si="19"/>
        <v>0</v>
      </c>
      <c r="G41" s="7"/>
      <c r="H41" s="8" t="str">
        <f t="shared" si="20"/>
        <v>0</v>
      </c>
      <c r="I41" s="7">
        <v>18</v>
      </c>
      <c r="J41" s="8" t="str">
        <f t="shared" si="21"/>
        <v>20</v>
      </c>
      <c r="K41" s="7"/>
      <c r="L41" s="8" t="str">
        <f t="shared" si="22"/>
        <v>0</v>
      </c>
      <c r="M41" s="7"/>
      <c r="N41" s="8" t="str">
        <f t="shared" si="23"/>
        <v>0</v>
      </c>
      <c r="O41" s="7"/>
      <c r="P41" s="8" t="str">
        <f t="shared" si="24"/>
        <v>0</v>
      </c>
      <c r="Q41" s="7"/>
      <c r="R41" s="8" t="str">
        <f t="shared" si="25"/>
        <v>0</v>
      </c>
      <c r="S41" s="7"/>
      <c r="T41" s="8" t="str">
        <f t="shared" si="26"/>
        <v>0</v>
      </c>
      <c r="U41" s="7"/>
      <c r="V41" s="8" t="str">
        <f t="shared" si="27"/>
        <v>0</v>
      </c>
      <c r="W41" s="7"/>
      <c r="X41" s="8" t="str">
        <f t="shared" si="28"/>
        <v>0</v>
      </c>
      <c r="Y41" s="7"/>
      <c r="Z41" s="8" t="str">
        <f t="shared" si="29"/>
        <v>0</v>
      </c>
      <c r="AA41" s="7"/>
      <c r="AB41" s="8" t="str">
        <f t="shared" si="30"/>
        <v>0</v>
      </c>
      <c r="AC41" s="7"/>
      <c r="AD41" s="8" t="str">
        <f t="shared" si="31"/>
        <v>0</v>
      </c>
      <c r="AE41" s="7"/>
      <c r="AF41" s="8" t="str">
        <f t="shared" si="32"/>
        <v>0</v>
      </c>
      <c r="AG41" s="2">
        <f t="shared" si="33"/>
        <v>20</v>
      </c>
      <c r="AH41" s="10">
        <f t="shared" si="34"/>
        <v>1</v>
      </c>
      <c r="AI41" s="25">
        <f t="shared" si="35"/>
        <v>18</v>
      </c>
    </row>
    <row r="42" spans="1:35" x14ac:dyDescent="0.25">
      <c r="A42" s="24">
        <v>36</v>
      </c>
      <c r="B42" s="15" t="s">
        <v>48</v>
      </c>
      <c r="C42" s="7"/>
      <c r="D42" s="8" t="str">
        <f t="shared" si="18"/>
        <v>0</v>
      </c>
      <c r="E42" s="7"/>
      <c r="F42" s="8" t="str">
        <f t="shared" si="19"/>
        <v>0</v>
      </c>
      <c r="G42" s="7">
        <v>19</v>
      </c>
      <c r="H42" s="8" t="str">
        <f t="shared" si="20"/>
        <v>20</v>
      </c>
      <c r="I42" s="7"/>
      <c r="J42" s="8" t="str">
        <f t="shared" si="21"/>
        <v>0</v>
      </c>
      <c r="K42" s="7"/>
      <c r="L42" s="8" t="str">
        <f t="shared" si="22"/>
        <v>0</v>
      </c>
      <c r="M42" s="7"/>
      <c r="N42" s="8" t="str">
        <f t="shared" si="23"/>
        <v>0</v>
      </c>
      <c r="O42" s="7"/>
      <c r="P42" s="8" t="str">
        <f t="shared" si="24"/>
        <v>0</v>
      </c>
      <c r="Q42" s="7"/>
      <c r="R42" s="8" t="str">
        <f t="shared" si="25"/>
        <v>0</v>
      </c>
      <c r="S42" s="7"/>
      <c r="T42" s="8" t="str">
        <f t="shared" si="26"/>
        <v>0</v>
      </c>
      <c r="U42" s="7"/>
      <c r="V42" s="8" t="str">
        <f t="shared" si="27"/>
        <v>0</v>
      </c>
      <c r="W42" s="7"/>
      <c r="X42" s="8" t="str">
        <f t="shared" si="28"/>
        <v>0</v>
      </c>
      <c r="Y42" s="7"/>
      <c r="Z42" s="8" t="str">
        <f t="shared" si="29"/>
        <v>0</v>
      </c>
      <c r="AA42" s="7"/>
      <c r="AB42" s="8" t="str">
        <f t="shared" si="30"/>
        <v>0</v>
      </c>
      <c r="AC42" s="7"/>
      <c r="AD42" s="8" t="str">
        <f t="shared" si="31"/>
        <v>0</v>
      </c>
      <c r="AE42" s="7"/>
      <c r="AF42" s="8" t="str">
        <f t="shared" si="32"/>
        <v>0</v>
      </c>
      <c r="AG42" s="2">
        <f t="shared" si="33"/>
        <v>20</v>
      </c>
      <c r="AH42" s="10">
        <f t="shared" si="34"/>
        <v>1</v>
      </c>
      <c r="AI42" s="25">
        <f t="shared" si="35"/>
        <v>19</v>
      </c>
    </row>
    <row r="43" spans="1:35" x14ac:dyDescent="0.25">
      <c r="A43" s="24">
        <v>37</v>
      </c>
      <c r="B43" s="15" t="s">
        <v>49</v>
      </c>
      <c r="C43" s="7"/>
      <c r="D43" s="8" t="str">
        <f t="shared" si="18"/>
        <v>0</v>
      </c>
      <c r="E43" s="7"/>
      <c r="F43" s="8" t="str">
        <f t="shared" si="19"/>
        <v>0</v>
      </c>
      <c r="G43" s="7"/>
      <c r="H43" s="8" t="str">
        <f t="shared" si="20"/>
        <v>0</v>
      </c>
      <c r="I43" s="7">
        <v>21</v>
      </c>
      <c r="J43" s="8" t="str">
        <f t="shared" si="21"/>
        <v>20</v>
      </c>
      <c r="K43" s="7"/>
      <c r="L43" s="8" t="str">
        <f t="shared" si="22"/>
        <v>0</v>
      </c>
      <c r="M43" s="7"/>
      <c r="N43" s="8" t="str">
        <f t="shared" si="23"/>
        <v>0</v>
      </c>
      <c r="O43" s="7"/>
      <c r="P43" s="8" t="str">
        <f t="shared" si="24"/>
        <v>0</v>
      </c>
      <c r="Q43" s="7"/>
      <c r="R43" s="8" t="str">
        <f t="shared" si="25"/>
        <v>0</v>
      </c>
      <c r="S43" s="7"/>
      <c r="T43" s="8" t="str">
        <f t="shared" si="26"/>
        <v>0</v>
      </c>
      <c r="U43" s="7"/>
      <c r="V43" s="8" t="str">
        <f t="shared" si="27"/>
        <v>0</v>
      </c>
      <c r="W43" s="7"/>
      <c r="X43" s="8" t="str">
        <f t="shared" si="28"/>
        <v>0</v>
      </c>
      <c r="Y43" s="7"/>
      <c r="Z43" s="8" t="str">
        <f t="shared" si="29"/>
        <v>0</v>
      </c>
      <c r="AA43" s="7"/>
      <c r="AB43" s="8" t="str">
        <f t="shared" si="30"/>
        <v>0</v>
      </c>
      <c r="AC43" s="7"/>
      <c r="AD43" s="8" t="str">
        <f t="shared" si="31"/>
        <v>0</v>
      </c>
      <c r="AE43" s="7"/>
      <c r="AF43" s="8" t="str">
        <f t="shared" si="32"/>
        <v>0</v>
      </c>
      <c r="AG43" s="2">
        <f t="shared" si="33"/>
        <v>20</v>
      </c>
      <c r="AH43" s="10">
        <f t="shared" si="34"/>
        <v>1</v>
      </c>
      <c r="AI43" s="25">
        <f t="shared" si="35"/>
        <v>21</v>
      </c>
    </row>
    <row r="44" spans="1:35" x14ac:dyDescent="0.25">
      <c r="A44" s="24">
        <v>38</v>
      </c>
      <c r="B44" s="15" t="s">
        <v>41</v>
      </c>
      <c r="C44" s="7"/>
      <c r="D44" s="8" t="str">
        <f t="shared" si="18"/>
        <v>0</v>
      </c>
      <c r="E44" s="7"/>
      <c r="F44" s="8" t="str">
        <f t="shared" si="19"/>
        <v>0</v>
      </c>
      <c r="G44" s="7"/>
      <c r="H44" s="8" t="str">
        <f t="shared" si="20"/>
        <v>0</v>
      </c>
      <c r="I44" s="7">
        <v>22</v>
      </c>
      <c r="J44" s="8" t="str">
        <f t="shared" si="21"/>
        <v>20</v>
      </c>
      <c r="K44" s="7"/>
      <c r="L44" s="8" t="str">
        <f t="shared" si="22"/>
        <v>0</v>
      </c>
      <c r="M44" s="7"/>
      <c r="N44" s="8" t="str">
        <f t="shared" si="23"/>
        <v>0</v>
      </c>
      <c r="O44" s="7"/>
      <c r="P44" s="8" t="str">
        <f t="shared" si="24"/>
        <v>0</v>
      </c>
      <c r="Q44" s="7"/>
      <c r="R44" s="8" t="str">
        <f t="shared" si="25"/>
        <v>0</v>
      </c>
      <c r="S44" s="7"/>
      <c r="T44" s="8" t="str">
        <f t="shared" si="26"/>
        <v>0</v>
      </c>
      <c r="U44" s="7"/>
      <c r="V44" s="8" t="str">
        <f t="shared" si="27"/>
        <v>0</v>
      </c>
      <c r="W44" s="7"/>
      <c r="X44" s="8" t="str">
        <f t="shared" si="28"/>
        <v>0</v>
      </c>
      <c r="Y44" s="7"/>
      <c r="Z44" s="8" t="str">
        <f t="shared" si="29"/>
        <v>0</v>
      </c>
      <c r="AA44" s="7"/>
      <c r="AB44" s="8" t="str">
        <f t="shared" si="30"/>
        <v>0</v>
      </c>
      <c r="AC44" s="7"/>
      <c r="AD44" s="8" t="str">
        <f t="shared" si="31"/>
        <v>0</v>
      </c>
      <c r="AE44" s="7"/>
      <c r="AF44" s="8" t="str">
        <f t="shared" si="32"/>
        <v>0</v>
      </c>
      <c r="AG44" s="2">
        <f t="shared" si="33"/>
        <v>20</v>
      </c>
      <c r="AH44" s="10">
        <f t="shared" si="34"/>
        <v>1</v>
      </c>
      <c r="AI44" s="25">
        <f t="shared" si="35"/>
        <v>22</v>
      </c>
    </row>
    <row r="45" spans="1:35" ht="15.75" thickBot="1" x14ac:dyDescent="0.3"/>
    <row r="46" spans="1:35" ht="15.75" thickBot="1" x14ac:dyDescent="0.3">
      <c r="C46" s="66" t="s">
        <v>70</v>
      </c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8"/>
      <c r="Q46" s="48" t="s">
        <v>72</v>
      </c>
      <c r="R46" s="49"/>
      <c r="S46" s="49"/>
      <c r="T46" s="49"/>
      <c r="U46" s="50"/>
      <c r="AH46" s="19">
        <f>SUM(AH7:AH44)</f>
        <v>69</v>
      </c>
    </row>
    <row r="47" spans="1:35" ht="15.75" thickBot="1" x14ac:dyDescent="0.3">
      <c r="C47" s="12" t="s">
        <v>50</v>
      </c>
      <c r="D47" s="44" t="s">
        <v>53</v>
      </c>
      <c r="E47" s="45"/>
      <c r="F47" s="12" t="s">
        <v>56</v>
      </c>
      <c r="G47" s="44" t="s">
        <v>63</v>
      </c>
      <c r="H47" s="45"/>
      <c r="I47" s="12" t="s">
        <v>59</v>
      </c>
      <c r="J47" s="44" t="s">
        <v>66</v>
      </c>
      <c r="K47" s="45"/>
      <c r="L47" s="13" t="s">
        <v>62</v>
      </c>
      <c r="M47" s="44" t="s">
        <v>69</v>
      </c>
      <c r="N47" s="45"/>
      <c r="Q47" s="51">
        <f>AH46*2</f>
        <v>138</v>
      </c>
      <c r="R47" s="52"/>
      <c r="S47" s="52"/>
      <c r="T47" s="52"/>
      <c r="U47" s="53"/>
    </row>
    <row r="48" spans="1:35" ht="15.75" thickBot="1" x14ac:dyDescent="0.3">
      <c r="C48" s="12" t="s">
        <v>51</v>
      </c>
      <c r="D48" s="44" t="s">
        <v>54</v>
      </c>
      <c r="E48" s="45"/>
      <c r="F48" s="12" t="s">
        <v>57</v>
      </c>
      <c r="G48" s="44" t="s">
        <v>64</v>
      </c>
      <c r="H48" s="45"/>
      <c r="I48" s="12" t="s">
        <v>60</v>
      </c>
      <c r="J48" s="44" t="s">
        <v>67</v>
      </c>
      <c r="K48" s="45"/>
      <c r="L48" s="48" t="s">
        <v>71</v>
      </c>
      <c r="M48" s="49"/>
      <c r="N48" s="50"/>
      <c r="Q48" s="54"/>
      <c r="R48" s="55"/>
      <c r="S48" s="55"/>
      <c r="T48" s="55"/>
      <c r="U48" s="56"/>
    </row>
    <row r="49" spans="3:14" ht="15.75" thickBot="1" x14ac:dyDescent="0.3">
      <c r="C49" s="12" t="s">
        <v>52</v>
      </c>
      <c r="D49" s="44" t="s">
        <v>55</v>
      </c>
      <c r="E49" s="45"/>
      <c r="F49" s="12" t="s">
        <v>58</v>
      </c>
      <c r="G49" s="44" t="s">
        <v>65</v>
      </c>
      <c r="H49" s="45"/>
      <c r="I49" s="12" t="s">
        <v>61</v>
      </c>
      <c r="J49" s="44" t="s">
        <v>68</v>
      </c>
      <c r="K49" s="45"/>
      <c r="L49" s="69" t="s">
        <v>66</v>
      </c>
      <c r="M49" s="70"/>
      <c r="N49" s="71"/>
    </row>
  </sheetData>
  <sheetProtection sheet="1" selectLockedCells="1"/>
  <sortState ref="B8:AI44">
    <sortCondition descending="1" ref="AG7:AG44"/>
    <sortCondition descending="1" ref="AH7:AH44"/>
    <sortCondition ref="AI7:AI44"/>
  </sortState>
  <mergeCells count="52">
    <mergeCell ref="AG1:AI4"/>
    <mergeCell ref="C1:AF1"/>
    <mergeCell ref="J49:K49"/>
    <mergeCell ref="M47:N47"/>
    <mergeCell ref="C46:N46"/>
    <mergeCell ref="D47:E47"/>
    <mergeCell ref="D48:E48"/>
    <mergeCell ref="D49:E49"/>
    <mergeCell ref="G47:H47"/>
    <mergeCell ref="G48:H48"/>
    <mergeCell ref="G49:H49"/>
    <mergeCell ref="L49:N49"/>
    <mergeCell ref="L48:N48"/>
    <mergeCell ref="I4:J4"/>
    <mergeCell ref="M4:N4"/>
    <mergeCell ref="J47:K47"/>
    <mergeCell ref="J48:K48"/>
    <mergeCell ref="B5:B6"/>
    <mergeCell ref="Q46:U46"/>
    <mergeCell ref="Q47:U48"/>
    <mergeCell ref="A5:A6"/>
    <mergeCell ref="M3:N3"/>
    <mergeCell ref="O3:P3"/>
    <mergeCell ref="Q3:R3"/>
    <mergeCell ref="C5:AF5"/>
    <mergeCell ref="C3:D3"/>
    <mergeCell ref="E3:F3"/>
    <mergeCell ref="G3:H3"/>
    <mergeCell ref="I3:J3"/>
    <mergeCell ref="K3:L3"/>
    <mergeCell ref="O4:P4"/>
    <mergeCell ref="Q4:R4"/>
    <mergeCell ref="S4:T4"/>
    <mergeCell ref="U4:V4"/>
    <mergeCell ref="W4:X4"/>
    <mergeCell ref="K4:L4"/>
    <mergeCell ref="A1:B4"/>
    <mergeCell ref="AA4:AB4"/>
    <mergeCell ref="AC4:AD4"/>
    <mergeCell ref="AE4:AF4"/>
    <mergeCell ref="C2:AF2"/>
    <mergeCell ref="Y4:Z4"/>
    <mergeCell ref="C4:D4"/>
    <mergeCell ref="E4:F4"/>
    <mergeCell ref="G4:H4"/>
    <mergeCell ref="Y3:Z3"/>
    <mergeCell ref="AE3:AF3"/>
    <mergeCell ref="AC3:AD3"/>
    <mergeCell ref="AA3:AB3"/>
    <mergeCell ref="S3:T3"/>
    <mergeCell ref="U3:V3"/>
    <mergeCell ref="W3:X3"/>
  </mergeCells>
  <printOptions horizontalCentered="1"/>
  <pageMargins left="0.23622047244094491" right="0.23622047244094491" top="0.35433070866141736" bottom="0.35433070866141736" header="0.11811023622047245" footer="0.11811023622047245"/>
  <pageSetup paperSize="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1</vt:i4>
      </vt:variant>
    </vt:vector>
  </HeadingPairs>
  <TitlesOfParts>
    <vt:vector size="2" baseType="lpstr">
      <vt:lpstr>Classement Fidèlité</vt:lpstr>
      <vt:lpstr>'Classement Fidèlité'!Print_Titles</vt:lpstr>
    </vt:vector>
  </TitlesOfParts>
  <Company>Belgian Defence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Flawinne Jean-Michel</dc:creator>
  <cp:lastModifiedBy>Flawinne Jean-Michel</cp:lastModifiedBy>
  <cp:lastPrinted>2019-02-14T08:40:27Z</cp:lastPrinted>
  <dcterms:created xsi:type="dcterms:W3CDTF">2019-02-13T07:49:58Z</dcterms:created>
  <dcterms:modified xsi:type="dcterms:W3CDTF">2019-02-15T06:46:29Z</dcterms:modified>
</cp:coreProperties>
</file>