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.baudelet1\Desktop\"/>
    </mc:Choice>
  </mc:AlternateContent>
  <bookViews>
    <workbookView xWindow="0" yWindow="0" windowWidth="28800" windowHeight="11850"/>
  </bookViews>
  <sheets>
    <sheet name="Note" sheetId="4" r:id="rId1"/>
    <sheet name="Septembre" sheetId="2" r:id="rId2"/>
    <sheet name="Octobre" sheetId="3" r:id="rId3"/>
  </sheets>
  <definedNames>
    <definedName name="_xlnm._FilterDatabase" localSheetId="2" hidden="1">Octobre!$B$9:$E$39</definedName>
    <definedName name="_xlnm._FilterDatabase" localSheetId="1" hidden="1">Septembre!$D$8:$E$38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2" i="3" l="1"/>
  <c r="Q21" i="3"/>
  <c r="Q20" i="3"/>
  <c r="Q19" i="3"/>
  <c r="Q18" i="3"/>
  <c r="Q17" i="3"/>
  <c r="Q16" i="3"/>
  <c r="Q15" i="3"/>
  <c r="Q14" i="3"/>
  <c r="Q13" i="3"/>
  <c r="Q12" i="3"/>
  <c r="Q11" i="3"/>
  <c r="Q10" i="3"/>
  <c r="K23" i="3"/>
  <c r="H30" i="2"/>
  <c r="I30" i="2"/>
  <c r="J30" i="2"/>
  <c r="H31" i="2"/>
  <c r="I31" i="2"/>
  <c r="J31" i="2"/>
  <c r="H32" i="2"/>
  <c r="I32" i="2"/>
  <c r="J32" i="2"/>
  <c r="H33" i="2"/>
  <c r="I33" i="2"/>
  <c r="J33" i="2"/>
  <c r="H34" i="2"/>
  <c r="I34" i="2"/>
  <c r="J34" i="2"/>
  <c r="H35" i="2"/>
  <c r="I35" i="2"/>
  <c r="J35" i="2"/>
  <c r="H36" i="2"/>
  <c r="I36" i="2"/>
  <c r="J36" i="2"/>
  <c r="H37" i="2"/>
  <c r="I37" i="2"/>
  <c r="J37" i="2"/>
  <c r="H38" i="2"/>
  <c r="I38" i="2"/>
  <c r="J38" i="2"/>
  <c r="H39" i="2"/>
  <c r="I39" i="2"/>
  <c r="J39" i="2"/>
  <c r="H40" i="2"/>
  <c r="I40" i="2"/>
  <c r="J40" i="2"/>
  <c r="H41" i="2"/>
  <c r="I41" i="2"/>
  <c r="J41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23" i="3" l="1"/>
  <c r="Q23" i="2"/>
  <c r="H30" i="3"/>
  <c r="I30" i="3"/>
  <c r="J30" i="3"/>
  <c r="H31" i="3"/>
  <c r="I31" i="3"/>
  <c r="J31" i="3"/>
  <c r="H32" i="3"/>
  <c r="I32" i="3"/>
  <c r="J32" i="3"/>
  <c r="H33" i="3"/>
  <c r="I33" i="3"/>
  <c r="J33" i="3"/>
  <c r="H34" i="3"/>
  <c r="I34" i="3"/>
  <c r="J34" i="3"/>
  <c r="H35" i="3"/>
  <c r="I35" i="3"/>
  <c r="J35" i="3"/>
  <c r="H36" i="3"/>
  <c r="I36" i="3"/>
  <c r="J36" i="3"/>
  <c r="H37" i="3"/>
  <c r="I37" i="3"/>
  <c r="J37" i="3"/>
  <c r="H38" i="3"/>
  <c r="I38" i="3"/>
  <c r="J38" i="3"/>
  <c r="H39" i="3"/>
  <c r="I39" i="3"/>
  <c r="J39" i="3"/>
  <c r="H40" i="3"/>
  <c r="I40" i="3"/>
  <c r="J40" i="3"/>
  <c r="H41" i="3"/>
  <c r="I41" i="3"/>
  <c r="J41" i="3"/>
  <c r="J29" i="2"/>
  <c r="J29" i="3" s="1"/>
  <c r="I29" i="2"/>
  <c r="I29" i="3" s="1"/>
  <c r="H29" i="2"/>
  <c r="H29" i="3" s="1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10" i="2"/>
  <c r="K32" i="3" l="1"/>
  <c r="K30" i="3"/>
  <c r="K38" i="3"/>
  <c r="K33" i="3"/>
  <c r="K31" i="3"/>
  <c r="K29" i="3"/>
  <c r="K36" i="3"/>
  <c r="K37" i="3"/>
  <c r="K39" i="3"/>
  <c r="K41" i="3"/>
  <c r="K40" i="3"/>
  <c r="K34" i="3"/>
  <c r="K35" i="3"/>
  <c r="K41" i="2"/>
  <c r="K38" i="2"/>
  <c r="K37" i="2"/>
  <c r="K36" i="2"/>
  <c r="K35" i="2"/>
  <c r="K32" i="2"/>
  <c r="K30" i="2"/>
  <c r="K22" i="2"/>
  <c r="K21" i="2"/>
  <c r="K20" i="2"/>
  <c r="K19" i="2"/>
  <c r="K18" i="2"/>
  <c r="K17" i="2"/>
  <c r="K16" i="2"/>
  <c r="K15" i="2"/>
  <c r="K14" i="2"/>
  <c r="K13" i="2"/>
  <c r="K12" i="2"/>
  <c r="K11" i="2"/>
  <c r="K23" i="2" l="1"/>
  <c r="K33" i="2"/>
  <c r="K31" i="2"/>
  <c r="K34" i="2"/>
  <c r="K39" i="2"/>
  <c r="K29" i="2"/>
  <c r="K40" i="2"/>
</calcChain>
</file>

<file path=xl/sharedStrings.xml><?xml version="1.0" encoding="utf-8"?>
<sst xmlns="http://schemas.openxmlformats.org/spreadsheetml/2006/main" count="285" uniqueCount="41">
  <si>
    <t>DIMANCHE</t>
  </si>
  <si>
    <t>LUNDI</t>
  </si>
  <si>
    <t>MARDI</t>
  </si>
  <si>
    <t>MERCREDI</t>
  </si>
  <si>
    <t>JEUDI</t>
  </si>
  <si>
    <t>VENDREDI</t>
  </si>
  <si>
    <t>SAMEDI</t>
  </si>
  <si>
    <t>SEMAINE</t>
  </si>
  <si>
    <t>WEEK-END</t>
  </si>
  <si>
    <t>TOTAL</t>
  </si>
  <si>
    <t>DATE</t>
  </si>
  <si>
    <t xml:space="preserve"> </t>
  </si>
  <si>
    <t>Tableau de corvée</t>
  </si>
  <si>
    <t>Paul</t>
  </si>
  <si>
    <t>Pierre</t>
  </si>
  <si>
    <t>Marie</t>
  </si>
  <si>
    <t>Anaïs</t>
  </si>
  <si>
    <t>Chloé</t>
  </si>
  <si>
    <t>Anne</t>
  </si>
  <si>
    <t>Xavier</t>
  </si>
  <si>
    <t>Thomas</t>
  </si>
  <si>
    <t>Juliette</t>
  </si>
  <si>
    <t>François</t>
  </si>
  <si>
    <t>Suzanne</t>
  </si>
  <si>
    <t>Spirou</t>
  </si>
  <si>
    <t>Caramel</t>
  </si>
  <si>
    <t>prénom</t>
  </si>
  <si>
    <t>Septembre</t>
  </si>
  <si>
    <t>Corvée</t>
  </si>
  <si>
    <t>Suppléant</t>
  </si>
  <si>
    <t>Total des corvées du mois : Septembre.</t>
  </si>
  <si>
    <t>Total des suppléance du mois : Septembre.</t>
  </si>
  <si>
    <t>Total des corvées réalisées à la fin du mois de Septembre</t>
  </si>
  <si>
    <t>Vérification</t>
  </si>
  <si>
    <t>Total des corvées du mois : Octobre.</t>
  </si>
  <si>
    <t>Total des corvées réalisées à la fin du mois d'octobre</t>
  </si>
  <si>
    <t>Octobre</t>
  </si>
  <si>
    <t>Total des suppléance du mois : Octobre</t>
  </si>
  <si>
    <t>Bonjour,</t>
  </si>
  <si>
    <t>Est-il possible, existe-t-il un moyen sans utiliser de macro que : 
les noms en rouge dans la colonne corvée soient ventillés en nombre de jour de semaine, de vendredi, de week-end dans le tableau au fond rouge ;
les noms en bleu dans la colonne suppléant soient ventillés en nombre de jour de semaine, de vendredi, de week-end dans le tableau au fond bleu.</t>
  </si>
  <si>
    <t xml:space="preserve"> dans la feuille de calcul de "septembre" je rentre manuellement :
- dans la colonne "corvée" un prénom qui ne doit pas se suivre 2 jours consécutifs ;
- dans la colonne "suppléant" un prénom différent de la colonne corvée au jour J puis je fais attention dans cette même colonne à ce que ce nom là n'est pas été mis ni 1 jour avant et ni 1 jour après par rapport à la colonne "corvée".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</si>
</sst>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Marianne"/>
      <family val="3"/>
    </font>
    <font>
      <sz val="10"/>
      <name val="Marianne"/>
      <family val="3"/>
    </font>
    <font>
      <b/>
      <sz val="11"/>
      <color theme="1"/>
      <name val="Marianne"/>
      <family val="3"/>
    </font>
    <font>
      <b/>
      <sz val="11"/>
      <name val="Marianne"/>
      <family val="3"/>
    </font>
    <font>
      <b/>
      <sz val="11"/>
      <color rgb="FFFF0000"/>
      <name val="Marianne"/>
      <family val="3"/>
    </font>
    <font>
      <b/>
      <sz val="11"/>
      <color rgb="FF00B0F0"/>
      <name val="Marianne"/>
      <family val="3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EC2B8"/>
        <bgColor indexed="64"/>
      </patternFill>
    </fill>
    <fill>
      <patternFill patternType="solid">
        <fgColor rgb="FFCDF2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2" borderId="1" xfId="0" applyNumberFormat="1" applyFont="1" applyFill="1" applyBorder="1" applyAlignment="1">
      <alignment horizontal="center"/>
    </xf>
    <xf numFmtId="0" fontId="2" fillId="2" borderId="3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4" xfId="0" applyFont="1" applyFill="1" applyBorder="1"/>
    <xf numFmtId="1" fontId="1" fillId="2" borderId="4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3" fillId="7" borderId="16" xfId="0" applyFont="1" applyFill="1" applyBorder="1" applyAlignment="1">
      <alignment horizontal="center" vertical="center"/>
    </xf>
    <xf numFmtId="0" fontId="2" fillId="2" borderId="17" xfId="0" applyNumberFormat="1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2" borderId="21" xfId="0" applyNumberFormat="1" applyFont="1" applyFill="1" applyBorder="1" applyAlignment="1">
      <alignment horizontal="center"/>
    </xf>
    <xf numFmtId="0" fontId="3" fillId="7" borderId="2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2" borderId="19" xfId="0" applyFont="1" applyFill="1" applyBorder="1"/>
    <xf numFmtId="0" fontId="3" fillId="10" borderId="9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/>
    </xf>
    <xf numFmtId="0" fontId="4" fillId="4" borderId="7" xfId="0" applyNumberFormat="1" applyFont="1" applyFill="1" applyBorder="1" applyAlignment="1">
      <alignment horizontal="center" vertical="center" wrapText="1"/>
    </xf>
    <xf numFmtId="0" fontId="4" fillId="4" borderId="8" xfId="0" applyNumberFormat="1" applyFont="1" applyFill="1" applyBorder="1" applyAlignment="1">
      <alignment horizontal="center" vertical="center" wrapText="1"/>
    </xf>
    <xf numFmtId="0" fontId="4" fillId="4" borderId="22" xfId="0" applyNumberFormat="1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" fillId="11" borderId="24" xfId="0" applyFont="1" applyFill="1" applyBorder="1" applyAlignment="1">
      <alignment horizontal="center" vertical="center"/>
    </xf>
    <xf numFmtId="0" fontId="1" fillId="12" borderId="25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28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CDF2FF"/>
      <color rgb="FFFEC2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8</xdr:row>
      <xdr:rowOff>95250</xdr:rowOff>
    </xdr:from>
    <xdr:to>
      <xdr:col>9</xdr:col>
      <xdr:colOff>219075</xdr:colOff>
      <xdr:row>9</xdr:row>
      <xdr:rowOff>76200</xdr:rowOff>
    </xdr:to>
    <xdr:cxnSp macro="">
      <xdr:nvCxnSpPr>
        <xdr:cNvPr id="3" name="Connecteur droit avec flèche 2"/>
        <xdr:cNvCxnSpPr/>
      </xdr:nvCxnSpPr>
      <xdr:spPr>
        <a:xfrm>
          <a:off x="2171700" y="1657350"/>
          <a:ext cx="3905250" cy="1714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561975</xdr:colOff>
      <xdr:row>9</xdr:row>
      <xdr:rowOff>133350</xdr:rowOff>
    </xdr:from>
    <xdr:to>
      <xdr:col>7</xdr:col>
      <xdr:colOff>285750</xdr:colOff>
      <xdr:row>10</xdr:row>
      <xdr:rowOff>133350</xdr:rowOff>
    </xdr:to>
    <xdr:cxnSp macro="">
      <xdr:nvCxnSpPr>
        <xdr:cNvPr id="4" name="Connecteur droit avec flèche 3"/>
        <xdr:cNvCxnSpPr/>
      </xdr:nvCxnSpPr>
      <xdr:spPr>
        <a:xfrm flipV="1">
          <a:off x="2143125" y="1885950"/>
          <a:ext cx="2390775" cy="1905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10</xdr:row>
      <xdr:rowOff>104775</xdr:rowOff>
    </xdr:from>
    <xdr:to>
      <xdr:col>9</xdr:col>
      <xdr:colOff>314325</xdr:colOff>
      <xdr:row>28</xdr:row>
      <xdr:rowOff>76200</xdr:rowOff>
    </xdr:to>
    <xdr:cxnSp macro="">
      <xdr:nvCxnSpPr>
        <xdr:cNvPr id="7" name="Connecteur droit avec flèche 6"/>
        <xdr:cNvCxnSpPr/>
      </xdr:nvCxnSpPr>
      <xdr:spPr>
        <a:xfrm flipV="1">
          <a:off x="2162175" y="2047875"/>
          <a:ext cx="4010025" cy="34004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742950</xdr:colOff>
      <xdr:row>18</xdr:row>
      <xdr:rowOff>95250</xdr:rowOff>
    </xdr:from>
    <xdr:to>
      <xdr:col>13</xdr:col>
      <xdr:colOff>295275</xdr:colOff>
      <xdr:row>30</xdr:row>
      <xdr:rowOff>95251</xdr:rowOff>
    </xdr:to>
    <xdr:cxnSp macro="">
      <xdr:nvCxnSpPr>
        <xdr:cNvPr id="9" name="Connecteur droit avec flèche 8"/>
        <xdr:cNvCxnSpPr/>
      </xdr:nvCxnSpPr>
      <xdr:spPr>
        <a:xfrm flipV="1">
          <a:off x="3019425" y="3562350"/>
          <a:ext cx="5924550" cy="22860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628650</xdr:colOff>
      <xdr:row>21</xdr:row>
      <xdr:rowOff>95250</xdr:rowOff>
    </xdr:from>
    <xdr:to>
      <xdr:col>14</xdr:col>
      <xdr:colOff>295275</xdr:colOff>
      <xdr:row>34</xdr:row>
      <xdr:rowOff>114302</xdr:rowOff>
    </xdr:to>
    <xdr:cxnSp macro="">
      <xdr:nvCxnSpPr>
        <xdr:cNvPr id="11" name="Connecteur droit avec flèche 10"/>
        <xdr:cNvCxnSpPr/>
      </xdr:nvCxnSpPr>
      <xdr:spPr>
        <a:xfrm flipV="1">
          <a:off x="2905125" y="4133850"/>
          <a:ext cx="6791325" cy="24765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/>
  </sheetViews>
  <sheetFormatPr baseColWidth="10" defaultRowHeight="15" x14ac:dyDescent="0.25"/>
  <cols>
    <col min="1" max="1" width="100" customWidth="1"/>
  </cols>
  <sheetData>
    <row r="1" spans="1:1" x14ac:dyDescent="0.25">
      <c r="A1" t="s">
        <v>38</v>
      </c>
    </row>
    <row r="2" spans="1:1" ht="75" x14ac:dyDescent="0.25">
      <c r="A2" s="62" t="s">
        <v>40</v>
      </c>
    </row>
    <row r="3" spans="1:1" ht="75" x14ac:dyDescent="0.25">
      <c r="A3" s="61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1"/>
  <sheetViews>
    <sheetView workbookViewId="0">
      <selection activeCell="B4" sqref="B4:E4"/>
    </sheetView>
  </sheetViews>
  <sheetFormatPr baseColWidth="10" defaultRowHeight="15" x14ac:dyDescent="0.25"/>
  <cols>
    <col min="1" max="1" width="4.85546875" style="12" customWidth="1"/>
    <col min="2" max="2" width="11.42578125" style="12"/>
    <col min="3" max="3" width="7.42578125" style="12" bestFit="1" customWidth="1"/>
    <col min="4" max="4" width="10.42578125" style="12" bestFit="1" customWidth="1"/>
    <col min="5" max="5" width="12" style="12" bestFit="1" customWidth="1"/>
    <col min="6" max="6" width="6.85546875" style="12" bestFit="1" customWidth="1"/>
    <col min="7" max="7" width="10.7109375" style="12" customWidth="1"/>
    <col min="8" max="8" width="11.28515625" style="12" bestFit="1" customWidth="1"/>
    <col min="9" max="9" width="12.85546875" style="12" bestFit="1" customWidth="1"/>
    <col min="10" max="10" width="13.28515625" style="12" bestFit="1" customWidth="1"/>
    <col min="11" max="11" width="8.7109375" style="12" bestFit="1" customWidth="1"/>
    <col min="12" max="12" width="9.85546875" style="12" bestFit="1" customWidth="1"/>
    <col min="13" max="13" width="10" style="12" bestFit="1" customWidth="1"/>
    <col min="14" max="14" width="11.28515625" style="12" bestFit="1" customWidth="1"/>
    <col min="15" max="15" width="12.85546875" style="12" bestFit="1" customWidth="1"/>
    <col min="16" max="16" width="13.28515625" style="12" bestFit="1" customWidth="1"/>
    <col min="17" max="17" width="8.5703125" style="12" bestFit="1" customWidth="1"/>
    <col min="18" max="16384" width="11.42578125" style="12"/>
  </cols>
  <sheetData>
    <row r="2" spans="2:17" x14ac:dyDescent="0.25">
      <c r="B2" s="5" t="s">
        <v>26</v>
      </c>
      <c r="C2" s="20" t="s">
        <v>11</v>
      </c>
      <c r="D2" s="20" t="s">
        <v>14</v>
      </c>
      <c r="E2" s="20" t="s">
        <v>15</v>
      </c>
      <c r="F2" s="20" t="s">
        <v>13</v>
      </c>
      <c r="G2" s="20" t="s">
        <v>16</v>
      </c>
      <c r="H2" s="20" t="s">
        <v>17</v>
      </c>
      <c r="I2" s="20" t="s">
        <v>18</v>
      </c>
      <c r="J2" s="20" t="s">
        <v>19</v>
      </c>
      <c r="K2" s="20" t="s">
        <v>20</v>
      </c>
      <c r="L2" s="20" t="s">
        <v>21</v>
      </c>
      <c r="M2" s="20" t="s">
        <v>22</v>
      </c>
      <c r="N2" s="20" t="s">
        <v>23</v>
      </c>
      <c r="O2" s="20" t="s">
        <v>24</v>
      </c>
      <c r="P2" s="20" t="s">
        <v>25</v>
      </c>
    </row>
    <row r="3" spans="2:17" x14ac:dyDescent="0.25">
      <c r="F3" s="12" t="s">
        <v>11</v>
      </c>
    </row>
    <row r="4" spans="2:17" x14ac:dyDescent="0.25">
      <c r="B4" s="43" t="s">
        <v>12</v>
      </c>
      <c r="C4" s="43"/>
      <c r="D4" s="43"/>
      <c r="E4" s="43"/>
      <c r="F4" s="20"/>
    </row>
    <row r="5" spans="2:17" ht="15.75" thickBot="1" x14ac:dyDescent="0.3">
      <c r="F5" s="20"/>
    </row>
    <row r="6" spans="2:17" ht="15.75" thickBot="1" x14ac:dyDescent="0.3">
      <c r="B6" s="44" t="s">
        <v>27</v>
      </c>
      <c r="C6" s="45"/>
      <c r="D6" s="45"/>
      <c r="E6" s="46"/>
      <c r="F6" s="20"/>
    </row>
    <row r="7" spans="2:17" ht="15.75" thickBot="1" x14ac:dyDescent="0.3">
      <c r="B7" s="15"/>
      <c r="C7" s="15"/>
      <c r="D7" s="16"/>
      <c r="E7" s="16"/>
      <c r="F7" s="20"/>
    </row>
    <row r="8" spans="2:17" ht="15.75" thickBot="1" x14ac:dyDescent="0.3">
      <c r="B8" s="47" t="s">
        <v>10</v>
      </c>
      <c r="C8" s="48"/>
      <c r="D8" s="35" t="s">
        <v>28</v>
      </c>
      <c r="E8" s="21" t="s">
        <v>29</v>
      </c>
      <c r="F8" s="20"/>
      <c r="G8" s="12" t="s">
        <v>30</v>
      </c>
      <c r="M8" s="12" t="s">
        <v>31</v>
      </c>
    </row>
    <row r="9" spans="2:17" x14ac:dyDescent="0.25">
      <c r="B9" s="24" t="s">
        <v>0</v>
      </c>
      <c r="C9" s="10">
        <v>1</v>
      </c>
      <c r="D9" s="51" t="s">
        <v>14</v>
      </c>
      <c r="E9" s="55" t="s">
        <v>15</v>
      </c>
      <c r="F9" s="20"/>
      <c r="G9" s="5" t="s">
        <v>26</v>
      </c>
      <c r="H9" s="38" t="s">
        <v>7</v>
      </c>
      <c r="I9" s="39" t="s">
        <v>5</v>
      </c>
      <c r="J9" s="40" t="s">
        <v>8</v>
      </c>
      <c r="K9" s="41" t="s">
        <v>9</v>
      </c>
      <c r="M9" s="5" t="s">
        <v>26</v>
      </c>
      <c r="N9" s="38" t="s">
        <v>7</v>
      </c>
      <c r="O9" s="39" t="s">
        <v>5</v>
      </c>
      <c r="P9" s="40" t="s">
        <v>8</v>
      </c>
      <c r="Q9" s="41" t="s">
        <v>9</v>
      </c>
    </row>
    <row r="10" spans="2:17" x14ac:dyDescent="0.25">
      <c r="B10" s="1" t="s">
        <v>1</v>
      </c>
      <c r="C10" s="11">
        <v>2</v>
      </c>
      <c r="D10" s="52" t="s">
        <v>13</v>
      </c>
      <c r="E10" s="56" t="s">
        <v>16</v>
      </c>
      <c r="F10" s="20"/>
      <c r="G10" s="37" t="s">
        <v>14</v>
      </c>
      <c r="H10" s="59">
        <v>1</v>
      </c>
      <c r="I10" s="59"/>
      <c r="J10" s="59">
        <v>1</v>
      </c>
      <c r="K10" s="42">
        <f>SUM(H10:J10)</f>
        <v>2</v>
      </c>
      <c r="M10" s="37" t="s">
        <v>14</v>
      </c>
      <c r="N10" s="60">
        <v>2</v>
      </c>
      <c r="O10" s="60"/>
      <c r="P10" s="60">
        <v>2</v>
      </c>
      <c r="Q10" s="42">
        <f>SUM(N10:P10)</f>
        <v>4</v>
      </c>
    </row>
    <row r="11" spans="2:17" x14ac:dyDescent="0.25">
      <c r="B11" s="1" t="s">
        <v>2</v>
      </c>
      <c r="C11" s="11">
        <v>3</v>
      </c>
      <c r="D11" s="52" t="s">
        <v>14</v>
      </c>
      <c r="E11" s="56" t="s">
        <v>17</v>
      </c>
      <c r="F11" s="20"/>
      <c r="G11" s="37" t="s">
        <v>15</v>
      </c>
      <c r="H11" s="59"/>
      <c r="I11" s="59"/>
      <c r="J11" s="59">
        <v>1</v>
      </c>
      <c r="K11" s="42">
        <f t="shared" ref="K11:K22" si="0">SUM(H11:J11)</f>
        <v>1</v>
      </c>
      <c r="M11" s="37" t="s">
        <v>15</v>
      </c>
      <c r="N11" s="60">
        <v>3</v>
      </c>
      <c r="O11" s="60"/>
      <c r="P11" s="60">
        <v>1</v>
      </c>
      <c r="Q11" s="42">
        <f t="shared" ref="Q11:Q22" si="1">SUM(N11:P11)</f>
        <v>4</v>
      </c>
    </row>
    <row r="12" spans="2:17" x14ac:dyDescent="0.25">
      <c r="B12" s="1" t="s">
        <v>3</v>
      </c>
      <c r="C12" s="4">
        <v>4</v>
      </c>
      <c r="D12" s="52" t="s">
        <v>16</v>
      </c>
      <c r="E12" s="56" t="s">
        <v>25</v>
      </c>
      <c r="F12" s="20"/>
      <c r="G12" s="37" t="s">
        <v>13</v>
      </c>
      <c r="H12" s="59">
        <v>1</v>
      </c>
      <c r="I12" s="59">
        <v>3</v>
      </c>
      <c r="J12" s="59">
        <v>1</v>
      </c>
      <c r="K12" s="42">
        <f t="shared" si="0"/>
        <v>5</v>
      </c>
      <c r="M12" s="37" t="s">
        <v>13</v>
      </c>
      <c r="N12" s="60">
        <v>1</v>
      </c>
      <c r="O12" s="60"/>
      <c r="P12" s="60">
        <v>1</v>
      </c>
      <c r="Q12" s="42">
        <f t="shared" si="1"/>
        <v>2</v>
      </c>
    </row>
    <row r="13" spans="2:17" x14ac:dyDescent="0.25">
      <c r="B13" s="1" t="s">
        <v>4</v>
      </c>
      <c r="C13" s="4">
        <v>5</v>
      </c>
      <c r="D13" s="52" t="s">
        <v>17</v>
      </c>
      <c r="E13" s="56" t="s">
        <v>24</v>
      </c>
      <c r="F13" s="20"/>
      <c r="G13" s="37" t="s">
        <v>16</v>
      </c>
      <c r="H13" s="59">
        <v>2</v>
      </c>
      <c r="I13" s="59"/>
      <c r="J13" s="59"/>
      <c r="K13" s="42">
        <f t="shared" si="0"/>
        <v>2</v>
      </c>
      <c r="M13" s="37" t="s">
        <v>16</v>
      </c>
      <c r="N13" s="60">
        <v>1</v>
      </c>
      <c r="O13" s="60">
        <v>1</v>
      </c>
      <c r="P13" s="60">
        <v>1</v>
      </c>
      <c r="Q13" s="42">
        <f t="shared" si="1"/>
        <v>3</v>
      </c>
    </row>
    <row r="14" spans="2:17" x14ac:dyDescent="0.25">
      <c r="B14" s="1" t="s">
        <v>5</v>
      </c>
      <c r="C14" s="4">
        <v>6</v>
      </c>
      <c r="D14" s="52" t="s">
        <v>13</v>
      </c>
      <c r="E14" s="56" t="s">
        <v>22</v>
      </c>
      <c r="F14" s="20"/>
      <c r="G14" s="37" t="s">
        <v>17</v>
      </c>
      <c r="H14" s="59">
        <v>3</v>
      </c>
      <c r="I14" s="59"/>
      <c r="J14" s="59">
        <v>1</v>
      </c>
      <c r="K14" s="42">
        <f t="shared" si="0"/>
        <v>4</v>
      </c>
      <c r="M14" s="37" t="s">
        <v>17</v>
      </c>
      <c r="N14" s="60">
        <v>3</v>
      </c>
      <c r="O14" s="60"/>
      <c r="P14" s="60"/>
      <c r="Q14" s="42">
        <f t="shared" si="1"/>
        <v>3</v>
      </c>
    </row>
    <row r="15" spans="2:17" x14ac:dyDescent="0.25">
      <c r="B15" s="24" t="s">
        <v>6</v>
      </c>
      <c r="C15" s="3">
        <v>7</v>
      </c>
      <c r="D15" s="53" t="s">
        <v>19</v>
      </c>
      <c r="E15" s="57" t="s">
        <v>14</v>
      </c>
      <c r="F15" s="20"/>
      <c r="G15" s="37" t="s">
        <v>18</v>
      </c>
      <c r="H15" s="59">
        <v>1</v>
      </c>
      <c r="I15" s="59">
        <v>1</v>
      </c>
      <c r="J15" s="59"/>
      <c r="K15" s="42">
        <f t="shared" si="0"/>
        <v>2</v>
      </c>
      <c r="M15" s="37" t="s">
        <v>18</v>
      </c>
      <c r="N15" s="60"/>
      <c r="O15" s="60"/>
      <c r="P15" s="60">
        <v>1</v>
      </c>
      <c r="Q15" s="42">
        <f t="shared" si="1"/>
        <v>1</v>
      </c>
    </row>
    <row r="16" spans="2:17" x14ac:dyDescent="0.25">
      <c r="B16" s="24" t="s">
        <v>0</v>
      </c>
      <c r="C16" s="3">
        <v>8</v>
      </c>
      <c r="D16" s="53" t="s">
        <v>22</v>
      </c>
      <c r="E16" s="57" t="s">
        <v>13</v>
      </c>
      <c r="F16" s="20"/>
      <c r="G16" s="37" t="s">
        <v>19</v>
      </c>
      <c r="H16" s="59">
        <v>1</v>
      </c>
      <c r="I16" s="59"/>
      <c r="J16" s="59">
        <v>1</v>
      </c>
      <c r="K16" s="42">
        <f t="shared" si="0"/>
        <v>2</v>
      </c>
      <c r="M16" s="37" t="s">
        <v>19</v>
      </c>
      <c r="N16" s="60">
        <v>1</v>
      </c>
      <c r="O16" s="60">
        <v>1</v>
      </c>
      <c r="P16" s="60"/>
      <c r="Q16" s="42">
        <f t="shared" si="1"/>
        <v>2</v>
      </c>
    </row>
    <row r="17" spans="2:17" x14ac:dyDescent="0.25">
      <c r="B17" s="1" t="s">
        <v>1</v>
      </c>
      <c r="C17" s="11">
        <v>9</v>
      </c>
      <c r="D17" s="52" t="s">
        <v>18</v>
      </c>
      <c r="E17" s="56" t="s">
        <v>23</v>
      </c>
      <c r="F17" s="20"/>
      <c r="G17" s="37" t="s">
        <v>20</v>
      </c>
      <c r="H17" s="59">
        <v>1</v>
      </c>
      <c r="I17" s="59"/>
      <c r="J17" s="59"/>
      <c r="K17" s="42">
        <f t="shared" si="0"/>
        <v>1</v>
      </c>
      <c r="M17" s="37" t="s">
        <v>20</v>
      </c>
      <c r="N17" s="60">
        <v>1</v>
      </c>
      <c r="O17" s="60">
        <v>1</v>
      </c>
      <c r="P17" s="60"/>
      <c r="Q17" s="42">
        <f t="shared" si="1"/>
        <v>2</v>
      </c>
    </row>
    <row r="18" spans="2:17" x14ac:dyDescent="0.25">
      <c r="B18" s="1" t="s">
        <v>2</v>
      </c>
      <c r="C18" s="11">
        <v>10</v>
      </c>
      <c r="D18" s="52" t="s">
        <v>17</v>
      </c>
      <c r="E18" s="56" t="s">
        <v>14</v>
      </c>
      <c r="F18" s="20"/>
      <c r="G18" s="37" t="s">
        <v>21</v>
      </c>
      <c r="H18" s="59"/>
      <c r="I18" s="59"/>
      <c r="J18" s="59">
        <v>1</v>
      </c>
      <c r="K18" s="42">
        <f t="shared" si="0"/>
        <v>1</v>
      </c>
      <c r="M18" s="37" t="s">
        <v>21</v>
      </c>
      <c r="N18" s="60"/>
      <c r="O18" s="60"/>
      <c r="P18" s="60">
        <v>1</v>
      </c>
      <c r="Q18" s="42">
        <f t="shared" si="1"/>
        <v>1</v>
      </c>
    </row>
    <row r="19" spans="2:17" x14ac:dyDescent="0.25">
      <c r="B19" s="1" t="s">
        <v>3</v>
      </c>
      <c r="C19" s="4">
        <v>11</v>
      </c>
      <c r="D19" s="52" t="s">
        <v>19</v>
      </c>
      <c r="E19" s="56" t="s">
        <v>15</v>
      </c>
      <c r="F19" s="20"/>
      <c r="G19" s="37" t="s">
        <v>22</v>
      </c>
      <c r="H19" s="59"/>
      <c r="I19" s="59"/>
      <c r="J19" s="59">
        <v>2</v>
      </c>
      <c r="K19" s="42">
        <f t="shared" si="0"/>
        <v>2</v>
      </c>
      <c r="M19" s="37" t="s">
        <v>22</v>
      </c>
      <c r="N19" s="60">
        <v>1</v>
      </c>
      <c r="O19" s="60">
        <v>1</v>
      </c>
      <c r="P19" s="60"/>
      <c r="Q19" s="42">
        <f t="shared" si="1"/>
        <v>2</v>
      </c>
    </row>
    <row r="20" spans="2:17" x14ac:dyDescent="0.25">
      <c r="B20" s="1" t="s">
        <v>4</v>
      </c>
      <c r="C20" s="4">
        <v>12</v>
      </c>
      <c r="D20" s="52" t="s">
        <v>20</v>
      </c>
      <c r="E20" s="56" t="s">
        <v>17</v>
      </c>
      <c r="G20" s="37" t="s">
        <v>23</v>
      </c>
      <c r="H20" s="59">
        <v>3</v>
      </c>
      <c r="I20" s="59"/>
      <c r="J20" s="59"/>
      <c r="K20" s="42">
        <f t="shared" si="0"/>
        <v>3</v>
      </c>
      <c r="M20" s="37" t="s">
        <v>23</v>
      </c>
      <c r="N20" s="60">
        <v>2</v>
      </c>
      <c r="O20" s="60"/>
      <c r="P20" s="60"/>
      <c r="Q20" s="42">
        <f t="shared" si="1"/>
        <v>2</v>
      </c>
    </row>
    <row r="21" spans="2:17" x14ac:dyDescent="0.25">
      <c r="B21" s="1" t="s">
        <v>5</v>
      </c>
      <c r="C21" s="4">
        <v>13</v>
      </c>
      <c r="D21" s="52" t="s">
        <v>13</v>
      </c>
      <c r="E21" s="56" t="s">
        <v>19</v>
      </c>
      <c r="G21" s="37" t="s">
        <v>24</v>
      </c>
      <c r="H21" s="59">
        <v>2</v>
      </c>
      <c r="I21" s="59"/>
      <c r="J21" s="59">
        <v>1</v>
      </c>
      <c r="K21" s="42">
        <f t="shared" si="0"/>
        <v>3</v>
      </c>
      <c r="M21" s="37" t="s">
        <v>24</v>
      </c>
      <c r="N21" s="60">
        <v>1</v>
      </c>
      <c r="O21" s="60"/>
      <c r="P21" s="60">
        <v>1</v>
      </c>
      <c r="Q21" s="42">
        <f t="shared" si="1"/>
        <v>2</v>
      </c>
    </row>
    <row r="22" spans="2:17" x14ac:dyDescent="0.25">
      <c r="B22" s="24" t="s">
        <v>6</v>
      </c>
      <c r="C22" s="3">
        <v>14</v>
      </c>
      <c r="D22" s="53" t="s">
        <v>21</v>
      </c>
      <c r="E22" s="57" t="s">
        <v>20</v>
      </c>
      <c r="G22" s="37" t="s">
        <v>25</v>
      </c>
      <c r="H22" s="59">
        <v>2</v>
      </c>
      <c r="I22" s="59"/>
      <c r="J22" s="59"/>
      <c r="K22" s="42">
        <f t="shared" si="0"/>
        <v>2</v>
      </c>
      <c r="M22" s="37" t="s">
        <v>25</v>
      </c>
      <c r="N22" s="60">
        <v>1</v>
      </c>
      <c r="O22" s="60">
        <v>1</v>
      </c>
      <c r="P22" s="60"/>
      <c r="Q22" s="42">
        <f t="shared" si="1"/>
        <v>2</v>
      </c>
    </row>
    <row r="23" spans="2:17" x14ac:dyDescent="0.25">
      <c r="B23" s="24" t="s">
        <v>0</v>
      </c>
      <c r="C23" s="3">
        <v>15</v>
      </c>
      <c r="D23" s="53" t="s">
        <v>22</v>
      </c>
      <c r="E23" s="57" t="s">
        <v>24</v>
      </c>
      <c r="J23" s="12" t="s">
        <v>33</v>
      </c>
      <c r="K23" s="14">
        <f>SUM(K10:K22)</f>
        <v>30</v>
      </c>
      <c r="P23" s="12" t="s">
        <v>33</v>
      </c>
      <c r="Q23" s="14">
        <f>SUM(Q10:Q22)</f>
        <v>30</v>
      </c>
    </row>
    <row r="24" spans="2:17" x14ac:dyDescent="0.25">
      <c r="B24" s="1" t="s">
        <v>1</v>
      </c>
      <c r="C24" s="11">
        <v>16</v>
      </c>
      <c r="D24" s="52" t="s">
        <v>23</v>
      </c>
      <c r="E24" s="56" t="s">
        <v>20</v>
      </c>
    </row>
    <row r="25" spans="2:17" x14ac:dyDescent="0.25">
      <c r="B25" s="1" t="s">
        <v>2</v>
      </c>
      <c r="C25" s="11">
        <v>17</v>
      </c>
      <c r="D25" s="52" t="s">
        <v>24</v>
      </c>
      <c r="E25" s="56" t="s">
        <v>14</v>
      </c>
    </row>
    <row r="26" spans="2:17" x14ac:dyDescent="0.25">
      <c r="B26" s="1" t="s">
        <v>3</v>
      </c>
      <c r="C26" s="4">
        <v>18</v>
      </c>
      <c r="D26" s="52" t="s">
        <v>25</v>
      </c>
      <c r="E26" s="56" t="s">
        <v>15</v>
      </c>
    </row>
    <row r="27" spans="2:17" x14ac:dyDescent="0.25">
      <c r="B27" s="1" t="s">
        <v>4</v>
      </c>
      <c r="C27" s="4">
        <v>19</v>
      </c>
      <c r="D27" s="52" t="s">
        <v>17</v>
      </c>
      <c r="E27" s="56" t="s">
        <v>13</v>
      </c>
      <c r="G27" s="12" t="s">
        <v>32</v>
      </c>
    </row>
    <row r="28" spans="2:17" x14ac:dyDescent="0.25">
      <c r="B28" s="1" t="s">
        <v>5</v>
      </c>
      <c r="C28" s="4">
        <v>20</v>
      </c>
      <c r="D28" s="52" t="s">
        <v>18</v>
      </c>
      <c r="E28" s="56" t="s">
        <v>16</v>
      </c>
      <c r="G28" s="5" t="s">
        <v>26</v>
      </c>
      <c r="H28" s="6" t="s">
        <v>7</v>
      </c>
      <c r="I28" s="7" t="s">
        <v>5</v>
      </c>
      <c r="J28" s="8" t="s">
        <v>8</v>
      </c>
      <c r="K28" s="9" t="s">
        <v>9</v>
      </c>
    </row>
    <row r="29" spans="2:17" x14ac:dyDescent="0.25">
      <c r="B29" s="24" t="s">
        <v>6</v>
      </c>
      <c r="C29" s="3">
        <v>21</v>
      </c>
      <c r="D29" s="53" t="s">
        <v>15</v>
      </c>
      <c r="E29" s="57" t="s">
        <v>18</v>
      </c>
      <c r="G29" s="13" t="s">
        <v>14</v>
      </c>
      <c r="H29" s="4">
        <f>H10</f>
        <v>1</v>
      </c>
      <c r="I29" s="4">
        <f>I10</f>
        <v>0</v>
      </c>
      <c r="J29" s="4">
        <f>J10</f>
        <v>1</v>
      </c>
      <c r="K29" s="14">
        <f>SUM(H29:J29)</f>
        <v>2</v>
      </c>
    </row>
    <row r="30" spans="2:17" x14ac:dyDescent="0.25">
      <c r="B30" s="24" t="s">
        <v>0</v>
      </c>
      <c r="C30" s="3">
        <v>22</v>
      </c>
      <c r="D30" s="53" t="s">
        <v>13</v>
      </c>
      <c r="E30" s="57" t="s">
        <v>21</v>
      </c>
      <c r="G30" s="13" t="s">
        <v>15</v>
      </c>
      <c r="H30" s="4">
        <f t="shared" ref="H30:J30" si="2">H11</f>
        <v>0</v>
      </c>
      <c r="I30" s="4">
        <f t="shared" si="2"/>
        <v>0</v>
      </c>
      <c r="J30" s="4">
        <f t="shared" si="2"/>
        <v>1</v>
      </c>
      <c r="K30" s="14">
        <f t="shared" ref="K30:K41" si="3">SUM(H30:J30)</f>
        <v>1</v>
      </c>
    </row>
    <row r="31" spans="2:17" x14ac:dyDescent="0.25">
      <c r="B31" s="1" t="s">
        <v>1</v>
      </c>
      <c r="C31" s="11">
        <v>23</v>
      </c>
      <c r="D31" s="52" t="s">
        <v>23</v>
      </c>
      <c r="E31" s="56" t="s">
        <v>22</v>
      </c>
      <c r="G31" s="13" t="s">
        <v>13</v>
      </c>
      <c r="H31" s="4">
        <f t="shared" ref="H31:J31" si="4">H12</f>
        <v>1</v>
      </c>
      <c r="I31" s="4">
        <f t="shared" si="4"/>
        <v>3</v>
      </c>
      <c r="J31" s="4">
        <f t="shared" si="4"/>
        <v>1</v>
      </c>
      <c r="K31" s="14">
        <f t="shared" si="3"/>
        <v>5</v>
      </c>
    </row>
    <row r="32" spans="2:17" ht="13.5" customHeight="1" x14ac:dyDescent="0.25">
      <c r="B32" s="1" t="s">
        <v>2</v>
      </c>
      <c r="C32" s="11">
        <v>24</v>
      </c>
      <c r="D32" s="52" t="s">
        <v>16</v>
      </c>
      <c r="E32" s="56" t="s">
        <v>19</v>
      </c>
      <c r="G32" s="13" t="s">
        <v>16</v>
      </c>
      <c r="H32" s="4">
        <f t="shared" ref="H32:J32" si="5">H13</f>
        <v>2</v>
      </c>
      <c r="I32" s="4">
        <f t="shared" si="5"/>
        <v>0</v>
      </c>
      <c r="J32" s="4">
        <f t="shared" si="5"/>
        <v>0</v>
      </c>
      <c r="K32" s="14">
        <f t="shared" si="3"/>
        <v>2</v>
      </c>
    </row>
    <row r="33" spans="2:11" x14ac:dyDescent="0.25">
      <c r="B33" s="1" t="s">
        <v>3</v>
      </c>
      <c r="C33" s="4">
        <v>25</v>
      </c>
      <c r="D33" s="52" t="s">
        <v>24</v>
      </c>
      <c r="E33" s="56" t="s">
        <v>17</v>
      </c>
      <c r="G33" s="13" t="s">
        <v>17</v>
      </c>
      <c r="H33" s="4">
        <f t="shared" ref="H33:J33" si="6">H14</f>
        <v>3</v>
      </c>
      <c r="I33" s="4">
        <f t="shared" si="6"/>
        <v>0</v>
      </c>
      <c r="J33" s="4">
        <f t="shared" si="6"/>
        <v>1</v>
      </c>
      <c r="K33" s="14">
        <f t="shared" si="3"/>
        <v>4</v>
      </c>
    </row>
    <row r="34" spans="2:11" x14ac:dyDescent="0.25">
      <c r="B34" s="1" t="s">
        <v>4</v>
      </c>
      <c r="C34" s="4">
        <v>26</v>
      </c>
      <c r="D34" s="52" t="s">
        <v>25</v>
      </c>
      <c r="E34" s="56" t="s">
        <v>23</v>
      </c>
      <c r="G34" s="13" t="s">
        <v>18</v>
      </c>
      <c r="H34" s="4">
        <f t="shared" ref="H34:J34" si="7">H15</f>
        <v>1</v>
      </c>
      <c r="I34" s="4">
        <f t="shared" si="7"/>
        <v>1</v>
      </c>
      <c r="J34" s="4">
        <f t="shared" si="7"/>
        <v>0</v>
      </c>
      <c r="K34" s="14">
        <f t="shared" si="3"/>
        <v>2</v>
      </c>
    </row>
    <row r="35" spans="2:11" x14ac:dyDescent="0.25">
      <c r="B35" s="1" t="s">
        <v>5</v>
      </c>
      <c r="C35" s="4">
        <v>27</v>
      </c>
      <c r="D35" s="52" t="s">
        <v>13</v>
      </c>
      <c r="E35" s="56" t="s">
        <v>25</v>
      </c>
      <c r="G35" s="13" t="s">
        <v>19</v>
      </c>
      <c r="H35" s="4">
        <f t="shared" ref="H35:J35" si="8">H16</f>
        <v>1</v>
      </c>
      <c r="I35" s="4">
        <f t="shared" si="8"/>
        <v>0</v>
      </c>
      <c r="J35" s="4">
        <f t="shared" si="8"/>
        <v>1</v>
      </c>
      <c r="K35" s="14">
        <f t="shared" si="3"/>
        <v>2</v>
      </c>
    </row>
    <row r="36" spans="2:11" x14ac:dyDescent="0.25">
      <c r="B36" s="24" t="s">
        <v>6</v>
      </c>
      <c r="C36" s="3">
        <v>28</v>
      </c>
      <c r="D36" s="53" t="s">
        <v>24</v>
      </c>
      <c r="E36" s="57" t="s">
        <v>16</v>
      </c>
      <c r="G36" s="13" t="s">
        <v>20</v>
      </c>
      <c r="H36" s="4">
        <f t="shared" ref="H36:J36" si="9">H17</f>
        <v>1</v>
      </c>
      <c r="I36" s="4">
        <f t="shared" si="9"/>
        <v>0</v>
      </c>
      <c r="J36" s="4">
        <f t="shared" si="9"/>
        <v>0</v>
      </c>
      <c r="K36" s="14">
        <f t="shared" si="3"/>
        <v>1</v>
      </c>
    </row>
    <row r="37" spans="2:11" x14ac:dyDescent="0.25">
      <c r="B37" s="24" t="s">
        <v>0</v>
      </c>
      <c r="C37" s="3">
        <v>29</v>
      </c>
      <c r="D37" s="53" t="s">
        <v>17</v>
      </c>
      <c r="E37" s="57" t="s">
        <v>14</v>
      </c>
      <c r="G37" s="13" t="s">
        <v>21</v>
      </c>
      <c r="H37" s="4">
        <f t="shared" ref="H37:J37" si="10">H18</f>
        <v>0</v>
      </c>
      <c r="I37" s="4">
        <f t="shared" si="10"/>
        <v>0</v>
      </c>
      <c r="J37" s="4">
        <f t="shared" si="10"/>
        <v>1</v>
      </c>
      <c r="K37" s="14">
        <f t="shared" si="3"/>
        <v>1</v>
      </c>
    </row>
    <row r="38" spans="2:11" ht="15.75" thickBot="1" x14ac:dyDescent="0.3">
      <c r="B38" s="18" t="s">
        <v>1</v>
      </c>
      <c r="C38" s="36">
        <v>30</v>
      </c>
      <c r="D38" s="54" t="s">
        <v>23</v>
      </c>
      <c r="E38" s="58" t="s">
        <v>15</v>
      </c>
      <c r="G38" s="13" t="s">
        <v>22</v>
      </c>
      <c r="H38" s="4">
        <f t="shared" ref="H38:J38" si="11">H19</f>
        <v>0</v>
      </c>
      <c r="I38" s="4">
        <f t="shared" si="11"/>
        <v>0</v>
      </c>
      <c r="J38" s="4">
        <f t="shared" si="11"/>
        <v>2</v>
      </c>
      <c r="K38" s="14">
        <f t="shared" si="3"/>
        <v>2</v>
      </c>
    </row>
    <row r="39" spans="2:11" x14ac:dyDescent="0.25">
      <c r="G39" s="13" t="s">
        <v>23</v>
      </c>
      <c r="H39" s="4">
        <f t="shared" ref="H39:J39" si="12">H20</f>
        <v>3</v>
      </c>
      <c r="I39" s="4">
        <f t="shared" si="12"/>
        <v>0</v>
      </c>
      <c r="J39" s="4">
        <f t="shared" si="12"/>
        <v>0</v>
      </c>
      <c r="K39" s="14">
        <f t="shared" si="3"/>
        <v>3</v>
      </c>
    </row>
    <row r="40" spans="2:11" x14ac:dyDescent="0.25">
      <c r="G40" s="13" t="s">
        <v>24</v>
      </c>
      <c r="H40" s="4">
        <f t="shared" ref="H40:J40" si="13">H21</f>
        <v>2</v>
      </c>
      <c r="I40" s="4">
        <f t="shared" si="13"/>
        <v>0</v>
      </c>
      <c r="J40" s="4">
        <f t="shared" si="13"/>
        <v>1</v>
      </c>
      <c r="K40" s="14">
        <f t="shared" si="3"/>
        <v>3</v>
      </c>
    </row>
    <row r="41" spans="2:11" x14ac:dyDescent="0.25">
      <c r="G41" s="13" t="s">
        <v>25</v>
      </c>
      <c r="H41" s="4">
        <f t="shared" ref="H41:J41" si="14">H22</f>
        <v>2</v>
      </c>
      <c r="I41" s="4">
        <f t="shared" si="14"/>
        <v>0</v>
      </c>
      <c r="J41" s="4">
        <f t="shared" si="14"/>
        <v>0</v>
      </c>
      <c r="K41" s="14">
        <f t="shared" si="3"/>
        <v>2</v>
      </c>
    </row>
  </sheetData>
  <mergeCells count="3">
    <mergeCell ref="B4:E4"/>
    <mergeCell ref="B6:E6"/>
    <mergeCell ref="B8:C8"/>
  </mergeCells>
  <conditionalFormatting sqref="B6:B7">
    <cfRule type="expression" dxfId="27" priority="27" stopIfTrue="1">
      <formula>$B6="SAMEDI"</formula>
    </cfRule>
    <cfRule type="expression" dxfId="26" priority="28" stopIfTrue="1">
      <formula>#REF!=1</formula>
    </cfRule>
  </conditionalFormatting>
  <conditionalFormatting sqref="B9:B38">
    <cfRule type="expression" dxfId="25" priority="1" stopIfTrue="1">
      <formula>$B9="SAMEDI"</formula>
    </cfRule>
    <cfRule type="expression" dxfId="24" priority="2" stopIfTrue="1">
      <formula>#REF!=1</formula>
    </cfRule>
  </conditionalFormatting>
  <dataValidations count="1">
    <dataValidation type="list" allowBlank="1" showInputMessage="1" showErrorMessage="1" sqref="D9:E38">
      <formula1>$C$2:$P$2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1"/>
  <sheetViews>
    <sheetView workbookViewId="0">
      <selection activeCell="D9" sqref="D9"/>
    </sheetView>
  </sheetViews>
  <sheetFormatPr baseColWidth="10" defaultRowHeight="15" x14ac:dyDescent="0.25"/>
  <cols>
    <col min="1" max="1" width="4.85546875" style="12" customWidth="1"/>
    <col min="2" max="2" width="11.42578125" style="12"/>
    <col min="3" max="3" width="7.42578125" style="12" bestFit="1" customWidth="1"/>
    <col min="4" max="4" width="10.42578125" style="12" bestFit="1" customWidth="1"/>
    <col min="5" max="5" width="12" style="12" customWidth="1"/>
    <col min="6" max="6" width="6.85546875" style="12" bestFit="1" customWidth="1"/>
    <col min="7" max="7" width="10.7109375" style="12" customWidth="1"/>
    <col min="8" max="8" width="11.28515625" style="12" bestFit="1" customWidth="1"/>
    <col min="9" max="9" width="12.85546875" style="12" bestFit="1" customWidth="1"/>
    <col min="10" max="10" width="13.28515625" style="12" bestFit="1" customWidth="1"/>
    <col min="11" max="11" width="8.7109375" style="12" bestFit="1" customWidth="1"/>
    <col min="12" max="12" width="9.85546875" style="12" bestFit="1" customWidth="1"/>
    <col min="13" max="13" width="10" style="12" customWidth="1"/>
    <col min="14" max="14" width="11.28515625" style="12" bestFit="1" customWidth="1"/>
    <col min="15" max="15" width="12.85546875" style="12" bestFit="1" customWidth="1"/>
    <col min="16" max="16" width="13.42578125" style="12" bestFit="1" customWidth="1"/>
    <col min="17" max="17" width="8.5703125" style="12" bestFit="1" customWidth="1"/>
    <col min="18" max="16384" width="11.42578125" style="12"/>
  </cols>
  <sheetData>
    <row r="2" spans="2:17" x14ac:dyDescent="0.25">
      <c r="B2" s="5" t="s">
        <v>26</v>
      </c>
      <c r="C2" s="20" t="s">
        <v>11</v>
      </c>
      <c r="D2" s="20" t="s">
        <v>14</v>
      </c>
      <c r="E2" s="20" t="s">
        <v>15</v>
      </c>
      <c r="F2" s="20" t="s">
        <v>13</v>
      </c>
      <c r="G2" s="20" t="s">
        <v>16</v>
      </c>
      <c r="H2" s="20" t="s">
        <v>17</v>
      </c>
      <c r="I2" s="20" t="s">
        <v>18</v>
      </c>
      <c r="J2" s="20" t="s">
        <v>19</v>
      </c>
      <c r="K2" s="20" t="s">
        <v>20</v>
      </c>
      <c r="L2" s="20" t="s">
        <v>21</v>
      </c>
      <c r="M2" s="20" t="s">
        <v>22</v>
      </c>
      <c r="N2" s="20" t="s">
        <v>23</v>
      </c>
      <c r="O2" s="20" t="s">
        <v>24</v>
      </c>
      <c r="P2" s="20" t="s">
        <v>25</v>
      </c>
    </row>
    <row r="3" spans="2:17" x14ac:dyDescent="0.25">
      <c r="B3" s="12" t="s">
        <v>11</v>
      </c>
    </row>
    <row r="4" spans="2:17" x14ac:dyDescent="0.25">
      <c r="B4" s="43" t="s">
        <v>12</v>
      </c>
      <c r="C4" s="43"/>
      <c r="D4" s="43"/>
      <c r="E4" s="43"/>
      <c r="F4" s="20"/>
    </row>
    <row r="5" spans="2:17" ht="15.75" thickBot="1" x14ac:dyDescent="0.3">
      <c r="F5" s="20"/>
    </row>
    <row r="6" spans="2:17" ht="15.75" thickBot="1" x14ac:dyDescent="0.3">
      <c r="B6" s="44" t="s">
        <v>36</v>
      </c>
      <c r="C6" s="45"/>
      <c r="D6" s="45"/>
      <c r="E6" s="46"/>
      <c r="F6" s="20"/>
    </row>
    <row r="7" spans="2:17" ht="15.75" thickBot="1" x14ac:dyDescent="0.3">
      <c r="B7" s="15"/>
      <c r="C7" s="15"/>
      <c r="D7" s="16"/>
      <c r="E7" s="16"/>
      <c r="F7" s="20"/>
    </row>
    <row r="8" spans="2:17" ht="15.75" customHeight="1" thickBot="1" x14ac:dyDescent="0.3">
      <c r="B8" s="49" t="s">
        <v>10</v>
      </c>
      <c r="C8" s="50"/>
      <c r="D8" s="35" t="s">
        <v>28</v>
      </c>
      <c r="E8" s="21" t="s">
        <v>29</v>
      </c>
      <c r="F8" s="20"/>
      <c r="G8" s="12" t="s">
        <v>34</v>
      </c>
      <c r="M8" s="12" t="s">
        <v>37</v>
      </c>
    </row>
    <row r="9" spans="2:17" x14ac:dyDescent="0.25">
      <c r="B9" s="22" t="s">
        <v>2</v>
      </c>
      <c r="C9" s="26">
        <v>1</v>
      </c>
      <c r="D9" s="30" t="s">
        <v>11</v>
      </c>
      <c r="E9" s="23"/>
      <c r="F9" s="20"/>
      <c r="G9" s="5" t="s">
        <v>26</v>
      </c>
      <c r="H9" s="6" t="s">
        <v>7</v>
      </c>
      <c r="I9" s="7" t="s">
        <v>5</v>
      </c>
      <c r="J9" s="8" t="s">
        <v>8</v>
      </c>
      <c r="K9" s="9" t="s">
        <v>9</v>
      </c>
      <c r="M9" s="5" t="s">
        <v>26</v>
      </c>
      <c r="N9" s="38" t="s">
        <v>7</v>
      </c>
      <c r="O9" s="39" t="s">
        <v>5</v>
      </c>
      <c r="P9" s="40" t="s">
        <v>8</v>
      </c>
      <c r="Q9" s="41" t="s">
        <v>9</v>
      </c>
    </row>
    <row r="10" spans="2:17" x14ac:dyDescent="0.25">
      <c r="B10" s="1" t="s">
        <v>3</v>
      </c>
      <c r="C10" s="27">
        <v>2</v>
      </c>
      <c r="D10" s="31"/>
      <c r="E10" s="17"/>
      <c r="F10" s="20"/>
      <c r="G10" s="13" t="s">
        <v>14</v>
      </c>
      <c r="H10" s="4"/>
      <c r="I10" s="4"/>
      <c r="J10" s="4"/>
      <c r="K10" s="14">
        <f>SUM(H10:J10)</f>
        <v>0</v>
      </c>
      <c r="M10" s="37" t="s">
        <v>14</v>
      </c>
      <c r="N10" s="4"/>
      <c r="O10" s="4"/>
      <c r="P10" s="4"/>
      <c r="Q10" s="42">
        <f>SUM(N10:P10)</f>
        <v>0</v>
      </c>
    </row>
    <row r="11" spans="2:17" x14ac:dyDescent="0.25">
      <c r="B11" s="1" t="s">
        <v>4</v>
      </c>
      <c r="C11" s="27">
        <v>3</v>
      </c>
      <c r="D11" s="31"/>
      <c r="E11" s="17"/>
      <c r="F11" s="20"/>
      <c r="G11" s="13" t="s">
        <v>15</v>
      </c>
      <c r="H11" s="4"/>
      <c r="I11" s="4"/>
      <c r="J11" s="4"/>
      <c r="K11" s="14">
        <f t="shared" ref="K11:K22" si="0">SUM(H11:J11)</f>
        <v>0</v>
      </c>
      <c r="M11" s="37" t="s">
        <v>15</v>
      </c>
      <c r="N11" s="4"/>
      <c r="O11" s="4"/>
      <c r="P11" s="4"/>
      <c r="Q11" s="42">
        <f t="shared" ref="Q11:Q22" si="1">SUM(N11:P11)</f>
        <v>0</v>
      </c>
    </row>
    <row r="12" spans="2:17" x14ac:dyDescent="0.25">
      <c r="B12" s="1" t="s">
        <v>5</v>
      </c>
      <c r="C12" s="27">
        <v>4</v>
      </c>
      <c r="D12" s="31"/>
      <c r="E12" s="17"/>
      <c r="F12" s="20"/>
      <c r="G12" s="13" t="s">
        <v>13</v>
      </c>
      <c r="H12" s="4"/>
      <c r="I12" s="4"/>
      <c r="J12" s="4"/>
      <c r="K12" s="14">
        <f t="shared" si="0"/>
        <v>0</v>
      </c>
      <c r="M12" s="37" t="s">
        <v>13</v>
      </c>
      <c r="N12" s="4"/>
      <c r="O12" s="4"/>
      <c r="P12" s="4"/>
      <c r="Q12" s="42">
        <f t="shared" si="1"/>
        <v>0</v>
      </c>
    </row>
    <row r="13" spans="2:17" x14ac:dyDescent="0.25">
      <c r="B13" s="24" t="s">
        <v>6</v>
      </c>
      <c r="C13" s="28">
        <v>5</v>
      </c>
      <c r="D13" s="33"/>
      <c r="E13" s="25"/>
      <c r="F13" s="20"/>
      <c r="G13" s="13" t="s">
        <v>16</v>
      </c>
      <c r="H13" s="4"/>
      <c r="I13" s="4"/>
      <c r="J13" s="4"/>
      <c r="K13" s="14">
        <f t="shared" si="0"/>
        <v>0</v>
      </c>
      <c r="M13" s="37" t="s">
        <v>16</v>
      </c>
      <c r="N13" s="4"/>
      <c r="O13" s="4"/>
      <c r="P13" s="4"/>
      <c r="Q13" s="42">
        <f t="shared" si="1"/>
        <v>0</v>
      </c>
    </row>
    <row r="14" spans="2:17" x14ac:dyDescent="0.25">
      <c r="B14" s="24" t="s">
        <v>0</v>
      </c>
      <c r="C14" s="28">
        <v>6</v>
      </c>
      <c r="D14" s="33"/>
      <c r="E14" s="25"/>
      <c r="F14" s="20"/>
      <c r="G14" s="13" t="s">
        <v>17</v>
      </c>
      <c r="H14" s="4"/>
      <c r="I14" s="4"/>
      <c r="J14" s="4"/>
      <c r="K14" s="14">
        <f t="shared" si="0"/>
        <v>0</v>
      </c>
      <c r="M14" s="37" t="s">
        <v>17</v>
      </c>
      <c r="N14" s="4"/>
      <c r="O14" s="4"/>
      <c r="P14" s="4"/>
      <c r="Q14" s="42">
        <f t="shared" si="1"/>
        <v>0</v>
      </c>
    </row>
    <row r="15" spans="2:17" x14ac:dyDescent="0.25">
      <c r="B15" s="1" t="s">
        <v>1</v>
      </c>
      <c r="C15" s="27">
        <v>7</v>
      </c>
      <c r="D15" s="31"/>
      <c r="E15" s="17"/>
      <c r="F15" s="20"/>
      <c r="G15" s="13" t="s">
        <v>18</v>
      </c>
      <c r="H15" s="4"/>
      <c r="I15" s="4"/>
      <c r="J15" s="4"/>
      <c r="K15" s="14">
        <f t="shared" si="0"/>
        <v>0</v>
      </c>
      <c r="M15" s="37" t="s">
        <v>18</v>
      </c>
      <c r="N15" s="4"/>
      <c r="O15" s="4"/>
      <c r="P15" s="4"/>
      <c r="Q15" s="42">
        <f t="shared" si="1"/>
        <v>0</v>
      </c>
    </row>
    <row r="16" spans="2:17" x14ac:dyDescent="0.25">
      <c r="B16" s="1" t="s">
        <v>2</v>
      </c>
      <c r="C16" s="27">
        <v>8</v>
      </c>
      <c r="D16" s="31"/>
      <c r="E16" s="17"/>
      <c r="F16" s="20"/>
      <c r="G16" s="13" t="s">
        <v>19</v>
      </c>
      <c r="H16" s="4"/>
      <c r="I16" s="4"/>
      <c r="J16" s="4"/>
      <c r="K16" s="14">
        <f t="shared" si="0"/>
        <v>0</v>
      </c>
      <c r="M16" s="37" t="s">
        <v>19</v>
      </c>
      <c r="N16" s="4"/>
      <c r="O16" s="4"/>
      <c r="P16" s="4"/>
      <c r="Q16" s="42">
        <f t="shared" si="1"/>
        <v>0</v>
      </c>
    </row>
    <row r="17" spans="2:17" x14ac:dyDescent="0.25">
      <c r="B17" s="1" t="s">
        <v>3</v>
      </c>
      <c r="C17" s="27">
        <v>9</v>
      </c>
      <c r="D17" s="31"/>
      <c r="E17" s="17"/>
      <c r="F17" s="20"/>
      <c r="G17" s="13" t="s">
        <v>20</v>
      </c>
      <c r="H17" s="4"/>
      <c r="I17" s="4"/>
      <c r="J17" s="4"/>
      <c r="K17" s="14">
        <f t="shared" si="0"/>
        <v>0</v>
      </c>
      <c r="M17" s="37" t="s">
        <v>20</v>
      </c>
      <c r="N17" s="4"/>
      <c r="O17" s="4"/>
      <c r="P17" s="4"/>
      <c r="Q17" s="42">
        <f t="shared" si="1"/>
        <v>0</v>
      </c>
    </row>
    <row r="18" spans="2:17" x14ac:dyDescent="0.25">
      <c r="B18" s="1" t="s">
        <v>4</v>
      </c>
      <c r="C18" s="27">
        <v>10</v>
      </c>
      <c r="D18" s="31"/>
      <c r="E18" s="17"/>
      <c r="F18" s="20"/>
      <c r="G18" s="13" t="s">
        <v>21</v>
      </c>
      <c r="H18" s="4"/>
      <c r="I18" s="4"/>
      <c r="J18" s="4"/>
      <c r="K18" s="14">
        <f t="shared" si="0"/>
        <v>0</v>
      </c>
      <c r="M18" s="37" t="s">
        <v>21</v>
      </c>
      <c r="N18" s="4"/>
      <c r="O18" s="4"/>
      <c r="P18" s="4"/>
      <c r="Q18" s="42">
        <f t="shared" si="1"/>
        <v>0</v>
      </c>
    </row>
    <row r="19" spans="2:17" x14ac:dyDescent="0.25">
      <c r="B19" s="1" t="s">
        <v>5</v>
      </c>
      <c r="C19" s="27">
        <v>11</v>
      </c>
      <c r="D19" s="31"/>
      <c r="E19" s="17"/>
      <c r="F19" s="20"/>
      <c r="G19" s="13" t="s">
        <v>22</v>
      </c>
      <c r="H19" s="4"/>
      <c r="I19" s="4"/>
      <c r="J19" s="4"/>
      <c r="K19" s="14">
        <f t="shared" si="0"/>
        <v>0</v>
      </c>
      <c r="M19" s="37" t="s">
        <v>22</v>
      </c>
      <c r="N19" s="4"/>
      <c r="O19" s="4"/>
      <c r="P19" s="4"/>
      <c r="Q19" s="42">
        <f t="shared" si="1"/>
        <v>0</v>
      </c>
    </row>
    <row r="20" spans="2:17" x14ac:dyDescent="0.25">
      <c r="B20" s="24" t="s">
        <v>6</v>
      </c>
      <c r="C20" s="28">
        <v>12</v>
      </c>
      <c r="D20" s="33"/>
      <c r="E20" s="25"/>
      <c r="G20" s="13" t="s">
        <v>23</v>
      </c>
      <c r="H20" s="4"/>
      <c r="I20" s="4"/>
      <c r="J20" s="4"/>
      <c r="K20" s="14">
        <f t="shared" si="0"/>
        <v>0</v>
      </c>
      <c r="M20" s="37" t="s">
        <v>23</v>
      </c>
      <c r="N20" s="4"/>
      <c r="O20" s="4"/>
      <c r="P20" s="4"/>
      <c r="Q20" s="42">
        <f t="shared" si="1"/>
        <v>0</v>
      </c>
    </row>
    <row r="21" spans="2:17" x14ac:dyDescent="0.25">
      <c r="B21" s="24" t="s">
        <v>0</v>
      </c>
      <c r="C21" s="28">
        <v>13</v>
      </c>
      <c r="D21" s="33"/>
      <c r="E21" s="25"/>
      <c r="G21" s="13" t="s">
        <v>24</v>
      </c>
      <c r="H21" s="4"/>
      <c r="I21" s="4"/>
      <c r="J21" s="4"/>
      <c r="K21" s="14">
        <f t="shared" si="0"/>
        <v>0</v>
      </c>
      <c r="M21" s="37" t="s">
        <v>24</v>
      </c>
      <c r="N21" s="4"/>
      <c r="O21" s="4"/>
      <c r="P21" s="4"/>
      <c r="Q21" s="42">
        <f t="shared" si="1"/>
        <v>0</v>
      </c>
    </row>
    <row r="22" spans="2:17" x14ac:dyDescent="0.25">
      <c r="B22" s="1" t="s">
        <v>1</v>
      </c>
      <c r="C22" s="27">
        <v>14</v>
      </c>
      <c r="D22" s="31"/>
      <c r="E22" s="17"/>
      <c r="G22" s="13" t="s">
        <v>25</v>
      </c>
      <c r="H22" s="4"/>
      <c r="I22" s="4"/>
      <c r="J22" s="4"/>
      <c r="K22" s="14">
        <f t="shared" si="0"/>
        <v>0</v>
      </c>
      <c r="M22" s="37" t="s">
        <v>25</v>
      </c>
      <c r="N22" s="4"/>
      <c r="O22" s="4"/>
      <c r="P22" s="4"/>
      <c r="Q22" s="42">
        <f t="shared" si="1"/>
        <v>0</v>
      </c>
    </row>
    <row r="23" spans="2:17" x14ac:dyDescent="0.25">
      <c r="B23" s="1" t="s">
        <v>2</v>
      </c>
      <c r="C23" s="27">
        <v>15</v>
      </c>
      <c r="D23" s="31"/>
      <c r="E23" s="17"/>
      <c r="J23" s="12" t="s">
        <v>33</v>
      </c>
      <c r="K23" s="14">
        <f>SUM(K10:K22)</f>
        <v>0</v>
      </c>
      <c r="P23" s="12" t="s">
        <v>33</v>
      </c>
      <c r="Q23" s="14">
        <f>SUM(Q10:Q22)</f>
        <v>0</v>
      </c>
    </row>
    <row r="24" spans="2:17" x14ac:dyDescent="0.25">
      <c r="B24" s="1" t="s">
        <v>3</v>
      </c>
      <c r="C24" s="27">
        <v>16</v>
      </c>
      <c r="D24" s="31"/>
      <c r="E24" s="17"/>
    </row>
    <row r="25" spans="2:17" x14ac:dyDescent="0.25">
      <c r="B25" s="1" t="s">
        <v>4</v>
      </c>
      <c r="C25" s="27">
        <v>17</v>
      </c>
      <c r="D25" s="31"/>
      <c r="E25" s="17"/>
    </row>
    <row r="26" spans="2:17" x14ac:dyDescent="0.25">
      <c r="B26" s="1" t="s">
        <v>5</v>
      </c>
      <c r="C26" s="27">
        <v>18</v>
      </c>
      <c r="D26" s="31"/>
      <c r="E26" s="17"/>
    </row>
    <row r="27" spans="2:17" x14ac:dyDescent="0.25">
      <c r="B27" s="24" t="s">
        <v>6</v>
      </c>
      <c r="C27" s="28">
        <v>19</v>
      </c>
      <c r="D27" s="33"/>
      <c r="E27" s="25"/>
      <c r="G27" s="12" t="s">
        <v>35</v>
      </c>
    </row>
    <row r="28" spans="2:17" x14ac:dyDescent="0.25">
      <c r="B28" s="24" t="s">
        <v>0</v>
      </c>
      <c r="C28" s="28">
        <v>20</v>
      </c>
      <c r="D28" s="33"/>
      <c r="E28" s="25"/>
      <c r="G28" s="5" t="s">
        <v>26</v>
      </c>
      <c r="H28" s="6" t="s">
        <v>7</v>
      </c>
      <c r="I28" s="7" t="s">
        <v>5</v>
      </c>
      <c r="J28" s="8" t="s">
        <v>8</v>
      </c>
      <c r="K28" s="9" t="s">
        <v>9</v>
      </c>
    </row>
    <row r="29" spans="2:17" x14ac:dyDescent="0.25">
      <c r="B29" s="1" t="s">
        <v>1</v>
      </c>
      <c r="C29" s="27">
        <v>21</v>
      </c>
      <c r="D29" s="31"/>
      <c r="E29" s="17"/>
      <c r="G29" s="13" t="s">
        <v>14</v>
      </c>
      <c r="H29" s="4">
        <f>Septembre!H29+Octobre!H10</f>
        <v>1</v>
      </c>
      <c r="I29" s="4">
        <f>Septembre!I29+Octobre!I10</f>
        <v>0</v>
      </c>
      <c r="J29" s="4">
        <f>Septembre!J29+Octobre!J10</f>
        <v>1</v>
      </c>
      <c r="K29" s="14">
        <f>SUM(H29:J29)</f>
        <v>2</v>
      </c>
    </row>
    <row r="30" spans="2:17" x14ac:dyDescent="0.25">
      <c r="B30" s="1" t="s">
        <v>2</v>
      </c>
      <c r="C30" s="27">
        <v>22</v>
      </c>
      <c r="D30" s="31"/>
      <c r="E30" s="17"/>
      <c r="G30" s="13" t="s">
        <v>15</v>
      </c>
      <c r="H30" s="4">
        <f>Septembre!H30+Octobre!H11</f>
        <v>0</v>
      </c>
      <c r="I30" s="4">
        <f>Septembre!I30+Octobre!I11</f>
        <v>0</v>
      </c>
      <c r="J30" s="4">
        <f>Septembre!J30+Octobre!J11</f>
        <v>1</v>
      </c>
      <c r="K30" s="14">
        <f t="shared" ref="K30:K41" si="2">SUM(H30:J30)</f>
        <v>1</v>
      </c>
    </row>
    <row r="31" spans="2:17" x14ac:dyDescent="0.25">
      <c r="B31" s="1" t="s">
        <v>3</v>
      </c>
      <c r="C31" s="27">
        <v>23</v>
      </c>
      <c r="D31" s="31"/>
      <c r="E31" s="17"/>
      <c r="G31" s="13" t="s">
        <v>13</v>
      </c>
      <c r="H31" s="4">
        <f>Septembre!H31+Octobre!H12</f>
        <v>1</v>
      </c>
      <c r="I31" s="4">
        <f>Septembre!I31+Octobre!I12</f>
        <v>3</v>
      </c>
      <c r="J31" s="4">
        <f>Septembre!J31+Octobre!J12</f>
        <v>1</v>
      </c>
      <c r="K31" s="14">
        <f t="shared" si="2"/>
        <v>5</v>
      </c>
    </row>
    <row r="32" spans="2:17" ht="13.5" customHeight="1" x14ac:dyDescent="0.25">
      <c r="B32" s="1" t="s">
        <v>4</v>
      </c>
      <c r="C32" s="27">
        <v>24</v>
      </c>
      <c r="D32" s="31"/>
      <c r="E32" s="17"/>
      <c r="G32" s="13" t="s">
        <v>16</v>
      </c>
      <c r="H32" s="4">
        <f>Septembre!H32+Octobre!H13</f>
        <v>2</v>
      </c>
      <c r="I32" s="4">
        <f>Septembre!I32+Octobre!I13</f>
        <v>0</v>
      </c>
      <c r="J32" s="4">
        <f>Septembre!J32+Octobre!J13</f>
        <v>0</v>
      </c>
      <c r="K32" s="14">
        <f t="shared" si="2"/>
        <v>2</v>
      </c>
    </row>
    <row r="33" spans="2:11" x14ac:dyDescent="0.25">
      <c r="B33" s="1" t="s">
        <v>5</v>
      </c>
      <c r="C33" s="27">
        <v>25</v>
      </c>
      <c r="D33" s="31"/>
      <c r="E33" s="17"/>
      <c r="G33" s="13" t="s">
        <v>17</v>
      </c>
      <c r="H33" s="4">
        <f>Septembre!H33+Octobre!H14</f>
        <v>3</v>
      </c>
      <c r="I33" s="4">
        <f>Septembre!I33+Octobre!I14</f>
        <v>0</v>
      </c>
      <c r="J33" s="4">
        <f>Septembre!J33+Octobre!J14</f>
        <v>1</v>
      </c>
      <c r="K33" s="14">
        <f t="shared" si="2"/>
        <v>4</v>
      </c>
    </row>
    <row r="34" spans="2:11" x14ac:dyDescent="0.25">
      <c r="B34" s="24" t="s">
        <v>6</v>
      </c>
      <c r="C34" s="28">
        <v>26</v>
      </c>
      <c r="D34" s="33"/>
      <c r="E34" s="25"/>
      <c r="G34" s="13" t="s">
        <v>18</v>
      </c>
      <c r="H34" s="4">
        <f>Septembre!H34+Octobre!H15</f>
        <v>1</v>
      </c>
      <c r="I34" s="4">
        <f>Septembre!I34+Octobre!I15</f>
        <v>1</v>
      </c>
      <c r="J34" s="4">
        <f>Septembre!J34+Octobre!J15</f>
        <v>0</v>
      </c>
      <c r="K34" s="14">
        <f t="shared" si="2"/>
        <v>2</v>
      </c>
    </row>
    <row r="35" spans="2:11" x14ac:dyDescent="0.25">
      <c r="B35" s="24" t="s">
        <v>0</v>
      </c>
      <c r="C35" s="28">
        <v>27</v>
      </c>
      <c r="D35" s="33"/>
      <c r="E35" s="25"/>
      <c r="G35" s="13" t="s">
        <v>19</v>
      </c>
      <c r="H35" s="4">
        <f>Septembre!H35+Octobre!H16</f>
        <v>1</v>
      </c>
      <c r="I35" s="4">
        <f>Septembre!I35+Octobre!I16</f>
        <v>0</v>
      </c>
      <c r="J35" s="4">
        <f>Septembre!J35+Octobre!J16</f>
        <v>1</v>
      </c>
      <c r="K35" s="14">
        <f t="shared" si="2"/>
        <v>2</v>
      </c>
    </row>
    <row r="36" spans="2:11" x14ac:dyDescent="0.25">
      <c r="B36" s="2" t="s">
        <v>1</v>
      </c>
      <c r="C36" s="27">
        <v>28</v>
      </c>
      <c r="D36" s="31"/>
      <c r="E36" s="17"/>
      <c r="G36" s="13" t="s">
        <v>20</v>
      </c>
      <c r="H36" s="4">
        <f>Septembre!H36+Octobre!H17</f>
        <v>1</v>
      </c>
      <c r="I36" s="4">
        <f>Septembre!I36+Octobre!I17</f>
        <v>0</v>
      </c>
      <c r="J36" s="4">
        <f>Septembre!J36+Octobre!J17</f>
        <v>0</v>
      </c>
      <c r="K36" s="14">
        <f t="shared" si="2"/>
        <v>1</v>
      </c>
    </row>
    <row r="37" spans="2:11" x14ac:dyDescent="0.25">
      <c r="B37" s="2" t="s">
        <v>2</v>
      </c>
      <c r="C37" s="27">
        <v>29</v>
      </c>
      <c r="D37" s="31"/>
      <c r="E37" s="17"/>
      <c r="G37" s="13" t="s">
        <v>21</v>
      </c>
      <c r="H37" s="4">
        <f>Septembre!H37+Octobre!H18</f>
        <v>0</v>
      </c>
      <c r="I37" s="4">
        <f>Septembre!I37+Octobre!I18</f>
        <v>0</v>
      </c>
      <c r="J37" s="4">
        <f>Septembre!J37+Octobre!J18</f>
        <v>1</v>
      </c>
      <c r="K37" s="14">
        <f t="shared" si="2"/>
        <v>1</v>
      </c>
    </row>
    <row r="38" spans="2:11" x14ac:dyDescent="0.25">
      <c r="B38" s="2" t="s">
        <v>3</v>
      </c>
      <c r="C38" s="27">
        <v>30</v>
      </c>
      <c r="D38" s="31"/>
      <c r="E38" s="17"/>
      <c r="G38" s="13" t="s">
        <v>22</v>
      </c>
      <c r="H38" s="4">
        <f>Septembre!H38+Octobre!H19</f>
        <v>0</v>
      </c>
      <c r="I38" s="4">
        <f>Septembre!I38+Octobre!I19</f>
        <v>0</v>
      </c>
      <c r="J38" s="4">
        <f>Septembre!J38+Octobre!J19</f>
        <v>2</v>
      </c>
      <c r="K38" s="14">
        <f t="shared" si="2"/>
        <v>2</v>
      </c>
    </row>
    <row r="39" spans="2:11" ht="15.75" thickBot="1" x14ac:dyDescent="0.3">
      <c r="B39" s="34" t="s">
        <v>4</v>
      </c>
      <c r="C39" s="29">
        <v>31</v>
      </c>
      <c r="D39" s="32"/>
      <c r="E39" s="19"/>
      <c r="G39" s="13" t="s">
        <v>23</v>
      </c>
      <c r="H39" s="4">
        <f>Septembre!H39+Octobre!H20</f>
        <v>3</v>
      </c>
      <c r="I39" s="4">
        <f>Septembre!I39+Octobre!I20</f>
        <v>0</v>
      </c>
      <c r="J39" s="4">
        <f>Septembre!J39+Octobre!J20</f>
        <v>0</v>
      </c>
      <c r="K39" s="14">
        <f t="shared" si="2"/>
        <v>3</v>
      </c>
    </row>
    <row r="40" spans="2:11" x14ac:dyDescent="0.25">
      <c r="G40" s="13" t="s">
        <v>24</v>
      </c>
      <c r="H40" s="4">
        <f>Septembre!H40+Octobre!H21</f>
        <v>2</v>
      </c>
      <c r="I40" s="4">
        <f>Septembre!I40+Octobre!I21</f>
        <v>0</v>
      </c>
      <c r="J40" s="4">
        <f>Septembre!J40+Octobre!J21</f>
        <v>1</v>
      </c>
      <c r="K40" s="14">
        <f t="shared" si="2"/>
        <v>3</v>
      </c>
    </row>
    <row r="41" spans="2:11" x14ac:dyDescent="0.25">
      <c r="G41" s="13" t="s">
        <v>25</v>
      </c>
      <c r="H41" s="4">
        <f>Septembre!H41+Octobre!H22</f>
        <v>2</v>
      </c>
      <c r="I41" s="4">
        <f>Septembre!I41+Octobre!I22</f>
        <v>0</v>
      </c>
      <c r="J41" s="4">
        <f>Septembre!J41+Octobre!J22</f>
        <v>0</v>
      </c>
      <c r="K41" s="14">
        <f t="shared" si="2"/>
        <v>2</v>
      </c>
    </row>
  </sheetData>
  <mergeCells count="3">
    <mergeCell ref="B4:E4"/>
    <mergeCell ref="B6:E6"/>
    <mergeCell ref="B8:C8"/>
  </mergeCells>
  <conditionalFormatting sqref="B6:B7">
    <cfRule type="expression" dxfId="23" priority="19" stopIfTrue="1">
      <formula>$B6="SAMEDI"</formula>
    </cfRule>
    <cfRule type="expression" dxfId="22" priority="20" stopIfTrue="1">
      <formula>#REF!=1</formula>
    </cfRule>
  </conditionalFormatting>
  <conditionalFormatting sqref="B9:B14">
    <cfRule type="expression" dxfId="21" priority="17" stopIfTrue="1">
      <formula>$B9="SAMEDI"</formula>
    </cfRule>
    <cfRule type="expression" dxfId="20" priority="18" stopIfTrue="1">
      <formula>#REF!=1</formula>
    </cfRule>
    <cfRule type="expression" dxfId="19" priority="21" stopIfTrue="1">
      <formula>$B9="DIMANCHE"</formula>
    </cfRule>
  </conditionalFormatting>
  <conditionalFormatting sqref="B15">
    <cfRule type="expression" dxfId="18" priority="15" stopIfTrue="1">
      <formula>$C15="SAMEDI"</formula>
    </cfRule>
    <cfRule type="expression" dxfId="17" priority="16" stopIfTrue="1">
      <formula>#REF!=1</formula>
    </cfRule>
  </conditionalFormatting>
  <conditionalFormatting sqref="B16:B21">
    <cfRule type="expression" dxfId="16" priority="13" stopIfTrue="1">
      <formula>$B16="DIMANCHE"</formula>
    </cfRule>
    <cfRule type="expression" dxfId="15" priority="14" stopIfTrue="1">
      <formula>#REF!=1</formula>
    </cfRule>
  </conditionalFormatting>
  <conditionalFormatting sqref="B22">
    <cfRule type="expression" dxfId="14" priority="11" stopIfTrue="1">
      <formula>$C22="SAMEDI"</formula>
    </cfRule>
    <cfRule type="expression" dxfId="13" priority="12" stopIfTrue="1">
      <formula>#REF!=1</formula>
    </cfRule>
  </conditionalFormatting>
  <conditionalFormatting sqref="B23:B28">
    <cfRule type="expression" dxfId="12" priority="9" stopIfTrue="1">
      <formula>$B23="DIMANCHE"</formula>
    </cfRule>
    <cfRule type="expression" dxfId="11" priority="10" stopIfTrue="1">
      <formula>#REF!=1</formula>
    </cfRule>
    <cfRule type="expression" dxfId="10" priority="22" stopIfTrue="1">
      <formula>$B23="SAMEDI"</formula>
    </cfRule>
  </conditionalFormatting>
  <conditionalFormatting sqref="B29">
    <cfRule type="expression" dxfId="9" priority="7" stopIfTrue="1">
      <formula>$C29="SAMEDI"</formula>
    </cfRule>
    <cfRule type="expression" dxfId="8" priority="8" stopIfTrue="1">
      <formula>#REF!=1</formula>
    </cfRule>
  </conditionalFormatting>
  <conditionalFormatting sqref="B30:B35">
    <cfRule type="expression" dxfId="7" priority="5" stopIfTrue="1">
      <formula>$B30="DIMANCHE"</formula>
    </cfRule>
    <cfRule type="expression" dxfId="6" priority="6" stopIfTrue="1">
      <formula>$B30="SAMEDI"</formula>
    </cfRule>
    <cfRule type="expression" dxfId="5" priority="6" stopIfTrue="1">
      <formula>#REF!=1</formula>
    </cfRule>
  </conditionalFormatting>
  <conditionalFormatting sqref="B36">
    <cfRule type="expression" dxfId="4" priority="3" stopIfTrue="1">
      <formula>$C36="SAMEDI"</formula>
    </cfRule>
    <cfRule type="expression" dxfId="3" priority="4" stopIfTrue="1">
      <formula>#REF!=1</formula>
    </cfRule>
  </conditionalFormatting>
  <conditionalFormatting sqref="B37:B39">
    <cfRule type="expression" dxfId="2" priority="1" stopIfTrue="1">
      <formula>$B37="SAMEDI"</formula>
    </cfRule>
    <cfRule type="expression" dxfId="1" priority="1" stopIfTrue="1">
      <formula>$B37="DIMANCHE"</formula>
    </cfRule>
    <cfRule type="expression" dxfId="0" priority="2" stopIfTrue="1">
      <formula>#REF!=1</formula>
    </cfRule>
  </conditionalFormatting>
  <dataValidations count="1">
    <dataValidation type="list" allowBlank="1" showInputMessage="1" showErrorMessage="1" sqref="D9:E39">
      <formula1>$C$2:$P$2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Note</vt:lpstr>
      <vt:lpstr>Septembre</vt:lpstr>
      <vt:lpstr>Octobre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BAUDELET Pierre PM</cp:lastModifiedBy>
  <dcterms:created xsi:type="dcterms:W3CDTF">2023-07-06T12:28:48Z</dcterms:created>
  <dcterms:modified xsi:type="dcterms:W3CDTF">2024-07-23T19:38:07Z</dcterms:modified>
</cp:coreProperties>
</file>