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8915" windowHeight="10800" activeTab="3"/>
  </bookViews>
  <sheets>
    <sheet name="Magasin" sheetId="1" r:id="rId1"/>
    <sheet name="Carte compliment" sheetId="2" r:id="rId2"/>
    <sheet name="Atelier photographique" sheetId="3" r:id="rId3"/>
    <sheet name="Inventaire" sheetId="4" r:id="rId4"/>
  </sheets>
  <calcPr calcId="145621"/>
</workbook>
</file>

<file path=xl/calcChain.xml><?xml version="1.0" encoding="utf-8"?>
<calcChain xmlns="http://schemas.openxmlformats.org/spreadsheetml/2006/main">
  <c r="B2" i="3" l="1"/>
  <c r="B2" i="2"/>
  <c r="F4" i="3" l="1"/>
  <c r="F3" i="3"/>
  <c r="B4" i="3" s="1"/>
  <c r="F2" i="3"/>
  <c r="B3" i="3" s="1"/>
  <c r="F4" i="2"/>
  <c r="F3" i="2"/>
  <c r="B4" i="2" s="1"/>
  <c r="F2" i="2"/>
  <c r="B3" i="2" s="1"/>
  <c r="H3" i="1"/>
  <c r="I3" i="1" s="1"/>
  <c r="H2" i="1"/>
  <c r="I2" i="1" s="1"/>
</calcChain>
</file>

<file path=xl/sharedStrings.xml><?xml version="1.0" encoding="utf-8"?>
<sst xmlns="http://schemas.openxmlformats.org/spreadsheetml/2006/main" count="45" uniqueCount="26">
  <si>
    <t>Quantité</t>
  </si>
  <si>
    <r>
      <t xml:space="preserve">Date de </t>
    </r>
    <r>
      <rPr>
        <sz val="11"/>
        <color rgb="FFFF0000"/>
        <rFont val="Calibri"/>
        <family val="2"/>
        <scheme val="minor"/>
      </rPr>
      <t>sortie</t>
    </r>
    <r>
      <rPr>
        <sz val="11"/>
        <color theme="1"/>
        <rFont val="Calibri"/>
        <family val="2"/>
        <scheme val="minor"/>
      </rPr>
      <t xml:space="preserve"> de
marchandises</t>
    </r>
  </si>
  <si>
    <r>
      <t xml:space="preserve">Quantité </t>
    </r>
    <r>
      <rPr>
        <sz val="11"/>
        <color rgb="FFFF0000"/>
        <rFont val="Calibri"/>
        <family val="2"/>
        <scheme val="minor"/>
      </rPr>
      <t>sortie</t>
    </r>
  </si>
  <si>
    <r>
      <t xml:space="preserve">Date </t>
    </r>
    <r>
      <rPr>
        <sz val="11"/>
        <color rgb="FF0070C0"/>
        <rFont val="Calibri"/>
        <family val="2"/>
        <scheme val="minor"/>
      </rPr>
      <t>d'entrée</t>
    </r>
    <r>
      <rPr>
        <sz val="11"/>
        <color theme="1"/>
        <rFont val="Calibri"/>
        <family val="2"/>
        <scheme val="minor"/>
      </rPr>
      <t xml:space="preserve"> de
marchandises</t>
    </r>
  </si>
  <si>
    <r>
      <t xml:space="preserve">Quantité </t>
    </r>
    <r>
      <rPr>
        <sz val="11"/>
        <color rgb="FF0070C0"/>
        <rFont val="Calibri"/>
        <family val="2"/>
        <scheme val="minor"/>
      </rPr>
      <t>entrée</t>
    </r>
  </si>
  <si>
    <t>Nouveau solde</t>
  </si>
  <si>
    <t>Prévision de commandes</t>
  </si>
  <si>
    <t>G3</t>
  </si>
  <si>
    <t>Carte compliment</t>
  </si>
  <si>
    <t>D9</t>
  </si>
  <si>
    <t>Atelier photographique procédé et tarifs</t>
  </si>
  <si>
    <t>Libellé de commande</t>
  </si>
  <si>
    <t>Date de commande
ou mise en stock</t>
  </si>
  <si>
    <t>Donneur d'ordre</t>
  </si>
  <si>
    <t>Etat du stock</t>
  </si>
  <si>
    <t>Remise à quel service?</t>
  </si>
  <si>
    <r>
      <t xml:space="preserve">No de formules
ou </t>
    </r>
    <r>
      <rPr>
        <sz val="11"/>
        <color rgb="FFFF0000"/>
        <rFont val="Calibri"/>
        <family val="2"/>
        <scheme val="minor"/>
      </rPr>
      <t xml:space="preserve">inventaire </t>
    </r>
  </si>
  <si>
    <t>M. Vasquez</t>
  </si>
  <si>
    <t>M. Roger</t>
  </si>
  <si>
    <t>Quelle formule qui permet de coller directement le flux restant, à l'exception du collage par liaison?</t>
  </si>
  <si>
    <t>A savoir qu'il y a beaucoup de mouvements, voir même parfois deux à trois /jours.</t>
  </si>
  <si>
    <t>Solde</t>
  </si>
  <si>
    <t>M. Alain</t>
  </si>
  <si>
    <t>RH</t>
  </si>
  <si>
    <t>M. Robert</t>
  </si>
  <si>
    <t>Magasins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</si>
</sst>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i/>
      <sz val="9"/>
      <color rgb="FF0070C0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996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 wrapText="1"/>
    </xf>
    <xf numFmtId="0" fontId="0" fillId="0" borderId="1" xfId="0" applyFill="1" applyBorder="1" applyAlignment="1">
      <alignment horizontal="center" vertical="center" textRotation="90" wrapText="1"/>
    </xf>
    <xf numFmtId="0" fontId="0" fillId="0" borderId="1" xfId="0" quotePrefix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4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0" fillId="3" borderId="0" xfId="0" applyFill="1" applyAlignment="1">
      <alignment horizontal="center"/>
    </xf>
    <xf numFmtId="0" fontId="6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7" fillId="0" borderId="1" xfId="1" applyFont="1" applyBorder="1" applyAlignment="1">
      <alignment horizontal="center" vertical="center" wrapText="1"/>
    </xf>
    <xf numFmtId="0" fontId="2" fillId="0" borderId="1" xfId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/>
    <xf numFmtId="0" fontId="3" fillId="5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1887682</xdr:colOff>
      <xdr:row>0</xdr:row>
      <xdr:rowOff>69272</xdr:rowOff>
    </xdr:from>
    <xdr:to>
      <xdr:col>2</xdr:col>
      <xdr:colOff>1889413</xdr:colOff>
      <xdr:row>0</xdr:row>
      <xdr:rowOff>188768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59257" y="69272"/>
          <a:ext cx="1125681" cy="16625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457200</xdr:colOff>
      <xdr:row>4</xdr:row>
      <xdr:rowOff>76200</xdr:rowOff>
    </xdr:from>
    <xdr:to>
      <xdr:col>2</xdr:col>
      <xdr:colOff>66675</xdr:colOff>
      <xdr:row>9</xdr:row>
      <xdr:rowOff>66675</xdr:rowOff>
    </xdr:to>
    <xdr:cxnSp macro="">
      <xdr:nvCxnSpPr>
        <xdr:cNvPr id="3" name="Connecteur droit avec flèche 2"/>
        <xdr:cNvCxnSpPr/>
      </xdr:nvCxnSpPr>
      <xdr:spPr>
        <a:xfrm>
          <a:off x="1219200" y="1457325"/>
          <a:ext cx="371475" cy="942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3</xdr:row>
      <xdr:rowOff>171450</xdr:rowOff>
    </xdr:from>
    <xdr:to>
      <xdr:col>1</xdr:col>
      <xdr:colOff>666750</xdr:colOff>
      <xdr:row>8</xdr:row>
      <xdr:rowOff>161925</xdr:rowOff>
    </xdr:to>
    <xdr:cxnSp macro="">
      <xdr:nvCxnSpPr>
        <xdr:cNvPr id="2" name="Connecteur droit avec flèche 1"/>
        <xdr:cNvCxnSpPr/>
      </xdr:nvCxnSpPr>
      <xdr:spPr>
        <a:xfrm>
          <a:off x="1057275" y="1362075"/>
          <a:ext cx="371475" cy="942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1887682</xdr:colOff>
      <xdr:row>0</xdr:row>
      <xdr:rowOff>69272</xdr:rowOff>
    </xdr:from>
    <xdr:to>
      <xdr:col>1</xdr:col>
      <xdr:colOff>1889413</xdr:colOff>
      <xdr:row>0</xdr:row>
      <xdr:rowOff>188768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11682" y="69272"/>
          <a:ext cx="1731" cy="119496"/>
        </a:xfrm>
        <a:prstGeom prst="rect">
          <a:avLst/>
        </a:prstGeom>
      </xdr:spPr>
    </xdr:pic>
    <xdr:clientData/>
  </xdr:twoCellAnchor>
  <xdr:twoCellAnchor>
    <xdr:from>
      <xdr:col>2</xdr:col>
      <xdr:colOff>107156</xdr:colOff>
      <xdr:row>2</xdr:row>
      <xdr:rowOff>71437</xdr:rowOff>
    </xdr:from>
    <xdr:to>
      <xdr:col>2</xdr:col>
      <xdr:colOff>434578</xdr:colOff>
      <xdr:row>4</xdr:row>
      <xdr:rowOff>23814</xdr:rowOff>
    </xdr:to>
    <xdr:cxnSp macro="">
      <xdr:nvCxnSpPr>
        <xdr:cNvPr id="3" name="Connecteur droit avec flèche 2"/>
        <xdr:cNvCxnSpPr/>
      </xdr:nvCxnSpPr>
      <xdr:spPr>
        <a:xfrm flipV="1">
          <a:off x="3298031" y="1023937"/>
          <a:ext cx="327422" cy="3333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zoomScale="130" zoomScaleNormal="130" workbookViewId="0">
      <selection activeCell="B3" sqref="B3"/>
    </sheetView>
  </sheetViews>
  <sheetFormatPr baseColWidth="10" defaultRowHeight="15" x14ac:dyDescent="0.25"/>
  <cols>
    <col min="3" max="3" width="36.42578125" customWidth="1"/>
  </cols>
  <sheetData>
    <row r="1" spans="1:9" ht="75" x14ac:dyDescent="0.25">
      <c r="A1" s="1" t="s">
        <v>16</v>
      </c>
      <c r="B1" s="2" t="s">
        <v>0</v>
      </c>
      <c r="C1" s="14" t="s">
        <v>11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4" t="s">
        <v>6</v>
      </c>
    </row>
    <row r="2" spans="1:9" x14ac:dyDescent="0.25">
      <c r="A2" s="5" t="s">
        <v>7</v>
      </c>
      <c r="B2" s="6">
        <v>124</v>
      </c>
      <c r="C2" s="7" t="s">
        <v>8</v>
      </c>
      <c r="D2" s="8"/>
      <c r="E2" s="9"/>
      <c r="F2" s="10"/>
      <c r="G2" s="11"/>
      <c r="H2" s="6" t="b">
        <f>IF(E2&gt;0,B2-E2,IF(G2&gt;0,B2+G2))</f>
        <v>0</v>
      </c>
      <c r="I2" s="12" t="str">
        <f>IF(H2&lt;=B2/4,"A commander","")</f>
        <v/>
      </c>
    </row>
    <row r="3" spans="1:9" x14ac:dyDescent="0.25">
      <c r="A3" s="5" t="s">
        <v>9</v>
      </c>
      <c r="B3" s="6">
        <v>88</v>
      </c>
      <c r="C3" s="7" t="s">
        <v>10</v>
      </c>
      <c r="D3" s="8"/>
      <c r="E3" s="9"/>
      <c r="F3" s="10"/>
      <c r="G3" s="13"/>
      <c r="H3" s="6" t="b">
        <f>IF(E3&gt;0,B3-E3,IF(G3&gt;0,B3+G3))</f>
        <v>0</v>
      </c>
      <c r="I3" s="12" t="str">
        <f t="shared" ref="I3" si="0">IF(H3&lt;=B3/4,"A commander","")</f>
        <v/>
      </c>
    </row>
  </sheetData>
  <conditionalFormatting sqref="I2:I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I2:I3">
    <cfRule type="containsText" dxfId="0" priority="1" operator="containsText" text="A commander">
      <formula>NOT(ISERROR(SEARCH("A commander",I2)))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workbookViewId="0">
      <selection activeCell="B4" sqref="B4"/>
    </sheetView>
  </sheetViews>
  <sheetFormatPr baseColWidth="10" defaultRowHeight="15" x14ac:dyDescent="0.25"/>
  <sheetData>
    <row r="1" spans="1:8" ht="63.75" x14ac:dyDescent="0.25">
      <c r="A1" s="1" t="s">
        <v>12</v>
      </c>
      <c r="B1" s="2" t="s">
        <v>0</v>
      </c>
      <c r="C1" s="15" t="s">
        <v>13</v>
      </c>
      <c r="D1" s="3" t="s">
        <v>2</v>
      </c>
      <c r="E1" s="3" t="s">
        <v>4</v>
      </c>
      <c r="F1" s="2" t="s">
        <v>14</v>
      </c>
      <c r="G1" s="3" t="s">
        <v>15</v>
      </c>
    </row>
    <row r="2" spans="1:8" x14ac:dyDescent="0.25">
      <c r="A2" s="16">
        <v>41806</v>
      </c>
      <c r="B2" s="6">
        <f>Magasin!$B$2</f>
        <v>124</v>
      </c>
      <c r="C2" s="7" t="s">
        <v>17</v>
      </c>
      <c r="D2" s="9">
        <v>50</v>
      </c>
      <c r="E2" s="13"/>
      <c r="F2" s="17">
        <f>IF(D2&gt;0,B2-D2,IF(E2&gt;0,B2+E2))</f>
        <v>74</v>
      </c>
      <c r="G2" s="1"/>
    </row>
    <row r="3" spans="1:8" x14ac:dyDescent="0.25">
      <c r="A3" s="16">
        <v>41746</v>
      </c>
      <c r="B3" s="6">
        <f>(F2)</f>
        <v>74</v>
      </c>
      <c r="C3" s="7" t="s">
        <v>18</v>
      </c>
      <c r="D3" s="9"/>
      <c r="E3" s="13">
        <v>100</v>
      </c>
      <c r="F3" s="17">
        <f t="shared" ref="F3:F4" si="0">IF(D3&gt;0,B3-D3,IF(E3&gt;0,B3+E3))</f>
        <v>174</v>
      </c>
      <c r="G3" s="1"/>
    </row>
    <row r="4" spans="1:8" x14ac:dyDescent="0.25">
      <c r="A4" s="16"/>
      <c r="B4" s="20">
        <f t="shared" ref="B4" si="1">(F3)</f>
        <v>174</v>
      </c>
      <c r="C4" s="7"/>
      <c r="D4" s="9"/>
      <c r="E4" s="13"/>
      <c r="F4" s="17" t="b">
        <f t="shared" si="0"/>
        <v>0</v>
      </c>
      <c r="G4" s="1"/>
    </row>
    <row r="11" spans="1:8" x14ac:dyDescent="0.25">
      <c r="B11" s="18"/>
      <c r="C11" s="19" t="s">
        <v>19</v>
      </c>
      <c r="D11" s="19"/>
      <c r="E11" s="19"/>
      <c r="F11" s="19"/>
      <c r="G11" s="19"/>
      <c r="H11" s="19"/>
    </row>
    <row r="12" spans="1:8" x14ac:dyDescent="0.25">
      <c r="C12" s="19" t="s">
        <v>20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B15" sqref="B15"/>
    </sheetView>
  </sheetViews>
  <sheetFormatPr baseColWidth="10" defaultRowHeight="15" x14ac:dyDescent="0.25"/>
  <sheetData>
    <row r="1" spans="1:8" ht="63.75" x14ac:dyDescent="0.25">
      <c r="A1" s="1" t="s">
        <v>12</v>
      </c>
      <c r="B1" s="2" t="s">
        <v>0</v>
      </c>
      <c r="C1" s="15" t="s">
        <v>13</v>
      </c>
      <c r="D1" s="3" t="s">
        <v>2</v>
      </c>
      <c r="E1" s="3" t="s">
        <v>4</v>
      </c>
      <c r="F1" s="2" t="s">
        <v>14</v>
      </c>
      <c r="G1" s="3" t="s">
        <v>15</v>
      </c>
    </row>
    <row r="2" spans="1:8" x14ac:dyDescent="0.25">
      <c r="A2" s="16">
        <v>41801</v>
      </c>
      <c r="B2" s="6">
        <f>Magasin!$B$3</f>
        <v>88</v>
      </c>
      <c r="C2" s="7" t="s">
        <v>22</v>
      </c>
      <c r="D2" s="9"/>
      <c r="E2" s="13">
        <v>500</v>
      </c>
      <c r="F2" s="17">
        <f>IF(D2&gt;0,B2-D2,IF(E2&gt;0,B2+E2))</f>
        <v>588</v>
      </c>
      <c r="G2" s="1" t="s">
        <v>23</v>
      </c>
    </row>
    <row r="3" spans="1:8" x14ac:dyDescent="0.25">
      <c r="A3" s="16">
        <v>41805</v>
      </c>
      <c r="B3" s="6">
        <f>(F2)</f>
        <v>588</v>
      </c>
      <c r="C3" s="7" t="s">
        <v>24</v>
      </c>
      <c r="D3" s="9">
        <v>250</v>
      </c>
      <c r="E3" s="13"/>
      <c r="F3" s="17">
        <f t="shared" ref="F3:F4" si="0">IF(D3&gt;0,B3-D3,IF(E3&gt;0,B3+E3))</f>
        <v>338</v>
      </c>
      <c r="G3" s="1" t="s">
        <v>25</v>
      </c>
    </row>
    <row r="4" spans="1:8" x14ac:dyDescent="0.25">
      <c r="A4" s="16"/>
      <c r="B4" s="20">
        <f t="shared" ref="B4" si="1">(F3)</f>
        <v>338</v>
      </c>
      <c r="C4" s="7"/>
      <c r="D4" s="9"/>
      <c r="E4" s="13"/>
      <c r="F4" s="17" t="b">
        <f t="shared" si="0"/>
        <v>0</v>
      </c>
      <c r="G4" s="1"/>
    </row>
    <row r="9" spans="1:8" x14ac:dyDescent="0.25">
      <c r="C9" s="19" t="s">
        <v>19</v>
      </c>
      <c r="D9" s="19"/>
      <c r="E9" s="19"/>
      <c r="F9" s="19"/>
      <c r="G9" s="19"/>
      <c r="H9" s="19"/>
    </row>
    <row r="10" spans="1:8" x14ac:dyDescent="0.25">
      <c r="C10" s="19" t="s">
        <v>20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zoomScale="160" zoomScaleNormal="160" workbookViewId="0">
      <selection activeCell="C4" sqref="C4"/>
    </sheetView>
  </sheetViews>
  <sheetFormatPr baseColWidth="10" defaultRowHeight="15" x14ac:dyDescent="0.25"/>
  <cols>
    <col min="2" max="2" width="36.42578125" customWidth="1"/>
  </cols>
  <sheetData>
    <row r="1" spans="1:3" ht="60" x14ac:dyDescent="0.25">
      <c r="A1" s="1" t="s">
        <v>16</v>
      </c>
      <c r="B1" s="14" t="s">
        <v>11</v>
      </c>
      <c r="C1" s="3" t="s">
        <v>21</v>
      </c>
    </row>
    <row r="2" spans="1:3" x14ac:dyDescent="0.25">
      <c r="A2" s="5" t="s">
        <v>7</v>
      </c>
      <c r="B2" s="7" t="s">
        <v>8</v>
      </c>
      <c r="C2" s="6"/>
    </row>
    <row r="3" spans="1:3" x14ac:dyDescent="0.25">
      <c r="A3" s="5" t="s">
        <v>9</v>
      </c>
      <c r="B3" s="7" t="s">
        <v>10</v>
      </c>
      <c r="C3" s="6"/>
    </row>
    <row r="5" spans="1:3" x14ac:dyDescent="0.25">
      <c r="A5" s="18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Magasin</vt:lpstr>
      <vt:lpstr>Carte compliment</vt:lpstr>
      <vt:lpstr>Atelier photographique</vt:lpstr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Beluche</dc:creator>
  <cp:lastModifiedBy>Bruno Beluche</cp:lastModifiedBy>
  <dcterms:created xsi:type="dcterms:W3CDTF">2014-06-17T12:24:47Z</dcterms:created>
  <dcterms:modified xsi:type="dcterms:W3CDTF">2014-06-17T13:01:42Z</dcterms:modified>
</cp:coreProperties>
</file>