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56234BD-7F9B-466C-BF52-57B57AD77FBD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Q29" i="10"/>
  <c r="L29" i="10"/>
  <c r="G29" i="10"/>
  <c r="G244" i="1" l="1"/>
  <c r="G28" i="1"/>
  <c r="G29" i="1"/>
  <c r="G30" i="1"/>
  <c r="G31" i="1"/>
  <c r="G32" i="1"/>
  <c r="G33" i="1"/>
  <c r="G35" i="1"/>
  <c r="G36" i="1"/>
  <c r="G37" i="1"/>
  <c r="G44" i="1"/>
  <c r="G45" i="1"/>
  <c r="G46" i="1"/>
  <c r="G47" i="1"/>
  <c r="G48" i="1"/>
  <c r="G49" i="1"/>
  <c r="G51" i="1"/>
  <c r="G60" i="1"/>
  <c r="G61" i="1"/>
  <c r="G62" i="1"/>
  <c r="G63" i="1"/>
  <c r="G64" i="1"/>
  <c r="G65" i="1"/>
  <c r="G67" i="1"/>
  <c r="G68" i="1"/>
  <c r="G69" i="1"/>
  <c r="G76" i="1"/>
  <c r="G77" i="1"/>
  <c r="G78" i="1"/>
  <c r="G79" i="1"/>
  <c r="G80" i="1"/>
  <c r="G81" i="1"/>
  <c r="G92" i="1"/>
  <c r="G93" i="1"/>
  <c r="G94" i="1"/>
  <c r="G95" i="1"/>
  <c r="G96" i="1"/>
  <c r="G97" i="1"/>
  <c r="G99" i="1"/>
  <c r="G100" i="1"/>
  <c r="G101" i="1"/>
  <c r="G108" i="1"/>
  <c r="G109" i="1"/>
  <c r="G110" i="1"/>
  <c r="G111" i="1"/>
  <c r="G112" i="1"/>
  <c r="G113" i="1"/>
  <c r="G116" i="1"/>
  <c r="G117" i="1"/>
  <c r="G124" i="1"/>
  <c r="G125" i="1"/>
  <c r="G126" i="1"/>
  <c r="G127" i="1"/>
  <c r="G128" i="1"/>
  <c r="G129" i="1"/>
  <c r="G130" i="1"/>
  <c r="G131" i="1"/>
  <c r="G132" i="1"/>
  <c r="G140" i="1"/>
  <c r="G141" i="1"/>
  <c r="G142" i="1"/>
  <c r="G143" i="1"/>
  <c r="G144" i="1"/>
  <c r="G145" i="1"/>
  <c r="G146" i="1"/>
  <c r="G147" i="1"/>
  <c r="G148" i="1"/>
  <c r="G149" i="1"/>
  <c r="G156" i="1"/>
  <c r="G157" i="1"/>
  <c r="G158" i="1"/>
  <c r="G159" i="1"/>
  <c r="G160" i="1"/>
  <c r="G161" i="1"/>
  <c r="G165" i="1"/>
  <c r="G172" i="1"/>
  <c r="G173" i="1"/>
  <c r="G174" i="1"/>
  <c r="G175" i="1"/>
  <c r="G176" i="1"/>
  <c r="G177" i="1"/>
  <c r="G178" i="1"/>
  <c r="G179" i="1"/>
  <c r="G180" i="1"/>
  <c r="G181" i="1"/>
  <c r="G188" i="1"/>
  <c r="G189" i="1"/>
  <c r="G190" i="1"/>
  <c r="G191" i="1"/>
  <c r="G192" i="1"/>
  <c r="G193" i="1"/>
  <c r="G195" i="1"/>
  <c r="G196" i="1"/>
  <c r="G197" i="1"/>
  <c r="G204" i="1"/>
  <c r="G205" i="1"/>
  <c r="G206" i="1"/>
  <c r="G207" i="1"/>
  <c r="G208" i="1"/>
  <c r="G209" i="1"/>
  <c r="G210" i="1"/>
  <c r="G220" i="1"/>
  <c r="G221" i="1"/>
  <c r="G222" i="1"/>
  <c r="G223" i="1"/>
  <c r="G224" i="1"/>
  <c r="G225" i="1"/>
  <c r="G226" i="1"/>
  <c r="G227" i="1"/>
  <c r="G228" i="1"/>
  <c r="G229" i="1"/>
  <c r="G236" i="1"/>
  <c r="G237" i="1"/>
  <c r="G238" i="1"/>
  <c r="G239" i="1"/>
  <c r="G240" i="1"/>
  <c r="G241" i="1"/>
  <c r="G243" i="1"/>
  <c r="G242" i="1"/>
  <c r="G235" i="1"/>
  <c r="G234" i="1"/>
  <c r="G233" i="1"/>
  <c r="G232" i="1"/>
  <c r="G231" i="1"/>
  <c r="G230" i="1"/>
  <c r="G219" i="1"/>
  <c r="G218" i="1"/>
  <c r="G217" i="1"/>
  <c r="G216" i="1"/>
  <c r="G215" i="1"/>
  <c r="G214" i="1"/>
  <c r="G213" i="1"/>
  <c r="G212" i="1"/>
  <c r="G211" i="1"/>
  <c r="G203" i="1"/>
  <c r="G202" i="1"/>
  <c r="G201" i="1"/>
  <c r="G200" i="1"/>
  <c r="G199" i="1"/>
  <c r="G198" i="1"/>
  <c r="G194" i="1"/>
  <c r="G187" i="1"/>
  <c r="G186" i="1"/>
  <c r="G185" i="1"/>
  <c r="G184" i="1"/>
  <c r="G183" i="1"/>
  <c r="G182" i="1"/>
  <c r="G171" i="1"/>
  <c r="G170" i="1"/>
  <c r="G169" i="1"/>
  <c r="G168" i="1"/>
  <c r="G167" i="1"/>
  <c r="G166" i="1"/>
  <c r="G164" i="1"/>
  <c r="G163" i="1"/>
  <c r="G162" i="1"/>
  <c r="G155" i="1"/>
  <c r="G154" i="1"/>
  <c r="G153" i="1"/>
  <c r="G152" i="1"/>
  <c r="G151" i="1"/>
  <c r="G150" i="1"/>
  <c r="G139" i="1"/>
  <c r="G138" i="1"/>
  <c r="G137" i="1"/>
  <c r="G136" i="1"/>
  <c r="G135" i="1"/>
  <c r="G134" i="1"/>
  <c r="G133" i="1"/>
  <c r="G123" i="1"/>
  <c r="G122" i="1"/>
  <c r="G121" i="1"/>
  <c r="G120" i="1"/>
  <c r="G119" i="1"/>
  <c r="G118" i="1"/>
  <c r="G115" i="1"/>
  <c r="G114" i="1"/>
  <c r="G107" i="1"/>
  <c r="G106" i="1"/>
  <c r="G105" i="1"/>
  <c r="G104" i="1"/>
  <c r="G103" i="1"/>
  <c r="G102" i="1"/>
  <c r="G98" i="1"/>
  <c r="G91" i="1"/>
  <c r="G90" i="1"/>
  <c r="G89" i="1"/>
  <c r="G88" i="1"/>
  <c r="G87" i="1"/>
  <c r="G86" i="1"/>
  <c r="G85" i="1"/>
  <c r="G84" i="1"/>
  <c r="G83" i="1"/>
  <c r="G82" i="1"/>
  <c r="G75" i="1"/>
  <c r="G74" i="1"/>
  <c r="G73" i="1"/>
  <c r="G72" i="1"/>
  <c r="G71" i="1"/>
  <c r="G70" i="1"/>
  <c r="G66" i="1"/>
  <c r="G59" i="1"/>
  <c r="G58" i="1"/>
  <c r="G57" i="1"/>
  <c r="G56" i="1"/>
  <c r="G55" i="1"/>
  <c r="G54" i="1"/>
  <c r="G53" i="1"/>
  <c r="G52" i="1"/>
  <c r="G50" i="1"/>
  <c r="G43" i="1"/>
  <c r="G42" i="1"/>
  <c r="G41" i="1"/>
  <c r="G40" i="1"/>
  <c r="G39" i="1"/>
  <c r="G38" i="1"/>
  <c r="G34" i="1"/>
  <c r="G27" i="1"/>
  <c r="G26" i="1"/>
  <c r="G25" i="1"/>
  <c r="G24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<sst xmlns="http://schemas.openxmlformats.org/spreadsheetml/2006/main" count="389" uniqueCount="321">
  <si>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</si>
  <si>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</si>
  <si>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</si>
  <si>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</si>
  <si>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</si>
  <si>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</si>
  <si>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</si>
  <si>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</si>
  <si>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</si>
  <si>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</si>
  <si>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</si>
  <si>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</si>
  <si>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</si>
  <si>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</si>
  <si>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</si>
  <si>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</si>
  <si>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</si>
  <si>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</si>
  <si>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</si>
  <si>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</si>
  <si>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</si>
  <si>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</si>
  <si>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</si>
  <si>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</si>
  <si>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</si>
  <si>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</si>
  <si>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</si>
  <si>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</si>
  <si>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</si>
  <si>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</si>
  <si>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</si>
  <si>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</si>
  <si>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</si>
  <si>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</si>
  <si>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</si>
  <si>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</si>
  <si>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</si>
  <si>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</si>
  <si>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</si>
  <si>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</si>
  <si>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</si>
  <si>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</si>
  <si>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</si>
  <si>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</si>
  <si>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</si>
  <si>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</si>
  <si>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</si>
  <si>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</si>
  <si>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</si>
  <si>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</si>
  <si>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</si>
  <si>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</si>
  <si>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</si>
  <si>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</si>
  <si>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</si>
  <si>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</si>
  <si>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</si>
  <si>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</si>
  <si>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</si>
  <si>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</si>
  <si>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</si>
  <si>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</si>
  <si>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</si>
  <si>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</si>
  <si>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</si>
  <si>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</si>
  <si>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</si>
  <si>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</si>
  <si>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</si>
  <si>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</si>
  <si>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</si>
  <si>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</si>
  <si>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</si>
  <si>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</si>
  <si>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</si>
  <si>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</si>
  <si>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</si>
  <si>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</si>
  <si>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</si>
  <si>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</si>
  <si>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</si>
  <si>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</si>
  <si>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</si>
  <si>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</si>
  <si>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</si>
  <si>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</si>
  <si>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</si>
  <si>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</si>
  <si>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</si>
  <si>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</si>
  <si>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</si>
  <si>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</si>
  <si>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</si>
  <si>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</si>
  <si>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</si>
  <si>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</si>
  <si>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</si>
  <si>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</si>
  <si>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</si>
  <si>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</si>
  <si>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</si>
  <si>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</si>
  <si>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</si>
  <si>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</si>
  <si>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</si>
  <si>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</si>
  <si>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</si>
  <si>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</si>
  <si>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</si>
  <si>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</si>
  <si>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</si>
  <si>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</si>
  <si>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</si>
  <si>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</si>
  <si>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</si>
  <si>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</si>
  <si>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</si>
  <si>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</si>
  <si>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</si>
  <si>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</si>
  <si>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</si>
  <si>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</si>
  <si>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</si>
  <si>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</si>
  <si>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</si>
  <si>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</si>
  <si>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</si>
  <si>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</si>
  <si>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</si>
  <si>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</si>
  <si>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</si>
  <si>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</si>
  <si>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</si>
  <si>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</si>
  <si>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</si>
  <si>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</si>
  <si>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</si>
  <si>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</si>
  <si>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</si>
  <si>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</si>
  <si>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</si>
  <si>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</si>
  <si>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</si>
  <si>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</si>
  <si>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</si>
  <si>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</si>
  <si>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</si>
  <si>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</si>
  <si>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</si>
  <si>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</si>
  <si>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</si>
  <si>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</si>
  <si>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</si>
  <si>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</si>
  <si>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</si>
  <si>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</si>
  <si>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</si>
  <si>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</si>
  <si>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</si>
  <si>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</si>
  <si>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</si>
  <si>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</si>
  <si>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</si>
  <si>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</si>
  <si>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</si>
  <si>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</si>
  <si>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</si>
  <si>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</si>
  <si>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</si>
  <si>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</si>
  <si>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</si>
  <si>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</si>
  <si>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</si>
  <si>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</si>
  <si>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</si>
  <si>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</si>
  <si>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</si>
  <si>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</si>
  <si>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</si>
  <si>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</si>
  <si>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</si>
  <si>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</si>
  <si>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</si>
  <si>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</si>
  <si>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</si>
  <si>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</si>
  <si>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</si>
  <si>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</si>
  <si>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</si>
  <si>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</si>
  <si>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</si>
  <si>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</si>
  <si>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</si>
  <si>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</si>
  <si>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</si>
  <si>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</si>
  <si>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</si>
  <si>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</si>
  <si>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</si>
  <si>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</si>
  <si>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</si>
  <si>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</si>
  <si>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</si>
  <si>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</si>
  <si>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</si>
  <si>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</si>
  <si>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</si>
  <si>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</si>
  <si>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</si>
  <si>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</si>
  <si>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</si>
  <si>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</si>
  <si>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</si>
  <si>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</si>
  <si>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</si>
  <si>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</si>
  <si>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</si>
  <si>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</si>
  <si>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</si>
  <si>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</si>
  <si>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</si>
  <si>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</si>
  <si>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</si>
  <si>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</si>
  <si>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</si>
  <si>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</si>
  <si>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</si>
  <si>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</si>
  <si>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</si>
  <si>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</si>
  <si>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</si>
  <si>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</si>
  <si>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</si>
  <si>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</si>
  <si>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</si>
  <si>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</si>
  <si>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</si>
  <si>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</si>
  <si>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</si>
  <si>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</si>
  <si>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</si>
  <si>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</si>
  <si>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</si>
  <si>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</si>
  <si>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</si>
  <si>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</si>
  <si>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</si>
  <si>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</si>
  <si>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</si>
  <si>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</si>
  <si>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</si>
  <si>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</si>
  <si>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</si>
  <si>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</si>
  <si>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</si>
  <si>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</si>
  <si>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</si>
  <si>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</si>
  <si>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</si>
  <si>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</si>
  <si>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</si>
  <si>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</si>
  <si>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</si>
  <si>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</si>
  <si>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</si>
  <si>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</si>
  <si>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</si>
  <si>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</si>
  <si>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</si>
  <si>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</si>
  <si>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</si>
  <si>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</si>
  <si>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</si>
  <si>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</si>
  <si>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</si>
  <si>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</si>
  <si>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</si>
  <si>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</si>
  <si>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</si>
  <si>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</si>
  <si>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</si>
  <si>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</si>
  <si>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</si>
  <si>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</si>
  <si>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</si>
  <si>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</si>
  <si>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</si>
  <si>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</si>
  <si>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</si>
  <si>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</si>
  <si>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</si>
  <si>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</si>
  <si>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</si>
  <si>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</si>
  <si>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</si>
  <si>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</si>
  <si>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</si>
  <si>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</si>
  <si>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</si>
  <si>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</si>
  <si>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</si>
  <si>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</si>
  <si>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</si>
  <si>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</si>
  <si>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</si>
  <si>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</si>
  <si>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</si>
  <si>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</si>
  <si>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</si>
  <si>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</si>
  <si>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</si>
  <si>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</si>
  <si>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</si>
  <si>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</si>
  <si>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</si>
  <si>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</si>
  <si>
    <t>Colonne1</t>
  </si>
  <si>
    <t>Sandwish</t>
  </si>
  <si>
    <t>Filet d'agneau gratin salade meringue</t>
  </si>
  <si>
    <t>tout seul</t>
  </si>
  <si>
    <t>Gratin daufinois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</si>
</sst>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0.0"/>
    <numFmt numFmtId="166" formatCode="dd/mm"/>
    <numFmt numFmtId="167" formatCode="ddd\ dd"/>
    <numFmt numFmtId="168" formatCode="#,##0\ _C_H_F"/>
    <numFmt numFmtId="169" formatCode="ddd/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164" fontId="24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8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5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5" fontId="11" fillId="0" borderId="0" xfId="1" applyNumberFormat="1" applyAlignment="1">
      <alignment horizontal="center"/>
    </xf>
    <xf numFmtId="14" fontId="0" fillId="7" borderId="0" xfId="0" applyNumberFormat="1" applyFill="1"/>
    <xf numFmtId="165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6" fontId="4" fillId="0" borderId="0" xfId="0" applyNumberFormat="1" applyFont="1"/>
    <xf numFmtId="1" fontId="3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9" fontId="5" fillId="0" borderId="2" xfId="0" applyNumberFormat="1" applyFont="1" applyBorder="1" applyAlignment="1">
      <alignment horizontal="center"/>
    </xf>
    <xf numFmtId="169" fontId="5" fillId="6" borderId="4" xfId="0" applyNumberFormat="1" applyFont="1" applyFill="1" applyBorder="1" applyAlignment="1">
      <alignment horizontal="center"/>
    </xf>
    <xf numFmtId="169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7" fontId="4" fillId="0" borderId="8" xfId="0" applyNumberFormat="1" applyFont="1" applyBorder="1"/>
    <xf numFmtId="1" fontId="14" fillId="0" borderId="9" xfId="0" applyNumberFormat="1" applyFont="1" applyBorder="1" applyAlignment="1">
      <alignment horizontal="center"/>
    </xf>
    <xf numFmtId="1" fontId="1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4" fontId="4" fillId="0" borderId="8" xfId="0" applyNumberFormat="1" applyFont="1" applyBorder="1"/>
    <xf numFmtId="0" fontId="14" fillId="0" borderId="8" xfId="0" applyFont="1" applyBorder="1"/>
    <xf numFmtId="0" fontId="14" fillId="0" borderId="8" xfId="0" applyFont="1" applyBorder="1" applyAlignment="1">
      <alignment wrapText="1"/>
    </xf>
    <xf numFmtId="166" fontId="4" fillId="0" borderId="8" xfId="0" applyNumberFormat="1" applyFont="1" applyBorder="1"/>
    <xf numFmtId="0" fontId="4" fillId="0" borderId="8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16" fillId="0" borderId="8" xfId="0" applyFont="1" applyBorder="1" applyAlignment="1">
      <alignment wrapText="1"/>
    </xf>
    <xf numFmtId="1" fontId="16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5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/>
    <xf numFmtId="165" fontId="0" fillId="2" borderId="0" xfId="0" applyNumberFormat="1" applyFill="1"/>
    <xf numFmtId="1" fontId="0" fillId="2" borderId="0" xfId="0" applyNumberFormat="1" applyFill="1"/>
    <xf numFmtId="14" fontId="20" fillId="0" borderId="0" xfId="0" applyNumberFormat="1" applyFo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0" fillId="8" borderId="1" xfId="0" applyFill="1" applyBorder="1" applyAlignment="1">
      <alignment horizontal="center"/>
    </xf>
    <xf numFmtId="1" fontId="7" fillId="0" borderId="0" xfId="0" applyNumberFormat="1" applyFont="1" applyAlignment="1">
      <alignment horizontal="left"/>
    </xf>
    <xf numFmtId="0" fontId="14" fillId="0" borderId="0" xfId="0" applyFont="1" applyAlignment="1">
      <alignment horizontal="center"/>
    </xf>
    <xf numFmtId="0" fontId="15" fillId="2" borderId="0" xfId="0" applyFont="1" applyFill="1" applyAlignment="1">
      <alignment horizontal="center"/>
    </xf>
    <xf numFmtId="0" fontId="10" fillId="3" borderId="9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23" fillId="7" borderId="9" xfId="0" applyFont="1" applyFill="1" applyBorder="1" applyAlignment="1">
      <alignment horizontal="center"/>
    </xf>
    <xf numFmtId="0" fontId="4" fillId="2" borderId="8" xfId="0" applyFont="1" applyFill="1" applyBorder="1" applyAlignment="1">
      <alignment wrapText="1"/>
    </xf>
    <xf numFmtId="1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 wrapText="1"/>
    </xf>
    <xf numFmtId="164" fontId="6" fillId="0" borderId="0" xfId="2" applyFont="1" applyAlignment="1">
      <alignment horizontal="center"/>
    </xf>
    <xf numFmtId="0" fontId="11" fillId="0" borderId="0" xfId="1" applyAlignment="1">
      <alignment horizontal="center"/>
    </xf>
    <xf numFmtId="0" fontId="4" fillId="3" borderId="8" xfId="0" applyFont="1" applyFill="1" applyBorder="1" applyAlignment="1">
      <alignment wrapText="1"/>
    </xf>
    <xf numFmtId="0" fontId="14" fillId="7" borderId="9" xfId="0" applyFont="1" applyFill="1" applyBorder="1" applyAlignment="1">
      <alignment horizontal="center"/>
    </xf>
    <xf numFmtId="167" fontId="4" fillId="3" borderId="8" xfId="0" applyNumberFormat="1" applyFont="1" applyFill="1" applyBorder="1"/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171450</xdr:rowOff>
        </xdr:from>
        <xdr:to>
          <xdr:col>3</xdr:col>
          <xdr:colOff>38100</xdr:colOff>
          <xdr:row>2</xdr:row>
          <xdr:rowOff>28575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4" totalsRowShown="0" headerRowDxfId="28" dataDxfId="26" headerRowBorderDxfId="27" tableBorderDxfId="25" totalsRowBorderDxfId="24">
  <autoFilter ref="C5:G244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Colonne1" dataDxfId="23"/>
    <tableColumn id="1" xr3:uid="{59EF17E1-BF7D-4363-8E27-CCA89D79295C}" name="100g" dataDxfId="22">
      <calculatedColumnFormula>-O28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4"/>
  <sheetViews>
    <sheetView showGridLines="0" showZeros="0" tabSelected="1" zoomScaleNormal="100" workbookViewId="0">
      <selection activeCell="Q18" sqref="Q18:Q19"/>
    </sheetView>
  </sheetViews>
  <sheetFormatPr baseColWidth="10"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8" style="86" customWidth="1"/>
    <col min="5" max="5" width="12.140625" style="50" customWidth="1"/>
    <col min="6" max="6" width="9.28515625" style="50" customWidth="1"/>
    <col min="7" max="7" width="11" style="49" bestFit="1" customWidth="1"/>
    <col min="8" max="8" width="3.7109375" customWidth="1"/>
    <col min="9" max="9" width="5.7109375" style="2" hidden="1" customWidth="1"/>
    <col min="10" max="10" width="7.7109375" style="1" customWidth="1"/>
    <col min="11" max="11" width="7.7109375" style="2" customWidth="1"/>
    <col min="12" max="12" width="7.7109375" style="1" customWidth="1"/>
    <col min="13" max="13" width="5.7109375" style="2" customWidth="1"/>
    <col min="14" max="14" width="2.28515625" style="1" customWidth="1"/>
    <col min="15" max="15" width="10.7109375" style="4" bestFit="1" customWidth="1"/>
    <col min="16" max="16" width="13" style="6" customWidth="1"/>
    <col min="17" max="17" width="8" style="8" customWidth="1"/>
    <col min="18" max="19" width="11.28515625" style="8" customWidth="1"/>
    <col min="20" max="20" width="12.140625" style="8" customWidth="1"/>
    <col min="22" max="22" width="36.5703125" style="10" customWidth="1"/>
    <col min="23" max="23" width="34.7109375" customWidth="1"/>
  </cols>
  <sheetData>
    <row r="1" spans="1:23" x14ac:dyDescent="0.25">
      <c r="E1" s="48"/>
      <c r="F1" s="48"/>
    </row>
    <row r="2" spans="1:23" ht="23.25" x14ac:dyDescent="0.35">
      <c r="B2" s="30"/>
      <c r="I2"/>
      <c r="J2"/>
      <c r="K2"/>
      <c r="L2"/>
      <c r="M2"/>
      <c r="N2" s="4"/>
      <c r="O2" s="11"/>
      <c r="W2" s="53"/>
    </row>
    <row r="3" spans="1:23" ht="21" x14ac:dyDescent="0.35">
      <c r="C3" s="81" t="s">
        <v>29</v>
      </c>
      <c r="G3" s="47"/>
      <c r="H3" s="2"/>
      <c r="I3" s="1"/>
      <c r="J3" s="82" t="s">
        <v>305</v>
      </c>
      <c r="K3" s="1"/>
      <c r="L3"/>
      <c r="M3"/>
      <c r="N3" s="4"/>
      <c r="Q3" s="83" t="s">
        <v>306</v>
      </c>
      <c r="R3" s="83"/>
      <c r="V3" s="95" t="s">
        <v>307</v>
      </c>
    </row>
    <row r="4" spans="1:23" x14ac:dyDescent="0.25">
      <c r="A4" s="30"/>
      <c r="D4" s="87"/>
      <c r="G4" s="47"/>
      <c r="H4" s="2"/>
      <c r="I4" s="1"/>
      <c r="J4" s="2"/>
      <c r="K4" s="1"/>
      <c r="L4"/>
      <c r="M4"/>
      <c r="N4" s="4"/>
      <c r="O4" s="40">
        <f ca="1">TODAY()</f>
        <v>45690</v>
      </c>
    </row>
    <row r="5" spans="1:23" x14ac:dyDescent="0.25">
      <c r="A5" s="17"/>
      <c r="B5" s="17"/>
      <c r="C5" s="59" t="s">
        <v>316</v>
      </c>
      <c r="D5" s="88" t="s">
        <v>36</v>
      </c>
      <c r="E5" s="60" t="s">
        <v>35</v>
      </c>
      <c r="F5" s="60" t="s">
        <v>17</v>
      </c>
      <c r="G5" s="61" t="s">
        <v>1</v>
      </c>
      <c r="I5"/>
      <c r="J5" s="57" t="s">
        <v>7</v>
      </c>
      <c r="K5" s="58" t="s">
        <v>30</v>
      </c>
      <c r="L5" s="58" t="s">
        <v>31</v>
      </c>
      <c r="M5" s="58" t="s">
        <v>32</v>
      </c>
      <c r="N5"/>
      <c r="O5" s="38" t="s">
        <v>20</v>
      </c>
      <c r="P5" s="33" t="s">
        <v>6</v>
      </c>
      <c r="Q5" s="33" t="s">
        <v>7</v>
      </c>
      <c r="R5" s="34" t="s">
        <v>21</v>
      </c>
      <c r="S5" s="34" t="s">
        <v>0</v>
      </c>
      <c r="T5" s="34" t="s">
        <v>1</v>
      </c>
      <c r="U5" s="34" t="s">
        <v>39</v>
      </c>
      <c r="V5" s="34" t="s">
        <v>292</v>
      </c>
      <c r="W5" s="34" t="s">
        <v>40</v>
      </c>
    </row>
    <row r="6" spans="1:23" ht="15.75" x14ac:dyDescent="0.25">
      <c r="A6" s="10"/>
      <c r="B6" s="10"/>
      <c r="C6" s="62" t="s">
        <v>4</v>
      </c>
      <c r="D6" s="90" t="s">
        <v>314</v>
      </c>
      <c r="E6" s="63">
        <v>190</v>
      </c>
      <c r="F6" s="63">
        <v>36</v>
      </c>
      <c r="G6" s="64">
        <f>t_HdC[[#This Row],[HdC]]/10</f>
        <v>3.6</v>
      </c>
      <c r="I6"/>
      <c r="J6" s="30">
        <v>4</v>
      </c>
      <c r="K6" s="31">
        <v>17</v>
      </c>
      <c r="L6" s="1">
        <v>5</v>
      </c>
      <c r="M6" s="32">
        <v>12</v>
      </c>
      <c r="O6" s="35" t="s">
        <v>25</v>
      </c>
      <c r="P6" s="94" t="s">
        <v>30</v>
      </c>
      <c r="Q6" s="37">
        <v>7.1</v>
      </c>
      <c r="R6" s="3">
        <f ca="1">IFERROR(LOOKUP(t_Saisie[[#This Row],[G7]],t_Glycémie[G7],INDIRECT("t_Glycémie[" &amp;t_Saisie[[#This Row],[Heures]] &amp;"]")),"")</f>
        <v>18</v>
      </c>
      <c r="S6" s="3">
        <v>7</v>
      </c>
      <c r="T6" s="12">
        <f ca="1">IFERROR(t_Saisie[[#This Row],[Avant]]+t_Saisie[[#This Row],[Menu]],"")</f>
        <v>25</v>
      </c>
      <c r="U6" s="1">
        <v>97</v>
      </c>
      <c r="W6" s="1"/>
    </row>
    <row r="7" spans="1:23" ht="15.75" x14ac:dyDescent="0.25">
      <c r="A7" s="10"/>
      <c r="B7" s="10"/>
      <c r="C7" s="98" t="s">
        <v>15</v>
      </c>
      <c r="D7" s="90" t="s">
        <v>314</v>
      </c>
      <c r="E7" s="63">
        <v>50</v>
      </c>
      <c r="F7" s="65">
        <v>25</v>
      </c>
      <c r="G7" s="64">
        <f>t_HdC[[#This Row],[HdC]]/10</f>
        <v>2.5</v>
      </c>
      <c r="H7" s="7"/>
      <c r="I7" s="7"/>
      <c r="J7" s="30">
        <v>7.1</v>
      </c>
      <c r="K7" s="31">
        <v>18</v>
      </c>
      <c r="L7" s="1">
        <v>8</v>
      </c>
      <c r="M7" s="32">
        <v>13</v>
      </c>
      <c r="N7"/>
      <c r="O7" s="35" t="s">
        <v>23</v>
      </c>
      <c r="P7" s="36" t="s">
        <v>31</v>
      </c>
      <c r="Q7" s="37">
        <v>5</v>
      </c>
      <c r="R7" s="3">
        <f ca="1">IFERROR(LOOKUP(t_Saisie[[#This Row],[G7]],t_Glycémie[G7],INDIRECT("t_Glycémie[" &amp;t_Saisie[[#This Row],[Heures]] &amp;"]")),"")</f>
        <v>5</v>
      </c>
      <c r="S7" s="3">
        <v>7</v>
      </c>
      <c r="T7" s="12">
        <f ca="1">IFERROR(t_Saisie[[#This Row],[Avant]]+t_Saisie[[#This Row],[Menu]],"")</f>
        <v>12</v>
      </c>
      <c r="U7" s="1"/>
      <c r="V7" s="85" t="s">
        <v>318</v>
      </c>
      <c r="W7" s="1" t="s">
        <v>319</v>
      </c>
    </row>
    <row r="8" spans="1:23" ht="15.75" x14ac:dyDescent="0.25">
      <c r="A8" s="18"/>
      <c r="B8" s="18"/>
      <c r="C8" s="62" t="s">
        <v>11</v>
      </c>
      <c r="D8" s="90" t="s">
        <v>314</v>
      </c>
      <c r="E8" s="63">
        <v>200</v>
      </c>
      <c r="F8" s="63">
        <v>46</v>
      </c>
      <c r="G8" s="64">
        <f>t_HdC[[#This Row],[HdC]]/10</f>
        <v>4.5999999999999996</v>
      </c>
      <c r="I8"/>
      <c r="J8" s="30">
        <v>10.1</v>
      </c>
      <c r="K8" s="31">
        <v>19</v>
      </c>
      <c r="L8" s="1">
        <v>11</v>
      </c>
      <c r="M8" s="32">
        <v>14</v>
      </c>
      <c r="N8"/>
      <c r="O8" s="35" t="s">
        <v>24</v>
      </c>
      <c r="P8" s="36" t="s">
        <v>32</v>
      </c>
      <c r="Q8" s="37"/>
      <c r="R8" s="3" t="str">
        <f ca="1">IFERROR(LOOKUP(t_Saisie[[#This Row],[G7]],t_Glycémie[G7],INDIRECT("t_Glycémie[" &amp;t_Saisie[[#This Row],[Heures]] &amp;"]")),"")</f>
        <v/>
      </c>
      <c r="S8" s="3"/>
      <c r="T8" s="12" t="str">
        <f ca="1">IFERROR(t_Saisie[[#This Row],[Avant]]+t_Saisie[[#This Row],[Menu]],"")</f>
        <v/>
      </c>
      <c r="U8" s="1"/>
      <c r="V8" s="85"/>
      <c r="W8" s="1"/>
    </row>
    <row r="9" spans="1:23" ht="16.5" thickBot="1" x14ac:dyDescent="0.3">
      <c r="A9" s="10"/>
      <c r="B9" s="10"/>
      <c r="C9" s="66" t="s">
        <v>37</v>
      </c>
      <c r="D9" s="90" t="s">
        <v>314</v>
      </c>
      <c r="E9" s="63">
        <v>100</v>
      </c>
      <c r="F9" s="65">
        <v>30</v>
      </c>
      <c r="G9" s="64">
        <f>t_HdC[[#This Row],[HdC]]/10</f>
        <v>3</v>
      </c>
      <c r="I9"/>
      <c r="J9" s="30">
        <v>13.1</v>
      </c>
      <c r="K9" s="31">
        <v>20</v>
      </c>
      <c r="L9" s="1">
        <v>14</v>
      </c>
      <c r="M9" s="32">
        <v>15</v>
      </c>
      <c r="N9"/>
      <c r="P9"/>
      <c r="Q9" s="6"/>
    </row>
    <row r="10" spans="1:23" ht="16.5" thickBot="1" x14ac:dyDescent="0.3">
      <c r="A10" s="10"/>
      <c r="B10" s="10"/>
      <c r="C10" s="66" t="s">
        <v>12</v>
      </c>
      <c r="D10" s="90" t="s">
        <v>314</v>
      </c>
      <c r="E10" s="63">
        <v>400</v>
      </c>
      <c r="F10" s="63">
        <v>51.6</v>
      </c>
      <c r="G10" s="64">
        <f>t_HdC[[#This Row],[HdC]]/10</f>
        <v>5.16</v>
      </c>
      <c r="I10"/>
      <c r="J10" s="30">
        <v>16.100000000000001</v>
      </c>
      <c r="K10" s="31">
        <v>21</v>
      </c>
      <c r="L10" s="1">
        <v>17</v>
      </c>
      <c r="M10" s="32">
        <v>16</v>
      </c>
      <c r="N10"/>
      <c r="O10" s="1"/>
      <c r="P10" s="8"/>
      <c r="R10" s="51" t="s">
        <v>19</v>
      </c>
      <c r="S10" s="77"/>
      <c r="T10" s="9"/>
    </row>
    <row r="11" spans="1:23" ht="15.75" x14ac:dyDescent="0.25">
      <c r="A11" s="18"/>
      <c r="B11" s="18"/>
      <c r="C11" s="62" t="s">
        <v>9</v>
      </c>
      <c r="D11" s="90" t="s">
        <v>314</v>
      </c>
      <c r="E11" s="63">
        <v>400</v>
      </c>
      <c r="F11" s="63">
        <v>83.1</v>
      </c>
      <c r="G11" s="64">
        <f>t_HdC[[#This Row],[HdC]]/10</f>
        <v>8.3099999999999987</v>
      </c>
      <c r="I11"/>
      <c r="J11" s="30">
        <v>19.100000000000001</v>
      </c>
      <c r="K11" s="31" t="s">
        <v>13</v>
      </c>
      <c r="L11" s="1">
        <v>20</v>
      </c>
      <c r="M11" s="32" t="s">
        <v>14</v>
      </c>
      <c r="N11"/>
      <c r="O11" s="1"/>
      <c r="P11" s="8"/>
      <c r="Q11" s="6"/>
      <c r="R11" s="12"/>
      <c r="S11" s="12"/>
      <c r="T11" s="12"/>
    </row>
    <row r="12" spans="1:23" ht="15.75" x14ac:dyDescent="0.25">
      <c r="A12" s="10"/>
      <c r="B12" s="10"/>
      <c r="C12" s="67" t="s">
        <v>5</v>
      </c>
      <c r="D12" s="90" t="s">
        <v>314</v>
      </c>
      <c r="E12" s="63">
        <v>500</v>
      </c>
      <c r="F12" s="63">
        <v>66</v>
      </c>
      <c r="G12" s="64">
        <f>t_HdC[[#This Row],[HdC]]/10</f>
        <v>6.6</v>
      </c>
      <c r="I12"/>
      <c r="J12" s="2"/>
      <c r="K12" s="1"/>
      <c r="L12" s="2"/>
      <c r="M12" s="1"/>
      <c r="N12"/>
      <c r="O12" s="1"/>
      <c r="P12" s="8"/>
    </row>
    <row r="13" spans="1:23" ht="15.75" x14ac:dyDescent="0.25">
      <c r="A13" s="10"/>
      <c r="B13" s="10"/>
      <c r="C13" s="66" t="s">
        <v>8</v>
      </c>
      <c r="D13" s="90" t="s">
        <v>314</v>
      </c>
      <c r="E13" s="63">
        <v>150</v>
      </c>
      <c r="F13" s="63">
        <v>17</v>
      </c>
      <c r="G13" s="64">
        <f>t_HdC[[#This Row],[HdC]]/10</f>
        <v>1.7</v>
      </c>
      <c r="H13" s="2"/>
      <c r="M13"/>
      <c r="N13"/>
      <c r="P13" s="8"/>
      <c r="Q13" s="6"/>
    </row>
    <row r="14" spans="1:23" ht="15.75" x14ac:dyDescent="0.25">
      <c r="A14" s="18"/>
      <c r="B14" s="18"/>
      <c r="C14" s="66" t="s">
        <v>10</v>
      </c>
      <c r="D14" s="90" t="s">
        <v>314</v>
      </c>
      <c r="E14" s="63">
        <v>200</v>
      </c>
      <c r="F14" s="63">
        <v>25.2</v>
      </c>
      <c r="G14" s="64">
        <f>t_HdC[[#This Row],[HdC]]/10</f>
        <v>2.52</v>
      </c>
      <c r="H14" s="2"/>
      <c r="M14"/>
      <c r="N14"/>
      <c r="O14" s="1"/>
      <c r="P14" s="8"/>
      <c r="Q14" s="6"/>
    </row>
    <row r="15" spans="1:23" ht="15.75" x14ac:dyDescent="0.25">
      <c r="A15" s="10"/>
      <c r="B15" s="10"/>
      <c r="C15" s="67" t="s">
        <v>3</v>
      </c>
      <c r="D15" s="90" t="s">
        <v>314</v>
      </c>
      <c r="E15" s="63">
        <v>200</v>
      </c>
      <c r="F15" s="63">
        <v>19.7</v>
      </c>
      <c r="G15" s="64">
        <f>t_HdC[[#This Row],[HdC]]/10</f>
        <v>1.97</v>
      </c>
      <c r="H15" s="2"/>
      <c r="M15"/>
      <c r="N15"/>
      <c r="O15"/>
      <c r="P15" s="1"/>
      <c r="Q15" s="6"/>
    </row>
    <row r="16" spans="1:23" ht="15.75" x14ac:dyDescent="0.25">
      <c r="A16" s="10"/>
      <c r="B16" s="10"/>
      <c r="C16" s="68" t="s">
        <v>16</v>
      </c>
      <c r="D16" s="90" t="s">
        <v>314</v>
      </c>
      <c r="E16" s="63">
        <v>150</v>
      </c>
      <c r="F16" s="63">
        <v>72</v>
      </c>
      <c r="G16" s="64">
        <f>t_HdC[[#This Row],[HdC]]/10</f>
        <v>7.2</v>
      </c>
      <c r="H16" s="2"/>
      <c r="M16"/>
      <c r="N16"/>
      <c r="O16" s="1"/>
      <c r="P16" s="4"/>
      <c r="Q16" s="6"/>
    </row>
    <row r="17" spans="1:20" ht="15.75" x14ac:dyDescent="0.25">
      <c r="A17" s="10"/>
      <c r="B17" s="10"/>
      <c r="C17" s="67" t="s">
        <v>2</v>
      </c>
      <c r="D17" s="90" t="s">
        <v>314</v>
      </c>
      <c r="E17" s="63">
        <v>190</v>
      </c>
      <c r="F17" s="63">
        <v>9.4</v>
      </c>
      <c r="G17" s="64">
        <f>t_HdC[[#This Row],[HdC]]/10</f>
        <v>0.94000000000000006</v>
      </c>
      <c r="H17" s="2"/>
      <c r="M17"/>
      <c r="N17"/>
      <c r="O17" s="1"/>
      <c r="P17" s="4"/>
      <c r="Q17" s="6"/>
    </row>
    <row r="18" spans="1:20" ht="15.75" x14ac:dyDescent="0.25">
      <c r="A18" s="10"/>
      <c r="B18" s="10"/>
      <c r="C18" s="62" t="s">
        <v>18</v>
      </c>
      <c r="D18" s="90" t="s">
        <v>314</v>
      </c>
      <c r="E18" s="63">
        <v>80</v>
      </c>
      <c r="F18" s="63">
        <v>12</v>
      </c>
      <c r="G18" s="64">
        <f>t_HdC[[#This Row],[HdC]]/10</f>
        <v>1.2</v>
      </c>
      <c r="I18"/>
      <c r="J18"/>
      <c r="K18"/>
      <c r="L18"/>
      <c r="M18"/>
      <c r="N18"/>
      <c r="O18" s="1"/>
      <c r="P18" s="4"/>
      <c r="Q18" s="6"/>
    </row>
    <row r="19" spans="1:20" ht="15.75" x14ac:dyDescent="0.25">
      <c r="C19" s="62" t="s">
        <v>34</v>
      </c>
      <c r="D19" s="90" t="s">
        <v>314</v>
      </c>
      <c r="E19" s="63">
        <v>250</v>
      </c>
      <c r="F19" s="63">
        <v>70</v>
      </c>
      <c r="G19" s="64">
        <f>t_HdC[[#This Row],[HdC]]/10</f>
        <v>7</v>
      </c>
      <c r="I19"/>
      <c r="J19" s="2"/>
      <c r="K19" s="1"/>
      <c r="L19" s="2"/>
      <c r="M19" s="1"/>
      <c r="N19" s="2"/>
      <c r="O19" s="1"/>
      <c r="P19" s="4"/>
      <c r="Q19" s="6"/>
    </row>
    <row r="20" spans="1:20" ht="15.75" x14ac:dyDescent="0.25">
      <c r="C20" s="69" t="s">
        <v>41</v>
      </c>
      <c r="D20" s="90" t="s">
        <v>314</v>
      </c>
      <c r="E20" s="63">
        <v>43</v>
      </c>
      <c r="F20" s="63">
        <v>80</v>
      </c>
      <c r="G20" s="64">
        <f>t_HdC[[#This Row],[HdC]]/10</f>
        <v>8</v>
      </c>
    </row>
    <row r="21" spans="1:20" ht="15.75" x14ac:dyDescent="0.25">
      <c r="C21" s="69" t="s">
        <v>42</v>
      </c>
      <c r="D21" s="90" t="s">
        <v>314</v>
      </c>
      <c r="E21" s="63">
        <v>5</v>
      </c>
      <c r="F21" s="63">
        <v>5</v>
      </c>
      <c r="G21" s="64">
        <f>t_HdC[[#This Row],[HdC]]/10</f>
        <v>0.5</v>
      </c>
    </row>
    <row r="22" spans="1:20" ht="15.75" x14ac:dyDescent="0.25">
      <c r="C22" s="70" t="s">
        <v>68</v>
      </c>
      <c r="D22" s="90" t="s">
        <v>314</v>
      </c>
      <c r="E22" s="65">
        <v>100</v>
      </c>
      <c r="F22" s="71">
        <v>30</v>
      </c>
      <c r="G22" s="64">
        <f>t_HdC[[#This Row],[HdC]]/10</f>
        <v>3</v>
      </c>
      <c r="H22" s="31"/>
      <c r="J22" s="30"/>
      <c r="K22" s="31"/>
      <c r="M22" s="32"/>
    </row>
    <row r="23" spans="1:20" ht="15.75" x14ac:dyDescent="0.25">
      <c r="C23" s="91" t="s">
        <v>248</v>
      </c>
      <c r="D23" s="90" t="s">
        <v>314</v>
      </c>
      <c r="E23" s="92">
        <v>150</v>
      </c>
      <c r="F23" s="93">
        <v>100</v>
      </c>
      <c r="G23" s="64">
        <f>t_HdC[[#This Row],[HdC]]/10</f>
        <v>10</v>
      </c>
      <c r="H23" s="31"/>
      <c r="J23" s="30"/>
      <c r="K23" s="31"/>
      <c r="M23" s="32"/>
    </row>
    <row r="24" spans="1:20" x14ac:dyDescent="0.25">
      <c r="C24" s="96" t="s">
        <v>320</v>
      </c>
      <c r="D24" s="97" t="s">
        <v>314</v>
      </c>
      <c r="E24" s="92">
        <v>300</v>
      </c>
      <c r="F24" s="93">
        <v>40</v>
      </c>
      <c r="G24" s="64">
        <f>t_HdC[[#This Row],[HdC]]/10</f>
        <v>4</v>
      </c>
      <c r="J24" s="30"/>
      <c r="K24" s="31"/>
      <c r="M24" s="32"/>
    </row>
    <row r="25" spans="1:20" x14ac:dyDescent="0.25">
      <c r="C25" s="91" t="s">
        <v>69</v>
      </c>
      <c r="D25" s="89">
        <f t="shared" ref="D25:D70" si="0">-O46</f>
        <v>0</v>
      </c>
      <c r="E25" s="65"/>
      <c r="F25" s="71">
        <v>30</v>
      </c>
      <c r="G25" s="64">
        <f>t_HdC[[#This Row],[HdC]]/10</f>
        <v>3</v>
      </c>
      <c r="J25" s="30"/>
      <c r="K25" s="31"/>
      <c r="M25" s="32"/>
    </row>
    <row r="26" spans="1:20" ht="21" x14ac:dyDescent="0.35">
      <c r="C26" s="70" t="s">
        <v>70</v>
      </c>
      <c r="D26" s="89">
        <f t="shared" si="0"/>
        <v>0</v>
      </c>
      <c r="E26" s="65"/>
      <c r="F26" s="65">
        <v>45</v>
      </c>
      <c r="G26" s="64">
        <f>t_HdC[[#This Row],[HdC]]/10</f>
        <v>4.5</v>
      </c>
      <c r="J26" s="30"/>
      <c r="K26" s="31"/>
      <c r="M26" s="32"/>
      <c r="O26" s="78"/>
      <c r="P26" s="79"/>
      <c r="Q26" s="80"/>
      <c r="R26" s="80"/>
      <c r="S26" s="80"/>
      <c r="T26" s="80"/>
    </row>
    <row r="27" spans="1:20" x14ac:dyDescent="0.25">
      <c r="C27" s="72" t="s">
        <v>71</v>
      </c>
      <c r="D27" s="89">
        <f t="shared" si="0"/>
        <v>0</v>
      </c>
      <c r="E27" s="73"/>
      <c r="F27" s="74">
        <v>65</v>
      </c>
      <c r="G27" s="64">
        <f>t_HdC[[#This Row],[HdC]]/10</f>
        <v>6.5</v>
      </c>
      <c r="J27" s="30"/>
      <c r="K27" s="31"/>
      <c r="M27" s="32"/>
    </row>
    <row r="28" spans="1:20" x14ac:dyDescent="0.25">
      <c r="C28" s="70" t="s">
        <v>72</v>
      </c>
      <c r="D28" s="89">
        <f t="shared" si="0"/>
        <v>0</v>
      </c>
      <c r="E28" s="65"/>
      <c r="F28" s="65">
        <v>45</v>
      </c>
      <c r="G28" s="64">
        <f>t_HdC[[#This Row],[HdC]]/10</f>
        <v>4.5</v>
      </c>
      <c r="J28" s="30"/>
      <c r="K28" s="31"/>
      <c r="M28" s="32"/>
    </row>
    <row r="29" spans="1:20" x14ac:dyDescent="0.25">
      <c r="C29" s="70" t="s">
        <v>73</v>
      </c>
      <c r="D29" s="89">
        <f t="shared" si="0"/>
        <v>0</v>
      </c>
      <c r="E29" s="65"/>
      <c r="F29" s="71">
        <v>20</v>
      </c>
      <c r="G29" s="64">
        <f>t_HdC[[#This Row],[HdC]]/10</f>
        <v>2</v>
      </c>
    </row>
    <row r="30" spans="1:20" x14ac:dyDescent="0.25">
      <c r="C30" s="70" t="s">
        <v>74</v>
      </c>
      <c r="D30" s="89">
        <f t="shared" si="0"/>
        <v>0</v>
      </c>
      <c r="E30" s="65"/>
      <c r="F30" s="71">
        <v>15</v>
      </c>
      <c r="G30" s="64">
        <f>t_HdC[[#This Row],[HdC]]/10</f>
        <v>1.5</v>
      </c>
    </row>
    <row r="31" spans="1:20" x14ac:dyDescent="0.25">
      <c r="C31" s="70" t="s">
        <v>75</v>
      </c>
      <c r="D31" s="89">
        <f t="shared" si="0"/>
        <v>0</v>
      </c>
      <c r="E31" s="65"/>
      <c r="F31" s="71">
        <v>20</v>
      </c>
      <c r="G31" s="64">
        <f>t_HdC[[#This Row],[HdC]]/10</f>
        <v>2</v>
      </c>
    </row>
    <row r="32" spans="1:20" x14ac:dyDescent="0.25">
      <c r="C32" s="70" t="s">
        <v>76</v>
      </c>
      <c r="D32" s="89">
        <f t="shared" si="0"/>
        <v>0</v>
      </c>
      <c r="E32" s="65"/>
      <c r="F32" s="71">
        <v>10</v>
      </c>
      <c r="G32" s="64">
        <f>t_HdC[[#This Row],[HdC]]/10</f>
        <v>1</v>
      </c>
    </row>
    <row r="33" spans="3:7" x14ac:dyDescent="0.25">
      <c r="C33" s="70" t="s">
        <v>77</v>
      </c>
      <c r="D33" s="89">
        <f t="shared" si="0"/>
        <v>0</v>
      </c>
      <c r="E33" s="65"/>
      <c r="F33" s="65">
        <v>40</v>
      </c>
      <c r="G33" s="64">
        <f>t_HdC[[#This Row],[HdC]]/10</f>
        <v>4</v>
      </c>
    </row>
    <row r="34" spans="3:7" x14ac:dyDescent="0.25">
      <c r="C34" s="70" t="s">
        <v>78</v>
      </c>
      <c r="D34" s="89">
        <f t="shared" si="0"/>
        <v>0</v>
      </c>
      <c r="E34" s="65"/>
      <c r="F34" s="65">
        <v>45</v>
      </c>
      <c r="G34" s="64">
        <f>t_HdC[[#This Row],[HdC]]/10</f>
        <v>4.5</v>
      </c>
    </row>
    <row r="35" spans="3:7" x14ac:dyDescent="0.25">
      <c r="C35" s="70" t="s">
        <v>79</v>
      </c>
      <c r="D35" s="89">
        <f t="shared" si="0"/>
        <v>0</v>
      </c>
      <c r="E35" s="65"/>
      <c r="F35" s="65">
        <v>45</v>
      </c>
      <c r="G35" s="64">
        <f>t_HdC[[#This Row],[HdC]]/10</f>
        <v>4.5</v>
      </c>
    </row>
    <row r="36" spans="3:7" x14ac:dyDescent="0.25">
      <c r="C36" s="72" t="s">
        <v>80</v>
      </c>
      <c r="D36" s="89">
        <f t="shared" si="0"/>
        <v>0</v>
      </c>
      <c r="E36" s="73"/>
      <c r="F36" s="74">
        <v>60</v>
      </c>
      <c r="G36" s="64">
        <f>t_HdC[[#This Row],[HdC]]/10</f>
        <v>6</v>
      </c>
    </row>
    <row r="37" spans="3:7" ht="15.95" customHeight="1" x14ac:dyDescent="0.25">
      <c r="C37" s="72" t="s">
        <v>81</v>
      </c>
      <c r="D37" s="89">
        <f t="shared" si="0"/>
        <v>0</v>
      </c>
      <c r="E37" s="73"/>
      <c r="F37" s="74">
        <v>70</v>
      </c>
      <c r="G37" s="64">
        <f>t_HdC[[#This Row],[HdC]]/10</f>
        <v>7</v>
      </c>
    </row>
    <row r="38" spans="3:7" ht="15.95" customHeight="1" x14ac:dyDescent="0.25">
      <c r="C38" s="70" t="s">
        <v>82</v>
      </c>
      <c r="D38" s="89">
        <f t="shared" si="0"/>
        <v>0</v>
      </c>
      <c r="E38" s="65"/>
      <c r="F38" s="65">
        <v>50</v>
      </c>
      <c r="G38" s="64">
        <f>t_HdC[[#This Row],[HdC]]/10</f>
        <v>5</v>
      </c>
    </row>
    <row r="39" spans="3:7" x14ac:dyDescent="0.25">
      <c r="C39" s="72" t="s">
        <v>83</v>
      </c>
      <c r="D39" s="89">
        <f t="shared" si="0"/>
        <v>0</v>
      </c>
      <c r="E39" s="73"/>
      <c r="F39" s="74">
        <v>70</v>
      </c>
      <c r="G39" s="64">
        <f>t_HdC[[#This Row],[HdC]]/10</f>
        <v>7</v>
      </c>
    </row>
    <row r="40" spans="3:7" x14ac:dyDescent="0.25">
      <c r="C40" s="72" t="s">
        <v>84</v>
      </c>
      <c r="D40" s="89">
        <f t="shared" si="0"/>
        <v>0</v>
      </c>
      <c r="E40" s="73"/>
      <c r="F40" s="74">
        <v>65</v>
      </c>
      <c r="G40" s="64">
        <f>t_HdC[[#This Row],[HdC]]/10</f>
        <v>6.5</v>
      </c>
    </row>
    <row r="41" spans="3:7" x14ac:dyDescent="0.25">
      <c r="C41" s="70" t="s">
        <v>85</v>
      </c>
      <c r="D41" s="89">
        <f t="shared" si="0"/>
        <v>0</v>
      </c>
      <c r="E41" s="65"/>
      <c r="F41" s="71">
        <v>30</v>
      </c>
      <c r="G41" s="64">
        <f>t_HdC[[#This Row],[HdC]]/10</f>
        <v>3</v>
      </c>
    </row>
    <row r="42" spans="3:7" x14ac:dyDescent="0.25">
      <c r="C42" s="70" t="s">
        <v>86</v>
      </c>
      <c r="D42" s="89">
        <f t="shared" si="0"/>
        <v>0</v>
      </c>
      <c r="E42" s="65"/>
      <c r="F42" s="65">
        <v>40</v>
      </c>
      <c r="G42" s="64">
        <f>t_HdC[[#This Row],[HdC]]/10</f>
        <v>4</v>
      </c>
    </row>
    <row r="43" spans="3:7" x14ac:dyDescent="0.25">
      <c r="C43" s="72" t="s">
        <v>87</v>
      </c>
      <c r="D43" s="89">
        <f t="shared" si="0"/>
        <v>0</v>
      </c>
      <c r="E43" s="73"/>
      <c r="F43" s="74">
        <v>110</v>
      </c>
      <c r="G43" s="64">
        <f>t_HdC[[#This Row],[HdC]]/10</f>
        <v>11</v>
      </c>
    </row>
    <row r="44" spans="3:7" x14ac:dyDescent="0.25">
      <c r="C44" s="72" t="s">
        <v>88</v>
      </c>
      <c r="D44" s="89">
        <f t="shared" si="0"/>
        <v>0</v>
      </c>
      <c r="E44" s="73"/>
      <c r="F44" s="74">
        <v>70</v>
      </c>
      <c r="G44" s="64">
        <f>t_HdC[[#This Row],[HdC]]/10</f>
        <v>7</v>
      </c>
    </row>
    <row r="45" spans="3:7" x14ac:dyDescent="0.25">
      <c r="C45" s="72" t="s">
        <v>89</v>
      </c>
      <c r="D45" s="89">
        <f t="shared" si="0"/>
        <v>0</v>
      </c>
      <c r="E45" s="73"/>
      <c r="F45" s="74">
        <v>70</v>
      </c>
      <c r="G45" s="64">
        <f>t_HdC[[#This Row],[HdC]]/10</f>
        <v>7</v>
      </c>
    </row>
    <row r="46" spans="3:7" x14ac:dyDescent="0.25">
      <c r="C46" s="70" t="s">
        <v>90</v>
      </c>
      <c r="D46" s="89">
        <f t="shared" si="0"/>
        <v>0</v>
      </c>
      <c r="E46" s="65"/>
      <c r="F46" s="65">
        <v>50</v>
      </c>
      <c r="G46" s="64">
        <f>t_HdC[[#This Row],[HdC]]/10</f>
        <v>5</v>
      </c>
    </row>
    <row r="47" spans="3:7" x14ac:dyDescent="0.25">
      <c r="C47" s="70" t="s">
        <v>91</v>
      </c>
      <c r="D47" s="89">
        <f t="shared" si="0"/>
        <v>0</v>
      </c>
      <c r="E47" s="65"/>
      <c r="F47" s="65">
        <v>55</v>
      </c>
      <c r="G47" s="64">
        <f>t_HdC[[#This Row],[HdC]]/10</f>
        <v>5.5</v>
      </c>
    </row>
    <row r="48" spans="3:7" x14ac:dyDescent="0.25">
      <c r="C48" s="70" t="s">
        <v>92</v>
      </c>
      <c r="D48" s="89">
        <f t="shared" si="0"/>
        <v>0</v>
      </c>
      <c r="E48" s="65"/>
      <c r="F48" s="65">
        <v>45</v>
      </c>
      <c r="G48" s="64">
        <f>t_HdC[[#This Row],[HdC]]/10</f>
        <v>4.5</v>
      </c>
    </row>
    <row r="49" spans="3:7" x14ac:dyDescent="0.25">
      <c r="C49" s="70" t="s">
        <v>93</v>
      </c>
      <c r="D49" s="89">
        <f t="shared" si="0"/>
        <v>0</v>
      </c>
      <c r="E49" s="65"/>
      <c r="F49" s="65">
        <v>45</v>
      </c>
      <c r="G49" s="64">
        <f>t_HdC[[#This Row],[HdC]]/10</f>
        <v>4.5</v>
      </c>
    </row>
    <row r="50" spans="3:7" x14ac:dyDescent="0.25">
      <c r="C50" s="72" t="s">
        <v>94</v>
      </c>
      <c r="D50" s="89">
        <f t="shared" si="0"/>
        <v>0</v>
      </c>
      <c r="E50" s="73"/>
      <c r="F50" s="74">
        <v>70</v>
      </c>
      <c r="G50" s="64">
        <f>t_HdC[[#This Row],[HdC]]/10</f>
        <v>7</v>
      </c>
    </row>
    <row r="51" spans="3:7" x14ac:dyDescent="0.25">
      <c r="C51" s="70" t="s">
        <v>95</v>
      </c>
      <c r="D51" s="89">
        <f t="shared" si="0"/>
        <v>0</v>
      </c>
      <c r="E51" s="65"/>
      <c r="F51" s="65">
        <v>55</v>
      </c>
      <c r="G51" s="64">
        <f>t_HdC[[#This Row],[HdC]]/10</f>
        <v>5.5</v>
      </c>
    </row>
    <row r="52" spans="3:7" x14ac:dyDescent="0.25">
      <c r="C52" s="72" t="s">
        <v>96</v>
      </c>
      <c r="D52" s="89">
        <f t="shared" si="0"/>
        <v>0</v>
      </c>
      <c r="E52" s="73"/>
      <c r="F52" s="74">
        <v>70</v>
      </c>
      <c r="G52" s="64">
        <f>t_HdC[[#This Row],[HdC]]/10</f>
        <v>7</v>
      </c>
    </row>
    <row r="53" spans="3:7" x14ac:dyDescent="0.25">
      <c r="C53" s="70" t="s">
        <v>97</v>
      </c>
      <c r="D53" s="89">
        <f t="shared" si="0"/>
        <v>0</v>
      </c>
      <c r="E53" s="65"/>
      <c r="F53" s="71">
        <v>15</v>
      </c>
      <c r="G53" s="64">
        <f>t_HdC[[#This Row],[HdC]]/10</f>
        <v>1.5</v>
      </c>
    </row>
    <row r="54" spans="3:7" x14ac:dyDescent="0.25">
      <c r="C54" s="70" t="s">
        <v>98</v>
      </c>
      <c r="D54" s="89">
        <f t="shared" si="0"/>
        <v>0</v>
      </c>
      <c r="E54" s="65"/>
      <c r="F54" s="71">
        <v>20</v>
      </c>
      <c r="G54" s="64">
        <f>t_HdC[[#This Row],[HdC]]/10</f>
        <v>2</v>
      </c>
    </row>
    <row r="55" spans="3:7" x14ac:dyDescent="0.25">
      <c r="C55" s="70" t="s">
        <v>287</v>
      </c>
      <c r="D55" s="89">
        <f t="shared" si="0"/>
        <v>0</v>
      </c>
      <c r="E55" s="65"/>
      <c r="F55" s="71">
        <v>30</v>
      </c>
      <c r="G55" s="64">
        <f>t_HdC[[#This Row],[HdC]]/10</f>
        <v>3</v>
      </c>
    </row>
    <row r="56" spans="3:7" x14ac:dyDescent="0.25">
      <c r="C56" s="72" t="s">
        <v>99</v>
      </c>
      <c r="D56" s="89">
        <f t="shared" si="0"/>
        <v>0</v>
      </c>
      <c r="E56" s="73"/>
      <c r="F56" s="74">
        <v>85</v>
      </c>
      <c r="G56" s="64">
        <f>t_HdC[[#This Row],[HdC]]/10</f>
        <v>8.5</v>
      </c>
    </row>
    <row r="57" spans="3:7" x14ac:dyDescent="0.25">
      <c r="C57" s="70" t="s">
        <v>100</v>
      </c>
      <c r="D57" s="89">
        <f t="shared" si="0"/>
        <v>0</v>
      </c>
      <c r="E57" s="65"/>
      <c r="F57" s="71">
        <v>35</v>
      </c>
      <c r="G57" s="64">
        <f>t_HdC[[#This Row],[HdC]]/10</f>
        <v>3.5</v>
      </c>
    </row>
    <row r="58" spans="3:7" x14ac:dyDescent="0.25">
      <c r="C58" s="70" t="s">
        <v>101</v>
      </c>
      <c r="D58" s="89">
        <f t="shared" si="0"/>
        <v>0</v>
      </c>
      <c r="E58" s="65"/>
      <c r="F58" s="71">
        <v>15</v>
      </c>
      <c r="G58" s="64">
        <f>t_HdC[[#This Row],[HdC]]/10</f>
        <v>1.5</v>
      </c>
    </row>
    <row r="59" spans="3:7" x14ac:dyDescent="0.25">
      <c r="C59" s="70" t="s">
        <v>102</v>
      </c>
      <c r="D59" s="89">
        <f t="shared" si="0"/>
        <v>0</v>
      </c>
      <c r="E59" s="65"/>
      <c r="F59" s="71">
        <v>35</v>
      </c>
      <c r="G59" s="64">
        <f>t_HdC[[#This Row],[HdC]]/10</f>
        <v>3.5</v>
      </c>
    </row>
    <row r="60" spans="3:7" x14ac:dyDescent="0.25">
      <c r="C60" s="72" t="s">
        <v>103</v>
      </c>
      <c r="D60" s="89">
        <f t="shared" si="0"/>
        <v>0</v>
      </c>
      <c r="E60" s="73"/>
      <c r="F60" s="74">
        <v>85</v>
      </c>
      <c r="G60" s="64">
        <f>t_HdC[[#This Row],[HdC]]/10</f>
        <v>8.5</v>
      </c>
    </row>
    <row r="61" spans="3:7" x14ac:dyDescent="0.25">
      <c r="C61" s="70" t="s">
        <v>104</v>
      </c>
      <c r="D61" s="89">
        <f t="shared" si="0"/>
        <v>0</v>
      </c>
      <c r="E61" s="65"/>
      <c r="F61" s="65">
        <v>45</v>
      </c>
      <c r="G61" s="64">
        <f>t_HdC[[#This Row],[HdC]]/10</f>
        <v>4.5</v>
      </c>
    </row>
    <row r="62" spans="3:7" ht="15.95" customHeight="1" x14ac:dyDescent="0.25">
      <c r="C62" s="70" t="s">
        <v>105</v>
      </c>
      <c r="D62" s="89">
        <f t="shared" si="0"/>
        <v>0</v>
      </c>
      <c r="E62" s="65"/>
      <c r="F62" s="71">
        <v>15</v>
      </c>
      <c r="G62" s="64">
        <f>t_HdC[[#This Row],[HdC]]/10</f>
        <v>1.5</v>
      </c>
    </row>
    <row r="63" spans="3:7" x14ac:dyDescent="0.25">
      <c r="C63" s="72" t="s">
        <v>106</v>
      </c>
      <c r="D63" s="89">
        <f t="shared" si="0"/>
        <v>0</v>
      </c>
      <c r="E63" s="73"/>
      <c r="F63" s="74">
        <v>70</v>
      </c>
      <c r="G63" s="64">
        <f>t_HdC[[#This Row],[HdC]]/10</f>
        <v>7</v>
      </c>
    </row>
    <row r="64" spans="3:7" x14ac:dyDescent="0.25">
      <c r="C64" s="70" t="s">
        <v>107</v>
      </c>
      <c r="D64" s="89">
        <f t="shared" si="0"/>
        <v>0</v>
      </c>
      <c r="E64" s="65"/>
      <c r="F64" s="71">
        <v>25</v>
      </c>
      <c r="G64" s="64">
        <f>t_HdC[[#This Row],[HdC]]/10</f>
        <v>2.5</v>
      </c>
    </row>
    <row r="65" spans="3:7" x14ac:dyDescent="0.25">
      <c r="C65" s="70" t="s">
        <v>108</v>
      </c>
      <c r="D65" s="89">
        <f t="shared" si="0"/>
        <v>0</v>
      </c>
      <c r="E65" s="65"/>
      <c r="F65" s="71">
        <v>15</v>
      </c>
      <c r="G65" s="64">
        <f>t_HdC[[#This Row],[HdC]]/10</f>
        <v>1.5</v>
      </c>
    </row>
    <row r="66" spans="3:7" x14ac:dyDescent="0.25">
      <c r="C66" s="72" t="s">
        <v>109</v>
      </c>
      <c r="D66" s="89">
        <f t="shared" si="0"/>
        <v>0</v>
      </c>
      <c r="E66" s="73"/>
      <c r="F66" s="74">
        <v>60</v>
      </c>
      <c r="G66" s="64">
        <f>t_HdC[[#This Row],[HdC]]/10</f>
        <v>6</v>
      </c>
    </row>
    <row r="67" spans="3:7" x14ac:dyDescent="0.25">
      <c r="C67" s="70" t="s">
        <v>110</v>
      </c>
      <c r="D67" s="89">
        <f t="shared" si="0"/>
        <v>0</v>
      </c>
      <c r="E67" s="65"/>
      <c r="F67" s="65">
        <v>50</v>
      </c>
      <c r="G67" s="64">
        <f>t_HdC[[#This Row],[HdC]]/10</f>
        <v>5</v>
      </c>
    </row>
    <row r="68" spans="3:7" ht="15.95" customHeight="1" x14ac:dyDescent="0.25">
      <c r="C68" s="72" t="s">
        <v>111</v>
      </c>
      <c r="D68" s="89">
        <f t="shared" si="0"/>
        <v>0</v>
      </c>
      <c r="E68" s="73"/>
      <c r="F68" s="74">
        <v>70</v>
      </c>
      <c r="G68" s="64">
        <f>t_HdC[[#This Row],[HdC]]/10</f>
        <v>7</v>
      </c>
    </row>
    <row r="69" spans="3:7" x14ac:dyDescent="0.25">
      <c r="C69" s="70" t="s">
        <v>112</v>
      </c>
      <c r="D69" s="89">
        <f t="shared" si="0"/>
        <v>0</v>
      </c>
      <c r="E69" s="65"/>
      <c r="F69" s="71">
        <v>25</v>
      </c>
      <c r="G69" s="64">
        <f>t_HdC[[#This Row],[HdC]]/10</f>
        <v>2.5</v>
      </c>
    </row>
    <row r="70" spans="3:7" x14ac:dyDescent="0.25">
      <c r="C70" s="70" t="s">
        <v>113</v>
      </c>
      <c r="D70" s="89">
        <f t="shared" si="0"/>
        <v>0</v>
      </c>
      <c r="E70" s="65"/>
      <c r="F70" s="71">
        <v>20</v>
      </c>
      <c r="G70" s="64">
        <f>t_HdC[[#This Row],[HdC]]/10</f>
        <v>2</v>
      </c>
    </row>
    <row r="71" spans="3:7" ht="30" x14ac:dyDescent="0.25">
      <c r="C71" s="70" t="s">
        <v>114</v>
      </c>
      <c r="D71" s="89">
        <f t="shared" ref="D71:D134" si="1">-O92</f>
        <v>0</v>
      </c>
      <c r="E71" s="65"/>
      <c r="F71" s="71">
        <v>15</v>
      </c>
      <c r="G71" s="64">
        <f>t_HdC[[#This Row],[HdC]]/10</f>
        <v>1.5</v>
      </c>
    </row>
    <row r="72" spans="3:7" x14ac:dyDescent="0.25">
      <c r="C72" s="70" t="s">
        <v>115</v>
      </c>
      <c r="D72" s="89">
        <f t="shared" si="1"/>
        <v>0</v>
      </c>
      <c r="E72" s="65"/>
      <c r="F72" s="65">
        <v>40</v>
      </c>
      <c r="G72" s="64">
        <f>t_HdC[[#This Row],[HdC]]/10</f>
        <v>4</v>
      </c>
    </row>
    <row r="73" spans="3:7" x14ac:dyDescent="0.25">
      <c r="C73" s="67" t="s">
        <v>116</v>
      </c>
      <c r="D73" s="89">
        <f t="shared" si="1"/>
        <v>0</v>
      </c>
      <c r="E73" s="63"/>
      <c r="F73" s="75">
        <v>30</v>
      </c>
      <c r="G73" s="64">
        <f>t_HdC[[#This Row],[HdC]]/10</f>
        <v>3</v>
      </c>
    </row>
    <row r="74" spans="3:7" x14ac:dyDescent="0.25">
      <c r="C74" s="70" t="s">
        <v>117</v>
      </c>
      <c r="D74" s="89">
        <f t="shared" si="1"/>
        <v>0</v>
      </c>
      <c r="E74" s="65"/>
      <c r="F74" s="71">
        <v>20</v>
      </c>
      <c r="G74" s="64">
        <f>t_HdC[[#This Row],[HdC]]/10</f>
        <v>2</v>
      </c>
    </row>
    <row r="75" spans="3:7" x14ac:dyDescent="0.25">
      <c r="C75" s="70" t="s">
        <v>118</v>
      </c>
      <c r="D75" s="89">
        <f t="shared" si="1"/>
        <v>0</v>
      </c>
      <c r="E75" s="65"/>
      <c r="F75" s="71">
        <v>15</v>
      </c>
      <c r="G75" s="64">
        <f>t_HdC[[#This Row],[HdC]]/10</f>
        <v>1.5</v>
      </c>
    </row>
    <row r="76" spans="3:7" x14ac:dyDescent="0.25">
      <c r="C76" s="70" t="s">
        <v>119</v>
      </c>
      <c r="D76" s="89">
        <f t="shared" si="1"/>
        <v>0</v>
      </c>
      <c r="E76" s="65"/>
      <c r="F76" s="71">
        <v>15</v>
      </c>
      <c r="G76" s="64">
        <f>t_HdC[[#This Row],[HdC]]/10</f>
        <v>1.5</v>
      </c>
    </row>
    <row r="77" spans="3:7" x14ac:dyDescent="0.25">
      <c r="C77" s="72" t="s">
        <v>120</v>
      </c>
      <c r="D77" s="89">
        <f t="shared" si="1"/>
        <v>0</v>
      </c>
      <c r="E77" s="73"/>
      <c r="F77" s="74">
        <v>65</v>
      </c>
      <c r="G77" s="64">
        <f>t_HdC[[#This Row],[HdC]]/10</f>
        <v>6.5</v>
      </c>
    </row>
    <row r="78" spans="3:7" x14ac:dyDescent="0.25">
      <c r="C78" s="70" t="s">
        <v>121</v>
      </c>
      <c r="D78" s="89">
        <f t="shared" si="1"/>
        <v>0</v>
      </c>
      <c r="E78" s="65"/>
      <c r="F78" s="71">
        <v>30</v>
      </c>
      <c r="G78" s="64">
        <f>t_HdC[[#This Row],[HdC]]/10</f>
        <v>3</v>
      </c>
    </row>
    <row r="79" spans="3:7" ht="15.95" customHeight="1" x14ac:dyDescent="0.25">
      <c r="C79" s="72" t="s">
        <v>122</v>
      </c>
      <c r="D79" s="89">
        <f t="shared" si="1"/>
        <v>0</v>
      </c>
      <c r="E79" s="73"/>
      <c r="F79" s="74">
        <v>85</v>
      </c>
      <c r="G79" s="64">
        <f>t_HdC[[#This Row],[HdC]]/10</f>
        <v>8.5</v>
      </c>
    </row>
    <row r="80" spans="3:7" x14ac:dyDescent="0.25">
      <c r="C80" s="70" t="s">
        <v>123</v>
      </c>
      <c r="D80" s="89">
        <f t="shared" si="1"/>
        <v>0</v>
      </c>
      <c r="E80" s="65"/>
      <c r="F80" s="71">
        <v>15</v>
      </c>
      <c r="G80" s="64">
        <f>t_HdC[[#This Row],[HdC]]/10</f>
        <v>1.5</v>
      </c>
    </row>
    <row r="81" spans="3:7" x14ac:dyDescent="0.25">
      <c r="C81" s="72" t="s">
        <v>124</v>
      </c>
      <c r="D81" s="89">
        <f t="shared" si="1"/>
        <v>0</v>
      </c>
      <c r="E81" s="73"/>
      <c r="F81" s="74">
        <v>75</v>
      </c>
      <c r="G81" s="64">
        <f>t_HdC[[#This Row],[HdC]]/10</f>
        <v>7.5</v>
      </c>
    </row>
    <row r="82" spans="3:7" x14ac:dyDescent="0.25">
      <c r="C82" s="70" t="s">
        <v>125</v>
      </c>
      <c r="D82" s="89">
        <f t="shared" si="1"/>
        <v>0</v>
      </c>
      <c r="E82" s="65"/>
      <c r="F82" s="65">
        <v>45</v>
      </c>
      <c r="G82" s="64">
        <f>t_HdC[[#This Row],[HdC]]/10</f>
        <v>4.5</v>
      </c>
    </row>
    <row r="83" spans="3:7" x14ac:dyDescent="0.25">
      <c r="C83" s="70" t="s">
        <v>126</v>
      </c>
      <c r="D83" s="89">
        <f t="shared" si="1"/>
        <v>0</v>
      </c>
      <c r="E83" s="65"/>
      <c r="F83" s="65">
        <v>50</v>
      </c>
      <c r="G83" s="64">
        <f>t_HdC[[#This Row],[HdC]]/10</f>
        <v>5</v>
      </c>
    </row>
    <row r="84" spans="3:7" x14ac:dyDescent="0.25">
      <c r="C84" s="72" t="s">
        <v>127</v>
      </c>
      <c r="D84" s="89">
        <f t="shared" si="1"/>
        <v>0</v>
      </c>
      <c r="E84" s="73"/>
      <c r="F84" s="74">
        <v>60</v>
      </c>
      <c r="G84" s="64">
        <f>t_HdC[[#This Row],[HdC]]/10</f>
        <v>6</v>
      </c>
    </row>
    <row r="85" spans="3:7" x14ac:dyDescent="0.25">
      <c r="C85" s="72" t="s">
        <v>128</v>
      </c>
      <c r="D85" s="89">
        <f t="shared" si="1"/>
        <v>0</v>
      </c>
      <c r="E85" s="73"/>
      <c r="F85" s="74">
        <v>70</v>
      </c>
      <c r="G85" s="64">
        <f>t_HdC[[#This Row],[HdC]]/10</f>
        <v>7</v>
      </c>
    </row>
    <row r="86" spans="3:7" x14ac:dyDescent="0.25">
      <c r="C86" s="70" t="s">
        <v>129</v>
      </c>
      <c r="D86" s="89">
        <f t="shared" si="1"/>
        <v>0</v>
      </c>
      <c r="E86" s="65"/>
      <c r="F86" s="71">
        <v>5</v>
      </c>
      <c r="G86" s="64">
        <f>t_HdC[[#This Row],[HdC]]/10</f>
        <v>0.5</v>
      </c>
    </row>
    <row r="87" spans="3:7" ht="15.95" customHeight="1" x14ac:dyDescent="0.25">
      <c r="C87" s="72" t="s">
        <v>130</v>
      </c>
      <c r="D87" s="89">
        <f t="shared" si="1"/>
        <v>0</v>
      </c>
      <c r="E87" s="73"/>
      <c r="F87" s="74">
        <v>70</v>
      </c>
      <c r="G87" s="64">
        <f>t_HdC[[#This Row],[HdC]]/10</f>
        <v>7</v>
      </c>
    </row>
    <row r="88" spans="3:7" ht="15.95" customHeight="1" x14ac:dyDescent="0.25">
      <c r="C88" s="72" t="s">
        <v>131</v>
      </c>
      <c r="D88" s="89">
        <f t="shared" si="1"/>
        <v>0</v>
      </c>
      <c r="E88" s="73"/>
      <c r="F88" s="74">
        <v>75</v>
      </c>
      <c r="G88" s="64">
        <f>t_HdC[[#This Row],[HdC]]/10</f>
        <v>7.5</v>
      </c>
    </row>
    <row r="89" spans="3:7" x14ac:dyDescent="0.25">
      <c r="C89" s="70" t="s">
        <v>132</v>
      </c>
      <c r="D89" s="89">
        <f t="shared" si="1"/>
        <v>0</v>
      </c>
      <c r="E89" s="65"/>
      <c r="F89" s="71">
        <v>15</v>
      </c>
      <c r="G89" s="64">
        <f>t_HdC[[#This Row],[HdC]]/10</f>
        <v>1.5</v>
      </c>
    </row>
    <row r="90" spans="3:7" x14ac:dyDescent="0.25">
      <c r="C90" s="70" t="s">
        <v>133</v>
      </c>
      <c r="D90" s="89">
        <f t="shared" si="1"/>
        <v>0</v>
      </c>
      <c r="E90" s="65"/>
      <c r="F90" s="65">
        <v>45</v>
      </c>
      <c r="G90" s="64">
        <f>t_HdC[[#This Row],[HdC]]/10</f>
        <v>4.5</v>
      </c>
    </row>
    <row r="91" spans="3:7" x14ac:dyDescent="0.25">
      <c r="C91" s="70" t="s">
        <v>134</v>
      </c>
      <c r="D91" s="89">
        <f t="shared" si="1"/>
        <v>0</v>
      </c>
      <c r="E91" s="65"/>
      <c r="F91" s="71">
        <v>15</v>
      </c>
      <c r="G91" s="64">
        <f>t_HdC[[#This Row],[HdC]]/10</f>
        <v>1.5</v>
      </c>
    </row>
    <row r="92" spans="3:7" x14ac:dyDescent="0.25">
      <c r="C92" s="70" t="s">
        <v>135</v>
      </c>
      <c r="D92" s="89">
        <f t="shared" si="1"/>
        <v>0</v>
      </c>
      <c r="E92" s="65"/>
      <c r="F92" s="65">
        <v>45</v>
      </c>
      <c r="G92" s="64">
        <f>t_HdC[[#This Row],[HdC]]/10</f>
        <v>4.5</v>
      </c>
    </row>
    <row r="93" spans="3:7" x14ac:dyDescent="0.25">
      <c r="C93" s="70" t="s">
        <v>136</v>
      </c>
      <c r="D93" s="89">
        <f t="shared" si="1"/>
        <v>0</v>
      </c>
      <c r="E93" s="65"/>
      <c r="F93" s="71">
        <v>15</v>
      </c>
      <c r="G93" s="64">
        <f>t_HdC[[#This Row],[HdC]]/10</f>
        <v>1.5</v>
      </c>
    </row>
    <row r="94" spans="3:7" ht="15.95" customHeight="1" x14ac:dyDescent="0.25">
      <c r="C94" s="70" t="s">
        <v>137</v>
      </c>
      <c r="D94" s="89">
        <f t="shared" si="1"/>
        <v>0</v>
      </c>
      <c r="E94" s="65"/>
      <c r="F94" s="71">
        <v>5</v>
      </c>
      <c r="G94" s="64">
        <f>t_HdC[[#This Row],[HdC]]/10</f>
        <v>0.5</v>
      </c>
    </row>
    <row r="95" spans="3:7" x14ac:dyDescent="0.25">
      <c r="C95" s="72" t="s">
        <v>138</v>
      </c>
      <c r="D95" s="89">
        <f t="shared" si="1"/>
        <v>0</v>
      </c>
      <c r="E95" s="73"/>
      <c r="F95" s="74">
        <v>60</v>
      </c>
      <c r="G95" s="64">
        <f>t_HdC[[#This Row],[HdC]]/10</f>
        <v>6</v>
      </c>
    </row>
    <row r="96" spans="3:7" x14ac:dyDescent="0.25">
      <c r="C96" s="70" t="s">
        <v>139</v>
      </c>
      <c r="D96" s="89">
        <f t="shared" si="1"/>
        <v>0</v>
      </c>
      <c r="E96" s="65"/>
      <c r="F96" s="65">
        <v>40</v>
      </c>
      <c r="G96" s="64">
        <f>t_HdC[[#This Row],[HdC]]/10</f>
        <v>4</v>
      </c>
    </row>
    <row r="97" spans="3:7" x14ac:dyDescent="0.25">
      <c r="C97" s="72" t="s">
        <v>140</v>
      </c>
      <c r="D97" s="89">
        <f t="shared" si="1"/>
        <v>0</v>
      </c>
      <c r="E97" s="73"/>
      <c r="F97" s="74">
        <v>85</v>
      </c>
      <c r="G97" s="64">
        <f>t_HdC[[#This Row],[HdC]]/10</f>
        <v>8.5</v>
      </c>
    </row>
    <row r="98" spans="3:7" x14ac:dyDescent="0.25">
      <c r="C98" s="70" t="s">
        <v>141</v>
      </c>
      <c r="D98" s="89">
        <f t="shared" si="1"/>
        <v>0</v>
      </c>
      <c r="E98" s="65"/>
      <c r="F98" s="65">
        <v>45</v>
      </c>
      <c r="G98" s="64">
        <f>t_HdC[[#This Row],[HdC]]/10</f>
        <v>4.5</v>
      </c>
    </row>
    <row r="99" spans="3:7" x14ac:dyDescent="0.25">
      <c r="C99" s="72" t="s">
        <v>142</v>
      </c>
      <c r="D99" s="89">
        <f t="shared" si="1"/>
        <v>0</v>
      </c>
      <c r="E99" s="73"/>
      <c r="F99" s="74">
        <v>70</v>
      </c>
      <c r="G99" s="64">
        <f>t_HdC[[#This Row],[HdC]]/10</f>
        <v>7</v>
      </c>
    </row>
    <row r="100" spans="3:7" ht="15.95" customHeight="1" x14ac:dyDescent="0.25">
      <c r="C100" s="72" t="s">
        <v>143</v>
      </c>
      <c r="D100" s="89">
        <f t="shared" si="1"/>
        <v>0</v>
      </c>
      <c r="E100" s="73"/>
      <c r="F100" s="74">
        <v>95</v>
      </c>
      <c r="G100" s="64">
        <f>t_HdC[[#This Row],[HdC]]/10</f>
        <v>9.5</v>
      </c>
    </row>
    <row r="101" spans="3:7" x14ac:dyDescent="0.25">
      <c r="C101" s="72" t="s">
        <v>144</v>
      </c>
      <c r="D101" s="89">
        <f t="shared" si="1"/>
        <v>0</v>
      </c>
      <c r="E101" s="73"/>
      <c r="F101" s="74">
        <v>95</v>
      </c>
      <c r="G101" s="64">
        <f>t_HdC[[#This Row],[HdC]]/10</f>
        <v>9.5</v>
      </c>
    </row>
    <row r="102" spans="3:7" x14ac:dyDescent="0.25">
      <c r="C102" s="72" t="s">
        <v>145</v>
      </c>
      <c r="D102" s="89">
        <f t="shared" si="1"/>
        <v>0</v>
      </c>
      <c r="E102" s="73"/>
      <c r="F102" s="74">
        <v>80</v>
      </c>
      <c r="G102" s="64">
        <f>t_HdC[[#This Row],[HdC]]/10</f>
        <v>8</v>
      </c>
    </row>
    <row r="103" spans="3:7" x14ac:dyDescent="0.25">
      <c r="C103" s="70" t="s">
        <v>146</v>
      </c>
      <c r="D103" s="89">
        <f t="shared" si="1"/>
        <v>0</v>
      </c>
      <c r="E103" s="65"/>
      <c r="F103" s="65">
        <v>40</v>
      </c>
      <c r="G103" s="64">
        <f>t_HdC[[#This Row],[HdC]]/10</f>
        <v>4</v>
      </c>
    </row>
    <row r="104" spans="3:7" x14ac:dyDescent="0.25">
      <c r="C104" s="70" t="s">
        <v>147</v>
      </c>
      <c r="D104" s="89">
        <f t="shared" si="1"/>
        <v>0</v>
      </c>
      <c r="E104" s="65"/>
      <c r="F104" s="65">
        <v>40</v>
      </c>
      <c r="G104" s="64">
        <f>t_HdC[[#This Row],[HdC]]/10</f>
        <v>4</v>
      </c>
    </row>
    <row r="105" spans="3:7" x14ac:dyDescent="0.25">
      <c r="C105" s="70" t="s">
        <v>148</v>
      </c>
      <c r="D105" s="89">
        <f t="shared" si="1"/>
        <v>0</v>
      </c>
      <c r="E105" s="65"/>
      <c r="F105" s="71">
        <v>35</v>
      </c>
      <c r="G105" s="64">
        <f>t_HdC[[#This Row],[HdC]]/10</f>
        <v>3.5</v>
      </c>
    </row>
    <row r="106" spans="3:7" x14ac:dyDescent="0.25">
      <c r="C106" s="70" t="s">
        <v>149</v>
      </c>
      <c r="D106" s="89">
        <f t="shared" si="1"/>
        <v>0</v>
      </c>
      <c r="E106" s="65"/>
      <c r="F106" s="71">
        <v>25</v>
      </c>
      <c r="G106" s="64">
        <f>t_HdC[[#This Row],[HdC]]/10</f>
        <v>2.5</v>
      </c>
    </row>
    <row r="107" spans="3:7" x14ac:dyDescent="0.25">
      <c r="C107" s="70" t="s">
        <v>150</v>
      </c>
      <c r="D107" s="89">
        <f t="shared" si="1"/>
        <v>0</v>
      </c>
      <c r="E107" s="65"/>
      <c r="F107" s="65">
        <v>40</v>
      </c>
      <c r="G107" s="64">
        <f>t_HdC[[#This Row],[HdC]]/10</f>
        <v>4</v>
      </c>
    </row>
    <row r="108" spans="3:7" x14ac:dyDescent="0.25">
      <c r="C108" s="70" t="s">
        <v>151</v>
      </c>
      <c r="D108" s="89">
        <f t="shared" si="1"/>
        <v>0</v>
      </c>
      <c r="E108" s="65"/>
      <c r="F108" s="71">
        <v>30</v>
      </c>
      <c r="G108" s="64">
        <f>t_HdC[[#This Row],[HdC]]/10</f>
        <v>3</v>
      </c>
    </row>
    <row r="109" spans="3:7" x14ac:dyDescent="0.25">
      <c r="C109" s="70" t="s">
        <v>152</v>
      </c>
      <c r="D109" s="89">
        <f t="shared" si="1"/>
        <v>0</v>
      </c>
      <c r="E109" s="65"/>
      <c r="F109" s="71">
        <v>20</v>
      </c>
      <c r="G109" s="64">
        <f>t_HdC[[#This Row],[HdC]]/10</f>
        <v>2</v>
      </c>
    </row>
    <row r="110" spans="3:7" x14ac:dyDescent="0.25">
      <c r="C110" s="70" t="s">
        <v>153</v>
      </c>
      <c r="D110" s="89">
        <f t="shared" si="1"/>
        <v>0</v>
      </c>
      <c r="E110" s="65"/>
      <c r="F110" s="71">
        <v>15</v>
      </c>
      <c r="G110" s="64">
        <f>t_HdC[[#This Row],[HdC]]/10</f>
        <v>1.5</v>
      </c>
    </row>
    <row r="111" spans="3:7" x14ac:dyDescent="0.25">
      <c r="C111" s="70" t="s">
        <v>154</v>
      </c>
      <c r="D111" s="89">
        <f t="shared" si="1"/>
        <v>0</v>
      </c>
      <c r="E111" s="65"/>
      <c r="F111" s="71">
        <v>25</v>
      </c>
      <c r="G111" s="64">
        <f>t_HdC[[#This Row],[HdC]]/10</f>
        <v>2.5</v>
      </c>
    </row>
    <row r="112" spans="3:7" ht="15.95" customHeight="1" x14ac:dyDescent="0.25">
      <c r="C112" s="72" t="s">
        <v>155</v>
      </c>
      <c r="D112" s="89">
        <f t="shared" si="1"/>
        <v>0</v>
      </c>
      <c r="E112" s="73"/>
      <c r="F112" s="74">
        <v>75</v>
      </c>
      <c r="G112" s="64">
        <f>t_HdC[[#This Row],[HdC]]/10</f>
        <v>7.5</v>
      </c>
    </row>
    <row r="113" spans="3:7" x14ac:dyDescent="0.25">
      <c r="C113" s="70" t="s">
        <v>156</v>
      </c>
      <c r="D113" s="89">
        <f t="shared" si="1"/>
        <v>0</v>
      </c>
      <c r="E113" s="65"/>
      <c r="F113" s="65">
        <v>40</v>
      </c>
      <c r="G113" s="64">
        <f>t_HdC[[#This Row],[HdC]]/10</f>
        <v>4</v>
      </c>
    </row>
    <row r="114" spans="3:7" x14ac:dyDescent="0.25">
      <c r="C114" s="72" t="s">
        <v>157</v>
      </c>
      <c r="D114" s="89">
        <f t="shared" si="1"/>
        <v>0</v>
      </c>
      <c r="E114" s="73"/>
      <c r="F114" s="74">
        <v>65</v>
      </c>
      <c r="G114" s="64">
        <f>t_HdC[[#This Row],[HdC]]/10</f>
        <v>6.5</v>
      </c>
    </row>
    <row r="115" spans="3:7" x14ac:dyDescent="0.25">
      <c r="C115" s="72" t="s">
        <v>158</v>
      </c>
      <c r="D115" s="89">
        <f t="shared" si="1"/>
        <v>0</v>
      </c>
      <c r="E115" s="73"/>
      <c r="F115" s="74">
        <v>100</v>
      </c>
      <c r="G115" s="64">
        <f>t_HdC[[#This Row],[HdC]]/10</f>
        <v>10</v>
      </c>
    </row>
    <row r="116" spans="3:7" x14ac:dyDescent="0.25">
      <c r="C116" s="72" t="s">
        <v>159</v>
      </c>
      <c r="D116" s="89">
        <f t="shared" si="1"/>
        <v>0</v>
      </c>
      <c r="E116" s="73"/>
      <c r="F116" s="74">
        <v>70</v>
      </c>
      <c r="G116" s="64">
        <f>t_HdC[[#This Row],[HdC]]/10</f>
        <v>7</v>
      </c>
    </row>
    <row r="117" spans="3:7" x14ac:dyDescent="0.25">
      <c r="C117" s="67" t="s">
        <v>160</v>
      </c>
      <c r="D117" s="89">
        <f t="shared" si="1"/>
        <v>0</v>
      </c>
      <c r="E117" s="63"/>
      <c r="F117" s="75">
        <v>15</v>
      </c>
      <c r="G117" s="64">
        <f>t_HdC[[#This Row],[HdC]]/10</f>
        <v>1.5</v>
      </c>
    </row>
    <row r="118" spans="3:7" x14ac:dyDescent="0.25">
      <c r="C118" s="67" t="s">
        <v>161</v>
      </c>
      <c r="D118" s="89">
        <f t="shared" si="1"/>
        <v>0</v>
      </c>
      <c r="E118" s="63"/>
      <c r="F118" s="75">
        <v>35</v>
      </c>
      <c r="G118" s="64">
        <f>t_HdC[[#This Row],[HdC]]/10</f>
        <v>3.5</v>
      </c>
    </row>
    <row r="119" spans="3:7" x14ac:dyDescent="0.25">
      <c r="C119" s="70" t="s">
        <v>162</v>
      </c>
      <c r="D119" s="89">
        <f t="shared" si="1"/>
        <v>0</v>
      </c>
      <c r="E119" s="65"/>
      <c r="F119" s="65">
        <v>40</v>
      </c>
      <c r="G119" s="64">
        <f>t_HdC[[#This Row],[HdC]]/10</f>
        <v>4</v>
      </c>
    </row>
    <row r="120" spans="3:7" x14ac:dyDescent="0.25">
      <c r="C120" s="67" t="s">
        <v>163</v>
      </c>
      <c r="D120" s="89">
        <f t="shared" si="1"/>
        <v>0</v>
      </c>
      <c r="E120" s="63"/>
      <c r="F120" s="75">
        <v>30</v>
      </c>
      <c r="G120" s="64">
        <f>t_HdC[[#This Row],[HdC]]/10</f>
        <v>3</v>
      </c>
    </row>
    <row r="121" spans="3:7" x14ac:dyDescent="0.25">
      <c r="C121" s="70" t="s">
        <v>164</v>
      </c>
      <c r="D121" s="89">
        <f t="shared" si="1"/>
        <v>0</v>
      </c>
      <c r="E121" s="65"/>
      <c r="F121" s="65">
        <v>55</v>
      </c>
      <c r="G121" s="64">
        <f>t_HdC[[#This Row],[HdC]]/10</f>
        <v>5.5</v>
      </c>
    </row>
    <row r="122" spans="3:7" x14ac:dyDescent="0.25">
      <c r="C122" s="70" t="s">
        <v>165</v>
      </c>
      <c r="D122" s="89">
        <f t="shared" si="1"/>
        <v>0</v>
      </c>
      <c r="E122" s="65"/>
      <c r="F122" s="65">
        <v>45</v>
      </c>
      <c r="G122" s="64">
        <f>t_HdC[[#This Row],[HdC]]/10</f>
        <v>4.5</v>
      </c>
    </row>
    <row r="123" spans="3:7" ht="30" x14ac:dyDescent="0.25">
      <c r="C123" s="70" t="s">
        <v>166</v>
      </c>
      <c r="D123" s="89">
        <f t="shared" si="1"/>
        <v>0</v>
      </c>
      <c r="E123" s="65"/>
      <c r="F123" s="65">
        <v>50</v>
      </c>
      <c r="G123" s="64">
        <f>t_HdC[[#This Row],[HdC]]/10</f>
        <v>5</v>
      </c>
    </row>
    <row r="124" spans="3:7" x14ac:dyDescent="0.25">
      <c r="C124" s="70" t="s">
        <v>167</v>
      </c>
      <c r="D124" s="89">
        <f t="shared" si="1"/>
        <v>0</v>
      </c>
      <c r="E124" s="65"/>
      <c r="F124" s="65">
        <v>50</v>
      </c>
      <c r="G124" s="64">
        <f>t_HdC[[#This Row],[HdC]]/10</f>
        <v>5</v>
      </c>
    </row>
    <row r="125" spans="3:7" x14ac:dyDescent="0.25">
      <c r="C125" s="70" t="s">
        <v>168</v>
      </c>
      <c r="D125" s="89">
        <f t="shared" si="1"/>
        <v>0</v>
      </c>
      <c r="E125" s="65"/>
      <c r="F125" s="65">
        <v>40</v>
      </c>
      <c r="G125" s="64">
        <f>t_HdC[[#This Row],[HdC]]/10</f>
        <v>4</v>
      </c>
    </row>
    <row r="126" spans="3:7" x14ac:dyDescent="0.25">
      <c r="C126" s="67" t="s">
        <v>169</v>
      </c>
      <c r="D126" s="89">
        <f t="shared" si="1"/>
        <v>0</v>
      </c>
      <c r="E126" s="63"/>
      <c r="F126" s="75">
        <v>20</v>
      </c>
      <c r="G126" s="64">
        <f>t_HdC[[#This Row],[HdC]]/10</f>
        <v>2</v>
      </c>
    </row>
    <row r="127" spans="3:7" x14ac:dyDescent="0.25">
      <c r="C127" s="70" t="s">
        <v>170</v>
      </c>
      <c r="D127" s="89">
        <f t="shared" si="1"/>
        <v>0</v>
      </c>
      <c r="E127" s="65"/>
      <c r="F127" s="65">
        <v>50</v>
      </c>
      <c r="G127" s="64">
        <f>t_HdC[[#This Row],[HdC]]/10</f>
        <v>5</v>
      </c>
    </row>
    <row r="128" spans="3:7" x14ac:dyDescent="0.25">
      <c r="C128" s="70" t="s">
        <v>171</v>
      </c>
      <c r="D128" s="89">
        <f t="shared" si="1"/>
        <v>0</v>
      </c>
      <c r="E128" s="65"/>
      <c r="F128" s="65">
        <v>55</v>
      </c>
      <c r="G128" s="64">
        <f>t_HdC[[#This Row],[HdC]]/10</f>
        <v>5.5</v>
      </c>
    </row>
    <row r="129" spans="3:7" x14ac:dyDescent="0.25">
      <c r="C129" s="67" t="s">
        <v>172</v>
      </c>
      <c r="D129" s="89">
        <f t="shared" si="1"/>
        <v>0</v>
      </c>
      <c r="E129" s="63"/>
      <c r="F129" s="75">
        <v>35</v>
      </c>
      <c r="G129" s="64">
        <f>t_HdC[[#This Row],[HdC]]/10</f>
        <v>3.5</v>
      </c>
    </row>
    <row r="130" spans="3:7" x14ac:dyDescent="0.25">
      <c r="C130" s="70" t="s">
        <v>173</v>
      </c>
      <c r="D130" s="89">
        <f t="shared" si="1"/>
        <v>0</v>
      </c>
      <c r="E130" s="65"/>
      <c r="F130" s="65">
        <v>50</v>
      </c>
      <c r="G130" s="64">
        <f>t_HdC[[#This Row],[HdC]]/10</f>
        <v>5</v>
      </c>
    </row>
    <row r="131" spans="3:7" x14ac:dyDescent="0.25">
      <c r="C131" s="70" t="s">
        <v>174</v>
      </c>
      <c r="D131" s="89">
        <f t="shared" si="1"/>
        <v>0</v>
      </c>
      <c r="E131" s="65"/>
      <c r="F131" s="65">
        <v>55</v>
      </c>
      <c r="G131" s="64">
        <f>t_HdC[[#This Row],[HdC]]/10</f>
        <v>5.5</v>
      </c>
    </row>
    <row r="132" spans="3:7" x14ac:dyDescent="0.25">
      <c r="C132" s="70" t="s">
        <v>175</v>
      </c>
      <c r="D132" s="89">
        <f t="shared" si="1"/>
        <v>0</v>
      </c>
      <c r="E132" s="65"/>
      <c r="F132" s="65">
        <v>50</v>
      </c>
      <c r="G132" s="64">
        <f>t_HdC[[#This Row],[HdC]]/10</f>
        <v>5</v>
      </c>
    </row>
    <row r="133" spans="3:7" x14ac:dyDescent="0.25">
      <c r="C133" s="70" t="s">
        <v>176</v>
      </c>
      <c r="D133" s="89">
        <f t="shared" si="1"/>
        <v>0</v>
      </c>
      <c r="E133" s="65"/>
      <c r="F133" s="65">
        <v>40</v>
      </c>
      <c r="G133" s="64">
        <f>t_HdC[[#This Row],[HdC]]/10</f>
        <v>4</v>
      </c>
    </row>
    <row r="134" spans="3:7" x14ac:dyDescent="0.25">
      <c r="C134" s="67" t="s">
        <v>177</v>
      </c>
      <c r="D134" s="89">
        <f t="shared" si="1"/>
        <v>0</v>
      </c>
      <c r="E134" s="63"/>
      <c r="F134" s="75">
        <v>30</v>
      </c>
      <c r="G134" s="64">
        <f>t_HdC[[#This Row],[HdC]]/10</f>
        <v>3</v>
      </c>
    </row>
    <row r="135" spans="3:7" x14ac:dyDescent="0.25">
      <c r="C135" s="67" t="s">
        <v>178</v>
      </c>
      <c r="D135" s="89">
        <f t="shared" ref="D135:D198" si="2">-O156</f>
        <v>0</v>
      </c>
      <c r="E135" s="63"/>
      <c r="F135" s="75">
        <v>30</v>
      </c>
      <c r="G135" s="64">
        <f>t_HdC[[#This Row],[HdC]]/10</f>
        <v>3</v>
      </c>
    </row>
    <row r="136" spans="3:7" ht="15.95" customHeight="1" x14ac:dyDescent="0.25">
      <c r="C136" s="72" t="s">
        <v>179</v>
      </c>
      <c r="D136" s="89">
        <f t="shared" si="2"/>
        <v>0</v>
      </c>
      <c r="E136" s="73"/>
      <c r="F136" s="74">
        <v>75</v>
      </c>
      <c r="G136" s="64">
        <f>t_HdC[[#This Row],[HdC]]/10</f>
        <v>7.5</v>
      </c>
    </row>
    <row r="137" spans="3:7" x14ac:dyDescent="0.25">
      <c r="C137" s="67" t="s">
        <v>180</v>
      </c>
      <c r="D137" s="89">
        <f t="shared" si="2"/>
        <v>0</v>
      </c>
      <c r="E137" s="63"/>
      <c r="F137" s="75">
        <v>35</v>
      </c>
      <c r="G137" s="64">
        <f>t_HdC[[#This Row],[HdC]]/10</f>
        <v>3.5</v>
      </c>
    </row>
    <row r="138" spans="3:7" x14ac:dyDescent="0.25">
      <c r="C138" s="70" t="s">
        <v>181</v>
      </c>
      <c r="D138" s="89">
        <f t="shared" si="2"/>
        <v>0</v>
      </c>
      <c r="E138" s="65"/>
      <c r="F138" s="65">
        <v>50</v>
      </c>
      <c r="G138" s="64">
        <f>t_HdC[[#This Row],[HdC]]/10</f>
        <v>5</v>
      </c>
    </row>
    <row r="139" spans="3:7" x14ac:dyDescent="0.25">
      <c r="C139" s="70" t="s">
        <v>182</v>
      </c>
      <c r="D139" s="89">
        <f t="shared" si="2"/>
        <v>0</v>
      </c>
      <c r="E139" s="65"/>
      <c r="F139" s="65">
        <v>50</v>
      </c>
      <c r="G139" s="64">
        <f>t_HdC[[#This Row],[HdC]]/10</f>
        <v>5</v>
      </c>
    </row>
    <row r="140" spans="3:7" x14ac:dyDescent="0.25">
      <c r="C140" s="67" t="s">
        <v>183</v>
      </c>
      <c r="D140" s="89">
        <f t="shared" si="2"/>
        <v>0</v>
      </c>
      <c r="E140" s="63"/>
      <c r="F140" s="75">
        <v>35</v>
      </c>
      <c r="G140" s="64">
        <f>t_HdC[[#This Row],[HdC]]/10</f>
        <v>3.5</v>
      </c>
    </row>
    <row r="141" spans="3:7" x14ac:dyDescent="0.25">
      <c r="C141" s="72" t="s">
        <v>184</v>
      </c>
      <c r="D141" s="89">
        <f t="shared" si="2"/>
        <v>0</v>
      </c>
      <c r="E141" s="73"/>
      <c r="F141" s="74">
        <v>85</v>
      </c>
      <c r="G141" s="64">
        <f>t_HdC[[#This Row],[HdC]]/10</f>
        <v>8.5</v>
      </c>
    </row>
    <row r="142" spans="3:7" x14ac:dyDescent="0.25">
      <c r="C142" s="70" t="s">
        <v>185</v>
      </c>
      <c r="D142" s="89">
        <f t="shared" si="2"/>
        <v>0</v>
      </c>
      <c r="E142" s="65"/>
      <c r="F142" s="65">
        <v>50</v>
      </c>
      <c r="G142" s="64">
        <f>t_HdC[[#This Row],[HdC]]/10</f>
        <v>5</v>
      </c>
    </row>
    <row r="143" spans="3:7" x14ac:dyDescent="0.25">
      <c r="C143" s="67" t="s">
        <v>186</v>
      </c>
      <c r="D143" s="89">
        <f t="shared" si="2"/>
        <v>0</v>
      </c>
      <c r="E143" s="63"/>
      <c r="F143" s="75">
        <v>30</v>
      </c>
      <c r="G143" s="64">
        <f>t_HdC[[#This Row],[HdC]]/10</f>
        <v>3</v>
      </c>
    </row>
    <row r="144" spans="3:7" x14ac:dyDescent="0.25">
      <c r="C144" s="72" t="s">
        <v>187</v>
      </c>
      <c r="D144" s="89">
        <f t="shared" si="2"/>
        <v>0</v>
      </c>
      <c r="E144" s="73"/>
      <c r="F144" s="74">
        <v>60</v>
      </c>
      <c r="G144" s="64">
        <f>t_HdC[[#This Row],[HdC]]/10</f>
        <v>6</v>
      </c>
    </row>
    <row r="145" spans="3:7" x14ac:dyDescent="0.25">
      <c r="C145" s="72" t="s">
        <v>188</v>
      </c>
      <c r="D145" s="89">
        <f t="shared" si="2"/>
        <v>0</v>
      </c>
      <c r="E145" s="73"/>
      <c r="F145" s="74">
        <v>60</v>
      </c>
      <c r="G145" s="64">
        <f>t_HdC[[#This Row],[HdC]]/10</f>
        <v>6</v>
      </c>
    </row>
    <row r="146" spans="3:7" ht="15.95" customHeight="1" x14ac:dyDescent="0.25">
      <c r="C146" s="72" t="s">
        <v>189</v>
      </c>
      <c r="D146" s="89">
        <f t="shared" si="2"/>
        <v>0</v>
      </c>
      <c r="E146" s="73"/>
      <c r="F146" s="74">
        <v>60</v>
      </c>
      <c r="G146" s="64">
        <f>t_HdC[[#This Row],[HdC]]/10</f>
        <v>6</v>
      </c>
    </row>
    <row r="147" spans="3:7" x14ac:dyDescent="0.25">
      <c r="C147" s="67" t="s">
        <v>190</v>
      </c>
      <c r="D147" s="89">
        <f t="shared" si="2"/>
        <v>0</v>
      </c>
      <c r="E147" s="63"/>
      <c r="F147" s="75">
        <v>35</v>
      </c>
      <c r="G147" s="64">
        <f>t_HdC[[#This Row],[HdC]]/10</f>
        <v>3.5</v>
      </c>
    </row>
    <row r="148" spans="3:7" x14ac:dyDescent="0.25">
      <c r="C148" s="70" t="s">
        <v>191</v>
      </c>
      <c r="D148" s="89">
        <f t="shared" si="2"/>
        <v>0</v>
      </c>
      <c r="E148" s="65"/>
      <c r="F148" s="65">
        <v>55</v>
      </c>
      <c r="G148" s="64">
        <f>t_HdC[[#This Row],[HdC]]/10</f>
        <v>5.5</v>
      </c>
    </row>
    <row r="149" spans="3:7" x14ac:dyDescent="0.25">
      <c r="C149" s="70" t="s">
        <v>192</v>
      </c>
      <c r="D149" s="89">
        <f t="shared" si="2"/>
        <v>0</v>
      </c>
      <c r="E149" s="65"/>
      <c r="F149" s="71">
        <v>65</v>
      </c>
      <c r="G149" s="64">
        <f>t_HdC[[#This Row],[HdC]]/10</f>
        <v>6.5</v>
      </c>
    </row>
    <row r="150" spans="3:7" x14ac:dyDescent="0.25">
      <c r="C150" s="70" t="s">
        <v>193</v>
      </c>
      <c r="D150" s="89">
        <f t="shared" si="2"/>
        <v>0</v>
      </c>
      <c r="E150" s="65"/>
      <c r="F150" s="65">
        <v>50</v>
      </c>
      <c r="G150" s="64">
        <f>t_HdC[[#This Row],[HdC]]/10</f>
        <v>5</v>
      </c>
    </row>
    <row r="151" spans="3:7" x14ac:dyDescent="0.25">
      <c r="C151" s="67" t="s">
        <v>194</v>
      </c>
      <c r="D151" s="89">
        <f t="shared" si="2"/>
        <v>0</v>
      </c>
      <c r="E151" s="63"/>
      <c r="F151" s="75">
        <v>30</v>
      </c>
      <c r="G151" s="64">
        <f>t_HdC[[#This Row],[HdC]]/10</f>
        <v>3</v>
      </c>
    </row>
    <row r="152" spans="3:7" x14ac:dyDescent="0.25">
      <c r="C152" s="70" t="s">
        <v>195</v>
      </c>
      <c r="D152" s="89">
        <f t="shared" si="2"/>
        <v>0</v>
      </c>
      <c r="E152" s="65"/>
      <c r="F152" s="71">
        <v>85</v>
      </c>
      <c r="G152" s="64">
        <f>t_HdC[[#This Row],[HdC]]/10</f>
        <v>8.5</v>
      </c>
    </row>
    <row r="153" spans="3:7" x14ac:dyDescent="0.25">
      <c r="C153" s="70" t="s">
        <v>196</v>
      </c>
      <c r="D153" s="89">
        <f t="shared" si="2"/>
        <v>0</v>
      </c>
      <c r="E153" s="65"/>
      <c r="F153" s="71">
        <v>35</v>
      </c>
      <c r="G153" s="64">
        <f>t_HdC[[#This Row],[HdC]]/10</f>
        <v>3.5</v>
      </c>
    </row>
    <row r="154" spans="3:7" x14ac:dyDescent="0.25">
      <c r="C154" s="70" t="s">
        <v>197</v>
      </c>
      <c r="D154" s="89">
        <f t="shared" si="2"/>
        <v>0</v>
      </c>
      <c r="E154" s="65"/>
      <c r="F154" s="65">
        <v>45</v>
      </c>
      <c r="G154" s="64">
        <f>t_HdC[[#This Row],[HdC]]/10</f>
        <v>4.5</v>
      </c>
    </row>
    <row r="155" spans="3:7" x14ac:dyDescent="0.25">
      <c r="C155" s="70" t="s">
        <v>198</v>
      </c>
      <c r="D155" s="89">
        <f t="shared" si="2"/>
        <v>0</v>
      </c>
      <c r="E155" s="65"/>
      <c r="F155" s="71">
        <v>70</v>
      </c>
      <c r="G155" s="64">
        <f>t_HdC[[#This Row],[HdC]]/10</f>
        <v>7</v>
      </c>
    </row>
    <row r="156" spans="3:7" x14ac:dyDescent="0.25">
      <c r="C156" s="70" t="s">
        <v>199</v>
      </c>
      <c r="D156" s="89">
        <f t="shared" si="2"/>
        <v>0</v>
      </c>
      <c r="E156" s="65"/>
      <c r="F156" s="71">
        <v>65</v>
      </c>
      <c r="G156" s="64">
        <f>t_HdC[[#This Row],[HdC]]/10</f>
        <v>6.5</v>
      </c>
    </row>
    <row r="157" spans="3:7" x14ac:dyDescent="0.25">
      <c r="C157" s="67" t="s">
        <v>200</v>
      </c>
      <c r="D157" s="89">
        <f t="shared" si="2"/>
        <v>0</v>
      </c>
      <c r="E157" s="63"/>
      <c r="F157" s="75">
        <v>15</v>
      </c>
      <c r="G157" s="64">
        <f>t_HdC[[#This Row],[HdC]]/10</f>
        <v>1.5</v>
      </c>
    </row>
    <row r="158" spans="3:7" x14ac:dyDescent="0.25">
      <c r="C158" s="67" t="s">
        <v>201</v>
      </c>
      <c r="D158" s="89">
        <f t="shared" si="2"/>
        <v>0</v>
      </c>
      <c r="E158" s="63"/>
      <c r="F158" s="75">
        <v>35</v>
      </c>
      <c r="G158" s="64">
        <f>t_HdC[[#This Row],[HdC]]/10</f>
        <v>3.5</v>
      </c>
    </row>
    <row r="159" spans="3:7" x14ac:dyDescent="0.25">
      <c r="C159" s="67" t="s">
        <v>202</v>
      </c>
      <c r="D159" s="89">
        <f t="shared" si="2"/>
        <v>0</v>
      </c>
      <c r="E159" s="63"/>
      <c r="F159" s="75">
        <v>35</v>
      </c>
      <c r="G159" s="64">
        <f>t_HdC[[#This Row],[HdC]]/10</f>
        <v>3.5</v>
      </c>
    </row>
    <row r="160" spans="3:7" x14ac:dyDescent="0.25">
      <c r="C160" s="70" t="s">
        <v>203</v>
      </c>
      <c r="D160" s="89">
        <f t="shared" si="2"/>
        <v>0</v>
      </c>
      <c r="E160" s="65"/>
      <c r="F160" s="65">
        <v>40</v>
      </c>
      <c r="G160" s="64">
        <f>t_HdC[[#This Row],[HdC]]/10</f>
        <v>4</v>
      </c>
    </row>
    <row r="161" spans="3:7" x14ac:dyDescent="0.25">
      <c r="C161" s="70" t="s">
        <v>204</v>
      </c>
      <c r="D161" s="89">
        <f t="shared" si="2"/>
        <v>0</v>
      </c>
      <c r="E161" s="65"/>
      <c r="F161" s="65">
        <v>45</v>
      </c>
      <c r="G161" s="64">
        <f>t_HdC[[#This Row],[HdC]]/10</f>
        <v>4.5</v>
      </c>
    </row>
    <row r="162" spans="3:7" x14ac:dyDescent="0.25">
      <c r="C162" s="70" t="s">
        <v>205</v>
      </c>
      <c r="D162" s="89">
        <f t="shared" si="2"/>
        <v>0</v>
      </c>
      <c r="E162" s="65"/>
      <c r="F162" s="65">
        <v>50</v>
      </c>
      <c r="G162" s="64">
        <f>t_HdC[[#This Row],[HdC]]/10</f>
        <v>5</v>
      </c>
    </row>
    <row r="163" spans="3:7" x14ac:dyDescent="0.25">
      <c r="C163" s="70" t="s">
        <v>206</v>
      </c>
      <c r="D163" s="89">
        <f t="shared" si="2"/>
        <v>0</v>
      </c>
      <c r="E163" s="65"/>
      <c r="F163" s="71">
        <v>65</v>
      </c>
      <c r="G163" s="64">
        <f>t_HdC[[#This Row],[HdC]]/10</f>
        <v>6.5</v>
      </c>
    </row>
    <row r="164" spans="3:7" x14ac:dyDescent="0.25">
      <c r="C164" s="70" t="s">
        <v>207</v>
      </c>
      <c r="D164" s="89">
        <f t="shared" si="2"/>
        <v>0</v>
      </c>
      <c r="E164" s="65"/>
      <c r="F164" s="71">
        <v>70</v>
      </c>
      <c r="G164" s="64">
        <f>t_HdC[[#This Row],[HdC]]/10</f>
        <v>7</v>
      </c>
    </row>
    <row r="165" spans="3:7" x14ac:dyDescent="0.25">
      <c r="C165" s="70" t="s">
        <v>208</v>
      </c>
      <c r="D165" s="89">
        <f t="shared" si="2"/>
        <v>0</v>
      </c>
      <c r="E165" s="65"/>
      <c r="F165" s="65">
        <v>40</v>
      </c>
      <c r="G165" s="64">
        <f>t_HdC[[#This Row],[HdC]]/10</f>
        <v>4</v>
      </c>
    </row>
    <row r="166" spans="3:7" x14ac:dyDescent="0.25">
      <c r="C166" s="70" t="s">
        <v>209</v>
      </c>
      <c r="D166" s="89">
        <f t="shared" si="2"/>
        <v>0</v>
      </c>
      <c r="E166" s="65"/>
      <c r="F166" s="71">
        <v>65</v>
      </c>
      <c r="G166" s="64">
        <f>t_HdC[[#This Row],[HdC]]/10</f>
        <v>6.5</v>
      </c>
    </row>
    <row r="167" spans="3:7" x14ac:dyDescent="0.25">
      <c r="C167" s="70" t="s">
        <v>210</v>
      </c>
      <c r="D167" s="89">
        <f t="shared" si="2"/>
        <v>0</v>
      </c>
      <c r="E167" s="65"/>
      <c r="F167" s="71">
        <v>90</v>
      </c>
      <c r="G167" s="64">
        <f>t_HdC[[#This Row],[HdC]]/10</f>
        <v>9</v>
      </c>
    </row>
    <row r="168" spans="3:7" x14ac:dyDescent="0.25">
      <c r="C168" s="70" t="s">
        <v>211</v>
      </c>
      <c r="D168" s="89">
        <f t="shared" si="2"/>
        <v>0</v>
      </c>
      <c r="E168" s="65"/>
      <c r="F168" s="65">
        <v>45</v>
      </c>
      <c r="G168" s="64">
        <f>t_HdC[[#This Row],[HdC]]/10</f>
        <v>4.5</v>
      </c>
    </row>
    <row r="169" spans="3:7" x14ac:dyDescent="0.25">
      <c r="C169" s="70" t="s">
        <v>212</v>
      </c>
      <c r="D169" s="89">
        <f t="shared" si="2"/>
        <v>0</v>
      </c>
      <c r="E169" s="65"/>
      <c r="F169" s="71">
        <v>85</v>
      </c>
      <c r="G169" s="64">
        <f>t_HdC[[#This Row],[HdC]]/10</f>
        <v>8.5</v>
      </c>
    </row>
    <row r="170" spans="3:7" x14ac:dyDescent="0.25">
      <c r="C170" s="67" t="s">
        <v>213</v>
      </c>
      <c r="D170" s="89">
        <f t="shared" si="2"/>
        <v>0</v>
      </c>
      <c r="E170" s="63"/>
      <c r="F170" s="75">
        <v>35</v>
      </c>
      <c r="G170" s="64">
        <f>t_HdC[[#This Row],[HdC]]/10</f>
        <v>3.5</v>
      </c>
    </row>
    <row r="171" spans="3:7" x14ac:dyDescent="0.25">
      <c r="C171" s="67" t="s">
        <v>214</v>
      </c>
      <c r="D171" s="89">
        <f t="shared" si="2"/>
        <v>0</v>
      </c>
      <c r="E171" s="63"/>
      <c r="F171" s="75">
        <v>25</v>
      </c>
      <c r="G171" s="64">
        <f>t_HdC[[#This Row],[HdC]]/10</f>
        <v>2.5</v>
      </c>
    </row>
    <row r="172" spans="3:7" x14ac:dyDescent="0.25">
      <c r="C172" s="70" t="s">
        <v>215</v>
      </c>
      <c r="D172" s="89">
        <f t="shared" si="2"/>
        <v>0</v>
      </c>
      <c r="E172" s="65"/>
      <c r="F172" s="65">
        <v>55</v>
      </c>
      <c r="G172" s="64">
        <f>t_HdC[[#This Row],[HdC]]/10</f>
        <v>5.5</v>
      </c>
    </row>
    <row r="173" spans="3:7" x14ac:dyDescent="0.25">
      <c r="C173" s="70" t="s">
        <v>216</v>
      </c>
      <c r="D173" s="89">
        <f t="shared" si="2"/>
        <v>0</v>
      </c>
      <c r="E173" s="65"/>
      <c r="F173" s="71">
        <v>75</v>
      </c>
      <c r="G173" s="64">
        <f>t_HdC[[#This Row],[HdC]]/10</f>
        <v>7.5</v>
      </c>
    </row>
    <row r="174" spans="3:7" x14ac:dyDescent="0.25">
      <c r="C174" s="70" t="s">
        <v>217</v>
      </c>
      <c r="D174" s="89">
        <f t="shared" si="2"/>
        <v>0</v>
      </c>
      <c r="E174" s="65"/>
      <c r="F174" s="65">
        <v>50</v>
      </c>
      <c r="G174" s="64">
        <f>t_HdC[[#This Row],[HdC]]/10</f>
        <v>5</v>
      </c>
    </row>
    <row r="175" spans="3:7" x14ac:dyDescent="0.25">
      <c r="C175" s="70" t="s">
        <v>218</v>
      </c>
      <c r="D175" s="89">
        <f t="shared" si="2"/>
        <v>0</v>
      </c>
      <c r="E175" s="65"/>
      <c r="F175" s="65">
        <v>55</v>
      </c>
      <c r="G175" s="64">
        <f>t_HdC[[#This Row],[HdC]]/10</f>
        <v>5.5</v>
      </c>
    </row>
    <row r="176" spans="3:7" x14ac:dyDescent="0.25">
      <c r="C176" s="70" t="s">
        <v>219</v>
      </c>
      <c r="D176" s="89">
        <f t="shared" si="2"/>
        <v>0</v>
      </c>
      <c r="E176" s="65"/>
      <c r="F176" s="65">
        <v>50</v>
      </c>
      <c r="G176" s="64">
        <f>t_HdC[[#This Row],[HdC]]/10</f>
        <v>5</v>
      </c>
    </row>
    <row r="177" spans="3:7" x14ac:dyDescent="0.25">
      <c r="C177" s="70" t="s">
        <v>220</v>
      </c>
      <c r="D177" s="89">
        <f t="shared" si="2"/>
        <v>0</v>
      </c>
      <c r="E177" s="65"/>
      <c r="F177" s="65">
        <v>40</v>
      </c>
      <c r="G177" s="64">
        <f>t_HdC[[#This Row],[HdC]]/10</f>
        <v>4</v>
      </c>
    </row>
    <row r="178" spans="3:7" x14ac:dyDescent="0.25">
      <c r="C178" s="70" t="s">
        <v>221</v>
      </c>
      <c r="D178" s="89">
        <f t="shared" si="2"/>
        <v>0</v>
      </c>
      <c r="E178" s="65"/>
      <c r="F178" s="65">
        <v>55</v>
      </c>
      <c r="G178" s="64">
        <f>t_HdC[[#This Row],[HdC]]/10</f>
        <v>5.5</v>
      </c>
    </row>
    <row r="179" spans="3:7" x14ac:dyDescent="0.25">
      <c r="C179" s="67" t="s">
        <v>222</v>
      </c>
      <c r="D179" s="89">
        <f t="shared" si="2"/>
        <v>0</v>
      </c>
      <c r="E179" s="63"/>
      <c r="F179" s="75">
        <v>35</v>
      </c>
      <c r="G179" s="64">
        <f>t_HdC[[#This Row],[HdC]]/10</f>
        <v>3.5</v>
      </c>
    </row>
    <row r="180" spans="3:7" x14ac:dyDescent="0.25">
      <c r="C180" s="70" t="s">
        <v>223</v>
      </c>
      <c r="D180" s="89">
        <f t="shared" si="2"/>
        <v>0</v>
      </c>
      <c r="E180" s="65"/>
      <c r="F180" s="65">
        <v>40</v>
      </c>
      <c r="G180" s="64">
        <f>t_HdC[[#This Row],[HdC]]/10</f>
        <v>4</v>
      </c>
    </row>
    <row r="181" spans="3:7" x14ac:dyDescent="0.25">
      <c r="C181" s="70" t="s">
        <v>224</v>
      </c>
      <c r="D181" s="89">
        <f t="shared" si="2"/>
        <v>0</v>
      </c>
      <c r="E181" s="65"/>
      <c r="F181" s="65">
        <v>45</v>
      </c>
      <c r="G181" s="64">
        <f>t_HdC[[#This Row],[HdC]]/10</f>
        <v>4.5</v>
      </c>
    </row>
    <row r="182" spans="3:7" x14ac:dyDescent="0.25">
      <c r="C182" s="67" t="s">
        <v>225</v>
      </c>
      <c r="D182" s="89">
        <f t="shared" si="2"/>
        <v>0</v>
      </c>
      <c r="E182" s="63"/>
      <c r="F182" s="75">
        <v>35</v>
      </c>
      <c r="G182" s="64">
        <f>t_HdC[[#This Row],[HdC]]/10</f>
        <v>3.5</v>
      </c>
    </row>
    <row r="183" spans="3:7" x14ac:dyDescent="0.25">
      <c r="C183" s="70" t="s">
        <v>226</v>
      </c>
      <c r="D183" s="89">
        <f t="shared" si="2"/>
        <v>0</v>
      </c>
      <c r="E183" s="65"/>
      <c r="F183" s="71">
        <v>60</v>
      </c>
      <c r="G183" s="64">
        <f>t_HdC[[#This Row],[HdC]]/10</f>
        <v>6</v>
      </c>
    </row>
    <row r="184" spans="3:7" x14ac:dyDescent="0.25">
      <c r="C184" s="67" t="s">
        <v>227</v>
      </c>
      <c r="D184" s="89">
        <f t="shared" si="2"/>
        <v>0</v>
      </c>
      <c r="E184" s="63"/>
      <c r="F184" s="75">
        <v>15</v>
      </c>
      <c r="G184" s="64">
        <f>t_HdC[[#This Row],[HdC]]/10</f>
        <v>1.5</v>
      </c>
    </row>
    <row r="185" spans="3:7" x14ac:dyDescent="0.25">
      <c r="C185" s="67" t="s">
        <v>228</v>
      </c>
      <c r="D185" s="89">
        <f t="shared" si="2"/>
        <v>0</v>
      </c>
      <c r="E185" s="63"/>
      <c r="F185" s="75">
        <v>15</v>
      </c>
      <c r="G185" s="64">
        <f>t_HdC[[#This Row],[HdC]]/10</f>
        <v>1.5</v>
      </c>
    </row>
    <row r="186" spans="3:7" x14ac:dyDescent="0.25">
      <c r="C186" s="70" t="s">
        <v>229</v>
      </c>
      <c r="D186" s="89">
        <f t="shared" si="2"/>
        <v>0</v>
      </c>
      <c r="E186" s="65"/>
      <c r="F186" s="71">
        <v>70</v>
      </c>
      <c r="G186" s="64">
        <f>t_HdC[[#This Row],[HdC]]/10</f>
        <v>7</v>
      </c>
    </row>
    <row r="187" spans="3:7" x14ac:dyDescent="0.25">
      <c r="C187" s="67" t="s">
        <v>230</v>
      </c>
      <c r="D187" s="89">
        <f t="shared" si="2"/>
        <v>0</v>
      </c>
      <c r="E187" s="63"/>
      <c r="F187" s="75">
        <v>35</v>
      </c>
      <c r="G187" s="64">
        <f>t_HdC[[#This Row],[HdC]]/10</f>
        <v>3.5</v>
      </c>
    </row>
    <row r="188" spans="3:7" ht="15.95" customHeight="1" x14ac:dyDescent="0.25">
      <c r="C188" s="70" t="s">
        <v>231</v>
      </c>
      <c r="D188" s="89">
        <f t="shared" si="2"/>
        <v>0</v>
      </c>
      <c r="E188" s="65"/>
      <c r="F188" s="71">
        <v>90</v>
      </c>
      <c r="G188" s="64">
        <f>t_HdC[[#This Row],[HdC]]/10</f>
        <v>9</v>
      </c>
    </row>
    <row r="189" spans="3:7" x14ac:dyDescent="0.25">
      <c r="C189" s="70" t="s">
        <v>232</v>
      </c>
      <c r="D189" s="89">
        <f t="shared" si="2"/>
        <v>0</v>
      </c>
      <c r="E189" s="65"/>
      <c r="F189" s="71">
        <v>80</v>
      </c>
      <c r="G189" s="64">
        <f>t_HdC[[#This Row],[HdC]]/10</f>
        <v>8</v>
      </c>
    </row>
    <row r="190" spans="3:7" x14ac:dyDescent="0.25">
      <c r="C190" s="67" t="s">
        <v>233</v>
      </c>
      <c r="D190" s="89">
        <f t="shared" si="2"/>
        <v>0</v>
      </c>
      <c r="E190" s="63"/>
      <c r="F190" s="75">
        <v>35</v>
      </c>
      <c r="G190" s="64">
        <f>t_HdC[[#This Row],[HdC]]/10</f>
        <v>3.5</v>
      </c>
    </row>
    <row r="191" spans="3:7" x14ac:dyDescent="0.25">
      <c r="C191" s="70" t="s">
        <v>234</v>
      </c>
      <c r="D191" s="89">
        <f t="shared" si="2"/>
        <v>0</v>
      </c>
      <c r="E191" s="65"/>
      <c r="F191" s="71">
        <v>95</v>
      </c>
      <c r="G191" s="64">
        <f>t_HdC[[#This Row],[HdC]]/10</f>
        <v>9.5</v>
      </c>
    </row>
    <row r="192" spans="3:7" x14ac:dyDescent="0.25">
      <c r="C192" s="70" t="s">
        <v>235</v>
      </c>
      <c r="D192" s="89">
        <f t="shared" si="2"/>
        <v>0</v>
      </c>
      <c r="E192" s="65"/>
      <c r="F192" s="71">
        <v>70</v>
      </c>
      <c r="G192" s="64">
        <f>t_HdC[[#This Row],[HdC]]/10</f>
        <v>7</v>
      </c>
    </row>
    <row r="193" spans="3:7" x14ac:dyDescent="0.25">
      <c r="C193" s="70" t="s">
        <v>236</v>
      </c>
      <c r="D193" s="89">
        <f t="shared" si="2"/>
        <v>0</v>
      </c>
      <c r="E193" s="65"/>
      <c r="F193" s="71">
        <v>95</v>
      </c>
      <c r="G193" s="64">
        <f>t_HdC[[#This Row],[HdC]]/10</f>
        <v>9.5</v>
      </c>
    </row>
    <row r="194" spans="3:7" x14ac:dyDescent="0.25">
      <c r="C194" s="70" t="s">
        <v>237</v>
      </c>
      <c r="D194" s="89">
        <f t="shared" si="2"/>
        <v>0</v>
      </c>
      <c r="E194" s="65"/>
      <c r="F194" s="71">
        <v>85</v>
      </c>
      <c r="G194" s="64">
        <f>t_HdC[[#This Row],[HdC]]/10</f>
        <v>8.5</v>
      </c>
    </row>
    <row r="195" spans="3:7" x14ac:dyDescent="0.25">
      <c r="C195" s="70" t="s">
        <v>238</v>
      </c>
      <c r="D195" s="89">
        <f t="shared" si="2"/>
        <v>0</v>
      </c>
      <c r="E195" s="65"/>
      <c r="F195" s="71">
        <v>60</v>
      </c>
      <c r="G195" s="64">
        <f>t_HdC[[#This Row],[HdC]]/10</f>
        <v>6</v>
      </c>
    </row>
    <row r="196" spans="3:7" x14ac:dyDescent="0.25">
      <c r="C196" s="70" t="s">
        <v>239</v>
      </c>
      <c r="D196" s="89">
        <f t="shared" si="2"/>
        <v>0</v>
      </c>
      <c r="E196" s="65"/>
      <c r="F196" s="71">
        <v>75</v>
      </c>
      <c r="G196" s="64">
        <f>t_HdC[[#This Row],[HdC]]/10</f>
        <v>7.5</v>
      </c>
    </row>
    <row r="197" spans="3:7" x14ac:dyDescent="0.25">
      <c r="C197" s="70" t="s">
        <v>240</v>
      </c>
      <c r="D197" s="89">
        <f t="shared" si="2"/>
        <v>0</v>
      </c>
      <c r="E197" s="65"/>
      <c r="F197" s="71">
        <v>60</v>
      </c>
      <c r="G197" s="64">
        <f>t_HdC[[#This Row],[HdC]]/10</f>
        <v>6</v>
      </c>
    </row>
    <row r="198" spans="3:7" x14ac:dyDescent="0.25">
      <c r="C198" s="70" t="s">
        <v>241</v>
      </c>
      <c r="D198" s="89">
        <f t="shared" si="2"/>
        <v>0</v>
      </c>
      <c r="E198" s="65"/>
      <c r="F198" s="65">
        <v>40</v>
      </c>
      <c r="G198" s="64">
        <f>t_HdC[[#This Row],[HdC]]/10</f>
        <v>4</v>
      </c>
    </row>
    <row r="199" spans="3:7" x14ac:dyDescent="0.25">
      <c r="C199" s="67" t="s">
        <v>242</v>
      </c>
      <c r="D199" s="89">
        <f t="shared" ref="D199:D244" si="3">-O220</f>
        <v>0</v>
      </c>
      <c r="E199" s="63"/>
      <c r="F199" s="75">
        <v>35</v>
      </c>
      <c r="G199" s="64">
        <f>t_HdC[[#This Row],[HdC]]/10</f>
        <v>3.5</v>
      </c>
    </row>
    <row r="200" spans="3:7" x14ac:dyDescent="0.25">
      <c r="C200" s="67" t="s">
        <v>243</v>
      </c>
      <c r="D200" s="89">
        <f t="shared" si="3"/>
        <v>0</v>
      </c>
      <c r="E200" s="63"/>
      <c r="F200" s="75">
        <v>20</v>
      </c>
      <c r="G200" s="64">
        <f>t_HdC[[#This Row],[HdC]]/10</f>
        <v>2</v>
      </c>
    </row>
    <row r="201" spans="3:7" x14ac:dyDescent="0.25">
      <c r="C201" s="70" t="s">
        <v>244</v>
      </c>
      <c r="D201" s="89">
        <f t="shared" si="3"/>
        <v>0</v>
      </c>
      <c r="E201" s="65"/>
      <c r="F201" s="65">
        <v>45</v>
      </c>
      <c r="G201" s="64">
        <f>t_HdC[[#This Row],[HdC]]/10</f>
        <v>4.5</v>
      </c>
    </row>
    <row r="202" spans="3:7" x14ac:dyDescent="0.25">
      <c r="C202" s="70" t="s">
        <v>245</v>
      </c>
      <c r="D202" s="89">
        <f t="shared" si="3"/>
        <v>0</v>
      </c>
      <c r="E202" s="65"/>
      <c r="F202" s="71">
        <v>62</v>
      </c>
      <c r="G202" s="64">
        <f>t_HdC[[#This Row],[HdC]]/10</f>
        <v>6.2</v>
      </c>
    </row>
    <row r="203" spans="3:7" x14ac:dyDescent="0.25">
      <c r="C203" s="67" t="s">
        <v>246</v>
      </c>
      <c r="D203" s="89">
        <f t="shared" si="3"/>
        <v>0</v>
      </c>
      <c r="E203" s="63"/>
      <c r="F203" s="75">
        <v>20</v>
      </c>
      <c r="G203" s="64">
        <f>t_HdC[[#This Row],[HdC]]/10</f>
        <v>2</v>
      </c>
    </row>
    <row r="204" spans="3:7" x14ac:dyDescent="0.25">
      <c r="C204" s="70" t="s">
        <v>247</v>
      </c>
      <c r="D204" s="89">
        <f t="shared" si="3"/>
        <v>0</v>
      </c>
      <c r="E204" s="65"/>
      <c r="F204" s="71">
        <v>70</v>
      </c>
      <c r="G204" s="64">
        <f>t_HdC[[#This Row],[HdC]]/10</f>
        <v>7</v>
      </c>
    </row>
    <row r="205" spans="3:7" x14ac:dyDescent="0.25">
      <c r="C205" s="70" t="s">
        <v>248</v>
      </c>
      <c r="D205" s="89">
        <f t="shared" si="3"/>
        <v>0</v>
      </c>
      <c r="E205" s="65"/>
      <c r="F205" s="71">
        <v>70</v>
      </c>
      <c r="G205" s="64">
        <f>t_HdC[[#This Row],[HdC]]/10</f>
        <v>7</v>
      </c>
    </row>
    <row r="206" spans="3:7" x14ac:dyDescent="0.25">
      <c r="C206" s="70" t="s">
        <v>249</v>
      </c>
      <c r="D206" s="89">
        <f t="shared" si="3"/>
        <v>0</v>
      </c>
      <c r="E206" s="65"/>
      <c r="F206" s="71">
        <v>85</v>
      </c>
      <c r="G206" s="64">
        <f>t_HdC[[#This Row],[HdC]]/10</f>
        <v>8.5</v>
      </c>
    </row>
    <row r="207" spans="3:7" x14ac:dyDescent="0.25">
      <c r="C207" s="70" t="s">
        <v>250</v>
      </c>
      <c r="D207" s="89">
        <f t="shared" si="3"/>
        <v>0</v>
      </c>
      <c r="E207" s="65"/>
      <c r="F207" s="71">
        <v>75</v>
      </c>
      <c r="G207" s="64">
        <f>t_HdC[[#This Row],[HdC]]/10</f>
        <v>7.5</v>
      </c>
    </row>
    <row r="208" spans="3:7" x14ac:dyDescent="0.25">
      <c r="C208" s="70" t="s">
        <v>251</v>
      </c>
      <c r="D208" s="89">
        <f t="shared" si="3"/>
        <v>0</v>
      </c>
      <c r="E208" s="65"/>
      <c r="F208" s="65">
        <v>45</v>
      </c>
      <c r="G208" s="64">
        <f>t_HdC[[#This Row],[HdC]]/10</f>
        <v>4.5</v>
      </c>
    </row>
    <row r="209" spans="3:7" x14ac:dyDescent="0.25">
      <c r="C209" s="70" t="s">
        <v>252</v>
      </c>
      <c r="D209" s="89">
        <f t="shared" si="3"/>
        <v>0</v>
      </c>
      <c r="E209" s="65"/>
      <c r="F209" s="65">
        <v>50</v>
      </c>
      <c r="G209" s="64">
        <f>t_HdC[[#This Row],[HdC]]/10</f>
        <v>5</v>
      </c>
    </row>
    <row r="210" spans="3:7" x14ac:dyDescent="0.25">
      <c r="C210" s="70" t="s">
        <v>253</v>
      </c>
      <c r="D210" s="89">
        <f t="shared" si="3"/>
        <v>0</v>
      </c>
      <c r="E210" s="65"/>
      <c r="F210" s="71">
        <v>70</v>
      </c>
      <c r="G210" s="64">
        <f>t_HdC[[#This Row],[HdC]]/10</f>
        <v>7</v>
      </c>
    </row>
    <row r="211" spans="3:7" x14ac:dyDescent="0.25">
      <c r="C211" s="70" t="s">
        <v>254</v>
      </c>
      <c r="D211" s="89">
        <f t="shared" si="3"/>
        <v>0</v>
      </c>
      <c r="E211" s="65"/>
      <c r="F211" s="65">
        <v>50</v>
      </c>
      <c r="G211" s="64">
        <f>t_HdC[[#This Row],[HdC]]/10</f>
        <v>5</v>
      </c>
    </row>
    <row r="212" spans="3:7" x14ac:dyDescent="0.25">
      <c r="C212" s="70" t="s">
        <v>255</v>
      </c>
      <c r="D212" s="89">
        <f t="shared" si="3"/>
        <v>0</v>
      </c>
      <c r="E212" s="65"/>
      <c r="F212" s="71">
        <v>60</v>
      </c>
      <c r="G212" s="64">
        <f>t_HdC[[#This Row],[HdC]]/10</f>
        <v>6</v>
      </c>
    </row>
    <row r="213" spans="3:7" x14ac:dyDescent="0.25">
      <c r="C213" s="70" t="s">
        <v>256</v>
      </c>
      <c r="D213" s="89">
        <f t="shared" si="3"/>
        <v>0</v>
      </c>
      <c r="E213" s="65"/>
      <c r="F213" s="71">
        <v>60</v>
      </c>
      <c r="G213" s="64">
        <f>t_HdC[[#This Row],[HdC]]/10</f>
        <v>6</v>
      </c>
    </row>
    <row r="214" spans="3:7" x14ac:dyDescent="0.25">
      <c r="C214" s="70" t="s">
        <v>257</v>
      </c>
      <c r="D214" s="89">
        <f t="shared" si="3"/>
        <v>0</v>
      </c>
      <c r="E214" s="65"/>
      <c r="F214" s="65">
        <v>55</v>
      </c>
      <c r="G214" s="64">
        <f>t_HdC[[#This Row],[HdC]]/10</f>
        <v>5.5</v>
      </c>
    </row>
    <row r="215" spans="3:7" x14ac:dyDescent="0.25">
      <c r="C215" s="67" t="s">
        <v>258</v>
      </c>
      <c r="D215" s="89">
        <f t="shared" si="3"/>
        <v>0</v>
      </c>
      <c r="E215" s="63"/>
      <c r="F215" s="75">
        <v>35</v>
      </c>
      <c r="G215" s="64">
        <f>t_HdC[[#This Row],[HdC]]/10</f>
        <v>3.5</v>
      </c>
    </row>
    <row r="216" spans="3:7" x14ac:dyDescent="0.25">
      <c r="C216" s="70" t="s">
        <v>259</v>
      </c>
      <c r="D216" s="89">
        <f t="shared" si="3"/>
        <v>0</v>
      </c>
      <c r="E216" s="65"/>
      <c r="F216" s="71">
        <v>85</v>
      </c>
      <c r="G216" s="64">
        <f>t_HdC[[#This Row],[HdC]]/10</f>
        <v>8.5</v>
      </c>
    </row>
    <row r="217" spans="3:7" x14ac:dyDescent="0.25">
      <c r="C217" s="70" t="s">
        <v>260</v>
      </c>
      <c r="D217" s="89">
        <f t="shared" si="3"/>
        <v>0</v>
      </c>
      <c r="E217" s="65"/>
      <c r="F217" s="65">
        <v>40</v>
      </c>
      <c r="G217" s="64">
        <f>t_HdC[[#This Row],[HdC]]/10</f>
        <v>4</v>
      </c>
    </row>
    <row r="218" spans="3:7" x14ac:dyDescent="0.25">
      <c r="C218" s="67" t="s">
        <v>261</v>
      </c>
      <c r="D218" s="89">
        <f t="shared" si="3"/>
        <v>0</v>
      </c>
      <c r="E218" s="63"/>
      <c r="F218" s="75">
        <v>15</v>
      </c>
      <c r="G218" s="64">
        <f>t_HdC[[#This Row],[HdC]]/10</f>
        <v>1.5</v>
      </c>
    </row>
    <row r="219" spans="3:7" x14ac:dyDescent="0.25">
      <c r="C219" s="67" t="s">
        <v>262</v>
      </c>
      <c r="D219" s="89">
        <f t="shared" si="3"/>
        <v>0</v>
      </c>
      <c r="E219" s="63"/>
      <c r="F219" s="75">
        <v>30</v>
      </c>
      <c r="G219" s="64">
        <f>t_HdC[[#This Row],[HdC]]/10</f>
        <v>3</v>
      </c>
    </row>
    <row r="220" spans="3:7" ht="15.95" customHeight="1" x14ac:dyDescent="0.25">
      <c r="C220" s="70" t="s">
        <v>263</v>
      </c>
      <c r="D220" s="89">
        <f t="shared" si="3"/>
        <v>0</v>
      </c>
      <c r="E220" s="65"/>
      <c r="F220" s="65">
        <v>40</v>
      </c>
      <c r="G220" s="64">
        <f>t_HdC[[#This Row],[HdC]]/10</f>
        <v>4</v>
      </c>
    </row>
    <row r="221" spans="3:7" x14ac:dyDescent="0.25">
      <c r="C221" s="67" t="s">
        <v>264</v>
      </c>
      <c r="D221" s="89">
        <f t="shared" si="3"/>
        <v>0</v>
      </c>
      <c r="E221" s="63"/>
      <c r="F221" s="75">
        <v>35</v>
      </c>
      <c r="G221" s="64">
        <f>t_HdC[[#This Row],[HdC]]/10</f>
        <v>3.5</v>
      </c>
    </row>
    <row r="222" spans="3:7" ht="15.95" customHeight="1" x14ac:dyDescent="0.25">
      <c r="C222" s="70" t="s">
        <v>265</v>
      </c>
      <c r="D222" s="89">
        <f t="shared" si="3"/>
        <v>0</v>
      </c>
      <c r="E222" s="65"/>
      <c r="F222" s="65">
        <v>45</v>
      </c>
      <c r="G222" s="64">
        <f>t_HdC[[#This Row],[HdC]]/10</f>
        <v>4.5</v>
      </c>
    </row>
    <row r="223" spans="3:7" x14ac:dyDescent="0.25">
      <c r="C223" s="70" t="s">
        <v>266</v>
      </c>
      <c r="D223" s="89">
        <f t="shared" si="3"/>
        <v>0</v>
      </c>
      <c r="E223" s="65"/>
      <c r="F223" s="65">
        <v>45</v>
      </c>
      <c r="G223" s="64">
        <f>t_HdC[[#This Row],[HdC]]/10</f>
        <v>4.5</v>
      </c>
    </row>
    <row r="224" spans="3:7" x14ac:dyDescent="0.25">
      <c r="C224" s="70" t="s">
        <v>267</v>
      </c>
      <c r="D224" s="89">
        <f t="shared" si="3"/>
        <v>0</v>
      </c>
      <c r="E224" s="65"/>
      <c r="F224" s="71">
        <v>60</v>
      </c>
      <c r="G224" s="64">
        <f>t_HdC[[#This Row],[HdC]]/10</f>
        <v>6</v>
      </c>
    </row>
    <row r="225" spans="3:7" x14ac:dyDescent="0.25">
      <c r="C225" s="70" t="s">
        <v>268</v>
      </c>
      <c r="D225" s="89">
        <f t="shared" si="3"/>
        <v>0</v>
      </c>
      <c r="E225" s="65"/>
      <c r="F225" s="71">
        <v>100</v>
      </c>
      <c r="G225" s="64">
        <f>t_HdC[[#This Row],[HdC]]/10</f>
        <v>10</v>
      </c>
    </row>
    <row r="226" spans="3:7" x14ac:dyDescent="0.25">
      <c r="C226" s="70" t="s">
        <v>269</v>
      </c>
      <c r="D226" s="89">
        <f t="shared" si="3"/>
        <v>0</v>
      </c>
      <c r="E226" s="65"/>
      <c r="F226" s="71">
        <v>65</v>
      </c>
      <c r="G226" s="64">
        <f>t_HdC[[#This Row],[HdC]]/10</f>
        <v>6.5</v>
      </c>
    </row>
    <row r="227" spans="3:7" x14ac:dyDescent="0.25">
      <c r="C227" s="70" t="s">
        <v>270</v>
      </c>
      <c r="D227" s="89">
        <f t="shared" si="3"/>
        <v>0</v>
      </c>
      <c r="E227" s="65"/>
      <c r="F227" s="65">
        <v>55</v>
      </c>
      <c r="G227" s="64">
        <f>t_HdC[[#This Row],[HdC]]/10</f>
        <v>5.5</v>
      </c>
    </row>
    <row r="228" spans="3:7" ht="15.95" customHeight="1" x14ac:dyDescent="0.25">
      <c r="C228" s="70" t="s">
        <v>271</v>
      </c>
      <c r="D228" s="89">
        <f t="shared" si="3"/>
        <v>0</v>
      </c>
      <c r="E228" s="65"/>
      <c r="F228" s="71">
        <v>70</v>
      </c>
      <c r="G228" s="64">
        <f>t_HdC[[#This Row],[HdC]]/10</f>
        <v>7</v>
      </c>
    </row>
    <row r="229" spans="3:7" x14ac:dyDescent="0.25">
      <c r="C229" s="70" t="s">
        <v>272</v>
      </c>
      <c r="D229" s="89">
        <f t="shared" si="3"/>
        <v>0</v>
      </c>
      <c r="E229" s="65"/>
      <c r="F229" s="71">
        <v>65</v>
      </c>
      <c r="G229" s="64">
        <f>t_HdC[[#This Row],[HdC]]/10</f>
        <v>6.5</v>
      </c>
    </row>
    <row r="230" spans="3:7" x14ac:dyDescent="0.25">
      <c r="C230" s="70" t="s">
        <v>273</v>
      </c>
      <c r="D230" s="89">
        <f t="shared" si="3"/>
        <v>0</v>
      </c>
      <c r="E230" s="65"/>
      <c r="F230" s="65">
        <v>40</v>
      </c>
      <c r="G230" s="64">
        <f>t_HdC[[#This Row],[HdC]]/10</f>
        <v>4</v>
      </c>
    </row>
    <row r="231" spans="3:7" x14ac:dyDescent="0.25">
      <c r="C231" s="70" t="s">
        <v>274</v>
      </c>
      <c r="D231" s="89">
        <f t="shared" si="3"/>
        <v>0</v>
      </c>
      <c r="E231" s="65"/>
      <c r="F231" s="65">
        <v>40</v>
      </c>
      <c r="G231" s="64">
        <f>t_HdC[[#This Row],[HdC]]/10</f>
        <v>4</v>
      </c>
    </row>
    <row r="232" spans="3:7" ht="15.95" customHeight="1" x14ac:dyDescent="0.25">
      <c r="C232" s="70" t="s">
        <v>275</v>
      </c>
      <c r="D232" s="89">
        <f t="shared" si="3"/>
        <v>0</v>
      </c>
      <c r="E232" s="65"/>
      <c r="F232" s="71">
        <v>70</v>
      </c>
      <c r="G232" s="64">
        <f>t_HdC[[#This Row],[HdC]]/10</f>
        <v>7</v>
      </c>
    </row>
    <row r="233" spans="3:7" x14ac:dyDescent="0.25">
      <c r="C233" s="70" t="s">
        <v>276</v>
      </c>
      <c r="D233" s="89">
        <f t="shared" si="3"/>
        <v>0</v>
      </c>
      <c r="E233" s="65"/>
      <c r="F233" s="65">
        <v>50</v>
      </c>
      <c r="G233" s="64">
        <f>t_HdC[[#This Row],[HdC]]/10</f>
        <v>5</v>
      </c>
    </row>
    <row r="234" spans="3:7" x14ac:dyDescent="0.25">
      <c r="C234" s="70" t="s">
        <v>277</v>
      </c>
      <c r="D234" s="89">
        <f t="shared" si="3"/>
        <v>0</v>
      </c>
      <c r="E234" s="65"/>
      <c r="F234" s="65">
        <v>55</v>
      </c>
      <c r="G234" s="64">
        <f>t_HdC[[#This Row],[HdC]]/10</f>
        <v>5.5</v>
      </c>
    </row>
    <row r="235" spans="3:7" x14ac:dyDescent="0.25">
      <c r="C235" s="70" t="s">
        <v>278</v>
      </c>
      <c r="D235" s="89">
        <f t="shared" si="3"/>
        <v>0</v>
      </c>
      <c r="E235" s="65"/>
      <c r="F235" s="65">
        <v>55</v>
      </c>
      <c r="G235" s="64">
        <f>t_HdC[[#This Row],[HdC]]/10</f>
        <v>5.5</v>
      </c>
    </row>
    <row r="236" spans="3:7" x14ac:dyDescent="0.25">
      <c r="C236" s="70" t="s">
        <v>279</v>
      </c>
      <c r="D236" s="89">
        <f t="shared" si="3"/>
        <v>0</v>
      </c>
      <c r="E236" s="65"/>
      <c r="F236" s="71">
        <v>70</v>
      </c>
      <c r="G236" s="64">
        <f>t_HdC[[#This Row],[HdC]]/10</f>
        <v>7</v>
      </c>
    </row>
    <row r="237" spans="3:7" x14ac:dyDescent="0.25">
      <c r="C237" s="67" t="s">
        <v>280</v>
      </c>
      <c r="D237" s="89">
        <f t="shared" si="3"/>
        <v>0</v>
      </c>
      <c r="E237" s="63"/>
      <c r="F237" s="75">
        <v>15</v>
      </c>
      <c r="G237" s="64">
        <f>t_HdC[[#This Row],[HdC]]/10</f>
        <v>1.5</v>
      </c>
    </row>
    <row r="238" spans="3:7" x14ac:dyDescent="0.25">
      <c r="C238" s="67" t="s">
        <v>281</v>
      </c>
      <c r="D238" s="89">
        <f t="shared" si="3"/>
        <v>0</v>
      </c>
      <c r="E238" s="63"/>
      <c r="F238" s="75">
        <v>30</v>
      </c>
      <c r="G238" s="64">
        <f>t_HdC[[#This Row],[HdC]]/10</f>
        <v>3</v>
      </c>
    </row>
    <row r="239" spans="3:7" x14ac:dyDescent="0.25">
      <c r="C239" s="67" t="s">
        <v>282</v>
      </c>
      <c r="D239" s="89">
        <f t="shared" si="3"/>
        <v>0</v>
      </c>
      <c r="E239" s="63"/>
      <c r="F239" s="75">
        <v>35</v>
      </c>
      <c r="G239" s="64">
        <f>t_HdC[[#This Row],[HdC]]/10</f>
        <v>3.5</v>
      </c>
    </row>
    <row r="240" spans="3:7" x14ac:dyDescent="0.25">
      <c r="C240" s="70" t="s">
        <v>283</v>
      </c>
      <c r="D240" s="89">
        <f t="shared" si="3"/>
        <v>0</v>
      </c>
      <c r="E240" s="65"/>
      <c r="F240" s="65">
        <v>50</v>
      </c>
      <c r="G240" s="64">
        <f>t_HdC[[#This Row],[HdC]]/10</f>
        <v>5</v>
      </c>
    </row>
    <row r="241" spans="3:7" x14ac:dyDescent="0.25">
      <c r="C241" s="67" t="s">
        <v>284</v>
      </c>
      <c r="D241" s="89">
        <f t="shared" si="3"/>
        <v>0</v>
      </c>
      <c r="E241" s="63"/>
      <c r="F241" s="75">
        <v>5</v>
      </c>
      <c r="G241" s="64">
        <f>t_HdC[[#This Row],[HdC]]/10</f>
        <v>0.5</v>
      </c>
    </row>
    <row r="242" spans="3:7" x14ac:dyDescent="0.25">
      <c r="C242" s="67" t="s">
        <v>285</v>
      </c>
      <c r="D242" s="89">
        <f t="shared" si="3"/>
        <v>0</v>
      </c>
      <c r="E242" s="63"/>
      <c r="F242" s="75">
        <v>15</v>
      </c>
      <c r="G242" s="64">
        <f>t_HdC[[#This Row],[HdC]]/10</f>
        <v>1.5</v>
      </c>
    </row>
    <row r="243" spans="3:7" x14ac:dyDescent="0.25">
      <c r="C243" s="67" t="s">
        <v>286</v>
      </c>
      <c r="D243" s="89">
        <f t="shared" si="3"/>
        <v>0</v>
      </c>
      <c r="E243" s="63"/>
      <c r="F243" s="75">
        <v>35</v>
      </c>
      <c r="G243" s="64">
        <f>t_HdC[[#This Row],[HdC]]/10</f>
        <v>3.5</v>
      </c>
    </row>
    <row r="244" spans="3:7" x14ac:dyDescent="0.25">
      <c r="C244" s="69" t="s">
        <v>288</v>
      </c>
      <c r="D244" s="89">
        <f t="shared" si="3"/>
        <v>0</v>
      </c>
      <c r="E244" s="63">
        <v>300</v>
      </c>
      <c r="F244" s="63">
        <v>36</v>
      </c>
      <c r="G244" s="64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février!A1" display="Moi en cours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22" calculatedColumn="1"/>
  </ignoredErrors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2</xdr:col>
                <xdr:colOff>38100</xdr:colOff>
                <xdr:row>0</xdr:row>
                <xdr:rowOff>171450</xdr:rowOff>
              </from>
              <to>
                <xdr:col>3</xdr:col>
                <xdr:colOff>38100</xdr:colOff>
                <xdr:row>2</xdr:row>
                <xdr:rowOff>28575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9" t="s">
        <v>25</v>
      </c>
      <c r="E1" s="99"/>
      <c r="F1" s="99"/>
      <c r="G1" s="99"/>
      <c r="I1" s="99" t="s">
        <v>23</v>
      </c>
      <c r="J1" s="99"/>
      <c r="K1" s="99"/>
      <c r="L1" s="99"/>
      <c r="M1" s="26"/>
      <c r="N1" s="100" t="s">
        <v>24</v>
      </c>
      <c r="O1" s="100"/>
      <c r="P1" s="100"/>
      <c r="Q1" s="100"/>
      <c r="T1" s="52"/>
      <c r="U1" s="76" t="s">
        <v>38</v>
      </c>
    </row>
    <row r="2" spans="2:26" ht="16.5" thickTop="1" thickBot="1" x14ac:dyDescent="0.3">
      <c r="B2" s="54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39</v>
      </c>
      <c r="V2" s="42" t="s">
        <v>40</v>
      </c>
      <c r="W2" s="13"/>
      <c r="X2" s="13"/>
      <c r="Y2" s="13"/>
    </row>
    <row r="3" spans="2:26" ht="16.5" customHeight="1" thickTop="1" thickBot="1" x14ac:dyDescent="0.3">
      <c r="B3" s="56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43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56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44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56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45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56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46</v>
      </c>
      <c r="T6" s="44"/>
      <c r="U6" s="45">
        <v>96</v>
      </c>
      <c r="V6" s="44"/>
    </row>
    <row r="7" spans="2:26" ht="16.5" thickTop="1" thickBot="1" x14ac:dyDescent="0.3">
      <c r="B7" s="55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47</v>
      </c>
      <c r="T7" s="44"/>
      <c r="U7" s="45">
        <v>96</v>
      </c>
      <c r="V7" s="44"/>
    </row>
    <row r="8" spans="2:26" ht="16.5" thickTop="1" thickBot="1" x14ac:dyDescent="0.3">
      <c r="B8" s="56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48</v>
      </c>
      <c r="T8" s="44"/>
      <c r="U8" s="45">
        <v>96</v>
      </c>
      <c r="V8" s="44"/>
    </row>
    <row r="9" spans="2:26" ht="16.5" thickTop="1" thickBot="1" x14ac:dyDescent="0.3">
      <c r="B9" s="56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49</v>
      </c>
      <c r="T9" s="44"/>
      <c r="U9" s="45">
        <v>96</v>
      </c>
      <c r="V9" s="44"/>
    </row>
    <row r="10" spans="2:26" ht="16.5" thickTop="1" thickBot="1" x14ac:dyDescent="0.3">
      <c r="B10" s="56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50</v>
      </c>
      <c r="T10" s="44"/>
      <c r="U10" s="45">
        <v>96</v>
      </c>
      <c r="V10" s="44"/>
    </row>
    <row r="11" spans="2:26" ht="16.5" thickTop="1" thickBot="1" x14ac:dyDescent="0.3">
      <c r="B11" s="56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51</v>
      </c>
      <c r="T11" s="44"/>
      <c r="U11" s="45">
        <v>96</v>
      </c>
      <c r="V11" s="44" t="s">
        <v>52</v>
      </c>
    </row>
    <row r="12" spans="2:26" ht="16.5" thickTop="1" thickBot="1" x14ac:dyDescent="0.3">
      <c r="B12" s="56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53</v>
      </c>
      <c r="T12" s="44"/>
      <c r="U12" s="45">
        <v>96</v>
      </c>
      <c r="V12" s="44"/>
    </row>
    <row r="13" spans="2:26" ht="16.5" thickTop="1" thickBot="1" x14ac:dyDescent="0.3">
      <c r="B13" s="56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54</v>
      </c>
      <c r="T13" s="44"/>
      <c r="U13" s="45">
        <v>96</v>
      </c>
      <c r="V13" s="44"/>
    </row>
    <row r="14" spans="2:26" ht="16.5" thickTop="1" thickBot="1" x14ac:dyDescent="0.3">
      <c r="B14" s="55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55</v>
      </c>
      <c r="T14" s="44"/>
      <c r="U14" s="45">
        <v>96</v>
      </c>
      <c r="V14" s="44" t="s">
        <v>56</v>
      </c>
    </row>
    <row r="15" spans="2:26" ht="16.5" thickTop="1" thickBot="1" x14ac:dyDescent="0.3">
      <c r="B15" s="56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57</v>
      </c>
      <c r="T15" s="44"/>
      <c r="U15" s="45">
        <v>96</v>
      </c>
      <c r="V15" s="44"/>
    </row>
    <row r="16" spans="2:26" ht="16.5" thickTop="1" thickBot="1" x14ac:dyDescent="0.3">
      <c r="B16" s="56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46</v>
      </c>
      <c r="T16" s="44"/>
      <c r="U16" s="45">
        <v>96</v>
      </c>
      <c r="V16" s="44"/>
    </row>
    <row r="17" spans="2:22" ht="16.5" thickTop="1" thickBot="1" x14ac:dyDescent="0.3">
      <c r="B17" s="56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58</v>
      </c>
      <c r="T17" s="44"/>
      <c r="U17" s="45">
        <v>96</v>
      </c>
      <c r="V17" s="44" t="s">
        <v>59</v>
      </c>
    </row>
    <row r="18" spans="2:22" ht="16.5" thickTop="1" thickBot="1" x14ac:dyDescent="0.3">
      <c r="B18" s="56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64</v>
      </c>
      <c r="T18" s="44"/>
      <c r="U18" s="45">
        <v>96</v>
      </c>
      <c r="V18" s="44"/>
    </row>
    <row r="19" spans="2:22" ht="16.5" thickTop="1" thickBot="1" x14ac:dyDescent="0.3">
      <c r="B19" s="56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60</v>
      </c>
      <c r="T19" s="44"/>
      <c r="U19" s="45">
        <v>96</v>
      </c>
      <c r="V19" s="44" t="s">
        <v>63</v>
      </c>
    </row>
    <row r="20" spans="2:22" ht="16.5" thickTop="1" thickBot="1" x14ac:dyDescent="0.3">
      <c r="B20" s="56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61</v>
      </c>
      <c r="T20" s="44"/>
      <c r="U20" s="45">
        <v>96</v>
      </c>
      <c r="V20" s="44"/>
    </row>
    <row r="21" spans="2:22" ht="16.5" thickTop="1" thickBot="1" x14ac:dyDescent="0.3">
      <c r="B21" s="55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62</v>
      </c>
      <c r="T21" s="44" t="s">
        <v>65</v>
      </c>
      <c r="U21" s="45">
        <v>96</v>
      </c>
      <c r="V21" s="44"/>
    </row>
    <row r="22" spans="2:22" ht="16.5" thickTop="1" thickBot="1" x14ac:dyDescent="0.3">
      <c r="B22" s="56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46</v>
      </c>
      <c r="T22" s="44" t="s">
        <v>66</v>
      </c>
      <c r="U22" s="45">
        <v>96</v>
      </c>
      <c r="V22" s="44"/>
    </row>
    <row r="23" spans="2:22" ht="16.5" thickTop="1" thickBot="1" x14ac:dyDescent="0.3">
      <c r="B23" s="56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289</v>
      </c>
      <c r="T23" s="44" t="s">
        <v>290</v>
      </c>
      <c r="U23" s="45">
        <v>96</v>
      </c>
      <c r="V23" s="44"/>
    </row>
    <row r="24" spans="2:22" ht="16.5" thickTop="1" thickBot="1" x14ac:dyDescent="0.3">
      <c r="B24" s="56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291</v>
      </c>
      <c r="T24" s="44" t="s">
        <v>293</v>
      </c>
      <c r="U24" s="45">
        <v>96</v>
      </c>
      <c r="V24" s="44" t="s">
        <v>67</v>
      </c>
    </row>
    <row r="25" spans="2:22" ht="16.5" thickTop="1" thickBot="1" x14ac:dyDescent="0.3">
      <c r="B25" s="56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291</v>
      </c>
      <c r="T25" s="44"/>
      <c r="U25" s="45">
        <v>96</v>
      </c>
      <c r="V25" s="44"/>
    </row>
    <row r="26" spans="2:22" ht="16.5" thickTop="1" thickBot="1" x14ac:dyDescent="0.3">
      <c r="B26" s="56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295</v>
      </c>
      <c r="T26" s="44" t="s">
        <v>296</v>
      </c>
      <c r="U26" s="45">
        <v>96</v>
      </c>
      <c r="V26" s="44" t="s">
        <v>299</v>
      </c>
    </row>
    <row r="27" spans="2:22" ht="16.5" thickTop="1" thickBot="1" x14ac:dyDescent="0.3">
      <c r="B27" s="56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294</v>
      </c>
      <c r="T27" s="44" t="s">
        <v>297</v>
      </c>
      <c r="U27" s="45">
        <v>96</v>
      </c>
      <c r="V27" s="44"/>
    </row>
    <row r="28" spans="2:22" ht="16.5" thickTop="1" thickBot="1" x14ac:dyDescent="0.3">
      <c r="B28" s="55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294</v>
      </c>
      <c r="T28" s="44" t="s">
        <v>298</v>
      </c>
      <c r="U28" s="45">
        <v>96</v>
      </c>
      <c r="V28" s="44" t="s">
        <v>309</v>
      </c>
    </row>
    <row r="29" spans="2:22" ht="16.5" thickTop="1" thickBot="1" x14ac:dyDescent="0.3">
      <c r="B29" s="56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300</v>
      </c>
      <c r="T29" s="44" t="s">
        <v>301</v>
      </c>
      <c r="U29" s="45">
        <v>96</v>
      </c>
      <c r="V29" s="44"/>
    </row>
    <row r="30" spans="2:22" ht="16.5" thickTop="1" thickBot="1" x14ac:dyDescent="0.3">
      <c r="B30" s="56">
        <v>45685</v>
      </c>
      <c r="C30" s="25"/>
      <c r="D30" s="15">
        <v>9.9</v>
      </c>
      <c r="E30" s="43">
        <v>18</v>
      </c>
      <c r="F30" s="43">
        <v>7</v>
      </c>
      <c r="G30" s="21">
        <f t="shared" si="0"/>
        <v>25</v>
      </c>
      <c r="H30" s="25"/>
      <c r="I30" s="15">
        <v>10.199999999999999</v>
      </c>
      <c r="J30" s="43">
        <v>11</v>
      </c>
      <c r="K30" s="43">
        <v>5</v>
      </c>
      <c r="L30" s="21">
        <f t="shared" si="1"/>
        <v>16</v>
      </c>
      <c r="M30" s="25"/>
      <c r="N30" s="15">
        <v>10.8</v>
      </c>
      <c r="O30" s="43">
        <v>14</v>
      </c>
      <c r="P30" s="43">
        <v>5</v>
      </c>
      <c r="Q30" s="21">
        <f t="shared" si="2"/>
        <v>19</v>
      </c>
      <c r="R30"/>
      <c r="S30" s="29" t="s">
        <v>302</v>
      </c>
      <c r="T30" s="44" t="s">
        <v>303</v>
      </c>
      <c r="U30" s="45">
        <v>96</v>
      </c>
      <c r="V30" s="44"/>
    </row>
    <row r="31" spans="2:22" ht="16.5" thickTop="1" thickBot="1" x14ac:dyDescent="0.3">
      <c r="B31" s="56">
        <v>45686</v>
      </c>
      <c r="C31" s="25"/>
      <c r="D31" s="15">
        <v>9.8000000000000007</v>
      </c>
      <c r="E31" s="43">
        <v>18</v>
      </c>
      <c r="F31" s="43">
        <v>7</v>
      </c>
      <c r="G31" s="21">
        <f t="shared" si="0"/>
        <v>25</v>
      </c>
      <c r="H31" s="25"/>
      <c r="I31" s="15">
        <v>10</v>
      </c>
      <c r="J31" s="43">
        <v>8</v>
      </c>
      <c r="K31" s="43">
        <v>5</v>
      </c>
      <c r="L31" s="21">
        <f t="shared" si="1"/>
        <v>13</v>
      </c>
      <c r="M31" s="25"/>
      <c r="N31" s="15">
        <v>13.4</v>
      </c>
      <c r="O31" s="43">
        <v>15</v>
      </c>
      <c r="P31" s="43">
        <v>7</v>
      </c>
      <c r="Q31" s="21">
        <f t="shared" si="2"/>
        <v>22</v>
      </c>
      <c r="R31"/>
      <c r="S31" s="29" t="s">
        <v>304</v>
      </c>
      <c r="T31" s="44" t="s">
        <v>308</v>
      </c>
      <c r="U31" s="45">
        <v>97</v>
      </c>
      <c r="V31" s="44"/>
    </row>
    <row r="32" spans="2:22" ht="16.5" thickTop="1" thickBot="1" x14ac:dyDescent="0.3">
      <c r="B32" s="56">
        <v>45687</v>
      </c>
      <c r="C32" s="25"/>
      <c r="D32" s="15">
        <v>8.1</v>
      </c>
      <c r="E32" s="43">
        <v>18</v>
      </c>
      <c r="F32" s="43">
        <v>7</v>
      </c>
      <c r="G32" s="21">
        <f t="shared" si="0"/>
        <v>25</v>
      </c>
      <c r="H32" s="25"/>
      <c r="I32" s="15">
        <v>7</v>
      </c>
      <c r="J32" s="43">
        <v>5</v>
      </c>
      <c r="K32" s="43">
        <v>7</v>
      </c>
      <c r="L32" s="21">
        <f t="shared" si="1"/>
        <v>12</v>
      </c>
      <c r="M32" s="25"/>
      <c r="N32" s="15">
        <v>13.3</v>
      </c>
      <c r="O32" s="43">
        <v>15</v>
      </c>
      <c r="P32" s="43">
        <v>7</v>
      </c>
      <c r="Q32" s="21">
        <f t="shared" si="2"/>
        <v>22</v>
      </c>
      <c r="R32"/>
      <c r="S32" s="29" t="s">
        <v>311</v>
      </c>
      <c r="T32" s="44" t="s">
        <v>311</v>
      </c>
      <c r="U32" s="45">
        <v>97</v>
      </c>
      <c r="V32" s="84"/>
    </row>
    <row r="33" spans="2:22" ht="15.75" thickTop="1" x14ac:dyDescent="0.25">
      <c r="B33" s="56">
        <v>45688</v>
      </c>
      <c r="C33" s="25"/>
      <c r="D33" s="15">
        <v>9.3000000000000007</v>
      </c>
      <c r="E33" s="43">
        <v>18</v>
      </c>
      <c r="F33" s="43">
        <v>7</v>
      </c>
      <c r="G33" s="21">
        <f t="shared" si="0"/>
        <v>25</v>
      </c>
      <c r="H33" s="25"/>
      <c r="I33" s="15">
        <v>5.5</v>
      </c>
      <c r="J33" s="43">
        <v>5</v>
      </c>
      <c r="K33" s="43">
        <v>5</v>
      </c>
      <c r="L33" s="21">
        <f t="shared" si="1"/>
        <v>10</v>
      </c>
      <c r="M33" s="25"/>
      <c r="N33" s="15">
        <v>14.5</v>
      </c>
      <c r="O33" s="43">
        <v>15</v>
      </c>
      <c r="P33" s="43">
        <v>11</v>
      </c>
      <c r="Q33" s="21">
        <f t="shared" si="2"/>
        <v>26</v>
      </c>
      <c r="R33"/>
      <c r="S33" s="29" t="s">
        <v>312</v>
      </c>
      <c r="T33" s="44" t="s">
        <v>313</v>
      </c>
      <c r="U33" s="45">
        <v>97</v>
      </c>
      <c r="V33" s="44" t="s">
        <v>310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>
      <selection activeCell="D4" sqref="D4"/>
    </sheetView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9" t="s">
        <v>25</v>
      </c>
      <c r="E1" s="99"/>
      <c r="F1" s="99"/>
      <c r="G1" s="99"/>
      <c r="I1" s="99" t="s">
        <v>23</v>
      </c>
      <c r="J1" s="99"/>
      <c r="K1" s="99"/>
      <c r="L1" s="99"/>
      <c r="M1" s="26"/>
      <c r="N1" s="100" t="s">
        <v>24</v>
      </c>
      <c r="O1" s="100"/>
      <c r="P1" s="100"/>
      <c r="Q1" s="100"/>
      <c r="T1" s="52"/>
      <c r="U1" s="39" t="s">
        <v>38</v>
      </c>
    </row>
    <row r="2" spans="2:26" ht="16.5" thickTop="1" thickBot="1" x14ac:dyDescent="0.3">
      <c r="B2" s="54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39</v>
      </c>
      <c r="V2" s="42" t="s">
        <v>40</v>
      </c>
      <c r="W2" s="13"/>
      <c r="X2" s="13"/>
      <c r="Y2" s="13"/>
    </row>
    <row r="3" spans="2:26" ht="16.5" customHeight="1" thickTop="1" thickBot="1" x14ac:dyDescent="0.3">
      <c r="B3" s="56">
        <v>45689</v>
      </c>
      <c r="C3" s="25"/>
      <c r="D3" s="15">
        <v>10.199999999999999</v>
      </c>
      <c r="E3" s="43">
        <v>19</v>
      </c>
      <c r="F3" s="43">
        <v>7</v>
      </c>
      <c r="G3" s="21">
        <f>IFERROR(E3+F3,"")</f>
        <v>26</v>
      </c>
      <c r="H3" s="25"/>
      <c r="I3" s="15">
        <v>4.7</v>
      </c>
      <c r="J3" s="43">
        <v>5</v>
      </c>
      <c r="K3" s="43">
        <v>10</v>
      </c>
      <c r="L3" s="21">
        <f>IFERROR(J3+K3,"")</f>
        <v>15</v>
      </c>
      <c r="M3" s="25"/>
      <c r="N3" s="15">
        <v>13.8</v>
      </c>
      <c r="O3" s="43">
        <v>15</v>
      </c>
      <c r="P3" s="43">
        <v>7</v>
      </c>
      <c r="Q3" s="21">
        <f>IFERROR(O3+P3,"")</f>
        <v>22</v>
      </c>
      <c r="R3"/>
      <c r="S3" s="29" t="s">
        <v>315</v>
      </c>
      <c r="T3" s="44" t="s">
        <v>317</v>
      </c>
      <c r="U3" s="45">
        <v>97</v>
      </c>
      <c r="V3" s="44"/>
      <c r="W3" s="1"/>
      <c r="X3" s="2"/>
    </row>
    <row r="4" spans="2:26" s="5" customFormat="1" ht="16.5" thickTop="1" thickBot="1" x14ac:dyDescent="0.3">
      <c r="B4" s="56">
        <v>45690</v>
      </c>
      <c r="C4" s="25"/>
      <c r="D4" s="15">
        <v>7.1</v>
      </c>
      <c r="E4" s="43">
        <v>18</v>
      </c>
      <c r="F4" s="43">
        <v>7</v>
      </c>
      <c r="G4" s="21">
        <f t="shared" ref="G4:G30" si="0">IFERROR(E4+F4,"")</f>
        <v>25</v>
      </c>
      <c r="H4" s="25"/>
      <c r="I4" s="15">
        <v>5</v>
      </c>
      <c r="J4" s="43">
        <v>5</v>
      </c>
      <c r="K4" s="43">
        <v>7</v>
      </c>
      <c r="L4" s="21">
        <f t="shared" ref="L4:L30" si="1">IFERROR(J4+K4,"")</f>
        <v>12</v>
      </c>
      <c r="M4" s="25"/>
      <c r="N4" s="15"/>
      <c r="O4" s="43"/>
      <c r="P4" s="43"/>
      <c r="Q4" s="21">
        <f t="shared" ref="Q4:Q30" si="2">IFERROR(O4+P4,"")</f>
        <v>0</v>
      </c>
      <c r="R4"/>
      <c r="S4" s="29" t="s">
        <v>318</v>
      </c>
      <c r="T4" s="44"/>
      <c r="U4" s="45">
        <v>97</v>
      </c>
      <c r="V4" s="44"/>
      <c r="W4" s="3"/>
      <c r="X4" s="3"/>
      <c r="Y4" s="1"/>
      <c r="Z4"/>
    </row>
    <row r="5" spans="2:26" s="5" customFormat="1" ht="16.5" thickTop="1" thickBot="1" x14ac:dyDescent="0.3">
      <c r="B5" s="56">
        <v>45691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56">
        <v>45692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6">
        <v>45693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56">
        <v>45694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56">
        <v>45695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56">
        <v>45696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56">
        <v>45697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56">
        <v>45698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56">
        <v>45699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6">
        <v>45700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56">
        <v>45701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56">
        <v>45702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56">
        <v>45703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56">
        <v>45704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56">
        <v>45705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56">
        <v>45706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6">
        <v>45707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56">
        <v>45708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56">
        <v>45709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56">
        <v>45710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56">
        <v>45711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56">
        <v>45712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56">
        <v>45713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6">
        <v>45714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56">
        <v>45715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56">
        <v>45716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février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2025-02-02T13:03:03Z</dcterms:modified>
</cp:coreProperties>
</file>