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3B4D6A94-B382-47C7-A237-286F96789E9D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MoisVierge" sheetId="9" r:id="rId3"/>
  </sheets>
  <functionGroups builtInGroupCount="19"/>
  <definedNames>
    <definedName name="Jour">Saisies!$O$4</definedName>
    <definedName name="RaZ">Saisies!$D$3</definedName>
    <definedName name="Total">Saisies!$E$3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G27" i="10"/>
  <c r="L27" i="10"/>
  <c r="Q27" i="10"/>
  <c r="G28" i="10"/>
  <c r="L28" i="10"/>
  <c r="Q28" i="10"/>
  <c r="G29" i="10"/>
  <c r="L29" i="10"/>
  <c r="Q29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O4" i="1" l="1"/>
  <c r="Q3" i="9"/>
  <c r="L3" i="9"/>
  <c r="G3" i="9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R7" i="1"/>
  <c r="R8" i="1"/>
  <c r="T8" i="1" l="1"/>
  <c r="T7" i="1"/>
  <c r="T6" i="1"/>
</calcChain>
</file>

<file path=xl/sharedStrings.xml><?xml version="1.0" encoding="utf-8"?>
<sst xmlns="http://schemas.openxmlformats.org/spreadsheetml/2006/main" count="91" uniqueCount="48">
  <si>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</si>
  <si>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</si>
  <si>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</si>
  <si>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</si>
  <si>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</si>
  <si>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</si>
  <si>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</si>
  <si>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</si>
  <si>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</si>
  <si>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</si>
  <si>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</si>
  <si>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</si>
  <si>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</si>
  <si>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</si>
  <si>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</si>
  <si>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</si>
  <si>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</si>
  <si>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</si>
  <si>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</si>
  <si>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</si>
  <si>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</si>
  <si>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 xml:space="preserve">                 Calcul Journalier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</si>
  <si>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</si>
  <si>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</si>
  <si>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</si>
  <si>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</si>
  <si>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</si>
  <si>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</si>
  <si>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</si>
  <si>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</si>
  <si>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</si>
  <si>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</si>
  <si>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</si>
  <si>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</si>
  <si>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</si>
  <si>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</si>
  <si>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</si>
  <si>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</si>
  <si>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</si>
  <si>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</si>
  <si>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</si>
  <si>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</si>
  <si>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</si>
  <si>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Plat</t>
  </si>
  <si>
    <t>pâtes</t>
  </si>
  <si>
    <t>Familles</t>
  </si>
  <si>
    <t>reste de pâtes</t>
  </si>
  <si>
    <t>Tranche de pain de seigle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</si>
</sst>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Border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/>
    <xf numFmtId="0" fontId="0" fillId="0" borderId="0" xfId="0" applyFill="1"/>
    <xf numFmtId="0" fontId="0" fillId="0" borderId="0" xfId="0" applyFill="1" applyBorder="1"/>
    <xf numFmtId="1" fontId="2" fillId="0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1" fontId="10" fillId="0" borderId="0" xfId="0" applyNumberFormat="1" applyFont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4" fontId="4" fillId="0" borderId="0" xfId="0" applyNumberFormat="1" applyFont="1" applyBorder="1" applyAlignment="1">
      <alignment horizontal="center"/>
    </xf>
    <xf numFmtId="1" fontId="0" fillId="0" borderId="0" xfId="0" applyNumberFormat="1" applyBorder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2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Border="1" applyAlignment="1" applyProtection="1">
      <alignment horizontal="center"/>
      <protection locked="0"/>
    </xf>
    <xf numFmtId="1" fontId="12" fillId="0" borderId="0" xfId="0" applyNumberFormat="1" applyFont="1" applyBorder="1" applyAlignment="1">
      <alignment horizontal="center"/>
    </xf>
    <xf numFmtId="1" fontId="0" fillId="0" borderId="0" xfId="0" applyNumberFormat="1" applyBorder="1"/>
    <xf numFmtId="1" fontId="11" fillId="0" borderId="0" xfId="0" applyNumberFormat="1" applyFont="1" applyAlignment="1"/>
    <xf numFmtId="1" fontId="12" fillId="0" borderId="2" xfId="0" applyNumberFormat="1" applyFont="1" applyBorder="1" applyAlignment="1" applyProtection="1">
      <alignment horizontal="center"/>
      <protection locked="0"/>
    </xf>
    <xf numFmtId="1" fontId="5" fillId="0" borderId="0" xfId="0" applyNumberFormat="1" applyFont="1" applyBorder="1" applyAlignment="1">
      <alignment horizontal="center"/>
    </xf>
    <xf numFmtId="1" fontId="12" fillId="0" borderId="0" xfId="0" applyNumberFormat="1" applyFont="1" applyBorder="1" applyAlignment="1"/>
    <xf numFmtId="1" fontId="0" fillId="0" borderId="0" xfId="0" applyNumberFormat="1" applyAlignment="1"/>
    <xf numFmtId="164" fontId="4" fillId="0" borderId="0" xfId="0" applyNumberFormat="1" applyFont="1" applyBorder="1" applyAlignment="1">
      <alignment horizontal="center"/>
    </xf>
    <xf numFmtId="164" fontId="0" fillId="0" borderId="0" xfId="0" applyNumberFormat="1" applyBorder="1"/>
    <xf numFmtId="14" fontId="5" fillId="0" borderId="2" xfId="0" applyNumberFormat="1" applyFont="1" applyBorder="1" applyAlignment="1">
      <alignment horizontal="center"/>
    </xf>
    <xf numFmtId="0" fontId="14" fillId="0" borderId="0" xfId="0" applyNumberFormat="1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1" fontId="2" fillId="2" borderId="5" xfId="0" applyNumberFormat="1" applyFont="1" applyFill="1" applyBorder="1" applyAlignment="1">
      <alignment horizontal="center"/>
    </xf>
    <xf numFmtId="0" fontId="0" fillId="2" borderId="0" xfId="0" applyFill="1" applyBorder="1"/>
    <xf numFmtId="0" fontId="2" fillId="0" borderId="0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6" fillId="0" borderId="0" xfId="0" applyFont="1" applyFill="1" applyBorder="1"/>
    <xf numFmtId="1" fontId="5" fillId="0" borderId="0" xfId="0" applyNumberFormat="1" applyFont="1" applyFill="1" applyBorder="1" applyAlignment="1">
      <alignment horizontal="center"/>
    </xf>
    <xf numFmtId="164" fontId="13" fillId="0" borderId="0" xfId="1" applyNumberFormat="1" applyAlignment="1">
      <alignment horizontal="center"/>
    </xf>
    <xf numFmtId="14" fontId="0" fillId="7" borderId="0" xfId="0" applyNumberFormat="1" applyFill="1"/>
    <xf numFmtId="168" fontId="5" fillId="6" borderId="4" xfId="0" applyNumberFormat="1" applyFont="1" applyFill="1" applyBorder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on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0" fontId="0" fillId="2" borderId="7" xfId="0" applyFill="1" applyBorder="1"/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/>
    <xf numFmtId="14" fontId="8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0" fontId="5" fillId="0" borderId="0" xfId="0" applyFont="1" applyFill="1" applyBorder="1" applyAlignment="1"/>
    <xf numFmtId="166" fontId="4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1" fontId="10" fillId="0" borderId="0" xfId="0" applyNumberFormat="1" applyFont="1" applyFill="1" applyBorder="1" applyAlignment="1">
      <alignment horizontal="center"/>
    </xf>
    <xf numFmtId="1" fontId="2" fillId="3" borderId="5" xfId="0" applyNumberFormat="1" applyFont="1" applyFill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" fontId="7" fillId="0" borderId="0" xfId="0" applyNumberFormat="1" applyFont="1" applyFill="1" applyBorder="1" applyAlignment="1">
      <alignment horizontal="center"/>
    </xf>
    <xf numFmtId="0" fontId="11" fillId="0" borderId="6" xfId="0" applyFont="1" applyBorder="1" applyAlignment="1">
      <alignment horizontal="center"/>
    </xf>
    <xf numFmtId="1" fontId="11" fillId="0" borderId="6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5" formatCode="hh:mm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</border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704850</xdr:colOff>
      <xdr:row>13</xdr:row>
      <xdr:rowOff>114299</xdr:rowOff>
    </xdr:from>
    <xdr:to>
      <xdr:col>18</xdr:col>
      <xdr:colOff>333374</xdr:colOff>
      <xdr:row>18</xdr:row>
      <xdr:rowOff>85724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134475" y="2552699"/>
          <a:ext cx="2143124" cy="923925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  </a:t>
          </a:r>
          <a:r>
            <a:rPr lang="fr-CH" sz="1800" b="1">
              <a:solidFill>
                <a:sysClr val="windowText" lastClr="000000"/>
              </a:solidFill>
            </a:rPr>
            <a:t>Enregistrer Relevé</a:t>
          </a:r>
          <a:endParaRPr lang="fr-CH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0" totalsRowShown="0" headerRowDxfId="28" dataDxfId="26" headerRowBorderDxfId="27" tableBorderDxfId="25" totalsRowBorderDxfId="24">
  <autoFilter ref="C5:G20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3"/>
    <tableColumn id="1" xr3:uid="{59EF17E1-BF7D-4363-8E27-CCA89D79295C}" name="100g" dataDxfId="22"/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8"/>
  <sheetViews>
    <sheetView showGridLines="0" showZeros="0" tabSelected="1" zoomScaleNormal="100" workbookViewId="0">
      <selection activeCell="E29" sqref="E29"/>
    </sheetView>
  </sheetViews>
  <sheetFormatPr baseColWidth="10" defaultColWidth="11.42578125" defaultRowHeight="15" x14ac:dyDescent="0.25"/>
  <cols>
    <col min="1" max="1" width="1.7109375" style="9" customWidth="1"/>
    <col min="2" max="2" width="0.7109375" style="16" customWidth="1"/>
    <col min="3" max="3" width="37.85546875" style="84" customWidth="1"/>
    <col min="4" max="4" width="8" style="7" customWidth="1"/>
    <col min="5" max="5" width="12.140625" style="8" customWidth="1"/>
    <col min="6" max="6" width="9.28515625" style="8" customWidth="1"/>
    <col min="7" max="7" width="11" style="36" bestFit="1" customWidth="1"/>
    <col min="8" max="8" width="3.7109375" style="9" customWidth="1"/>
    <col min="9" max="9" width="5.7109375" style="48" hidden="1" customWidth="1"/>
    <col min="10" max="10" width="7.7109375" style="7" customWidth="1"/>
    <col min="11" max="11" width="7.7109375" style="48" customWidth="1"/>
    <col min="12" max="12" width="7.7109375" style="7" customWidth="1"/>
    <col min="13" max="13" width="5.7109375" style="48" customWidth="1"/>
    <col min="14" max="14" width="2.28515625" style="7" customWidth="1"/>
    <col min="15" max="15" width="10.7109375" style="47" bestFit="1" customWidth="1"/>
    <col min="16" max="16" width="13" style="43" customWidth="1"/>
    <col min="17" max="17" width="7" style="36" customWidth="1"/>
    <col min="18" max="19" width="11.28515625" style="36" customWidth="1"/>
    <col min="20" max="20" width="12.140625" style="36" customWidth="1"/>
    <col min="21" max="21" width="11.42578125" style="9"/>
    <col min="22" max="22" width="36.5703125" style="9" customWidth="1"/>
    <col min="23" max="23" width="34.7109375" style="9" customWidth="1"/>
    <col min="24" max="16384" width="11.42578125" style="9"/>
  </cols>
  <sheetData>
    <row r="1" spans="1:23" customFormat="1" ht="15.75" x14ac:dyDescent="0.25">
      <c r="B1" s="16"/>
      <c r="C1" s="84"/>
      <c r="D1" s="7"/>
      <c r="E1" s="92"/>
      <c r="F1" s="24"/>
      <c r="G1" s="36"/>
      <c r="H1" s="9"/>
      <c r="I1" s="2"/>
      <c r="J1" s="1"/>
      <c r="K1" s="2"/>
      <c r="L1" s="1"/>
      <c r="M1" s="2"/>
      <c r="N1" s="1"/>
      <c r="O1" s="4"/>
      <c r="P1" s="6"/>
      <c r="Q1" s="11"/>
      <c r="R1" s="11"/>
      <c r="S1" s="11"/>
      <c r="T1" s="11"/>
    </row>
    <row r="2" spans="1:23" customFormat="1" ht="24" thickBot="1" x14ac:dyDescent="0.4">
      <c r="B2" s="49"/>
      <c r="C2" s="85" t="s">
        <v>31</v>
      </c>
      <c r="D2" s="7"/>
      <c r="E2" s="8"/>
      <c r="F2" s="8"/>
      <c r="G2" s="36"/>
      <c r="H2" s="9"/>
      <c r="N2" s="4"/>
      <c r="O2" s="14" t="s">
        <v>21</v>
      </c>
      <c r="P2" s="6"/>
      <c r="Q2" s="11"/>
      <c r="R2" s="11"/>
      <c r="S2" s="11"/>
      <c r="T2" s="11"/>
    </row>
    <row r="3" spans="1:23" customFormat="1" ht="15.75" thickBot="1" x14ac:dyDescent="0.3">
      <c r="B3" s="16"/>
      <c r="C3" s="86"/>
      <c r="D3" s="58" t="s">
        <v>20</v>
      </c>
      <c r="E3" s="93"/>
      <c r="F3" s="8"/>
      <c r="G3" s="94"/>
      <c r="H3" s="48"/>
      <c r="I3" s="1"/>
      <c r="J3" s="2"/>
      <c r="K3" s="1"/>
      <c r="N3" s="4"/>
      <c r="O3" s="47"/>
      <c r="P3" s="6"/>
      <c r="Q3" s="11"/>
      <c r="R3" s="11"/>
      <c r="S3" s="11"/>
      <c r="T3" s="11"/>
    </row>
    <row r="4" spans="1:23" customFormat="1" x14ac:dyDescent="0.25">
      <c r="A4" s="49"/>
      <c r="B4" s="16"/>
      <c r="C4" s="84"/>
      <c r="D4" s="12"/>
      <c r="E4" s="8"/>
      <c r="F4" s="8"/>
      <c r="G4" s="94"/>
      <c r="H4" s="48"/>
      <c r="I4" s="1"/>
      <c r="J4" s="2"/>
      <c r="K4" s="1"/>
      <c r="N4" s="4"/>
      <c r="O4" s="73">
        <f ca="1">TODAY()</f>
        <v>45676</v>
      </c>
      <c r="P4" s="6"/>
      <c r="Q4" s="11"/>
      <c r="R4" s="11"/>
      <c r="S4" s="11"/>
      <c r="T4" s="11"/>
    </row>
    <row r="5" spans="1:23" customFormat="1" x14ac:dyDescent="0.25">
      <c r="A5" s="25"/>
      <c r="B5" s="70"/>
      <c r="C5" s="87" t="s">
        <v>0</v>
      </c>
      <c r="D5" s="65" t="s">
        <v>38</v>
      </c>
      <c r="E5" s="71" t="s">
        <v>37</v>
      </c>
      <c r="F5" s="71" t="s">
        <v>18</v>
      </c>
      <c r="G5" s="71" t="s">
        <v>2</v>
      </c>
      <c r="H5" s="9"/>
      <c r="J5" s="18" t="s">
        <v>8</v>
      </c>
      <c r="K5" s="19" t="s">
        <v>32</v>
      </c>
      <c r="L5" s="19" t="s">
        <v>33</v>
      </c>
      <c r="M5" s="19" t="s">
        <v>34</v>
      </c>
      <c r="O5" s="64" t="s">
        <v>22</v>
      </c>
      <c r="P5" s="54" t="s">
        <v>7</v>
      </c>
      <c r="Q5" s="54" t="s">
        <v>8</v>
      </c>
      <c r="R5" s="55" t="s">
        <v>23</v>
      </c>
      <c r="S5" s="55" t="s">
        <v>1</v>
      </c>
      <c r="T5" s="55" t="s">
        <v>2</v>
      </c>
      <c r="U5" s="55" t="s">
        <v>41</v>
      </c>
      <c r="V5" s="55" t="s">
        <v>43</v>
      </c>
      <c r="W5" s="55" t="s">
        <v>42</v>
      </c>
    </row>
    <row r="6" spans="1:23" customFormat="1" x14ac:dyDescent="0.25">
      <c r="A6" s="13"/>
      <c r="B6" s="56"/>
      <c r="C6" s="88" t="s">
        <v>5</v>
      </c>
      <c r="D6" s="66"/>
      <c r="E6" s="63">
        <v>190</v>
      </c>
      <c r="F6" s="63">
        <v>36</v>
      </c>
      <c r="G6" s="63">
        <f>t_HdC[[#This Row],[HdC]]/10</f>
        <v>3.6</v>
      </c>
      <c r="H6" s="9"/>
      <c r="J6" s="50">
        <v>4</v>
      </c>
      <c r="K6" s="51">
        <v>17</v>
      </c>
      <c r="L6" s="52">
        <v>5</v>
      </c>
      <c r="M6" s="53">
        <v>12</v>
      </c>
      <c r="N6" s="1"/>
      <c r="O6" s="60" t="s">
        <v>27</v>
      </c>
      <c r="P6" s="61" t="s">
        <v>32</v>
      </c>
      <c r="Q6" s="62">
        <v>5</v>
      </c>
      <c r="R6" s="63">
        <f ca="1">IFERROR(LOOKUP(t_Saisie[[#This Row],[G7]],t_Glycémie[G7],INDIRECT("t_Glycémie[" &amp;t_Saisie[[#This Row],[Heures]] &amp;"]")),"")</f>
        <v>17</v>
      </c>
      <c r="S6" s="63">
        <v>1</v>
      </c>
      <c r="T6" s="17">
        <f ca="1">IFERROR(t_Saisie[[#This Row],[Avant]]+t_Saisie[[#This Row],[Menu]],"")</f>
        <v>18</v>
      </c>
      <c r="U6" s="68">
        <v>94</v>
      </c>
      <c r="V6" s="68"/>
      <c r="W6" s="68"/>
    </row>
    <row r="7" spans="1:23" customFormat="1" x14ac:dyDescent="0.25">
      <c r="A7" s="13"/>
      <c r="B7" s="56"/>
      <c r="C7" s="88" t="s">
        <v>16</v>
      </c>
      <c r="D7" s="66"/>
      <c r="E7" s="63">
        <v>50</v>
      </c>
      <c r="F7" s="95">
        <v>25</v>
      </c>
      <c r="G7" s="63">
        <f>t_HdC[[#This Row],[HdC]]/10</f>
        <v>2.5</v>
      </c>
      <c r="H7" s="59"/>
      <c r="I7" s="10"/>
      <c r="J7" s="50">
        <v>7.1</v>
      </c>
      <c r="K7" s="51">
        <v>18</v>
      </c>
      <c r="L7" s="52">
        <v>8</v>
      </c>
      <c r="M7" s="53">
        <v>13</v>
      </c>
      <c r="O7" s="60" t="s">
        <v>25</v>
      </c>
      <c r="P7" s="61" t="s">
        <v>33</v>
      </c>
      <c r="Q7" s="62">
        <v>6</v>
      </c>
      <c r="R7" s="63">
        <f ca="1">IFERROR(LOOKUP(t_Saisie[[#This Row],[G7]],t_Glycémie[G7],INDIRECT("t_Glycémie[" &amp;t_Saisie[[#This Row],[Heures]] &amp;"]")),"")</f>
        <v>5</v>
      </c>
      <c r="S7" s="63">
        <v>2</v>
      </c>
      <c r="T7" s="17">
        <f ca="1">IFERROR(t_Saisie[[#This Row],[Avant]]+t_Saisie[[#This Row],[Menu]],"")</f>
        <v>7</v>
      </c>
      <c r="U7" s="68"/>
      <c r="V7" s="68" t="s">
        <v>44</v>
      </c>
      <c r="W7" s="68" t="s">
        <v>45</v>
      </c>
    </row>
    <row r="8" spans="1:23" customFormat="1" x14ac:dyDescent="0.25">
      <c r="A8" s="26"/>
      <c r="B8" s="57"/>
      <c r="C8" s="88" t="s">
        <v>12</v>
      </c>
      <c r="D8" s="66"/>
      <c r="E8" s="63">
        <v>200</v>
      </c>
      <c r="F8" s="63">
        <v>46</v>
      </c>
      <c r="G8" s="63">
        <f>t_HdC[[#This Row],[HdC]]/10</f>
        <v>4.5999999999999996</v>
      </c>
      <c r="H8" s="9"/>
      <c r="J8" s="50">
        <v>10.1</v>
      </c>
      <c r="K8" s="51">
        <v>19</v>
      </c>
      <c r="L8" s="52">
        <v>11</v>
      </c>
      <c r="M8" s="53">
        <v>14</v>
      </c>
      <c r="O8" s="60" t="s">
        <v>26</v>
      </c>
      <c r="P8" s="61" t="s">
        <v>34</v>
      </c>
      <c r="Q8" s="62">
        <v>7.3</v>
      </c>
      <c r="R8" s="63">
        <f ca="1">IFERROR(LOOKUP(t_Saisie[[#This Row],[G7]],t_Glycémie[G7],INDIRECT("t_Glycémie[" &amp;t_Saisie[[#This Row],[Heures]] &amp;"]")),"")</f>
        <v>13</v>
      </c>
      <c r="S8" s="63">
        <v>8</v>
      </c>
      <c r="T8" s="17">
        <f ca="1">IFERROR(t_Saisie[[#This Row],[Avant]]+t_Saisie[[#This Row],[Menu]],"")</f>
        <v>21</v>
      </c>
      <c r="U8" s="68"/>
      <c r="V8" s="68" t="s">
        <v>46</v>
      </c>
      <c r="W8" s="68"/>
    </row>
    <row r="9" spans="1:23" customFormat="1" x14ac:dyDescent="0.25">
      <c r="A9" s="13"/>
      <c r="B9" s="56"/>
      <c r="C9" s="89" t="s">
        <v>39</v>
      </c>
      <c r="D9" s="67"/>
      <c r="E9" s="63">
        <v>100</v>
      </c>
      <c r="F9" s="95">
        <v>30</v>
      </c>
      <c r="G9" s="63">
        <f>t_HdC[[#This Row],[HdC]]/10</f>
        <v>3</v>
      </c>
      <c r="H9" s="9"/>
      <c r="J9" s="50">
        <v>13.1</v>
      </c>
      <c r="K9" s="51">
        <v>20</v>
      </c>
      <c r="L9" s="52">
        <v>14</v>
      </c>
      <c r="M9" s="53">
        <v>15</v>
      </c>
      <c r="O9" s="4"/>
      <c r="Q9" s="6"/>
      <c r="R9" s="11"/>
      <c r="S9" s="11"/>
      <c r="T9" s="11"/>
    </row>
    <row r="10" spans="1:23" customFormat="1" x14ac:dyDescent="0.25">
      <c r="A10" s="13"/>
      <c r="B10" s="56"/>
      <c r="C10" s="89" t="s">
        <v>13</v>
      </c>
      <c r="D10" s="67"/>
      <c r="E10" s="63">
        <v>400</v>
      </c>
      <c r="F10" s="63">
        <v>51.6</v>
      </c>
      <c r="G10" s="63">
        <f>t_HdC[[#This Row],[HdC]]/10</f>
        <v>5.16</v>
      </c>
      <c r="H10" s="9"/>
      <c r="J10" s="50">
        <v>16.100000000000001</v>
      </c>
      <c r="K10" s="51">
        <v>21</v>
      </c>
      <c r="L10" s="52">
        <v>17</v>
      </c>
      <c r="M10" s="53">
        <v>16</v>
      </c>
      <c r="O10" s="1"/>
      <c r="P10" s="11"/>
      <c r="Q10" s="36"/>
      <c r="R10" s="36"/>
      <c r="S10" s="36"/>
      <c r="T10" s="12"/>
    </row>
    <row r="11" spans="1:23" customFormat="1" x14ac:dyDescent="0.25">
      <c r="A11" s="26"/>
      <c r="B11" s="57"/>
      <c r="C11" s="88" t="s">
        <v>10</v>
      </c>
      <c r="D11" s="66"/>
      <c r="E11" s="63">
        <v>400</v>
      </c>
      <c r="F11" s="63">
        <v>83.1</v>
      </c>
      <c r="G11" s="63">
        <f>t_HdC[[#This Row],[HdC]]/10</f>
        <v>8.3099999999999987</v>
      </c>
      <c r="H11" s="9"/>
      <c r="J11" s="50">
        <v>19.100000000000001</v>
      </c>
      <c r="K11" s="51" t="s">
        <v>14</v>
      </c>
      <c r="L11" s="52">
        <v>20</v>
      </c>
      <c r="M11" s="53" t="s">
        <v>15</v>
      </c>
      <c r="O11" s="1"/>
      <c r="P11" s="11"/>
      <c r="Q11" s="6"/>
      <c r="R11" s="21"/>
      <c r="S11" s="21"/>
      <c r="T11" s="21"/>
    </row>
    <row r="12" spans="1:23" customFormat="1" x14ac:dyDescent="0.25">
      <c r="A12" s="13"/>
      <c r="B12" s="56"/>
      <c r="C12" s="90" t="s">
        <v>6</v>
      </c>
      <c r="D12" s="68"/>
      <c r="E12" s="63">
        <v>500</v>
      </c>
      <c r="F12" s="63">
        <v>66</v>
      </c>
      <c r="G12" s="63">
        <f>t_HdC[[#This Row],[HdC]]/10</f>
        <v>6.6</v>
      </c>
      <c r="H12" s="9"/>
      <c r="J12" s="2"/>
      <c r="K12" s="1"/>
      <c r="L12" s="2"/>
      <c r="M12" s="1"/>
      <c r="O12" s="1"/>
      <c r="P12" s="11"/>
      <c r="Q12" s="36"/>
      <c r="R12" s="36"/>
      <c r="S12" s="36"/>
      <c r="T12" s="11"/>
    </row>
    <row r="13" spans="1:23" customFormat="1" x14ac:dyDescent="0.25">
      <c r="A13" s="13"/>
      <c r="B13" s="56"/>
      <c r="C13" s="89" t="s">
        <v>9</v>
      </c>
      <c r="D13" s="67"/>
      <c r="E13" s="63">
        <v>150</v>
      </c>
      <c r="F13" s="63">
        <v>17</v>
      </c>
      <c r="G13" s="63">
        <f>t_HdC[[#This Row],[HdC]]/10</f>
        <v>1.7</v>
      </c>
      <c r="H13" s="48"/>
      <c r="I13" s="2"/>
      <c r="J13" s="1"/>
      <c r="K13" s="2"/>
      <c r="L13" s="1"/>
      <c r="O13" s="4"/>
      <c r="P13" s="11"/>
      <c r="Q13" s="6"/>
      <c r="R13" s="11"/>
      <c r="S13" s="11"/>
      <c r="T13" s="11"/>
    </row>
    <row r="14" spans="1:23" customFormat="1" x14ac:dyDescent="0.25">
      <c r="A14" s="26"/>
      <c r="B14" s="57"/>
      <c r="C14" s="89" t="s">
        <v>11</v>
      </c>
      <c r="D14" s="67"/>
      <c r="E14" s="63">
        <v>200</v>
      </c>
      <c r="F14" s="63">
        <v>25.2</v>
      </c>
      <c r="G14" s="63">
        <f>t_HdC[[#This Row],[HdC]]/10</f>
        <v>2.52</v>
      </c>
      <c r="H14" s="48"/>
      <c r="I14" s="2"/>
      <c r="J14" s="1"/>
      <c r="K14" s="2"/>
      <c r="L14" s="1"/>
      <c r="O14" s="1"/>
      <c r="P14" s="11"/>
      <c r="Q14" s="6"/>
      <c r="R14" s="11"/>
      <c r="S14" s="11"/>
      <c r="T14" s="11"/>
    </row>
    <row r="15" spans="1:23" customFormat="1" x14ac:dyDescent="0.25">
      <c r="A15" s="13"/>
      <c r="B15" s="56"/>
      <c r="C15" s="90" t="s">
        <v>4</v>
      </c>
      <c r="D15" s="68"/>
      <c r="E15" s="63">
        <v>200</v>
      </c>
      <c r="F15" s="63">
        <v>19.7</v>
      </c>
      <c r="G15" s="63">
        <f>t_HdC[[#This Row],[HdC]]/10</f>
        <v>1.97</v>
      </c>
      <c r="H15" s="48"/>
      <c r="I15" s="2"/>
      <c r="J15" s="1"/>
      <c r="K15" s="2"/>
      <c r="L15" s="1"/>
      <c r="O15" s="9"/>
      <c r="P15" s="1"/>
      <c r="Q15" s="6"/>
      <c r="R15" s="11"/>
      <c r="S15" s="11"/>
      <c r="T15" s="11"/>
    </row>
    <row r="16" spans="1:23" customFormat="1" x14ac:dyDescent="0.25">
      <c r="A16" s="13"/>
      <c r="B16" s="56"/>
      <c r="C16" s="91" t="s">
        <v>17</v>
      </c>
      <c r="D16" s="69"/>
      <c r="E16" s="63">
        <v>150</v>
      </c>
      <c r="F16" s="63">
        <v>72</v>
      </c>
      <c r="G16" s="63">
        <f>t_HdC[[#This Row],[HdC]]/10</f>
        <v>7.2</v>
      </c>
      <c r="H16" s="48"/>
      <c r="I16" s="2"/>
      <c r="J16" s="1"/>
      <c r="K16" s="2"/>
      <c r="L16" s="1"/>
      <c r="O16" s="7"/>
      <c r="P16" s="47"/>
      <c r="Q16" s="43"/>
      <c r="R16" s="36"/>
      <c r="S16" s="36"/>
      <c r="T16" s="36"/>
    </row>
    <row r="17" spans="1:20" customFormat="1" x14ac:dyDescent="0.25">
      <c r="A17" s="13"/>
      <c r="B17" s="56"/>
      <c r="C17" s="90" t="s">
        <v>3</v>
      </c>
      <c r="D17" s="68"/>
      <c r="E17" s="63">
        <v>190</v>
      </c>
      <c r="F17" s="63">
        <v>9.4</v>
      </c>
      <c r="G17" s="63">
        <f>t_HdC[[#This Row],[HdC]]/10</f>
        <v>0.94000000000000006</v>
      </c>
      <c r="H17" s="48"/>
      <c r="I17" s="2"/>
      <c r="J17" s="1"/>
      <c r="K17" s="2"/>
      <c r="L17" s="1"/>
      <c r="O17" s="7"/>
      <c r="P17" s="47"/>
      <c r="Q17" s="43"/>
      <c r="R17" s="36"/>
      <c r="S17" s="36"/>
      <c r="T17" s="36"/>
    </row>
    <row r="18" spans="1:20" customFormat="1" x14ac:dyDescent="0.25">
      <c r="A18" s="13"/>
      <c r="B18" s="56"/>
      <c r="C18" s="88" t="s">
        <v>19</v>
      </c>
      <c r="D18" s="66"/>
      <c r="E18" s="63">
        <v>80</v>
      </c>
      <c r="F18" s="63">
        <v>12</v>
      </c>
      <c r="G18" s="63">
        <f>t_HdC[[#This Row],[HdC]]/10</f>
        <v>1.2</v>
      </c>
      <c r="H18" s="9"/>
      <c r="J18" s="9"/>
      <c r="K18" s="9"/>
      <c r="L18" s="9"/>
      <c r="M18" s="9"/>
      <c r="N18" s="9"/>
      <c r="O18" s="7"/>
      <c r="P18" s="47"/>
      <c r="Q18" s="43"/>
      <c r="R18" s="36"/>
      <c r="S18" s="36"/>
      <c r="T18" s="36"/>
    </row>
    <row r="19" spans="1:20" x14ac:dyDescent="0.25">
      <c r="C19" s="88" t="s">
        <v>36</v>
      </c>
      <c r="D19" s="66"/>
      <c r="E19" s="63">
        <v>250</v>
      </c>
      <c r="F19" s="63">
        <v>70</v>
      </c>
      <c r="G19" s="63">
        <f>t_HdC[[#This Row],[HdC]]/10</f>
        <v>7</v>
      </c>
      <c r="I19" s="9"/>
      <c r="J19" s="48"/>
      <c r="K19" s="7"/>
      <c r="L19" s="48"/>
      <c r="M19" s="7"/>
      <c r="N19" s="48"/>
      <c r="O19" s="7"/>
      <c r="P19" s="47"/>
      <c r="Q19" s="43"/>
    </row>
    <row r="20" spans="1:20" x14ac:dyDescent="0.25">
      <c r="C20" s="84" t="s">
        <v>47</v>
      </c>
      <c r="D20" s="68"/>
      <c r="E20" s="63">
        <v>43</v>
      </c>
      <c r="F20" s="63">
        <v>80</v>
      </c>
      <c r="G20" s="63">
        <f>t_HdC[[#This Row],[HdC]]/10</f>
        <v>8</v>
      </c>
    </row>
    <row r="23" spans="1:20" x14ac:dyDescent="0.25">
      <c r="J23" s="80"/>
      <c r="K23" s="81"/>
      <c r="L23" s="1"/>
      <c r="M23" s="82"/>
    </row>
    <row r="24" spans="1:20" x14ac:dyDescent="0.25">
      <c r="J24" s="80"/>
      <c r="K24" s="81"/>
      <c r="L24" s="1"/>
      <c r="M24" s="82"/>
    </row>
    <row r="25" spans="1:20" x14ac:dyDescent="0.25">
      <c r="J25" s="80"/>
      <c r="K25" s="81"/>
      <c r="L25" s="1"/>
      <c r="M25" s="82"/>
    </row>
    <row r="26" spans="1:20" x14ac:dyDescent="0.25">
      <c r="J26" s="80"/>
      <c r="K26" s="81"/>
      <c r="L26" s="1"/>
      <c r="M26" s="82"/>
    </row>
    <row r="27" spans="1:20" x14ac:dyDescent="0.25">
      <c r="J27" s="80"/>
      <c r="K27" s="81"/>
      <c r="L27" s="1"/>
      <c r="M27" s="82"/>
    </row>
    <row r="28" spans="1:20" x14ac:dyDescent="0.25">
      <c r="J28" s="80"/>
      <c r="K28" s="81"/>
      <c r="L28" s="1"/>
      <c r="M28" s="82"/>
    </row>
  </sheetData>
  <sortState xmlns:xlrd2="http://schemas.microsoft.com/office/spreadsheetml/2017/richdata2" ref="C6:G18">
    <sortCondition ref="C6:C18"/>
  </sortState>
  <phoneticPr fontId="15" type="noConversion"/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V21" sqref="V21"/>
    </sheetView>
  </sheetViews>
  <sheetFormatPr baseColWidth="10" defaultRowHeight="15" x14ac:dyDescent="0.25"/>
  <cols>
    <col min="1" max="1" width="1.7109375" customWidth="1"/>
    <col min="2" max="2" width="11.85546875" style="20" bestFit="1" customWidth="1"/>
    <col min="3" max="3" width="2.140625" customWidth="1"/>
    <col min="4" max="4" width="7.7109375" customWidth="1"/>
    <col min="5" max="5" width="7.7109375" style="23" customWidth="1"/>
    <col min="6" max="6" width="7.7109375" style="11" customWidth="1"/>
    <col min="7" max="7" width="7.7109375" customWidth="1"/>
    <col min="8" max="8" width="2.42578125" customWidth="1"/>
    <col min="9" max="10" width="7.7109375" customWidth="1"/>
    <col min="11" max="11" width="11.7109375" style="27" customWidth="1"/>
    <col min="12" max="12" width="7.7109375" style="3" customWidth="1"/>
    <col min="13" max="13" width="2.28515625" style="4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45">
        <v>2025</v>
      </c>
      <c r="C1" s="14" t="s">
        <v>28</v>
      </c>
      <c r="D1" s="96" t="s">
        <v>27</v>
      </c>
      <c r="E1" s="96"/>
      <c r="F1" s="96"/>
      <c r="G1" s="96"/>
      <c r="I1" s="96" t="s">
        <v>25</v>
      </c>
      <c r="J1" s="96"/>
      <c r="K1" s="96"/>
      <c r="L1" s="96"/>
      <c r="M1" s="37"/>
      <c r="N1" s="97" t="s">
        <v>26</v>
      </c>
      <c r="O1" s="97"/>
      <c r="P1" s="97"/>
      <c r="Q1" s="97"/>
      <c r="U1" s="72" t="s">
        <v>40</v>
      </c>
    </row>
    <row r="2" spans="2:26" ht="16.5" thickTop="1" thickBot="1" x14ac:dyDescent="0.3">
      <c r="B2" s="44" t="s">
        <v>35</v>
      </c>
      <c r="C2" s="29"/>
      <c r="D2" s="31" t="s">
        <v>8</v>
      </c>
      <c r="E2" s="31" t="s">
        <v>23</v>
      </c>
      <c r="F2" s="38" t="s">
        <v>22</v>
      </c>
      <c r="G2" s="33" t="s">
        <v>24</v>
      </c>
      <c r="H2" s="29"/>
      <c r="I2" s="31" t="s">
        <v>8</v>
      </c>
      <c r="J2" s="31" t="s">
        <v>23</v>
      </c>
      <c r="K2" s="38" t="s">
        <v>22</v>
      </c>
      <c r="L2" s="33" t="s">
        <v>24</v>
      </c>
      <c r="M2" s="29"/>
      <c r="N2" s="31" t="s">
        <v>8</v>
      </c>
      <c r="O2" s="31" t="s">
        <v>23</v>
      </c>
      <c r="P2" s="38" t="s">
        <v>22</v>
      </c>
      <c r="Q2" s="33" t="s">
        <v>24</v>
      </c>
      <c r="R2" s="32"/>
      <c r="S2" s="33" t="s">
        <v>29</v>
      </c>
      <c r="T2" s="33" t="s">
        <v>30</v>
      </c>
      <c r="U2" s="75" t="s">
        <v>41</v>
      </c>
      <c r="V2" s="76" t="s">
        <v>42</v>
      </c>
      <c r="W2" s="19"/>
      <c r="X2" s="19"/>
      <c r="Y2" s="19"/>
    </row>
    <row r="3" spans="2:26" s="15" customFormat="1" ht="16.5" customHeight="1" thickTop="1" thickBot="1" x14ac:dyDescent="0.3">
      <c r="B3" s="74">
        <v>45658</v>
      </c>
      <c r="C3" s="34"/>
      <c r="D3" s="22"/>
      <c r="E3" s="77"/>
      <c r="F3" s="77"/>
      <c r="G3" s="30">
        <f>IFERROR(E3+F3,"")</f>
        <v>0</v>
      </c>
      <c r="H3" s="34"/>
      <c r="I3" s="22"/>
      <c r="J3" s="77"/>
      <c r="K3" s="77"/>
      <c r="L3" s="30">
        <f>IFERROR(J3+K3,"")</f>
        <v>0</v>
      </c>
      <c r="M3" s="34"/>
      <c r="N3" s="22"/>
      <c r="O3" s="77"/>
      <c r="P3" s="77"/>
      <c r="Q3" s="30">
        <f>IFERROR(O3+P3,"")</f>
        <v>0</v>
      </c>
      <c r="S3" s="46"/>
      <c r="T3" s="78"/>
      <c r="U3" s="83"/>
      <c r="V3" s="78"/>
      <c r="W3" s="1"/>
      <c r="X3" s="2"/>
      <c r="Y3" s="1"/>
    </row>
    <row r="4" spans="2:26" s="5" customFormat="1" ht="16.5" thickTop="1" thickBot="1" x14ac:dyDescent="0.3">
      <c r="B4" s="74">
        <v>45659</v>
      </c>
      <c r="C4" s="34"/>
      <c r="D4" s="22"/>
      <c r="E4" s="77"/>
      <c r="F4" s="77"/>
      <c r="G4" s="30">
        <f t="shared" ref="G4:G33" si="0">IFERROR(E4+F4,"")</f>
        <v>0</v>
      </c>
      <c r="H4" s="34"/>
      <c r="I4" s="22"/>
      <c r="J4" s="77"/>
      <c r="K4" s="77"/>
      <c r="L4" s="30">
        <f t="shared" ref="L4:L33" si="1">IFERROR(J4+K4,"")</f>
        <v>0</v>
      </c>
      <c r="M4" s="34"/>
      <c r="N4" s="22"/>
      <c r="O4" s="77"/>
      <c r="P4" s="77"/>
      <c r="Q4" s="30">
        <f t="shared" ref="Q4:Q33" si="2">IFERROR(O4+P4,"")</f>
        <v>0</v>
      </c>
      <c r="R4" s="15"/>
      <c r="S4" s="46"/>
      <c r="T4" s="78"/>
      <c r="U4" s="83"/>
      <c r="V4" s="78"/>
      <c r="W4" s="3"/>
      <c r="X4" s="3"/>
      <c r="Y4" s="1"/>
      <c r="Z4"/>
    </row>
    <row r="5" spans="2:26" s="5" customFormat="1" ht="16.5" thickTop="1" thickBot="1" x14ac:dyDescent="0.3">
      <c r="B5" s="74">
        <v>45660</v>
      </c>
      <c r="C5" s="34"/>
      <c r="D5" s="22"/>
      <c r="E5" s="77"/>
      <c r="F5" s="77"/>
      <c r="G5" s="30">
        <f t="shared" si="0"/>
        <v>0</v>
      </c>
      <c r="H5" s="34"/>
      <c r="I5" s="22"/>
      <c r="J5" s="77"/>
      <c r="K5" s="77"/>
      <c r="L5" s="30">
        <f t="shared" si="1"/>
        <v>0</v>
      </c>
      <c r="M5" s="34"/>
      <c r="N5" s="22"/>
      <c r="O5" s="77"/>
      <c r="P5" s="77"/>
      <c r="Q5" s="30">
        <f t="shared" si="2"/>
        <v>0</v>
      </c>
      <c r="R5" s="15"/>
      <c r="S5" s="46"/>
      <c r="T5" s="78"/>
      <c r="U5" s="83"/>
      <c r="V5" s="78"/>
      <c r="W5" s="3"/>
      <c r="X5" s="3"/>
      <c r="Y5" s="1"/>
      <c r="Z5"/>
    </row>
    <row r="6" spans="2:26" ht="16.5" thickTop="1" thickBot="1" x14ac:dyDescent="0.3">
      <c r="B6" s="74">
        <v>45661</v>
      </c>
      <c r="C6" s="34"/>
      <c r="D6" s="22"/>
      <c r="E6" s="77"/>
      <c r="F6" s="77"/>
      <c r="G6" s="30">
        <f t="shared" si="0"/>
        <v>0</v>
      </c>
      <c r="H6" s="34"/>
      <c r="I6" s="22"/>
      <c r="J6" s="77"/>
      <c r="K6" s="77"/>
      <c r="L6" s="30">
        <f t="shared" si="1"/>
        <v>0</v>
      </c>
      <c r="M6" s="34"/>
      <c r="N6" s="22"/>
      <c r="O6" s="77"/>
      <c r="P6" s="77"/>
      <c r="Q6" s="30">
        <f t="shared" si="2"/>
        <v>0</v>
      </c>
      <c r="R6" s="15"/>
      <c r="S6" s="46"/>
      <c r="T6" s="78"/>
      <c r="U6" s="83"/>
      <c r="V6" s="78"/>
    </row>
    <row r="7" spans="2:26" ht="16.5" thickTop="1" thickBot="1" x14ac:dyDescent="0.3">
      <c r="B7" s="74">
        <v>45662</v>
      </c>
      <c r="C7" s="34"/>
      <c r="D7" s="22"/>
      <c r="E7" s="77"/>
      <c r="F7" s="77"/>
      <c r="G7" s="30">
        <f t="shared" si="0"/>
        <v>0</v>
      </c>
      <c r="H7" s="34"/>
      <c r="I7" s="22"/>
      <c r="J7" s="77"/>
      <c r="K7" s="77"/>
      <c r="L7" s="30">
        <f t="shared" si="1"/>
        <v>0</v>
      </c>
      <c r="M7" s="34"/>
      <c r="N7" s="22"/>
      <c r="O7" s="77"/>
      <c r="P7" s="77"/>
      <c r="Q7" s="30">
        <f t="shared" si="2"/>
        <v>0</v>
      </c>
      <c r="R7" s="15"/>
      <c r="S7" s="46"/>
      <c r="T7" s="78"/>
      <c r="U7" s="83"/>
      <c r="V7" s="78"/>
    </row>
    <row r="8" spans="2:26" ht="16.5" thickTop="1" thickBot="1" x14ac:dyDescent="0.3">
      <c r="B8" s="74">
        <v>45663</v>
      </c>
      <c r="C8" s="34"/>
      <c r="D8" s="22"/>
      <c r="E8" s="77"/>
      <c r="F8" s="77"/>
      <c r="G8" s="30">
        <f t="shared" si="0"/>
        <v>0</v>
      </c>
      <c r="H8" s="34"/>
      <c r="I8" s="22"/>
      <c r="J8" s="77"/>
      <c r="K8" s="77"/>
      <c r="L8" s="30">
        <f t="shared" si="1"/>
        <v>0</v>
      </c>
      <c r="M8" s="34"/>
      <c r="N8" s="22"/>
      <c r="O8" s="77"/>
      <c r="P8" s="77"/>
      <c r="Q8" s="30">
        <f t="shared" si="2"/>
        <v>0</v>
      </c>
      <c r="R8" s="15"/>
      <c r="S8" s="46"/>
      <c r="T8" s="78"/>
      <c r="U8" s="83"/>
      <c r="V8" s="78"/>
    </row>
    <row r="9" spans="2:26" ht="16.5" thickTop="1" thickBot="1" x14ac:dyDescent="0.3">
      <c r="B9" s="74">
        <v>45664</v>
      </c>
      <c r="C9" s="34"/>
      <c r="D9" s="22"/>
      <c r="E9" s="77"/>
      <c r="F9" s="77"/>
      <c r="G9" s="30">
        <f t="shared" si="0"/>
        <v>0</v>
      </c>
      <c r="H9" s="34"/>
      <c r="I9" s="22"/>
      <c r="J9" s="77"/>
      <c r="K9" s="77"/>
      <c r="L9" s="30">
        <f t="shared" si="1"/>
        <v>0</v>
      </c>
      <c r="M9" s="34"/>
      <c r="N9" s="22"/>
      <c r="O9" s="77"/>
      <c r="P9" s="77"/>
      <c r="Q9" s="30">
        <f t="shared" si="2"/>
        <v>0</v>
      </c>
      <c r="R9" s="15"/>
      <c r="S9" s="46"/>
      <c r="T9" s="78"/>
      <c r="U9" s="83"/>
      <c r="V9" s="78"/>
    </row>
    <row r="10" spans="2:26" ht="16.5" thickTop="1" thickBot="1" x14ac:dyDescent="0.3">
      <c r="B10" s="74">
        <v>45665</v>
      </c>
      <c r="C10" s="34"/>
      <c r="D10" s="22"/>
      <c r="E10" s="77"/>
      <c r="F10" s="77"/>
      <c r="G10" s="30">
        <f t="shared" si="0"/>
        <v>0</v>
      </c>
      <c r="H10" s="34"/>
      <c r="I10" s="22"/>
      <c r="J10" s="77"/>
      <c r="K10" s="77"/>
      <c r="L10" s="30">
        <f t="shared" si="1"/>
        <v>0</v>
      </c>
      <c r="M10" s="34"/>
      <c r="N10" s="22"/>
      <c r="O10" s="77"/>
      <c r="P10" s="77"/>
      <c r="Q10" s="30">
        <f t="shared" si="2"/>
        <v>0</v>
      </c>
      <c r="R10" s="15"/>
      <c r="S10" s="46"/>
      <c r="T10" s="78"/>
      <c r="U10" s="83"/>
      <c r="V10" s="78"/>
    </row>
    <row r="11" spans="2:26" ht="16.5" thickTop="1" thickBot="1" x14ac:dyDescent="0.3">
      <c r="B11" s="74">
        <v>45666</v>
      </c>
      <c r="C11" s="34"/>
      <c r="D11" s="22"/>
      <c r="E11" s="77"/>
      <c r="F11" s="77"/>
      <c r="G11" s="30">
        <f t="shared" si="0"/>
        <v>0</v>
      </c>
      <c r="H11" s="34"/>
      <c r="I11" s="22"/>
      <c r="J11" s="77"/>
      <c r="K11" s="77"/>
      <c r="L11" s="30">
        <f t="shared" si="1"/>
        <v>0</v>
      </c>
      <c r="M11" s="34"/>
      <c r="N11" s="22"/>
      <c r="O11" s="77"/>
      <c r="P11" s="77"/>
      <c r="Q11" s="30">
        <f t="shared" si="2"/>
        <v>0</v>
      </c>
      <c r="R11" s="15"/>
      <c r="S11" s="46"/>
      <c r="T11" s="78"/>
      <c r="U11" s="83"/>
      <c r="V11" s="78"/>
    </row>
    <row r="12" spans="2:26" ht="16.5" thickTop="1" thickBot="1" x14ac:dyDescent="0.3">
      <c r="B12" s="74">
        <v>45667</v>
      </c>
      <c r="C12" s="34"/>
      <c r="D12" s="22"/>
      <c r="E12" s="77"/>
      <c r="F12" s="77"/>
      <c r="G12" s="30">
        <f t="shared" si="0"/>
        <v>0</v>
      </c>
      <c r="H12" s="34"/>
      <c r="I12" s="22"/>
      <c r="J12" s="77"/>
      <c r="K12" s="77"/>
      <c r="L12" s="30">
        <f t="shared" si="1"/>
        <v>0</v>
      </c>
      <c r="M12" s="34"/>
      <c r="N12" s="22"/>
      <c r="O12" s="77"/>
      <c r="P12" s="77"/>
      <c r="Q12" s="30">
        <f t="shared" si="2"/>
        <v>0</v>
      </c>
      <c r="R12" s="15"/>
      <c r="S12" s="46"/>
      <c r="T12" s="78"/>
      <c r="U12" s="83"/>
      <c r="V12" s="78"/>
    </row>
    <row r="13" spans="2:26" ht="16.5" thickTop="1" thickBot="1" x14ac:dyDescent="0.3">
      <c r="B13" s="74">
        <v>45668</v>
      </c>
      <c r="C13" s="34"/>
      <c r="D13" s="22"/>
      <c r="E13" s="77"/>
      <c r="F13" s="77"/>
      <c r="G13" s="30">
        <f t="shared" si="0"/>
        <v>0</v>
      </c>
      <c r="H13" s="34"/>
      <c r="I13" s="22"/>
      <c r="J13" s="77"/>
      <c r="K13" s="77"/>
      <c r="L13" s="30">
        <f t="shared" si="1"/>
        <v>0</v>
      </c>
      <c r="M13" s="34"/>
      <c r="N13" s="22"/>
      <c r="O13" s="77"/>
      <c r="P13" s="77"/>
      <c r="Q13" s="30">
        <f t="shared" si="2"/>
        <v>0</v>
      </c>
      <c r="R13" s="15"/>
      <c r="S13" s="46"/>
      <c r="T13" s="78"/>
      <c r="U13" s="83"/>
      <c r="V13" s="78"/>
    </row>
    <row r="14" spans="2:26" ht="16.5" thickTop="1" thickBot="1" x14ac:dyDescent="0.3">
      <c r="B14" s="74">
        <v>45669</v>
      </c>
      <c r="C14" s="34"/>
      <c r="D14" s="22"/>
      <c r="E14" s="77"/>
      <c r="F14" s="77"/>
      <c r="G14" s="30">
        <f t="shared" si="0"/>
        <v>0</v>
      </c>
      <c r="H14" s="34"/>
      <c r="I14" s="22"/>
      <c r="J14" s="77"/>
      <c r="K14" s="77"/>
      <c r="L14" s="30">
        <f t="shared" si="1"/>
        <v>0</v>
      </c>
      <c r="M14" s="34"/>
      <c r="N14" s="22"/>
      <c r="O14" s="77"/>
      <c r="P14" s="77"/>
      <c r="Q14" s="30">
        <f t="shared" si="2"/>
        <v>0</v>
      </c>
      <c r="R14" s="15"/>
      <c r="S14" s="46"/>
      <c r="T14" s="78"/>
      <c r="U14" s="83"/>
      <c r="V14" s="78"/>
    </row>
    <row r="15" spans="2:26" ht="16.5" thickTop="1" thickBot="1" x14ac:dyDescent="0.3">
      <c r="B15" s="74">
        <v>45670</v>
      </c>
      <c r="C15" s="34"/>
      <c r="D15" s="22"/>
      <c r="E15" s="77"/>
      <c r="F15" s="77"/>
      <c r="G15" s="30">
        <f t="shared" si="0"/>
        <v>0</v>
      </c>
      <c r="H15" s="34"/>
      <c r="I15" s="22"/>
      <c r="J15" s="77"/>
      <c r="K15" s="77"/>
      <c r="L15" s="30">
        <f t="shared" si="1"/>
        <v>0</v>
      </c>
      <c r="M15" s="34"/>
      <c r="N15" s="22"/>
      <c r="O15" s="77"/>
      <c r="P15" s="77"/>
      <c r="Q15" s="30">
        <f t="shared" si="2"/>
        <v>0</v>
      </c>
      <c r="R15" s="15"/>
      <c r="S15" s="46"/>
      <c r="T15" s="78"/>
      <c r="U15" s="83"/>
      <c r="V15" s="78"/>
    </row>
    <row r="16" spans="2:26" ht="16.5" thickTop="1" thickBot="1" x14ac:dyDescent="0.3">
      <c r="B16" s="74">
        <v>45671</v>
      </c>
      <c r="C16" s="34"/>
      <c r="D16" s="22"/>
      <c r="E16" s="77"/>
      <c r="F16" s="77"/>
      <c r="G16" s="30">
        <f t="shared" si="0"/>
        <v>0</v>
      </c>
      <c r="H16" s="34"/>
      <c r="I16" s="22"/>
      <c r="J16" s="77"/>
      <c r="K16" s="77"/>
      <c r="L16" s="30">
        <f t="shared" si="1"/>
        <v>0</v>
      </c>
      <c r="M16" s="34"/>
      <c r="N16" s="22"/>
      <c r="O16" s="77"/>
      <c r="P16" s="77"/>
      <c r="Q16" s="30">
        <f t="shared" si="2"/>
        <v>0</v>
      </c>
      <c r="R16" s="15"/>
      <c r="S16" s="46"/>
      <c r="T16" s="78"/>
      <c r="U16" s="83"/>
      <c r="V16" s="78"/>
    </row>
    <row r="17" spans="2:22" ht="16.5" thickTop="1" thickBot="1" x14ac:dyDescent="0.3">
      <c r="B17" s="74">
        <v>45672</v>
      </c>
      <c r="C17" s="34"/>
      <c r="D17" s="22"/>
      <c r="E17" s="77"/>
      <c r="F17" s="77"/>
      <c r="G17" s="30">
        <f t="shared" si="0"/>
        <v>0</v>
      </c>
      <c r="H17" s="34"/>
      <c r="I17" s="22"/>
      <c r="J17" s="77"/>
      <c r="K17" s="77"/>
      <c r="L17" s="30">
        <f t="shared" si="1"/>
        <v>0</v>
      </c>
      <c r="M17" s="34"/>
      <c r="N17" s="22"/>
      <c r="O17" s="77"/>
      <c r="P17" s="77"/>
      <c r="Q17" s="30">
        <f t="shared" si="2"/>
        <v>0</v>
      </c>
      <c r="R17" s="15"/>
      <c r="S17" s="46"/>
      <c r="T17" s="78"/>
      <c r="U17" s="83"/>
      <c r="V17" s="78"/>
    </row>
    <row r="18" spans="2:22" ht="16.5" thickTop="1" thickBot="1" x14ac:dyDescent="0.3">
      <c r="B18" s="74">
        <v>45673</v>
      </c>
      <c r="C18" s="34"/>
      <c r="D18" s="22"/>
      <c r="E18" s="77"/>
      <c r="F18" s="77"/>
      <c r="G18" s="30">
        <f t="shared" si="0"/>
        <v>0</v>
      </c>
      <c r="H18" s="34"/>
      <c r="I18" s="22"/>
      <c r="J18" s="77"/>
      <c r="K18" s="77"/>
      <c r="L18" s="30">
        <f t="shared" si="1"/>
        <v>0</v>
      </c>
      <c r="M18" s="34"/>
      <c r="N18" s="22"/>
      <c r="O18" s="77"/>
      <c r="P18" s="77"/>
      <c r="Q18" s="30">
        <f t="shared" si="2"/>
        <v>0</v>
      </c>
      <c r="R18" s="15"/>
      <c r="S18" s="46"/>
      <c r="T18" s="78"/>
      <c r="U18" s="83"/>
      <c r="V18" s="78"/>
    </row>
    <row r="19" spans="2:22" ht="16.5" thickTop="1" thickBot="1" x14ac:dyDescent="0.3">
      <c r="B19" s="74">
        <v>45674</v>
      </c>
      <c r="C19" s="34"/>
      <c r="D19" s="22"/>
      <c r="E19" s="77"/>
      <c r="F19" s="77"/>
      <c r="G19" s="30">
        <f t="shared" si="0"/>
        <v>0</v>
      </c>
      <c r="H19" s="34"/>
      <c r="I19" s="22"/>
      <c r="J19" s="77"/>
      <c r="K19" s="77"/>
      <c r="L19" s="30">
        <f t="shared" si="1"/>
        <v>0</v>
      </c>
      <c r="M19" s="34"/>
      <c r="N19" s="22"/>
      <c r="O19" s="77"/>
      <c r="P19" s="77"/>
      <c r="Q19" s="30">
        <f t="shared" si="2"/>
        <v>0</v>
      </c>
      <c r="R19" s="15"/>
      <c r="S19" s="46"/>
      <c r="T19" s="78"/>
      <c r="U19" s="83"/>
      <c r="V19" s="78"/>
    </row>
    <row r="20" spans="2:22" ht="16.5" thickTop="1" thickBot="1" x14ac:dyDescent="0.3">
      <c r="B20" s="74">
        <v>45675</v>
      </c>
      <c r="C20" s="34"/>
      <c r="D20" s="22"/>
      <c r="E20" s="77"/>
      <c r="F20" s="77"/>
      <c r="G20" s="30">
        <f t="shared" si="0"/>
        <v>0</v>
      </c>
      <c r="H20" s="34"/>
      <c r="I20" s="22"/>
      <c r="J20" s="77"/>
      <c r="K20" s="77"/>
      <c r="L20" s="30">
        <f t="shared" si="1"/>
        <v>0</v>
      </c>
      <c r="M20" s="34"/>
      <c r="N20" s="22"/>
      <c r="O20" s="77"/>
      <c r="P20" s="77"/>
      <c r="Q20" s="30">
        <f t="shared" si="2"/>
        <v>0</v>
      </c>
      <c r="R20" s="15"/>
      <c r="S20" s="46"/>
      <c r="T20" s="78"/>
      <c r="U20" s="83"/>
      <c r="V20" s="78"/>
    </row>
    <row r="21" spans="2:22" ht="16.5" thickTop="1" thickBot="1" x14ac:dyDescent="0.3">
      <c r="B21" s="74">
        <v>45676</v>
      </c>
      <c r="C21" s="34"/>
      <c r="D21" s="22"/>
      <c r="E21" s="77"/>
      <c r="F21" s="77"/>
      <c r="G21" s="30"/>
      <c r="H21" s="34"/>
      <c r="I21" s="22"/>
      <c r="J21" s="77"/>
      <c r="K21" s="77"/>
      <c r="L21" s="30"/>
      <c r="M21" s="34"/>
      <c r="N21" s="22"/>
      <c r="O21" s="77"/>
      <c r="P21" s="77"/>
      <c r="Q21" s="30"/>
      <c r="R21" s="15"/>
      <c r="S21" s="46"/>
      <c r="T21" s="78"/>
      <c r="U21" s="83"/>
      <c r="V21" s="78"/>
    </row>
    <row r="22" spans="2:22" ht="16.5" thickTop="1" thickBot="1" x14ac:dyDescent="0.3">
      <c r="B22" s="74">
        <v>45677</v>
      </c>
      <c r="C22" s="34"/>
      <c r="D22" s="22"/>
      <c r="E22" s="77"/>
      <c r="F22" s="77"/>
      <c r="G22" s="30">
        <f t="shared" si="0"/>
        <v>0</v>
      </c>
      <c r="H22" s="34"/>
      <c r="I22" s="22"/>
      <c r="J22" s="77"/>
      <c r="K22" s="77"/>
      <c r="L22" s="30">
        <f t="shared" si="1"/>
        <v>0</v>
      </c>
      <c r="M22" s="34"/>
      <c r="N22" s="22"/>
      <c r="O22" s="77"/>
      <c r="P22" s="77"/>
      <c r="Q22" s="30">
        <f t="shared" si="2"/>
        <v>0</v>
      </c>
      <c r="R22" s="15"/>
      <c r="S22" s="46"/>
      <c r="T22" s="78"/>
      <c r="U22" s="83"/>
      <c r="V22" s="78"/>
    </row>
    <row r="23" spans="2:22" ht="16.5" thickTop="1" thickBot="1" x14ac:dyDescent="0.3">
      <c r="B23" s="74">
        <v>45678</v>
      </c>
      <c r="C23" s="34"/>
      <c r="D23" s="22"/>
      <c r="E23" s="77"/>
      <c r="F23" s="77"/>
      <c r="G23" s="30">
        <f t="shared" si="0"/>
        <v>0</v>
      </c>
      <c r="H23" s="34"/>
      <c r="I23" s="22"/>
      <c r="J23" s="77"/>
      <c r="K23" s="77"/>
      <c r="L23" s="30">
        <f t="shared" si="1"/>
        <v>0</v>
      </c>
      <c r="M23" s="34"/>
      <c r="N23" s="22"/>
      <c r="O23" s="77"/>
      <c r="P23" s="77"/>
      <c r="Q23" s="30">
        <f t="shared" si="2"/>
        <v>0</v>
      </c>
      <c r="R23" s="15"/>
      <c r="S23" s="46"/>
      <c r="T23" s="78"/>
      <c r="U23" s="83"/>
      <c r="V23" s="78"/>
    </row>
    <row r="24" spans="2:22" ht="16.5" thickTop="1" thickBot="1" x14ac:dyDescent="0.3">
      <c r="B24" s="74">
        <v>45679</v>
      </c>
      <c r="C24" s="34"/>
      <c r="D24" s="22"/>
      <c r="E24" s="77"/>
      <c r="F24" s="77"/>
      <c r="G24" s="30">
        <f t="shared" si="0"/>
        <v>0</v>
      </c>
      <c r="H24" s="34"/>
      <c r="I24" s="22"/>
      <c r="J24" s="77"/>
      <c r="K24" s="77"/>
      <c r="L24" s="30">
        <f t="shared" si="1"/>
        <v>0</v>
      </c>
      <c r="M24" s="34"/>
      <c r="N24" s="22"/>
      <c r="O24" s="77"/>
      <c r="P24" s="77"/>
      <c r="Q24" s="30">
        <f t="shared" si="2"/>
        <v>0</v>
      </c>
      <c r="R24" s="15"/>
      <c r="S24" s="46"/>
      <c r="T24" s="78"/>
      <c r="U24" s="83"/>
      <c r="V24" s="78"/>
    </row>
    <row r="25" spans="2:22" ht="16.5" thickTop="1" thickBot="1" x14ac:dyDescent="0.3">
      <c r="B25" s="74">
        <v>45680</v>
      </c>
      <c r="C25" s="34"/>
      <c r="D25" s="22"/>
      <c r="E25" s="77"/>
      <c r="F25" s="77"/>
      <c r="G25" s="30">
        <f t="shared" si="0"/>
        <v>0</v>
      </c>
      <c r="H25" s="34"/>
      <c r="I25" s="22"/>
      <c r="J25" s="77"/>
      <c r="K25" s="77"/>
      <c r="L25" s="30">
        <f t="shared" si="1"/>
        <v>0</v>
      </c>
      <c r="M25" s="34"/>
      <c r="N25" s="22"/>
      <c r="O25" s="77"/>
      <c r="P25" s="77"/>
      <c r="Q25" s="30">
        <f t="shared" si="2"/>
        <v>0</v>
      </c>
      <c r="R25" s="15"/>
      <c r="S25" s="46"/>
      <c r="T25" s="78"/>
      <c r="U25" s="83"/>
      <c r="V25" s="78"/>
    </row>
    <row r="26" spans="2:22" ht="16.5" thickTop="1" thickBot="1" x14ac:dyDescent="0.3">
      <c r="B26" s="74">
        <v>45681</v>
      </c>
      <c r="C26" s="34"/>
      <c r="D26" s="22"/>
      <c r="E26" s="77"/>
      <c r="F26" s="77"/>
      <c r="G26" s="30">
        <f t="shared" si="0"/>
        <v>0</v>
      </c>
      <c r="H26" s="34"/>
      <c r="I26" s="22"/>
      <c r="J26" s="77"/>
      <c r="K26" s="77"/>
      <c r="L26" s="30">
        <f t="shared" si="1"/>
        <v>0</v>
      </c>
      <c r="M26" s="34"/>
      <c r="N26" s="22"/>
      <c r="O26" s="77"/>
      <c r="P26" s="77"/>
      <c r="Q26" s="30">
        <f t="shared" si="2"/>
        <v>0</v>
      </c>
      <c r="R26" s="15"/>
      <c r="S26" s="46"/>
      <c r="T26" s="78"/>
      <c r="U26" s="83"/>
      <c r="V26" s="78"/>
    </row>
    <row r="27" spans="2:22" ht="16.5" thickTop="1" thickBot="1" x14ac:dyDescent="0.3">
      <c r="B27" s="74">
        <v>45682</v>
      </c>
      <c r="C27" s="34"/>
      <c r="D27" s="22"/>
      <c r="E27" s="77"/>
      <c r="F27" s="77"/>
      <c r="G27" s="30">
        <f t="shared" si="0"/>
        <v>0</v>
      </c>
      <c r="H27" s="34"/>
      <c r="I27" s="22"/>
      <c r="J27" s="77"/>
      <c r="K27" s="77"/>
      <c r="L27" s="30">
        <f t="shared" si="1"/>
        <v>0</v>
      </c>
      <c r="M27" s="34"/>
      <c r="N27" s="22"/>
      <c r="O27" s="77"/>
      <c r="P27" s="77"/>
      <c r="Q27" s="30">
        <f t="shared" si="2"/>
        <v>0</v>
      </c>
      <c r="R27" s="15"/>
      <c r="S27" s="46"/>
      <c r="T27" s="78"/>
      <c r="U27" s="83"/>
      <c r="V27" s="78"/>
    </row>
    <row r="28" spans="2:22" ht="16.5" thickTop="1" thickBot="1" x14ac:dyDescent="0.3">
      <c r="B28" s="74">
        <v>45683</v>
      </c>
      <c r="C28" s="34"/>
      <c r="D28" s="22"/>
      <c r="E28" s="77"/>
      <c r="F28" s="77"/>
      <c r="G28" s="30">
        <f t="shared" si="0"/>
        <v>0</v>
      </c>
      <c r="H28" s="34"/>
      <c r="I28" s="22"/>
      <c r="J28" s="77"/>
      <c r="K28" s="77"/>
      <c r="L28" s="30">
        <f t="shared" si="1"/>
        <v>0</v>
      </c>
      <c r="M28" s="34"/>
      <c r="N28" s="22"/>
      <c r="O28" s="77"/>
      <c r="P28" s="77"/>
      <c r="Q28" s="30">
        <f t="shared" si="2"/>
        <v>0</v>
      </c>
      <c r="R28" s="15"/>
      <c r="S28" s="46"/>
      <c r="T28" s="78"/>
      <c r="U28" s="83"/>
      <c r="V28" s="78"/>
    </row>
    <row r="29" spans="2:22" ht="16.5" thickTop="1" thickBot="1" x14ac:dyDescent="0.3">
      <c r="B29" s="74">
        <v>45684</v>
      </c>
      <c r="C29" s="34"/>
      <c r="D29" s="22"/>
      <c r="E29" s="77"/>
      <c r="F29" s="77"/>
      <c r="G29" s="30">
        <f t="shared" si="0"/>
        <v>0</v>
      </c>
      <c r="H29" s="34"/>
      <c r="I29" s="22"/>
      <c r="J29" s="77"/>
      <c r="K29" s="77"/>
      <c r="L29" s="30">
        <f t="shared" si="1"/>
        <v>0</v>
      </c>
      <c r="M29" s="34"/>
      <c r="N29" s="22"/>
      <c r="O29" s="77"/>
      <c r="P29" s="77"/>
      <c r="Q29" s="30">
        <f t="shared" si="2"/>
        <v>0</v>
      </c>
      <c r="R29" s="15"/>
      <c r="S29" s="46"/>
      <c r="T29" s="78"/>
      <c r="U29" s="83"/>
      <c r="V29" s="78"/>
    </row>
    <row r="30" spans="2:22" ht="16.5" thickTop="1" thickBot="1" x14ac:dyDescent="0.3">
      <c r="B30" s="74">
        <v>45685</v>
      </c>
      <c r="C30" s="34"/>
      <c r="D30" s="22"/>
      <c r="E30" s="77"/>
      <c r="F30" s="77"/>
      <c r="G30" s="30">
        <f t="shared" si="0"/>
        <v>0</v>
      </c>
      <c r="H30" s="34"/>
      <c r="I30" s="22"/>
      <c r="J30" s="77"/>
      <c r="K30" s="77"/>
      <c r="L30" s="30">
        <f t="shared" si="1"/>
        <v>0</v>
      </c>
      <c r="M30" s="34"/>
      <c r="N30" s="22"/>
      <c r="O30" s="77"/>
      <c r="P30" s="77"/>
      <c r="Q30" s="30">
        <f t="shared" si="2"/>
        <v>0</v>
      </c>
      <c r="R30" s="15"/>
      <c r="S30" s="46"/>
      <c r="T30" s="78"/>
      <c r="U30" s="83"/>
      <c r="V30" s="78"/>
    </row>
    <row r="31" spans="2:22" ht="16.5" thickTop="1" thickBot="1" x14ac:dyDescent="0.3">
      <c r="B31" s="74">
        <v>45686</v>
      </c>
      <c r="C31" s="34"/>
      <c r="D31" s="22"/>
      <c r="E31" s="77"/>
      <c r="F31" s="77"/>
      <c r="G31" s="30">
        <f t="shared" si="0"/>
        <v>0</v>
      </c>
      <c r="H31" s="34"/>
      <c r="I31" s="22"/>
      <c r="J31" s="77"/>
      <c r="K31" s="77"/>
      <c r="L31" s="30">
        <f t="shared" si="1"/>
        <v>0</v>
      </c>
      <c r="M31" s="34"/>
      <c r="N31" s="22"/>
      <c r="O31" s="77"/>
      <c r="P31" s="77"/>
      <c r="Q31" s="30">
        <f t="shared" si="2"/>
        <v>0</v>
      </c>
      <c r="R31" s="15"/>
      <c r="S31" s="46"/>
      <c r="T31" s="78"/>
      <c r="U31" s="83"/>
      <c r="V31" s="78"/>
    </row>
    <row r="32" spans="2:22" ht="16.5" thickTop="1" thickBot="1" x14ac:dyDescent="0.3">
      <c r="B32" s="74">
        <v>45687</v>
      </c>
      <c r="C32" s="34"/>
      <c r="D32" s="22"/>
      <c r="E32" s="77"/>
      <c r="F32" s="77"/>
      <c r="G32" s="30">
        <f t="shared" si="0"/>
        <v>0</v>
      </c>
      <c r="H32" s="34"/>
      <c r="I32" s="22"/>
      <c r="J32" s="77"/>
      <c r="K32" s="77"/>
      <c r="L32" s="30">
        <f t="shared" si="1"/>
        <v>0</v>
      </c>
      <c r="M32" s="34"/>
      <c r="N32" s="22"/>
      <c r="O32" s="77"/>
      <c r="P32" s="77"/>
      <c r="Q32" s="30">
        <f t="shared" si="2"/>
        <v>0</v>
      </c>
      <c r="R32" s="15"/>
      <c r="S32" s="46"/>
      <c r="T32" s="78"/>
      <c r="U32" s="83"/>
      <c r="V32" s="78"/>
    </row>
    <row r="33" spans="2:22" ht="15.75" thickTop="1" x14ac:dyDescent="0.25">
      <c r="B33" s="74">
        <v>45688</v>
      </c>
      <c r="C33" s="34"/>
      <c r="D33" s="22"/>
      <c r="E33" s="77"/>
      <c r="F33" s="77"/>
      <c r="G33" s="30">
        <f t="shared" si="0"/>
        <v>0</v>
      </c>
      <c r="H33" s="34"/>
      <c r="I33" s="22"/>
      <c r="J33" s="77"/>
      <c r="K33" s="77"/>
      <c r="L33" s="30">
        <f t="shared" si="1"/>
        <v>0</v>
      </c>
      <c r="M33" s="34"/>
      <c r="N33" s="22"/>
      <c r="O33" s="77"/>
      <c r="P33" s="77"/>
      <c r="Q33" s="30">
        <f t="shared" si="2"/>
        <v>0</v>
      </c>
      <c r="R33" s="15"/>
      <c r="S33" s="46"/>
      <c r="T33" s="78"/>
      <c r="U33" s="83"/>
      <c r="V33" s="78"/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A1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6E29F-5114-4DF0-B41F-760E46CE4E94}">
  <sheetPr codeName="Feuil6"/>
  <dimension ref="B1:Z5"/>
  <sheetViews>
    <sheetView showGridLines="0" workbookViewId="0">
      <selection activeCell="Q35" sqref="Q35"/>
    </sheetView>
  </sheetViews>
  <sheetFormatPr baseColWidth="10" defaultRowHeight="15" x14ac:dyDescent="0.25"/>
  <cols>
    <col min="1" max="1" width="1.7109375" customWidth="1"/>
    <col min="2" max="2" width="11.85546875" style="20" bestFit="1" customWidth="1"/>
    <col min="3" max="3" width="2.140625" customWidth="1"/>
    <col min="4" max="4" width="7.7109375" customWidth="1"/>
    <col min="5" max="5" width="7.7109375" style="23" customWidth="1"/>
    <col min="6" max="6" width="7.7109375" style="11" customWidth="1"/>
    <col min="7" max="7" width="7.7109375" customWidth="1"/>
    <col min="8" max="8" width="2.42578125" customWidth="1"/>
    <col min="9" max="10" width="7.7109375" customWidth="1"/>
    <col min="11" max="11" width="11.7109375" style="27" customWidth="1"/>
    <col min="12" max="12" width="7.7109375" style="3" customWidth="1"/>
    <col min="13" max="13" width="2.28515625" style="4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45">
        <v>2025</v>
      </c>
      <c r="C1" s="14" t="s">
        <v>28</v>
      </c>
      <c r="D1" s="96" t="s">
        <v>27</v>
      </c>
      <c r="E1" s="96"/>
      <c r="F1" s="96"/>
      <c r="G1" s="96"/>
      <c r="I1" s="96" t="s">
        <v>25</v>
      </c>
      <c r="J1" s="96"/>
      <c r="K1" s="96"/>
      <c r="L1" s="96"/>
      <c r="M1" s="37"/>
      <c r="N1" s="97" t="s">
        <v>26</v>
      </c>
      <c r="O1" s="97"/>
      <c r="P1" s="97"/>
      <c r="Q1" s="97"/>
      <c r="U1" s="72" t="s">
        <v>40</v>
      </c>
    </row>
    <row r="2" spans="2:26" ht="16.5" thickTop="1" thickBot="1" x14ac:dyDescent="0.3">
      <c r="B2" s="44" t="s">
        <v>35</v>
      </c>
      <c r="C2" s="29"/>
      <c r="D2" s="31" t="s">
        <v>8</v>
      </c>
      <c r="E2" s="31" t="s">
        <v>23</v>
      </c>
      <c r="F2" s="38" t="s">
        <v>22</v>
      </c>
      <c r="G2" s="33" t="s">
        <v>24</v>
      </c>
      <c r="H2" s="29"/>
      <c r="I2" s="31" t="s">
        <v>8</v>
      </c>
      <c r="J2" s="31" t="s">
        <v>23</v>
      </c>
      <c r="K2" s="38" t="s">
        <v>22</v>
      </c>
      <c r="L2" s="33" t="s">
        <v>24</v>
      </c>
      <c r="M2" s="29"/>
      <c r="N2" s="31" t="s">
        <v>8</v>
      </c>
      <c r="O2" s="31" t="s">
        <v>23</v>
      </c>
      <c r="P2" s="38" t="s">
        <v>22</v>
      </c>
      <c r="Q2" s="33" t="s">
        <v>24</v>
      </c>
      <c r="R2" s="32"/>
      <c r="S2" s="33" t="s">
        <v>29</v>
      </c>
      <c r="T2" s="33" t="s">
        <v>30</v>
      </c>
      <c r="U2" s="75" t="s">
        <v>41</v>
      </c>
      <c r="V2" s="76" t="s">
        <v>42</v>
      </c>
      <c r="W2" s="19"/>
      <c r="X2" s="19"/>
      <c r="Y2" s="19"/>
    </row>
    <row r="3" spans="2:26" s="15" customFormat="1" ht="16.5" customHeight="1" thickTop="1" x14ac:dyDescent="0.25">
      <c r="B3" s="74">
        <v>45778</v>
      </c>
      <c r="C3" s="34"/>
      <c r="D3" s="22"/>
      <c r="E3" s="77"/>
      <c r="F3" s="77"/>
      <c r="G3" s="30">
        <f>IFERROR(E3+F3,"")</f>
        <v>0</v>
      </c>
      <c r="H3" s="34"/>
      <c r="I3" s="22"/>
      <c r="J3" s="77"/>
      <c r="K3" s="77"/>
      <c r="L3" s="30">
        <f>IFERROR(J3+K3,"")</f>
        <v>0</v>
      </c>
      <c r="M3" s="34"/>
      <c r="N3" s="22"/>
      <c r="O3" s="77"/>
      <c r="P3" s="77"/>
      <c r="Q3" s="30">
        <f>IFERROR(O3+P3,"")</f>
        <v>0</v>
      </c>
      <c r="S3" s="46"/>
      <c r="T3" s="78"/>
      <c r="U3" s="79"/>
      <c r="V3" s="78"/>
      <c r="W3" s="1"/>
      <c r="X3" s="2"/>
      <c r="Y3" s="1"/>
    </row>
    <row r="4" spans="2:26" s="5" customFormat="1" x14ac:dyDescent="0.25">
      <c r="B4" s="20"/>
      <c r="C4"/>
      <c r="D4"/>
      <c r="E4" s="23"/>
      <c r="F4" s="11"/>
      <c r="G4"/>
      <c r="H4"/>
      <c r="I4"/>
      <c r="J4"/>
      <c r="K4" s="28"/>
      <c r="L4" s="39"/>
      <c r="M4" s="40"/>
      <c r="N4" s="35"/>
      <c r="O4" s="35"/>
      <c r="P4" s="42"/>
      <c r="Q4" s="8"/>
      <c r="R4" s="8"/>
      <c r="S4" s="8"/>
      <c r="T4" s="8"/>
      <c r="V4" s="3"/>
      <c r="W4" s="3"/>
      <c r="X4" s="3"/>
      <c r="Y4" s="1"/>
      <c r="Z4"/>
    </row>
    <row r="5" spans="2:26" s="5" customFormat="1" x14ac:dyDescent="0.25">
      <c r="B5" s="20"/>
      <c r="C5"/>
      <c r="D5"/>
      <c r="E5" s="23"/>
      <c r="F5" s="11"/>
      <c r="G5"/>
      <c r="H5"/>
      <c r="I5"/>
      <c r="J5"/>
      <c r="K5" s="28"/>
      <c r="L5" s="39"/>
      <c r="M5" s="40"/>
      <c r="N5" s="35"/>
      <c r="O5" s="35"/>
      <c r="P5" s="42"/>
      <c r="Q5" s="8"/>
      <c r="R5" s="8"/>
      <c r="S5" s="8"/>
      <c r="T5" s="8"/>
      <c r="V5" s="3"/>
      <c r="W5" s="3"/>
      <c r="X5" s="3"/>
      <c r="Y5" s="1"/>
      <c r="Z5"/>
    </row>
  </sheetData>
  <mergeCells count="3">
    <mergeCell ref="D1:G1"/>
    <mergeCell ref="I1:L1"/>
    <mergeCell ref="N1:Q1"/>
  </mergeCells>
  <conditionalFormatting sqref="B3">
    <cfRule type="expression" dxfId="0" priority="1">
      <formula>WEEKDAY(B3,2)=7</formula>
    </cfRule>
  </conditionalFormatting>
  <hyperlinks>
    <hyperlink ref="U1" location="Saisies!A1" display="Retour Saisie" xr:uid="{5069057E-3EBA-458E-BBB1-C3957BAF2AE7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Saisies</vt:lpstr>
      <vt:lpstr>janvier</vt:lpstr>
      <vt:lpstr>MoisVierge</vt:lpstr>
      <vt:lpstr>Jour</vt:lpstr>
      <vt:lpstr>RaZ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2025-01-19T18:12:37Z</dcterms:modified>
</cp:coreProperties>
</file>