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arah.tordjman\Desktop\"/>
    </mc:Choice>
  </mc:AlternateContent>
  <bookViews>
    <workbookView xWindow="0" yWindow="0" windowWidth="2175" windowHeight="0" activeTab="3"/>
  </bookViews>
  <sheets>
    <sheet name="%" sheetId="8" r:id="rId1"/>
    <sheet name="Charge Tech" sheetId="10" r:id="rId2"/>
    <sheet name="Relevé des pannes et inconfort" sheetId="3" r:id="rId3"/>
    <sheet name="FORMULAIRE" sheetId="11" r:id="rId4"/>
  </sheets>
  <externalReferences>
    <externalReference r:id="rId5"/>
  </externalReferences>
  <definedNames>
    <definedName name="D">'[1]fichier alex'!#REF!</definedName>
    <definedName name="TOTAL">'Relevé des pannes et inconfort'!$A$5:$S$10</definedName>
    <definedName name="Z_024CB64C_78F9_480F_8D46_07B254C0AD82_.wvu.FilterData" localSheetId="2" hidden="1">'Relevé des pannes et inconfort'!#REF!</definedName>
    <definedName name="Z_1136DD4D_5134_4A48_8496_3C7B8F25D2D3_.wvu.FilterData" localSheetId="2" hidden="1">'Relevé des pannes et inconfort'!#REF!</definedName>
    <definedName name="Z_12E8D704_0FCB_49C3_B422_3208DA0F8F78_.wvu.FilterData" localSheetId="2" hidden="1">'Relevé des pannes et inconfort'!#REF!</definedName>
    <definedName name="Z_14FE36CF_1C2D_4098_BCA0_5638BADCF433_.wvu.FilterData" localSheetId="2" hidden="1">'Relevé des pannes et inconfort'!#REF!</definedName>
    <definedName name="Z_1F57806D_3188_4899_84E3_644B1AC93B05_.wvu.Cols" localSheetId="2" hidden="1">'Relevé des pannes et inconfort'!$M:$N</definedName>
    <definedName name="Z_1F57806D_3188_4899_84E3_644B1AC93B05_.wvu.FilterData" localSheetId="2" hidden="1">'Relevé des pannes et inconfort'!$B$6:$Q$10</definedName>
    <definedName name="Z_20CEE787_40DB_4C63_B3F0_003B1D00641A_.wvu.FilterData" localSheetId="2" hidden="1">'Relevé des pannes et inconfort'!#REF!</definedName>
    <definedName name="Z_212E5A2D_5049_4FB7_9BF7_8DACDCA5E950_.wvu.Cols" localSheetId="2" hidden="1">'Relevé des pannes et inconfort'!$M:$N</definedName>
    <definedName name="Z_2CB38A03_7975_4E78_BEF4_1A1A54B99530_.wvu.Cols" localSheetId="2" hidden="1">'Relevé des pannes et inconfort'!$M:$N</definedName>
    <definedName name="Z_2CB38A03_7975_4E78_BEF4_1A1A54B99530_.wvu.FilterData" localSheetId="2" hidden="1">'Relevé des pannes et inconfort'!#REF!</definedName>
    <definedName name="Z_2D41B251_D01D_4F67_B4AC_29EFC67D0B3D_.wvu.FilterData" localSheetId="2" hidden="1">'Relevé des pannes et inconfort'!#REF!</definedName>
    <definedName name="Z_335A3B2A_7178_4E45_BC87_9AAF66EB3C0B_.wvu.FilterData" localSheetId="2" hidden="1">'Relevé des pannes et inconfort'!#REF!</definedName>
    <definedName name="Z_3641C343_442C_487F_8C0A_02E0CCE8978F_.wvu.FilterData" localSheetId="2" hidden="1">'Relevé des pannes et inconfort'!#REF!</definedName>
    <definedName name="Z_3BAD185D_9E2E_4E79_8555_C24BD2AD8C49_.wvu.FilterData" localSheetId="2" hidden="1">'Relevé des pannes et inconfort'!#REF!</definedName>
    <definedName name="Z_42917F5F_9406_42AB_894D_0E3EC6698509_.wvu.FilterData" localSheetId="2" hidden="1">'Relevé des pannes et inconfort'!#REF!</definedName>
    <definedName name="Z_46AFF9B4_9EF9_4EEE_871E_243D2D983559_.wvu.FilterData" localSheetId="2" hidden="1">'Relevé des pannes et inconfort'!#REF!</definedName>
    <definedName name="Z_51AF4212_6F2F_4743_A478_B6305ED1875D_.wvu.FilterData" localSheetId="2" hidden="1">'Relevé des pannes et inconfort'!#REF!</definedName>
    <definedName name="Z_55DB2825_E1D8_4458_9DA5_02282B25A948_.wvu.FilterData" localSheetId="2" hidden="1">'Relevé des pannes et inconfort'!#REF!</definedName>
    <definedName name="Z_57C0E0D1_0F92_48D9_9823_FFEE23A1314C_.wvu.FilterData" localSheetId="2" hidden="1">'Relevé des pannes et inconfort'!#REF!</definedName>
    <definedName name="Z_57C12B7B_51A5_4098_AC6A_95186A19296C_.wvu.FilterData" localSheetId="2" hidden="1">'Relevé des pannes et inconfort'!#REF!</definedName>
    <definedName name="Z_5AFA24A2_E267_479D_8017_1063288C4312_.wvu.Cols" localSheetId="2" hidden="1">'Relevé des pannes et inconfort'!$M:$N</definedName>
    <definedName name="Z_5AFA24A2_E267_479D_8017_1063288C4312_.wvu.FilterData" localSheetId="2" hidden="1">'Relevé des pannes et inconfort'!$B$6:$Q$10</definedName>
    <definedName name="Z_5B92E39D_382D_40FD_83D3_DAAC9A055994_.wvu.FilterData" localSheetId="2" hidden="1">'Relevé des pannes et inconfort'!#REF!</definedName>
    <definedName name="Z_62CD4B20_B20E_4148_ABD1_53DCD28A3EBA_.wvu.FilterData" localSheetId="2" hidden="1">'Relevé des pannes et inconfort'!#REF!</definedName>
    <definedName name="Z_62FD29BC_3056_4323_A60B_D87DA4FE01C5_.wvu.FilterData" localSheetId="2" hidden="1">'Relevé des pannes et inconfort'!#REF!</definedName>
    <definedName name="Z_6326352A_0413_43B2_BC14_0D46051159F9_.wvu.FilterData" localSheetId="2" hidden="1">'Relevé des pannes et inconfort'!#REF!</definedName>
    <definedName name="Z_6875248F_3A05_4F00_8E76_93574810E90B_.wvu.FilterData" localSheetId="2" hidden="1">'Relevé des pannes et inconfort'!#REF!</definedName>
    <definedName name="Z_6A671F2B_F966_4946_8547_F1072C820535_.wvu.FilterData" localSheetId="2" hidden="1">'Relevé des pannes et inconfort'!#REF!</definedName>
    <definedName name="Z_6DD2B8D1_96DA_47E1_B3C9_3404AAB3544E_.wvu.FilterData" localSheetId="2" hidden="1">'Relevé des pannes et inconfort'!#REF!</definedName>
    <definedName name="Z_6E0B2C95_C2C5_40AD_8B20_A8CCFCE34E32_.wvu.FilterData" localSheetId="2" hidden="1">'Relevé des pannes et inconfort'!#REF!</definedName>
    <definedName name="Z_71CD1E58_47DD_4E36_98B2_568F2BF8B649_.wvu.FilterData" localSheetId="2" hidden="1">'Relevé des pannes et inconfort'!#REF!</definedName>
    <definedName name="Z_730F9F1D_72DB_46DE_9AE6_5B0103A72DE2_.wvu.FilterData" localSheetId="2" hidden="1">'Relevé des pannes et inconfort'!#REF!</definedName>
    <definedName name="Z_748D617E_62D6_4E9A_BBC9_EA4EC1C02D4A_.wvu.FilterData" localSheetId="2" hidden="1">'Relevé des pannes et inconfort'!#REF!</definedName>
    <definedName name="Z_78FE99D5_72C7_4FE8_A805_FF9F1C5FAA73_.wvu.Cols" localSheetId="2" hidden="1">'Relevé des pannes et inconfort'!$M:$N</definedName>
    <definedName name="Z_78FE99D5_72C7_4FE8_A805_FF9F1C5FAA73_.wvu.FilterData" localSheetId="2" hidden="1">'Relevé des pannes et inconfort'!$B$6:$Q$10</definedName>
    <definedName name="Z_7DEB9C15_8AAE_4842_8091_9C5238044B23_.wvu.Cols" localSheetId="2" hidden="1">'Relevé des pannes et inconfort'!$M:$N</definedName>
    <definedName name="Z_7DEB9C15_8AAE_4842_8091_9C5238044B23_.wvu.FilterData" localSheetId="2" hidden="1">'Relevé des pannes et inconfort'!$B$6:$Q$10</definedName>
    <definedName name="Z_7EAA9158_C630_4EE7_A47A_B6583A1612BC_.wvu.FilterData" localSheetId="2" hidden="1">'Relevé des pannes et inconfort'!#REF!</definedName>
    <definedName name="Z_8CEA1EAA_7E2E_4471_8F60_86E0B47325F5_.wvu.FilterData" localSheetId="2" hidden="1">'Relevé des pannes et inconfort'!#REF!</definedName>
    <definedName name="Z_900758B0_CB38_4725_BA3C_563654389753_.wvu.FilterData" localSheetId="2" hidden="1">'Relevé des pannes et inconfort'!#REF!</definedName>
    <definedName name="Z_9679732D_CF0B_46B4_9184_3AA546241908_.wvu.FilterData" localSheetId="2" hidden="1">'Relevé des pannes et inconfort'!#REF!</definedName>
    <definedName name="Z_97D82BB5_B66A_4FAC_9B4E_9BD0C4AC4E86_.wvu.FilterData" localSheetId="2" hidden="1">'Relevé des pannes et inconfort'!#REF!</definedName>
    <definedName name="Z_9AC5B4AB_C571_4A0C_897B_C530A6FB3CD9_.wvu.FilterData" localSheetId="2" hidden="1">'Relevé des pannes et inconfort'!#REF!</definedName>
    <definedName name="Z_9B807FA1_A019_4D91_AF61_469EC29A0FEC_.wvu.FilterData" localSheetId="2" hidden="1">'Relevé des pannes et inconfort'!#REF!</definedName>
    <definedName name="Z_9FE57116_6AB0_4345_871C_19352E141A80_.wvu.FilterData" localSheetId="2" hidden="1">'Relevé des pannes et inconfort'!#REF!</definedName>
    <definedName name="Z_A0887BE8_1AAA_4515_AF4B_BC533CA54836_.wvu.Cols" localSheetId="2" hidden="1">'Relevé des pannes et inconfort'!$M:$N</definedName>
    <definedName name="Z_A0887BE8_1AAA_4515_AF4B_BC533CA54836_.wvu.FilterData" localSheetId="2" hidden="1">'Relevé des pannes et inconfort'!$B$6:$Q$10</definedName>
    <definedName name="Z_A1EABC77_D7E5_4D86_BE5E_1774E0C67C82_.wvu.FilterData" localSheetId="2" hidden="1">'Relevé des pannes et inconfort'!#REF!</definedName>
    <definedName name="Z_A3E19CD9_7A54_4E7A_8591_71E77030B7DC_.wvu.FilterData" localSheetId="2" hidden="1">'Relevé des pannes et inconfort'!#REF!</definedName>
    <definedName name="Z_A51455A6_1CF6_4F67_8E52_F61DB7BA8A32_.wvu.Cols" localSheetId="2" hidden="1">'Relevé des pannes et inconfort'!$M:$N</definedName>
    <definedName name="Z_A51455A6_1CF6_4F67_8E52_F61DB7BA8A32_.wvu.FilterData" localSheetId="2" hidden="1">'Relevé des pannes et inconfort'!#REF!</definedName>
    <definedName name="Z_A829FE6D_F6E1_4060_9517_7C42F17EB744_.wvu.FilterData" localSheetId="2" hidden="1">'Relevé des pannes et inconfort'!#REF!</definedName>
    <definedName name="Z_A8775D07_DDBE_4E1C_B56D_C90EC7E30FF3_.wvu.FilterData" localSheetId="2" hidden="1">'Relevé des pannes et inconfort'!#REF!</definedName>
    <definedName name="Z_A87E0172_A968_4829_AFB6_98F0DE974745_.wvu.FilterData" localSheetId="2" hidden="1">'Relevé des pannes et inconfort'!#REF!</definedName>
    <definedName name="Z_AC1B5813_3AA9_444E_82C7_06C5C826D113_.wvu.FilterData" localSheetId="2" hidden="1">'Relevé des pannes et inconfort'!#REF!</definedName>
    <definedName name="Z_ADAC7599_071B_466E_9329_082B720A9F1D_.wvu.FilterData" localSheetId="2" hidden="1">'Relevé des pannes et inconfort'!#REF!</definedName>
    <definedName name="Z_B04FF495_0656_4F0B_8583_E08BE8036C3D_.wvu.FilterData" localSheetId="2" hidden="1">'Relevé des pannes et inconfort'!#REF!</definedName>
    <definedName name="Z_B19FA34D_E375_4EDF_BA2D_51829C0695E6_.wvu.FilterData" localSheetId="2" hidden="1">'Relevé des pannes et inconfort'!#REF!</definedName>
    <definedName name="Z_B57C92D1_093C_4A3E_AB17_46453C06880E_.wvu.FilterData" localSheetId="2" hidden="1">'Relevé des pannes et inconfort'!#REF!</definedName>
    <definedName name="Z_C0652373_E9AC_4E83_8440_E0882599ABFF_.wvu.Cols" localSheetId="2" hidden="1">'Relevé des pannes et inconfort'!$M:$N</definedName>
    <definedName name="Z_C0652373_E9AC_4E83_8440_E0882599ABFF_.wvu.FilterData" localSheetId="2" hidden="1">'Relevé des pannes et inconfort'!$B$6:$Q$10</definedName>
    <definedName name="Z_C0BB2117_BB25_46CC_A04D_A2B79A28BF47_.wvu.FilterData" localSheetId="2" hidden="1">'Relevé des pannes et inconfort'!#REF!</definedName>
    <definedName name="Z_C1A6D286_AA7A_471C_AB2D_A6BABDC971EC_.wvu.FilterData" localSheetId="2" hidden="1">'Relevé des pannes et inconfort'!#REF!</definedName>
    <definedName name="Z_C48B0D24_DEC3_4E90_A945_3D6BAF2D45C8_.wvu.Cols" localSheetId="2" hidden="1">'Relevé des pannes et inconfort'!$M:$N</definedName>
    <definedName name="Z_C48B0D24_DEC3_4E90_A945_3D6BAF2D45C8_.wvu.FilterData" localSheetId="2" hidden="1">'Relevé des pannes et inconfort'!#REF!</definedName>
    <definedName name="Z_C5E12CDA_01BF_4BBE_8459_C82E8447D3AF_.wvu.FilterData" localSheetId="2" hidden="1">'Relevé des pannes et inconfort'!#REF!</definedName>
    <definedName name="Z_C76592B0_7E0B_444F_8127_2C304C030E90_.wvu.FilterData" localSheetId="2" hidden="1">'Relevé des pannes et inconfort'!#REF!</definedName>
    <definedName name="Z_C87F3AB5_A1CA_402A_ADA4_A9BF51F3E08F_.wvu.FilterData" localSheetId="2" hidden="1">'Relevé des pannes et inconfort'!#REF!</definedName>
    <definedName name="Z_CB0FCD9B_A4DD_42D0_820C_0570189AA55F_.wvu.FilterData" localSheetId="2" hidden="1">'Relevé des pannes et inconfort'!#REF!</definedName>
    <definedName name="Z_CE50849D_8A13_4DFE_A91D_3AFC2865C956_.wvu.Cols" localSheetId="2" hidden="1">'Relevé des pannes et inconfort'!$M:$N</definedName>
    <definedName name="Z_CE50849D_8A13_4DFE_A91D_3AFC2865C956_.wvu.FilterData" localSheetId="2" hidden="1">'Relevé des pannes et inconfort'!#REF!</definedName>
    <definedName name="Z_D1F6F616_BA96_4627_88C8_679DA1F51A32_.wvu.FilterData" localSheetId="2" hidden="1">'Relevé des pannes et inconfort'!#REF!</definedName>
    <definedName name="Z_D6775B81_83BC_4B4E_872A_94F0D19D55C8_.wvu.Cols" localSheetId="2" hidden="1">'Relevé des pannes et inconfort'!$M:$N</definedName>
    <definedName name="Z_D6775B81_83BC_4B4E_872A_94F0D19D55C8_.wvu.FilterData" localSheetId="2" hidden="1">'Relevé des pannes et inconfort'!#REF!</definedName>
    <definedName name="Z_DB220C88_5FAC_497C_A0AD_C27B01230554_.wvu.FilterData" localSheetId="2" hidden="1">'Relevé des pannes et inconfort'!#REF!</definedName>
    <definedName name="Z_DBA8D0B5_7AEB_42A1_8EF7_6E701D2AFDB1_.wvu.FilterData" localSheetId="2" hidden="1">'Relevé des pannes et inconfort'!#REF!</definedName>
    <definedName name="Z_DC5E542B_47CC_4B4B_B6B3_FE79BA6C5BF4_.wvu.FilterData" localSheetId="2" hidden="1">'Relevé des pannes et inconfort'!#REF!</definedName>
    <definedName name="Z_DFB4E5D0_157D_4331_846F_7E9121374FAE_.wvu.FilterData" localSheetId="2" hidden="1">'Relevé des pannes et inconfort'!#REF!</definedName>
    <definedName name="Z_E715E0C6_2EAF_4F32_8584_D7C099AC2C3A_.wvu.Cols" localSheetId="2" hidden="1">'Relevé des pannes et inconfort'!$M:$N</definedName>
    <definedName name="Z_E715E0C6_2EAF_4F32_8584_D7C099AC2C3A_.wvu.FilterData" localSheetId="2" hidden="1">'Relevé des pannes et inconfort'!$B$6:$Q$10</definedName>
    <definedName name="Z_E7A7C8E0_F992_4D72_B19E_D2767956A89F_.wvu.FilterData" localSheetId="2" hidden="1">'Relevé des pannes et inconfort'!#REF!</definedName>
    <definedName name="Z_EA14BD2B_F444_46A7_B5BD_97138D4FD00D_.wvu.FilterData" localSheetId="2" hidden="1">'Relevé des pannes et inconfort'!#REF!</definedName>
    <definedName name="Z_EB3B27A9_EED6_4FA3_A844_E83F49420679_.wvu.Cols" localSheetId="2" hidden="1">'Relevé des pannes et inconfort'!$M:$N</definedName>
    <definedName name="Z_EB3B27A9_EED6_4FA3_A844_E83F49420679_.wvu.FilterData" localSheetId="2" hidden="1">'Relevé des pannes et inconfort'!#REF!</definedName>
    <definedName name="Z_EDA276CF_E34A_43C3_8AF7_F62FEAACE5E9_.wvu.FilterData" localSheetId="2" hidden="1">'Relevé des pannes et inconfort'!#REF!</definedName>
    <definedName name="Z_F0DC4EFB_E303_4D5D_B781_DE867EB0A6BE_.wvu.FilterData" localSheetId="2" hidden="1">'Relevé des pannes et inconfort'!#REF!</definedName>
    <definedName name="Z_F2F0084C_7EE3_4A25_A145_D72A14C98F9F_.wvu.FilterData" localSheetId="2" hidden="1">'Relevé des pannes et inconfort'!#REF!</definedName>
    <definedName name="Z_F4781FC4_80C6_4714_A8F4_FD66A560BFEE_.wvu.Cols" localSheetId="2" hidden="1">'Relevé des pannes et inconfort'!$M:$N</definedName>
    <definedName name="Z_F4781FC4_80C6_4714_A8F4_FD66A560BFEE_.wvu.FilterData" localSheetId="2" hidden="1">'Relevé des pannes et inconfort'!$B$6:$Q$10</definedName>
    <definedName name="Z_F6045F43_B63B_44E9_B06A_F27EA1235E0D_.wvu.FilterData" localSheetId="2" hidden="1">'Relevé des pannes et inconfort'!#REF!</definedName>
    <definedName name="Z_F61622F6_FCDC_4877_A871_D2DE1381FA92_.wvu.FilterData" localSheetId="2" hidden="1">'Relevé des pannes et inconfort'!$B$6:$Q$10</definedName>
    <definedName name="Z_FBB86C02_1FD9_49C0_A7CC_16564618AE86_.wvu.FilterData" localSheetId="2" hidden="1">'Relevé des pannes et inconfort'!#REF!</definedName>
    <definedName name="Z_FF356474_721E_4D84_AE67_62C935AED96C_.wvu.Cols" localSheetId="2" hidden="1">'Relevé des pannes et inconfort'!$M:$N</definedName>
    <definedName name="Z_FF356474_721E_4D84_AE67_62C935AED96C_.wvu.FilterData" localSheetId="2" hidden="1">'Relevé des pannes et inconfort'!$B$6:$Q$10</definedName>
    <definedName name="Z_FF976CAE_56B9_4B78_ABD7_B7C776F1889C_.wvu.FilterData" localSheetId="2" hidden="1">'Relevé des pannes et inconfort'!#REF!</definedName>
  </definedNames>
  <calcPr calcId="162913"/>
  <customWorkbookViews>
    <customWorkbookView name="REBLAUB Matthieu - Affichage personnalisé" guid="{E715E0C6-2EAF-4F32-8584-D7C099AC2C3A}" mergeInterval="0" personalView="1" maximized="1" xWindow="-8" yWindow="-8" windowWidth="1696" windowHeight="1026" activeSheetId="3"/>
    <customWorkbookView name="JEHL Régine - Affichage personnalisé" guid="{1F57806D-3188-4899-84E3-644B1AC93B05}" mergeInterval="0" personalView="1" maximized="1" xWindow="-8" yWindow="-8" windowWidth="1456" windowHeight="876" tabRatio="483" activeSheetId="2"/>
    <customWorkbookView name="WAGNER Mickaël - Affichage personnalisé" guid="{F4781FC4-80C6-4714-A8F4-FD66A560BFEE}" mergeInterval="0" personalView="1" maximized="1" windowWidth="1436" windowHeight="674" tabRatio="483" activeSheetId="2"/>
    <customWorkbookView name="HAENEL Didier - Affichage personnalisé" guid="{2CB38A03-7975-4E78-BEF4-1A1A54B99530}" mergeInterval="0" personalView="1" maximized="1" windowWidth="1138" windowHeight="581" tabRatio="483" activeSheetId="2"/>
    <customWorkbookView name="SALLERIN Germain - Affichage personnalisé" guid="{D6775B81-83BC-4B4E-872A-94F0D19D55C8}" mergeInterval="0" personalView="1" maximized="1" windowWidth="1436" windowHeight="675" activeSheetId="2"/>
    <customWorkbookView name="RINGWALD Pascal - Affichage personnalisé" guid="{AC1B5813-3AA9-444E-82C7-06C5C826D113}" mergeInterval="0" personalView="1" maximized="1" windowWidth="1276" windowHeight="759" tabRatio="483" activeSheetId="2"/>
    <customWorkbookView name="TOUSSAINT Geoffrey - Affichage personnalisé" guid="{C48B0D24-DEC3-4E90-A945-3D6BAF2D45C8}" mergeInterval="0" personalView="1" maximized="1" windowWidth="1424" windowHeight="662" tabRatio="483" activeSheetId="3"/>
    <customWorkbookView name="sarah.tordjman - Affichage personnalisé" guid="{A74FC7C9-479F-44C2-B084-083F63EA51F4}" mergeInterval="0" personalView="1" maximized="1" windowWidth="1276" windowHeight="822" tabRatio="513" activeSheetId="3" showObjects="placeholders"/>
    <customWorkbookView name="bruno.metzger - Affichage personnalisé" guid="{212E5A2D-5049-4FB7-9BF7-8DACDCA5E950}" mergeInterval="0" personalView="1" maximized="1" windowWidth="1276" windowHeight="796" tabRatio="513" activeSheetId="3" showObjects="placeholders"/>
    <customWorkbookView name="matthieu.reblaub - Affichage personnalisé" guid="{2BEF0AAE-5AB6-49A7-BEB0-3F66EE62374A}" mergeInterval="0" personalView="1" maximized="1" windowWidth="1276" windowHeight="598" tabRatio="513" activeSheetId="3"/>
    <customWorkbookView name="harald.helsen - Affichage personnalisé" guid="{8DD2DA11-028B-4C6E-84E5-4BDD2590E321}" mergeInterval="0" personalView="1" maximized="1" windowWidth="1276" windowHeight="848" tabRatio="483" activeSheetId="2"/>
    <customWorkbookView name="eric.muller2 - Affichage personnalisé" guid="{D44C2FD0-BA09-43FC-A071-E15D9ABB85B6}" mergeInterval="0" personalView="1" maximized="1" windowWidth="1020" windowHeight="592" tabRatio="513" activeSheetId="3"/>
    <customWorkbookView name="stagiaire.levaisseau - Affichage personnalisé" guid="{F9C8BA5D-C947-4D8C-9445-CE928F7B215B}" mergeInterval="0" personalView="1" maximized="1" windowWidth="1276" windowHeight="848" tabRatio="513" activeSheetId="3"/>
    <customWorkbookView name="franck.lefischer - Affichage personnalisé" guid="{1C9B4B7C-7CC3-401D-B016-7FC1E36E330A}" mergeInterval="0" personalView="1" maximized="1" windowWidth="1020" windowHeight="569" tabRatio="513" activeSheetId="2"/>
    <customWorkbookView name="didier.haenel - Affichage personnalisé" guid="{C733FDB8-A309-4C6D-B0A0-1D319E593444}" mergeInterval="0" personalView="1" maximized="1" windowWidth="1020" windowHeight="566" tabRatio="483" activeSheetId="3"/>
    <customWorkbookView name="pascal.ringwald - Affichage personnalisé" guid="{421AF16A-DCF2-48BD-9EA8-58347206A15E}" mergeInterval="0" personalView="1" maximized="1" windowWidth="1276" windowHeight="822" tabRatio="513" activeSheetId="2"/>
    <customWorkbookView name="geoffrey.toussaint - Affichage personnalisé" guid="{276919CA-0DF1-421F-A654-EFD709A8C9FE}" mergeInterval="0" personalView="1" maximized="1" windowWidth="1276" windowHeight="874" tabRatio="483" activeSheetId="2"/>
    <customWorkbookView name="alfred.huy - Affichage personnalisé" guid="{D519A011-9789-4C98-A954-CCD36631BCC5}" mergeInterval="0" personalView="1" maximized="1" windowWidth="1020" windowHeight="596" tabRatio="483" activeSheetId="3"/>
    <customWorkbookView name="thierry.reiffsteck - Affichage personnalisé" guid="{67B98789-7B2A-4CF9-B969-A2376E683105}" mergeInterval="0" personalView="1" maximized="1" windowWidth="1276" windowHeight="822" tabRatio="513" activeSheetId="3"/>
    <customWorkbookView name="regine.jehl - Affichage personnalisé" guid="{56CD2887-C986-4F05-BAF5-C9D7CAFF99CB}" mergeInterval="0" personalView="1" maximized="1" windowWidth="1171" windowHeight="822" tabRatio="483" activeSheetId="2"/>
    <customWorkbookView name="LE FISCHER Franck - Affichage personnalisé" guid="{6875248F-3A05-4F00-8E76-93574810E90B}" mergeInterval="0" personalView="1" maximized="1" windowWidth="1436" windowHeight="675" tabRatio="483" activeSheetId="3"/>
    <customWorkbookView name="LEVAISSEAU Stagiaire - Affichage personnalisé" guid="{A51455A6-1CF6-4F67-8E52-F61DB7BA8A32}" mergeInterval="0" personalView="1" maximized="1" yWindow="-4" windowWidth="1436" windowHeight="679" activeSheetId="3"/>
    <customWorkbookView name="LUTZ Julien - Affichage personnalisé" guid="{EB3B27A9-EED6-4FA3-A844-E83F49420679}" mergeInterval="0" personalView="1" maximized="1" windowWidth="1436" windowHeight="675" tabRatio="483" activeSheetId="3"/>
    <customWorkbookView name="FROEHLICHER Alain - Affichage personnalisé" guid="{CE50849D-8A13-4DFE-A91D-3AFC2865C956}" mergeInterval="0" personalView="1" maximized="1" windowWidth="1355" windowHeight="632" tabRatio="483" activeSheetId="2"/>
    <customWorkbookView name="METZGER Bruno - Affichage personnalisé" guid="{78FE99D5-72C7-4FE8-A805-FF9F1C5FAA73}" mergeInterval="0" personalView="1" maximized="1" xWindow="-8" yWindow="-8" windowWidth="1456" windowHeight="876" tabRatio="738" activeSheetId="2"/>
    <customWorkbookView name="REIFFSTECK Thierry - Affichage personnalisé" guid="{5AFA24A2-E267-479D-8017-1063288C4312}" mergeInterval="0" personalView="1" maximized="1" windowWidth="1676" windowHeight="798" tabRatio="483" activeSheetId="2"/>
    <customWorkbookView name="THIEBAUT Davy - Affichage personnalisé" guid="{C0652373-E9AC-4E83-8440-E0882599ABFF}" mergeInterval="0" personalView="1" maximized="1" windowWidth="1424" windowHeight="564" activeSheetId="2"/>
    <customWorkbookView name="HUY Alfred - Affichage personnalisé" guid="{7DEB9C15-8AAE-4842-8091-9C5238044B23}" mergeInterval="0" personalView="1" maximized="1" windowWidth="1424" windowHeight="622" tabRatio="483" activeSheetId="2"/>
    <customWorkbookView name="VERS2MAIN - Affichage personnalisé" guid="{A0887BE8-1AAA-4515-AF4B-BC533CA54836}" mergeInterval="0" personalView="1" maximized="1" xWindow="-8" yWindow="-8" windowWidth="1696" windowHeight="1026" tabRatio="483" activeSheetId="2"/>
    <customWorkbookView name="TORDJMAN Sarah - Affichage personnalisé" guid="{F61622F6-FCDC-4877-A871-D2DE1381FA92}" mergeInterval="0" personalView="1" maximized="1" xWindow="-8" yWindow="-8" windowWidth="1456" windowHeight="876" tabRatio="483" activeSheetId="3"/>
    <customWorkbookView name="JEHL Christophe - Affichage personnalisé" guid="{FF356474-721E-4D84-AE67-62C935AED96C}" mergeInterval="0" personalView="1" maximized="1" xWindow="-8" yWindow="-8" windowWidth="1456" windowHeight="916" activeSheetId="3"/>
  </customWorkbookViews>
  <pivotCaches>
    <pivotCache cacheId="0" r:id="rId6"/>
    <pivotCache cacheId="1" r:id="rId7"/>
  </pivotCaches>
  <fileRecoveryPr repairLoad="1"/>
</workbook>
</file>

<file path=xl/calcChain.xml><?xml version="1.0" encoding="utf-8"?>
<calcChain xmlns="http://schemas.openxmlformats.org/spreadsheetml/2006/main">
  <c r="I7" i="3" l="1"/>
  <c r="P7" i="3"/>
  <c r="Q7" i="3"/>
  <c r="R7" i="3"/>
  <c r="S7" i="3"/>
  <c r="I8" i="3"/>
  <c r="P8" i="3"/>
  <c r="Q8" i="3"/>
  <c r="R8" i="3"/>
  <c r="S8" i="3"/>
  <c r="I10" i="3" l="1"/>
  <c r="P10" i="3"/>
  <c r="Q10" i="3"/>
  <c r="R10" i="3"/>
  <c r="S10" i="3"/>
  <c r="P9" i="3"/>
  <c r="Q9" i="3"/>
  <c r="R9" i="3"/>
  <c r="S9" i="3"/>
  <c r="I9" i="3"/>
  <c r="P6" i="3" l="1"/>
  <c r="Q6" i="3"/>
  <c r="I6" i="3" l="1"/>
  <c r="R6" i="3" l="1"/>
  <c r="S6" i="3"/>
  <c r="A2" i="3" l="1"/>
  <c r="A1" i="3"/>
</calcChain>
</file>

<file path=xl/sharedStrings.xml><?xml version="1.0" encoding="utf-8"?>
<sst xmlns="http://schemas.openxmlformats.org/spreadsheetml/2006/main" count="85" uniqueCount="61">
  <si>
    <t>Outils de gestion des éléments muséologiques - Relevé des pannes ou inconforts des éléments</t>
  </si>
  <si>
    <t>Inconfort</t>
  </si>
  <si>
    <t>Type</t>
  </si>
  <si>
    <t>Panne</t>
  </si>
  <si>
    <t>Constat</t>
  </si>
  <si>
    <t>Remise en service</t>
  </si>
  <si>
    <t>Secteur / Elément concernée</t>
  </si>
  <si>
    <t>Descriptif de l'inconfort ou panne</t>
  </si>
  <si>
    <t>Réparations apportées</t>
  </si>
  <si>
    <t>Colonne1</t>
  </si>
  <si>
    <t>Colonne2</t>
  </si>
  <si>
    <t>Intervenant Constat</t>
  </si>
  <si>
    <t>Date du constat</t>
  </si>
  <si>
    <t>Date Réparation</t>
  </si>
  <si>
    <t>Intervenant Réparation</t>
  </si>
  <si>
    <t>EXEMPLE: Sarah</t>
  </si>
  <si>
    <t>Durée de l'intervention + veille si réparation complexe</t>
  </si>
  <si>
    <t>Durée de la panne</t>
  </si>
  <si>
    <t>Durée de l'inconfort</t>
  </si>
  <si>
    <t>Expositions permanentes</t>
  </si>
  <si>
    <t>Expositions temporaires</t>
  </si>
  <si>
    <t>Etat</t>
  </si>
  <si>
    <t>Bâtiment</t>
  </si>
  <si>
    <t>CALCUL</t>
  </si>
  <si>
    <t>x</t>
  </si>
  <si>
    <t>Étiquettes de lignes</t>
  </si>
  <si>
    <t>Total général</t>
  </si>
  <si>
    <t>Somme de Durée de la panne</t>
  </si>
  <si>
    <t>Somme de Durée de l'inconfort</t>
  </si>
  <si>
    <t>Nombre de Panne</t>
  </si>
  <si>
    <t>Nombre de inconfort</t>
  </si>
  <si>
    <t>(vide)</t>
  </si>
  <si>
    <t>Étiquettes de colonnes</t>
  </si>
  <si>
    <t>Somme de Durée de l'intervention + veille si réparation complexe</t>
  </si>
  <si>
    <t>Panne2</t>
  </si>
  <si>
    <t>PQ1,4 ENGRENAGE</t>
  </si>
  <si>
    <t>Engrenage fixe desolidarisé du mur en PMMA</t>
  </si>
  <si>
    <t>Resserage et mise en place de frein filet fort sur roulement</t>
  </si>
  <si>
    <t>Inconfort2</t>
  </si>
  <si>
    <t>Tripode 2</t>
  </si>
  <si>
    <t>Tripode qui ne tourne plus</t>
  </si>
  <si>
    <t>Technicien exploit</t>
  </si>
  <si>
    <t>Technicien prod</t>
  </si>
  <si>
    <t>Démontage de l'axe, graissage,,,,,</t>
  </si>
  <si>
    <t>S1A</t>
  </si>
  <si>
    <t>Bouton arraché</t>
  </si>
  <si>
    <t>Nom Prénom</t>
  </si>
  <si>
    <t>FORMULAIRE DE CONSTAT</t>
  </si>
  <si>
    <t>Exposition temporaire</t>
  </si>
  <si>
    <t>Exposition Permanente</t>
  </si>
  <si>
    <t>Secteur / Référence de l'élément concernée</t>
  </si>
  <si>
    <t xml:space="preserve">Bouton arraché                  </t>
  </si>
  <si>
    <t>KILLY Pirogue</t>
  </si>
  <si>
    <t>Date du constat 00/00/00 .. : ..</t>
  </si>
  <si>
    <t>fth</t>
  </si>
  <si>
    <t>ahhhhhhhhhhhh</t>
  </si>
  <si>
    <t>FORMULAIRE DE REPARATION</t>
  </si>
  <si>
    <t>Nom Prénom du référent réparation</t>
  </si>
  <si>
    <t>Réparation apportées</t>
  </si>
  <si>
    <t>Numéro de ligne de la panne/ inconfort</t>
  </si>
  <si>
    <t>Durée de l'intervention + veille si réparation complexe en heure .. : 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</si>
</sst>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[h]:mm:ss;@"/>
    <numFmt numFmtId="165" formatCode="d/m/yy\ h:mm;@"/>
    <numFmt numFmtId="166" formatCode="h:mm;@"/>
    <numFmt numFmtId="167" formatCode="[$-F400]h:mm:ss\ AM/PM"/>
  </numFmts>
  <fonts count="2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14"/>
      <name val="Consolas"/>
      <family val="3"/>
    </font>
    <font>
      <b/>
      <sz val="12"/>
      <name val="Consolas"/>
      <family val="3"/>
    </font>
    <font>
      <sz val="10"/>
      <name val="Consolas"/>
      <family val="3"/>
    </font>
    <font>
      <sz val="11"/>
      <name val="Consolas"/>
      <family val="3"/>
    </font>
    <font>
      <b/>
      <sz val="12"/>
      <color theme="0"/>
      <name val="Consolas"/>
      <family val="3"/>
    </font>
    <font>
      <b/>
      <u/>
      <sz val="12"/>
      <color indexed="12"/>
      <name val="Consolas"/>
      <family val="3"/>
    </font>
    <font>
      <b/>
      <u/>
      <sz val="12"/>
      <color theme="0"/>
      <name val="Consolas"/>
      <family val="3"/>
    </font>
    <font>
      <sz val="11"/>
      <color theme="1"/>
      <name val="Consolas"/>
      <family val="3"/>
    </font>
    <font>
      <b/>
      <sz val="11"/>
      <color indexed="11"/>
      <name val="Consolas"/>
      <family val="3"/>
    </font>
    <font>
      <sz val="10"/>
      <color theme="0"/>
      <name val="Consolas"/>
      <family val="3"/>
    </font>
    <font>
      <b/>
      <sz val="14"/>
      <name val="Consolas"/>
      <family val="3"/>
    </font>
    <font>
      <sz val="12"/>
      <name val="Consolas"/>
      <family val="3"/>
    </font>
    <font>
      <sz val="11"/>
      <color theme="1"/>
      <name val="Consolas"/>
    </font>
    <font>
      <b/>
      <sz val="11"/>
      <color indexed="11"/>
      <name val="Consolas"/>
    </font>
    <font>
      <b/>
      <sz val="10"/>
      <name val="Arial"/>
      <family val="2"/>
    </font>
    <font>
      <b/>
      <sz val="12"/>
      <color theme="0"/>
      <name val="Arial"/>
      <family val="2"/>
    </font>
    <font>
      <i/>
      <sz val="10"/>
      <name val="Arial"/>
      <family val="2"/>
    </font>
    <font>
      <sz val="10"/>
      <color rgb="FF00000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6"/>
        <bgColor theme="6"/>
      </patternFill>
    </fill>
    <fill>
      <patternFill patternType="solid">
        <fgColor theme="7"/>
        <bgColor theme="7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theme="5" tint="0.79998168889431442"/>
      </patternFill>
    </fill>
    <fill>
      <patternFill patternType="solid">
        <fgColor theme="6" tint="0.79998168889431442"/>
        <bgColor theme="5" tint="0.79998168889431442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theme="6" tint="0.3999755851924192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4" fontId="2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2" fillId="0" borderId="0"/>
  </cellStyleXfs>
  <cellXfs count="128">
    <xf numFmtId="0" fontId="0" fillId="0" borderId="0" xfId="0"/>
    <xf numFmtId="0" fontId="5" fillId="0" borderId="0" xfId="0" applyFont="1"/>
    <xf numFmtId="164" fontId="5" fillId="0" borderId="0" xfId="0" applyNumberFormat="1" applyFont="1"/>
    <xf numFmtId="0" fontId="6" fillId="0" borderId="0" xfId="0" applyFont="1" applyAlignment="1">
      <alignment horizontal="center"/>
    </xf>
    <xf numFmtId="0" fontId="7" fillId="0" borderId="0" xfId="0" applyFont="1"/>
    <xf numFmtId="164" fontId="7" fillId="0" borderId="0" xfId="0" applyNumberFormat="1" applyFont="1"/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vertical="center" wrapText="1"/>
    </xf>
    <xf numFmtId="22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165" fontId="15" fillId="0" borderId="0" xfId="0" applyNumberFormat="1" applyFont="1" applyAlignment="1">
      <alignment horizontal="center" vertical="center"/>
    </xf>
    <xf numFmtId="0" fontId="8" fillId="0" borderId="0" xfId="0" applyFont="1" applyFill="1"/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7" fillId="0" borderId="0" xfId="0" applyFont="1" applyFill="1" applyBorder="1"/>
    <xf numFmtId="0" fontId="7" fillId="0" borderId="0" xfId="0" applyFont="1" applyFill="1"/>
    <xf numFmtId="22" fontId="7" fillId="0" borderId="0" xfId="0" applyNumberFormat="1" applyFont="1" applyFill="1" applyBorder="1" applyAlignment="1">
      <alignment horizontal="center"/>
    </xf>
    <xf numFmtId="164" fontId="7" fillId="0" borderId="0" xfId="0" applyNumberFormat="1" applyFont="1" applyFill="1" applyBorder="1"/>
    <xf numFmtId="0" fontId="7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/>
    </xf>
    <xf numFmtId="22" fontId="7" fillId="0" borderId="0" xfId="0" applyNumberFormat="1" applyFont="1" applyFill="1" applyAlignment="1">
      <alignment horizontal="center"/>
    </xf>
    <xf numFmtId="164" fontId="7" fillId="0" borderId="0" xfId="0" applyNumberFormat="1" applyFont="1" applyFill="1"/>
    <xf numFmtId="0" fontId="0" fillId="0" borderId="0" xfId="0" pivotButton="1"/>
    <xf numFmtId="22" fontId="0" fillId="0" borderId="0" xfId="0" applyNumberFormat="1" applyAlignment="1">
      <alignment horizontal="left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9" fillId="7" borderId="4" xfId="0" applyFont="1" applyFill="1" applyBorder="1" applyAlignment="1">
      <alignment horizontal="center" vertical="center" wrapText="1"/>
    </xf>
    <xf numFmtId="16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pivotButton="1" applyAlignment="1">
      <alignment horizontal="center"/>
    </xf>
    <xf numFmtId="0" fontId="12" fillId="8" borderId="8" xfId="0" applyFont="1" applyFill="1" applyBorder="1" applyAlignment="1">
      <alignment horizontal="center" vertical="center"/>
    </xf>
    <xf numFmtId="22" fontId="12" fillId="8" borderId="8" xfId="0" applyNumberFormat="1" applyFont="1" applyFill="1" applyBorder="1" applyAlignment="1">
      <alignment horizontal="center" vertical="center"/>
    </xf>
    <xf numFmtId="0" fontId="12" fillId="8" borderId="8" xfId="0" applyFont="1" applyFill="1" applyBorder="1" applyAlignment="1">
      <alignment horizontal="left"/>
    </xf>
    <xf numFmtId="22" fontId="12" fillId="9" borderId="8" xfId="0" applyNumberFormat="1" applyFont="1" applyFill="1" applyBorder="1" applyAlignment="1">
      <alignment horizontal="center"/>
    </xf>
    <xf numFmtId="166" fontId="12" fillId="9" borderId="8" xfId="0" applyNumberFormat="1" applyFont="1" applyFill="1" applyBorder="1" applyAlignment="1">
      <alignment horizontal="center"/>
    </xf>
    <xf numFmtId="0" fontId="12" fillId="9" borderId="8" xfId="0" applyFont="1" applyFill="1" applyBorder="1"/>
    <xf numFmtId="164" fontId="12" fillId="9" borderId="8" xfId="0" applyNumberFormat="1" applyFont="1" applyFill="1" applyBorder="1"/>
    <xf numFmtId="0" fontId="12" fillId="8" borderId="9" xfId="0" applyFont="1" applyFill="1" applyBorder="1" applyAlignment="1">
      <alignment horizontal="center" vertical="center"/>
    </xf>
    <xf numFmtId="22" fontId="12" fillId="8" borderId="9" xfId="0" applyNumberFormat="1" applyFont="1" applyFill="1" applyBorder="1" applyAlignment="1">
      <alignment horizontal="center" vertical="center"/>
    </xf>
    <xf numFmtId="0" fontId="12" fillId="8" borderId="9" xfId="0" applyFont="1" applyFill="1" applyBorder="1" applyAlignment="1">
      <alignment horizontal="left"/>
    </xf>
    <xf numFmtId="0" fontId="12" fillId="8" borderId="9" xfId="0" applyFont="1" applyFill="1" applyBorder="1" applyAlignment="1">
      <alignment horizontal="center"/>
    </xf>
    <xf numFmtId="22" fontId="12" fillId="9" borderId="9" xfId="0" applyNumberFormat="1" applyFont="1" applyFill="1" applyBorder="1" applyAlignment="1">
      <alignment horizontal="center"/>
    </xf>
    <xf numFmtId="0" fontId="12" fillId="9" borderId="9" xfId="0" applyFont="1" applyFill="1" applyBorder="1" applyAlignment="1">
      <alignment horizontal="center"/>
    </xf>
    <xf numFmtId="166" fontId="12" fillId="9" borderId="9" xfId="0" applyNumberFormat="1" applyFont="1" applyFill="1" applyBorder="1" applyAlignment="1">
      <alignment horizontal="center"/>
    </xf>
    <xf numFmtId="0" fontId="12" fillId="9" borderId="9" xfId="0" applyFont="1" applyFill="1" applyBorder="1"/>
    <xf numFmtId="164" fontId="12" fillId="9" borderId="9" xfId="0" applyNumberFormat="1" applyFont="1" applyFill="1" applyBorder="1"/>
    <xf numFmtId="0" fontId="12" fillId="10" borderId="9" xfId="0" applyFont="1" applyFill="1" applyBorder="1" applyAlignment="1">
      <alignment horizontal="center"/>
    </xf>
    <xf numFmtId="0" fontId="13" fillId="10" borderId="9" xfId="0" applyFont="1" applyFill="1" applyBorder="1" applyAlignment="1">
      <alignment horizontal="center"/>
    </xf>
    <xf numFmtId="166" fontId="12" fillId="10" borderId="9" xfId="0" applyNumberFormat="1" applyFont="1" applyFill="1" applyBorder="1" applyAlignment="1">
      <alignment horizontal="center" vertical="center"/>
    </xf>
    <xf numFmtId="0" fontId="9" fillId="5" borderId="3" xfId="0" applyFont="1" applyFill="1" applyBorder="1" applyAlignment="1">
      <alignment horizontal="center" vertical="center" wrapText="1"/>
    </xf>
    <xf numFmtId="0" fontId="9" fillId="5" borderId="7" xfId="0" applyFont="1" applyFill="1" applyBorder="1" applyAlignment="1">
      <alignment horizontal="center" vertical="center" wrapText="1"/>
    </xf>
    <xf numFmtId="0" fontId="10" fillId="5" borderId="3" xfId="2" applyFont="1" applyFill="1" applyBorder="1" applyAlignment="1" applyProtection="1">
      <alignment horizontal="center" vertical="center" wrapText="1"/>
    </xf>
    <xf numFmtId="0" fontId="11" fillId="5" borderId="3" xfId="2" applyFont="1" applyFill="1" applyBorder="1" applyAlignment="1" applyProtection="1">
      <alignment horizontal="center" vertical="center" wrapText="1"/>
    </xf>
    <xf numFmtId="0" fontId="9" fillId="5" borderId="4" xfId="0" applyFont="1" applyFill="1" applyBorder="1" applyAlignment="1">
      <alignment horizontal="center" vertical="center"/>
    </xf>
    <xf numFmtId="22" fontId="9" fillId="6" borderId="3" xfId="0" applyNumberFormat="1" applyFont="1" applyFill="1" applyBorder="1" applyAlignment="1">
      <alignment horizontal="center" vertical="center" wrapText="1"/>
    </xf>
    <xf numFmtId="0" fontId="9" fillId="6" borderId="3" xfId="0" applyFont="1" applyFill="1" applyBorder="1" applyAlignment="1">
      <alignment horizontal="center" vertical="center" wrapText="1"/>
    </xf>
    <xf numFmtId="164" fontId="9" fillId="6" borderId="5" xfId="0" applyNumberFormat="1" applyFont="1" applyFill="1" applyBorder="1" applyAlignment="1">
      <alignment horizontal="center" vertical="center" wrapText="1"/>
    </xf>
    <xf numFmtId="164" fontId="9" fillId="6" borderId="10" xfId="0" applyNumberFormat="1" applyFont="1" applyFill="1" applyBorder="1" applyAlignment="1">
      <alignment horizontal="center" vertical="center" wrapText="1"/>
    </xf>
    <xf numFmtId="0" fontId="9" fillId="7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indent="1"/>
    </xf>
    <xf numFmtId="0" fontId="0" fillId="0" borderId="0" xfId="0" applyAlignment="1">
      <alignment horizontal="center" vertical="center" indent="2"/>
    </xf>
    <xf numFmtId="0" fontId="0" fillId="0" borderId="0" xfId="0" applyAlignment="1">
      <alignment horizontal="center" vertical="center" indent="3"/>
    </xf>
    <xf numFmtId="0" fontId="17" fillId="8" borderId="11" xfId="0" applyFont="1" applyFill="1" applyBorder="1" applyAlignment="1">
      <alignment horizontal="center" vertical="center"/>
    </xf>
    <xf numFmtId="22" fontId="17" fillId="8" borderId="11" xfId="0" applyNumberFormat="1" applyFont="1" applyFill="1" applyBorder="1" applyAlignment="1">
      <alignment horizontal="center" vertical="center"/>
    </xf>
    <xf numFmtId="0" fontId="17" fillId="8" borderId="11" xfId="0" applyFont="1" applyFill="1" applyBorder="1" applyAlignment="1">
      <alignment horizontal="left"/>
    </xf>
    <xf numFmtId="0" fontId="17" fillId="8" borderId="11" xfId="0" applyFont="1" applyFill="1" applyBorder="1" applyAlignment="1">
      <alignment horizontal="center"/>
    </xf>
    <xf numFmtId="22" fontId="17" fillId="9" borderId="11" xfId="0" applyNumberFormat="1" applyFont="1" applyFill="1" applyBorder="1" applyAlignment="1">
      <alignment horizontal="center"/>
    </xf>
    <xf numFmtId="166" fontId="17" fillId="9" borderId="11" xfId="0" applyNumberFormat="1" applyFont="1" applyFill="1" applyBorder="1" applyAlignment="1">
      <alignment horizontal="center"/>
    </xf>
    <xf numFmtId="0" fontId="17" fillId="9" borderId="11" xfId="0" applyFont="1" applyFill="1" applyBorder="1"/>
    <xf numFmtId="164" fontId="17" fillId="9" borderId="11" xfId="0" applyNumberFormat="1" applyFont="1" applyFill="1" applyBorder="1"/>
    <xf numFmtId="0" fontId="17" fillId="10" borderId="11" xfId="0" applyFont="1" applyFill="1" applyBorder="1" applyAlignment="1">
      <alignment horizontal="center"/>
    </xf>
    <xf numFmtId="0" fontId="18" fillId="10" borderId="11" xfId="0" applyFont="1" applyFill="1" applyBorder="1" applyAlignment="1">
      <alignment horizontal="center"/>
    </xf>
    <xf numFmtId="166" fontId="17" fillId="10" borderId="11" xfId="0" applyNumberFormat="1" applyFont="1" applyFill="1" applyBorder="1" applyAlignment="1">
      <alignment horizontal="center" vertical="center"/>
    </xf>
    <xf numFmtId="0" fontId="17" fillId="8" borderId="13" xfId="0" applyFont="1" applyFill="1" applyBorder="1" applyAlignment="1">
      <alignment horizontal="center" vertical="center"/>
    </xf>
    <xf numFmtId="0" fontId="0" fillId="4" borderId="0" xfId="0" applyFill="1"/>
    <xf numFmtId="0" fontId="19" fillId="4" borderId="0" xfId="0" applyFont="1" applyFill="1"/>
    <xf numFmtId="0" fontId="0" fillId="2" borderId="0" xfId="0" applyFill="1"/>
    <xf numFmtId="0" fontId="0" fillId="12" borderId="0" xfId="0" applyFill="1" applyBorder="1" applyAlignment="1"/>
    <xf numFmtId="0" fontId="0" fillId="4" borderId="0" xfId="0" applyFill="1" applyBorder="1"/>
    <xf numFmtId="0" fontId="0" fillId="4" borderId="0" xfId="0" applyFill="1" applyBorder="1" applyAlignment="1"/>
    <xf numFmtId="0" fontId="0" fillId="12" borderId="0" xfId="0" applyFill="1" applyBorder="1"/>
    <xf numFmtId="0" fontId="0" fillId="4" borderId="0" xfId="0" applyFill="1" applyAlignment="1">
      <alignment wrapText="1"/>
    </xf>
    <xf numFmtId="0" fontId="19" fillId="4" borderId="0" xfId="0" applyFont="1" applyFill="1" applyAlignment="1">
      <alignment horizontal="center" vertical="center"/>
    </xf>
    <xf numFmtId="0" fontId="21" fillId="4" borderId="0" xfId="0" applyFont="1" applyFill="1" applyAlignment="1">
      <alignment wrapText="1"/>
    </xf>
    <xf numFmtId="0" fontId="12" fillId="9" borderId="8" xfId="0" applyFont="1" applyFill="1" applyBorder="1" applyAlignment="1">
      <alignment horizontal="center"/>
    </xf>
    <xf numFmtId="0" fontId="0" fillId="14" borderId="12" xfId="0" applyFill="1" applyBorder="1" applyAlignment="1"/>
    <xf numFmtId="0" fontId="0" fillId="14" borderId="15" xfId="0" applyFill="1" applyBorder="1" applyAlignment="1"/>
    <xf numFmtId="0" fontId="17" fillId="8" borderId="8" xfId="0" applyFont="1" applyFill="1" applyBorder="1" applyAlignment="1">
      <alignment horizontal="center" vertical="center"/>
    </xf>
    <xf numFmtId="0" fontId="17" fillId="8" borderId="8" xfId="0" applyFont="1" applyFill="1" applyBorder="1" applyAlignment="1">
      <alignment horizontal="left"/>
    </xf>
    <xf numFmtId="0" fontId="12" fillId="8" borderId="14" xfId="0" applyFont="1" applyFill="1" applyBorder="1" applyAlignment="1">
      <alignment horizontal="left"/>
    </xf>
    <xf numFmtId="0" fontId="17" fillId="0" borderId="0" xfId="0" applyFont="1" applyFill="1" applyBorder="1" applyAlignment="1">
      <alignment horizontal="center" vertical="center"/>
    </xf>
    <xf numFmtId="0" fontId="0" fillId="14" borderId="8" xfId="0" applyFill="1" applyBorder="1" applyAlignment="1">
      <alignment horizontal="center" vertical="center"/>
    </xf>
    <xf numFmtId="0" fontId="12" fillId="8" borderId="13" xfId="0" applyFont="1" applyFill="1" applyBorder="1" applyAlignment="1" applyProtection="1">
      <alignment horizontal="center" vertical="center"/>
      <protection locked="0"/>
    </xf>
    <xf numFmtId="22" fontId="12" fillId="8" borderId="8" xfId="0" applyNumberFormat="1" applyFont="1" applyFill="1" applyBorder="1" applyAlignment="1" applyProtection="1">
      <alignment horizontal="center" vertical="center"/>
      <protection locked="0"/>
    </xf>
    <xf numFmtId="0" fontId="0" fillId="14" borderId="8" xfId="0" applyFill="1" applyBorder="1" applyProtection="1">
      <protection locked="0"/>
    </xf>
    <xf numFmtId="0" fontId="12" fillId="8" borderId="8" xfId="0" applyFont="1" applyFill="1" applyBorder="1" applyAlignment="1" applyProtection="1">
      <alignment horizontal="center" vertical="center"/>
      <protection locked="0"/>
    </xf>
    <xf numFmtId="0" fontId="17" fillId="8" borderId="8" xfId="0" applyFont="1" applyFill="1" applyBorder="1" applyAlignment="1" applyProtection="1">
      <alignment horizontal="center" vertical="center"/>
      <protection locked="0"/>
    </xf>
    <xf numFmtId="0" fontId="12" fillId="8" borderId="14" xfId="0" applyFont="1" applyFill="1" applyBorder="1" applyAlignment="1" applyProtection="1">
      <alignment horizontal="left"/>
      <protection locked="0"/>
    </xf>
    <xf numFmtId="0" fontId="19" fillId="2" borderId="0" xfId="0" applyFont="1" applyFill="1"/>
    <xf numFmtId="0" fontId="0" fillId="2" borderId="0" xfId="0" applyFill="1" applyBorder="1"/>
    <xf numFmtId="0" fontId="0" fillId="2" borderId="0" xfId="0" applyFill="1" applyAlignment="1">
      <alignment wrapText="1"/>
    </xf>
    <xf numFmtId="0" fontId="0" fillId="2" borderId="0" xfId="0" applyFill="1" applyBorder="1" applyAlignment="1"/>
    <xf numFmtId="0" fontId="19" fillId="2" borderId="0" xfId="0" applyFont="1" applyFill="1" applyBorder="1" applyAlignment="1">
      <alignment horizontal="center" vertical="center"/>
    </xf>
    <xf numFmtId="0" fontId="0" fillId="2" borderId="0" xfId="0" applyFill="1" applyBorder="1" applyProtection="1">
      <protection locked="0"/>
    </xf>
    <xf numFmtId="0" fontId="19" fillId="2" borderId="0" xfId="0" applyFont="1" applyFill="1" applyBorder="1"/>
    <xf numFmtId="0" fontId="21" fillId="2" borderId="0" xfId="0" applyFont="1" applyFill="1" applyBorder="1" applyAlignment="1">
      <alignment wrapText="1"/>
    </xf>
    <xf numFmtId="0" fontId="17" fillId="16" borderId="0" xfId="0" applyFont="1" applyFill="1" applyBorder="1" applyAlignment="1" applyProtection="1">
      <alignment horizontal="center" vertical="center"/>
      <protection locked="0"/>
    </xf>
    <xf numFmtId="0" fontId="12" fillId="17" borderId="14" xfId="0" applyFont="1" applyFill="1" applyBorder="1" applyAlignment="1" applyProtection="1">
      <alignment horizontal="left"/>
      <protection locked="0"/>
    </xf>
    <xf numFmtId="0" fontId="0" fillId="15" borderId="12" xfId="0" applyFill="1" applyBorder="1" applyAlignment="1"/>
    <xf numFmtId="0" fontId="0" fillId="15" borderId="15" xfId="0" applyFill="1" applyBorder="1" applyAlignment="1"/>
    <xf numFmtId="0" fontId="19" fillId="2" borderId="0" xfId="0" applyFont="1" applyFill="1" applyAlignment="1">
      <alignment wrapText="1"/>
    </xf>
    <xf numFmtId="0" fontId="16" fillId="3" borderId="1" xfId="0" applyFont="1" applyFill="1" applyBorder="1" applyAlignment="1">
      <alignment horizontal="center" vertical="center" wrapText="1"/>
    </xf>
    <xf numFmtId="0" fontId="16" fillId="3" borderId="2" xfId="0" applyFont="1" applyFill="1" applyBorder="1" applyAlignment="1">
      <alignment horizontal="center" vertical="center" wrapText="1"/>
    </xf>
    <xf numFmtId="0" fontId="16" fillId="3" borderId="6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20" fillId="11" borderId="0" xfId="0" applyFont="1" applyFill="1" applyBorder="1" applyAlignment="1">
      <alignment horizontal="center" vertical="center"/>
    </xf>
    <xf numFmtId="0" fontId="20" fillId="13" borderId="0" xfId="0" applyFont="1" applyFill="1" applyBorder="1" applyAlignment="1">
      <alignment horizontal="center" vertical="center"/>
    </xf>
  </cellXfs>
  <cellStyles count="5">
    <cellStyle name="Euro" xfId="1"/>
    <cellStyle name="Lien hypertexte" xfId="2" builtinId="8"/>
    <cellStyle name="Normal" xfId="0" builtinId="0"/>
    <cellStyle name="Normal 2" xfId="3"/>
    <cellStyle name="Normal 2 2" xfId="4"/>
  </cellStyles>
  <dxfs count="3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scheme val="none"/>
      </font>
      <numFmt numFmtId="166" formatCode="h:mm;@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scheme val="none"/>
      </font>
      <numFmt numFmtId="166" formatCode="h:mm;@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11"/>
        <name val="Consolas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scheme val="none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scheme val="none"/>
      </font>
      <numFmt numFmtId="164" formatCode="[h]:mm:ss;@"/>
      <fill>
        <patternFill patternType="solid">
          <fgColor theme="6" tint="0.79998168889431442"/>
          <bgColor theme="6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scheme val="none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scheme val="none"/>
      </font>
      <numFmt numFmtId="166" formatCode="h:mm;@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scheme val="none"/>
      </font>
      <numFmt numFmtId="27" formatCode="dd/mm/yyyy\ hh:mm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scheme val="none"/>
      </font>
      <fill>
        <patternFill patternType="solid">
          <fgColor theme="5" tint="0.79998168889431442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scheme val="none"/>
      </font>
      <fill>
        <patternFill patternType="solid">
          <fgColor theme="5" tint="0.79998168889431442"/>
          <bgColor theme="5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scheme val="none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scheme val="none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scheme val="none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scheme val="none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scheme val="none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scheme val="none"/>
      </font>
      <numFmt numFmtId="27" formatCode="dd/mm/yyyy\ hh:mm"/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scheme val="none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medium">
          <color indexed="64"/>
        </right>
        <top style="medium">
          <color indexed="64"/>
        </top>
      </border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onsolas"/>
        <scheme val="none"/>
      </font>
      <fill>
        <patternFill patternType="solid">
          <fgColor theme="7"/>
          <bgColor theme="7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</dxf>
    <dxf>
      <font>
        <b/>
        <i val="0"/>
        <condense val="0"/>
        <extend val="0"/>
        <color indexed="10"/>
      </font>
      <border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10"/>
      </font>
      <fill>
        <patternFill>
          <bgColor indexed="10"/>
        </patternFill>
      </fill>
      <border>
        <top style="thin">
          <color indexed="64"/>
        </top>
        <bottom style="thin">
          <color indexed="64"/>
        </bottom>
      </border>
    </dxf>
    <dxf>
      <font>
        <color rgb="FF00B050"/>
      </font>
      <fill>
        <patternFill>
          <bgColor rgb="FF00B05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colors>
    <mruColors>
      <color rgb="FF00FFFF"/>
      <color rgb="FF0000FF"/>
      <color rgb="FF16F616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5" Type="http://schemas.microsoft.com/office/2006/relationships/vbaProject" Target="vbaProject.bin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13</xdr:row>
          <xdr:rowOff>19050</xdr:rowOff>
        </xdr:from>
        <xdr:to>
          <xdr:col>7</xdr:col>
          <xdr:colOff>142875</xdr:colOff>
          <xdr:row>15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Envoyer constat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123825</xdr:colOff>
          <xdr:row>13</xdr:row>
          <xdr:rowOff>19050</xdr:rowOff>
        </xdr:from>
        <xdr:to>
          <xdr:col>16</xdr:col>
          <xdr:colOff>142875</xdr:colOff>
          <xdr:row>15</xdr:row>
          <xdr:rowOff>142875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Envoyer réparation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UBLIC\publicno\Documents%20and%20Settings\francois.steinmetz\Local%20Settings\Temporary%20Internet%20Files\OLK190F\Consommables%20liste%20g&#233;n&#233;riqu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alex"/>
      <sheetName val="Les secrets de l'image"/>
      <sheetName val="Apprivoiser l'eau"/>
      <sheetName val="Je fabrique"/>
      <sheetName val="Le vivant"/>
      <sheetName val="Le monde et moi"/>
      <sheetName val="Le jardin"/>
      <sheetName val="liste complete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Suivi%20des%20pannes%20et%20inconforts%202024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ORDJMAN Sarah" refreshedDate="45457.679378819441" createdVersion="6" refreshedVersion="6" minRefreshableVersion="3" recordCount="2">
  <cacheSource type="worksheet">
    <worksheetSource ref="J5:O7" sheet="Relevé des pannes et inconfort" r:id="rId2"/>
  </cacheSource>
  <cacheFields count="6">
    <cacheField name="Date Réparation" numFmtId="22">
      <sharedItems containsSemiMixedTypes="0" containsNonDate="0" containsDate="1" containsString="0" minDate="2024-05-31T11:12:00" maxDate="2024-07-07T16:25:00" count="4">
        <d v="2024-05-31T11:12:00"/>
        <d v="2024-06-12T10:55:00"/>
        <d v="2024-07-07T16:25:00" u="1"/>
        <d v="2024-07-06T10:00:00" u="1"/>
      </sharedItems>
    </cacheField>
    <cacheField name="Intervenant Réparation" numFmtId="0">
      <sharedItems containsBlank="1" count="6">
        <s v="Technicien exploit"/>
        <s v="Technicien prod"/>
        <m u="1"/>
        <s v="POL" u="1"/>
        <s v="LILI" u="1"/>
        <s v="Technicien" u="1"/>
      </sharedItems>
    </cacheField>
    <cacheField name="Durée de l'intervention + veille si réparation complexe" numFmtId="166">
      <sharedItems containsSemiMixedTypes="0" containsNonDate="0" containsDate="1" containsString="0" minDate="1899-12-30T00:35:00" maxDate="1899-12-30T01:20:00"/>
    </cacheField>
    <cacheField name="Colonne1" numFmtId="0">
      <sharedItems containsNonDate="0" containsString="0" containsBlank="1"/>
    </cacheField>
    <cacheField name="Colonne2" numFmtId="164">
      <sharedItems containsNonDate="0" containsString="0" containsBlank="1"/>
    </cacheField>
    <cacheField name="Réparations apportée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TORDJMAN Sarah" refreshedDate="45457.679378935187" createdVersion="6" refreshedVersion="6" minRefreshableVersion="3" recordCount="2">
  <cacheSource type="worksheet">
    <worksheetSource ref="A5:S10" sheet="Relevé des pannes et inconfort"/>
  </cacheSource>
  <cacheFields count="19">
    <cacheField name="Intervenant Constat" numFmtId="0">
      <sharedItems/>
    </cacheField>
    <cacheField name="Date du constat" numFmtId="22">
      <sharedItems containsSemiMixedTypes="0" containsNonDate="0" containsDate="1" containsString="0" minDate="2024-05-31T10:35:00" maxDate="2024-07-01T15:47:00" count="5">
        <d v="2024-05-31T10:35:00"/>
        <d v="2024-06-11T08:22:00"/>
        <d v="2024-06-03T00:00:00" u="1"/>
        <d v="2024-06-03T09:15:00" u="1"/>
        <d v="2024-07-01T15:47:00" u="1"/>
      </sharedItems>
    </cacheField>
    <cacheField name="Panne" numFmtId="0">
      <sharedItems containsBlank="1"/>
    </cacheField>
    <cacheField name="Inconfort" numFmtId="0">
      <sharedItems containsBlank="1"/>
    </cacheField>
    <cacheField name="Expositions permanentes" numFmtId="0">
      <sharedItems containsBlank="1" count="3">
        <s v="PQ1,4 ENGRENAGE"/>
        <m/>
        <s v="E9" u="1"/>
      </sharedItems>
    </cacheField>
    <cacheField name="Expositions temporaires" numFmtId="0">
      <sharedItems containsNonDate="0" containsBlank="1" count="3">
        <m/>
        <s v="hj" u="1"/>
        <s v="Mobile" u="1"/>
      </sharedItems>
    </cacheField>
    <cacheField name="Bâtiment" numFmtId="0">
      <sharedItems containsBlank="1" count="3">
        <m/>
        <s v="Tripode 2"/>
        <s v="WC" u="1"/>
      </sharedItems>
    </cacheField>
    <cacheField name="Descriptif de l'inconfort ou panne" numFmtId="0">
      <sharedItems/>
    </cacheField>
    <cacheField name="Etat" numFmtId="0">
      <sharedItems/>
    </cacheField>
    <cacheField name="Date Réparation" numFmtId="22">
      <sharedItems containsSemiMixedTypes="0" containsNonDate="0" containsDate="1" containsString="0" minDate="2024-05-31T11:12:00" maxDate="2024-06-12T10:55:00"/>
    </cacheField>
    <cacheField name="Intervenant Réparation" numFmtId="0">
      <sharedItems/>
    </cacheField>
    <cacheField name="Durée de l'intervention + veille si réparation complexe" numFmtId="166">
      <sharedItems containsSemiMixedTypes="0" containsNonDate="0" containsDate="1" containsString="0" minDate="1899-12-30T00:35:00" maxDate="1899-12-30T01:20:00"/>
    </cacheField>
    <cacheField name="Colonne1" numFmtId="0">
      <sharedItems containsNonDate="0" containsString="0" containsBlank="1"/>
    </cacheField>
    <cacheField name="Colonne2" numFmtId="164">
      <sharedItems containsNonDate="0" containsString="0" containsBlank="1"/>
    </cacheField>
    <cacheField name="Réparations apportées" numFmtId="0">
      <sharedItems/>
    </cacheField>
    <cacheField name="Panne2" numFmtId="0">
      <sharedItems/>
    </cacheField>
    <cacheField name="Inconfort2" numFmtId="0">
      <sharedItems/>
    </cacheField>
    <cacheField name="Durée de la panne" numFmtId="166">
      <sharedItems containsDate="1" containsMixedTypes="1" minDate="1899-12-30T00:37:00" maxDate="1899-12-30T00:37:00"/>
    </cacheField>
    <cacheField name="Durée de l'inconfort" numFmtId="166">
      <sharedItems containsDate="1" containsMixedTypes="1" minDate="1899-12-31T02:33:00" maxDate="1899-12-31T02:33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x v="0"/>
    <d v="1899-12-30T00:35:00"/>
    <m/>
    <m/>
    <s v="Resserage et mise en place de frein filet fort sur roulement"/>
  </r>
  <r>
    <x v="1"/>
    <x v="1"/>
    <d v="1899-12-30T01:20:00"/>
    <m/>
    <m/>
    <s v="Démontage de l'axe, graissage,,,,,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">
  <r>
    <s v="EXEMPLE: Sarah"/>
    <x v="0"/>
    <s v="x"/>
    <m/>
    <x v="0"/>
    <x v="0"/>
    <x v="0"/>
    <s v="Engrenage fixe desolidarisé du mur en PMMA"/>
    <s v="ok"/>
    <d v="2024-05-31T11:12:00"/>
    <s v="Technicien exploit"/>
    <d v="1899-12-30T00:35:00"/>
    <m/>
    <m/>
    <s v="Resserage et mise en place de frein filet fort sur roulement"/>
    <s v="Panne"/>
    <s v=" "/>
    <d v="1899-12-30T00:37:00"/>
    <s v=""/>
  </r>
  <r>
    <s v="EXEMPLE: Sarah"/>
    <x v="1"/>
    <m/>
    <s v="x"/>
    <x v="1"/>
    <x v="0"/>
    <x v="1"/>
    <s v="Tripode qui ne tourne plus"/>
    <s v="ok"/>
    <d v="2024-06-12T10:55:00"/>
    <s v="Technicien prod"/>
    <d v="1899-12-30T01:20:00"/>
    <m/>
    <m/>
    <s v="Démontage de l'axe, graissage,,,,,"/>
    <s v=" "/>
    <s v="Inconfort"/>
    <s v=""/>
    <d v="1899-12-31T02:33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4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E14" firstHeaderRow="0" firstDataRow="1" firstDataCol="1"/>
  <pivotFields count="19">
    <pivotField showAll="0"/>
    <pivotField axis="axisRow" numFmtId="22" showAll="0">
      <items count="6">
        <item x="0"/>
        <item m="1" x="2"/>
        <item m="1" x="3"/>
        <item m="1" x="4"/>
        <item x="1"/>
        <item t="default"/>
      </items>
    </pivotField>
    <pivotField dataField="1" showAll="0"/>
    <pivotField dataField="1" showAll="0"/>
    <pivotField axis="axisRow" showAll="0">
      <items count="4">
        <item m="1" x="2"/>
        <item x="1"/>
        <item x="0"/>
        <item t="default"/>
      </items>
    </pivotField>
    <pivotField axis="axisRow" showAll="0">
      <items count="4">
        <item x="0"/>
        <item m="1" x="1"/>
        <item m="1" x="2"/>
        <item t="default"/>
      </items>
    </pivotField>
    <pivotField axis="axisRow" multipleItemSelectionAllowed="1" showAll="0">
      <items count="4">
        <item x="0"/>
        <item m="1" x="2"/>
        <item x="1"/>
        <item t="default"/>
      </items>
    </pivotField>
    <pivotField showAll="0"/>
    <pivotField showAll="0"/>
    <pivotField numFmtId="22" showAll="0"/>
    <pivotField showAll="0"/>
    <pivotField numFmtId="166" showAll="0"/>
    <pivotField showAll="0"/>
    <pivotField showAll="0"/>
    <pivotField showAll="0"/>
    <pivotField showAll="0"/>
    <pivotField showAll="0" defaultSubtotal="0"/>
    <pivotField dataField="1" numFmtId="166" showAll="0"/>
    <pivotField dataField="1" showAll="0"/>
  </pivotFields>
  <rowFields count="4">
    <field x="1"/>
    <field x="4"/>
    <field x="5"/>
    <field x="6"/>
  </rowFields>
  <rowItems count="9">
    <i>
      <x/>
    </i>
    <i r="1">
      <x v="2"/>
    </i>
    <i r="2">
      <x/>
    </i>
    <i r="3">
      <x/>
    </i>
    <i>
      <x v="4"/>
    </i>
    <i r="1">
      <x v="1"/>
    </i>
    <i r="2">
      <x/>
    </i>
    <i r="3"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Durée de l'inconfort" fld="18" baseField="0" baseItem="1" numFmtId="166"/>
    <dataField name="Nombre de inconfort" fld="3" subtotal="count" baseField="0" baseItem="0"/>
    <dataField name="Somme de Durée de la panne" fld="17" baseField="0" baseItem="1" numFmtId="167"/>
    <dataField name="Nombre de Panne" fld="2" subtotal="count" baseField="0" baseItem="0"/>
  </dataFields>
  <formats count="6">
    <format dxfId="35">
      <pivotArea outline="0" collapsedLevelsAreSubtotals="1" fieldPosition="0"/>
    </format>
    <format dxfId="34">
      <pivotArea dataOnly="0" labelOnly="1" outline="0" fieldPosition="0">
        <references count="1">
          <reference field="4" count="0"/>
        </references>
      </pivotArea>
    </format>
    <format dxfId="33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32">
      <pivotArea outline="0" collapsedLevelsAreSubtotals="1" fieldPosition="0"/>
    </format>
    <format dxfId="31">
      <pivotArea dataOnly="0" labelOnly="1" outline="0" fieldPosition="0">
        <references count="1">
          <reference field="4" count="0"/>
        </references>
      </pivotArea>
    </format>
    <format dxfId="30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7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7" firstHeaderRow="1" firstDataRow="2" firstDataCol="1"/>
  <pivotFields count="6">
    <pivotField axis="axisRow" showAll="0">
      <items count="5">
        <item x="0"/>
        <item m="1" x="2"/>
        <item m="1" x="3"/>
        <item x="1"/>
        <item t="default"/>
      </items>
    </pivotField>
    <pivotField axis="axisCol" showAll="0">
      <items count="7">
        <item m="1" x="5"/>
        <item m="1" x="2"/>
        <item m="1" x="3"/>
        <item m="1" x="4"/>
        <item x="0"/>
        <item x="1"/>
        <item t="default"/>
      </items>
    </pivotField>
    <pivotField dataField="1" showAll="0"/>
    <pivotField showAll="0"/>
    <pivotField showAll="0"/>
    <pivotField showAll="0"/>
  </pivotFields>
  <rowFields count="1">
    <field x="0"/>
  </rowFields>
  <rowItems count="3">
    <i>
      <x/>
    </i>
    <i>
      <x v="3"/>
    </i>
    <i t="grand">
      <x/>
    </i>
  </rowItems>
  <colFields count="1">
    <field x="1"/>
  </colFields>
  <colItems count="3">
    <i>
      <x v="4"/>
    </i>
    <i>
      <x v="5"/>
    </i>
    <i t="grand">
      <x/>
    </i>
  </colItems>
  <dataFields count="1">
    <dataField name="Somme de Durée de l'intervention + veille si réparation complexe" fld="2" baseField="0" baseItem="0" numFmtId="166"/>
  </dataFields>
  <formats count="5">
    <format dxfId="29">
      <pivotArea outline="0" collapsedLevelsAreSubtotals="1" fieldPosition="0"/>
    </format>
    <format dxfId="28">
      <pivotArea field="1" type="button" dataOnly="0" labelOnly="1" outline="0" axis="axisCol" fieldPosition="0"/>
    </format>
    <format dxfId="27">
      <pivotArea type="topRight" dataOnly="0" labelOnly="1" outline="0" fieldPosition="0"/>
    </format>
    <format dxfId="26">
      <pivotArea dataOnly="0" labelOnly="1" fieldPosition="0">
        <references count="1">
          <reference field="1" count="0"/>
        </references>
      </pivotArea>
    </format>
    <format dxfId="25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5:S10" totalsRowShown="0" headerRowDxfId="21" headerRowBorderDxfId="20" tableBorderDxfId="19">
  <autoFilter ref="A5:S10"/>
  <tableColumns count="19">
    <tableColumn id="1" name="Intervenant Constat" dataDxfId="18"/>
    <tableColumn id="2" name="Date du constat" dataDxfId="17"/>
    <tableColumn id="3" name="Panne" dataDxfId="16"/>
    <tableColumn id="4" name="Inconfort" dataDxfId="15"/>
    <tableColumn id="5" name="Expositions permanentes" dataDxfId="14"/>
    <tableColumn id="6" name="Expositions temporaires" dataDxfId="13"/>
    <tableColumn id="7" name="Bâtiment" dataDxfId="12"/>
    <tableColumn id="8" name="Descriptif de l'inconfort ou panne" dataDxfId="11"/>
    <tableColumn id="9" name="Etat" dataDxfId="10">
      <calculatedColumnFormula>IF(J6&gt;B6,"ok","hs")</calculatedColumnFormula>
    </tableColumn>
    <tableColumn id="10" name="Date Réparation" dataDxfId="9"/>
    <tableColumn id="11" name="Intervenant Réparation" dataDxfId="8"/>
    <tableColumn id="12" name="Durée de l'intervention + veille si réparation complexe" dataDxfId="7"/>
    <tableColumn id="13" name="Colonne1" dataDxfId="6"/>
    <tableColumn id="14" name="Colonne2" dataDxfId="5"/>
    <tableColumn id="15" name="Réparations apportées" dataDxfId="4"/>
    <tableColumn id="16" name="Panne2" dataDxfId="3">
      <calculatedColumnFormula>IF(AND(C6="X",N6&gt;=0),"Panne"," ")</calculatedColumnFormula>
    </tableColumn>
    <tableColumn id="17" name="Inconfort2" dataDxfId="2">
      <calculatedColumnFormula>IF(AND(D6="X",N6&gt;=0),"Inconfort"," ")</calculatedColumnFormula>
    </tableColumn>
    <tableColumn id="18" name="Durée de la panne" dataDxfId="1">
      <calculatedColumnFormula>IF(C6="","",J6-B6)</calculatedColumnFormula>
    </tableColumn>
    <tableColumn id="19" name="Durée de l'inconfort" dataDxfId="0">
      <calculatedColumnFormula>IF(D6="","",J6-B6)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0.bin"/><Relationship Id="rId13" Type="http://schemas.openxmlformats.org/officeDocument/2006/relationships/printerSettings" Target="../printerSettings/printerSettings15.bin"/><Relationship Id="rId18" Type="http://schemas.openxmlformats.org/officeDocument/2006/relationships/printerSettings" Target="../printerSettings/printerSettings20.bin"/><Relationship Id="rId26" Type="http://schemas.openxmlformats.org/officeDocument/2006/relationships/printerSettings" Target="../printerSettings/printerSettings28.bin"/><Relationship Id="rId3" Type="http://schemas.openxmlformats.org/officeDocument/2006/relationships/printerSettings" Target="../printerSettings/printerSettings5.bin"/><Relationship Id="rId21" Type="http://schemas.openxmlformats.org/officeDocument/2006/relationships/printerSettings" Target="../printerSettings/printerSettings23.bin"/><Relationship Id="rId34" Type="http://schemas.openxmlformats.org/officeDocument/2006/relationships/printerSettings" Target="../printerSettings/printerSettings34.bin"/><Relationship Id="rId7" Type="http://schemas.openxmlformats.org/officeDocument/2006/relationships/printerSettings" Target="../printerSettings/printerSettings9.bin"/><Relationship Id="rId12" Type="http://schemas.openxmlformats.org/officeDocument/2006/relationships/printerSettings" Target="../printerSettings/printerSettings14.bin"/><Relationship Id="rId17" Type="http://schemas.openxmlformats.org/officeDocument/2006/relationships/printerSettings" Target="../printerSettings/printerSettings19.bin"/><Relationship Id="rId25" Type="http://schemas.openxmlformats.org/officeDocument/2006/relationships/printerSettings" Target="../printerSettings/printerSettings27.bin"/><Relationship Id="rId33" Type="http://schemas.openxmlformats.org/officeDocument/2006/relationships/hyperlink" Target="file:///\\public\publicno\K-MCT\K5-VAISSEAU\TRANSVERSAL\EXPOSITION\2_PROJETS%20EN%20COURS\2_TEMPORAIRE\2024_HORS-JEU\4_EXPLOITATION%20&amp;%20TECHNIQUE\2_PROCEDURES\2_LISTES%20MANIPES\Listing%20manipes%20HORS%20JEU.xls" TargetMode="External"/><Relationship Id="rId2" Type="http://schemas.openxmlformats.org/officeDocument/2006/relationships/printerSettings" Target="../printerSettings/printerSettings4.bin"/><Relationship Id="rId16" Type="http://schemas.openxmlformats.org/officeDocument/2006/relationships/printerSettings" Target="../printerSettings/printerSettings18.bin"/><Relationship Id="rId20" Type="http://schemas.openxmlformats.org/officeDocument/2006/relationships/printerSettings" Target="../printerSettings/printerSettings22.bin"/><Relationship Id="rId29" Type="http://schemas.openxmlformats.org/officeDocument/2006/relationships/printerSettings" Target="../printerSettings/printerSettings31.bin"/><Relationship Id="rId1" Type="http://schemas.openxmlformats.org/officeDocument/2006/relationships/printerSettings" Target="../printerSettings/printerSettings3.bin"/><Relationship Id="rId6" Type="http://schemas.openxmlformats.org/officeDocument/2006/relationships/printerSettings" Target="../printerSettings/printerSettings8.bin"/><Relationship Id="rId11" Type="http://schemas.openxmlformats.org/officeDocument/2006/relationships/printerSettings" Target="../printerSettings/printerSettings13.bin"/><Relationship Id="rId24" Type="http://schemas.openxmlformats.org/officeDocument/2006/relationships/printerSettings" Target="../printerSettings/printerSettings26.bin"/><Relationship Id="rId32" Type="http://schemas.openxmlformats.org/officeDocument/2006/relationships/hyperlink" Target="file:///\\public\publicno\K-MCT\K5-VAISSEAU\TRANSVERSAL\EXPOSITION\1_INSTALLE_ACTUELLEMENT\0.INVENTAIRE\inventaire%20des%20expos%20permanentes.xls" TargetMode="External"/><Relationship Id="rId5" Type="http://schemas.openxmlformats.org/officeDocument/2006/relationships/printerSettings" Target="../printerSettings/printerSettings7.bin"/><Relationship Id="rId15" Type="http://schemas.openxmlformats.org/officeDocument/2006/relationships/printerSettings" Target="../printerSettings/printerSettings17.bin"/><Relationship Id="rId23" Type="http://schemas.openxmlformats.org/officeDocument/2006/relationships/printerSettings" Target="../printerSettings/printerSettings25.bin"/><Relationship Id="rId28" Type="http://schemas.openxmlformats.org/officeDocument/2006/relationships/printerSettings" Target="../printerSettings/printerSettings30.bin"/><Relationship Id="rId10" Type="http://schemas.openxmlformats.org/officeDocument/2006/relationships/printerSettings" Target="../printerSettings/printerSettings12.bin"/><Relationship Id="rId19" Type="http://schemas.openxmlformats.org/officeDocument/2006/relationships/printerSettings" Target="../printerSettings/printerSettings21.bin"/><Relationship Id="rId31" Type="http://schemas.openxmlformats.org/officeDocument/2006/relationships/printerSettings" Target="../printerSettings/printerSettings33.bin"/><Relationship Id="rId4" Type="http://schemas.openxmlformats.org/officeDocument/2006/relationships/printerSettings" Target="../printerSettings/printerSettings6.bin"/><Relationship Id="rId9" Type="http://schemas.openxmlformats.org/officeDocument/2006/relationships/printerSettings" Target="../printerSettings/printerSettings11.bin"/><Relationship Id="rId14" Type="http://schemas.openxmlformats.org/officeDocument/2006/relationships/printerSettings" Target="../printerSettings/printerSettings16.bin"/><Relationship Id="rId22" Type="http://schemas.openxmlformats.org/officeDocument/2006/relationships/printerSettings" Target="../printerSettings/printerSettings24.bin"/><Relationship Id="rId27" Type="http://schemas.openxmlformats.org/officeDocument/2006/relationships/printerSettings" Target="../printerSettings/printerSettings29.bin"/><Relationship Id="rId30" Type="http://schemas.openxmlformats.org/officeDocument/2006/relationships/printerSettings" Target="../printerSettings/printerSettings32.bin"/><Relationship Id="rId35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5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8"/>
  <sheetViews>
    <sheetView workbookViewId="0">
      <selection activeCell="C15" sqref="C15"/>
    </sheetView>
  </sheetViews>
  <sheetFormatPr baseColWidth="10" defaultRowHeight="12.75" x14ac:dyDescent="0.2"/>
  <cols>
    <col min="1" max="1" width="24.7109375" customWidth="1"/>
    <col min="2" max="2" width="29.7109375" style="27" customWidth="1"/>
    <col min="3" max="3" width="19.7109375" style="27" bestFit="1" customWidth="1"/>
    <col min="4" max="4" width="28.7109375" customWidth="1"/>
    <col min="5" max="5" width="17.5703125" bestFit="1" customWidth="1"/>
  </cols>
  <sheetData>
    <row r="1" spans="1:5" x14ac:dyDescent="0.2">
      <c r="B1"/>
    </row>
    <row r="2" spans="1:5" x14ac:dyDescent="0.2">
      <c r="B2"/>
    </row>
    <row r="3" spans="1:5" x14ac:dyDescent="0.2">
      <c r="B3"/>
      <c r="C3"/>
    </row>
    <row r="4" spans="1:5" x14ac:dyDescent="0.2">
      <c r="B4"/>
      <c r="C4"/>
    </row>
    <row r="5" spans="1:5" x14ac:dyDescent="0.2">
      <c r="A5" s="25" t="s">
        <v>25</v>
      </c>
      <c r="B5" s="27" t="s">
        <v>28</v>
      </c>
      <c r="C5" t="s">
        <v>30</v>
      </c>
      <c r="D5" s="27" t="s">
        <v>27</v>
      </c>
      <c r="E5" t="s">
        <v>29</v>
      </c>
    </row>
    <row r="6" spans="1:5" x14ac:dyDescent="0.2">
      <c r="A6" s="26">
        <v>45443.440972222219</v>
      </c>
      <c r="B6" s="28">
        <v>0</v>
      </c>
      <c r="C6" s="30"/>
      <c r="D6" s="29">
        <v>2.5694444444444447E-2</v>
      </c>
      <c r="E6" s="30">
        <v>1</v>
      </c>
    </row>
    <row r="7" spans="1:5" x14ac:dyDescent="0.2">
      <c r="A7" s="65" t="s">
        <v>35</v>
      </c>
      <c r="B7" s="28">
        <v>0</v>
      </c>
      <c r="C7" s="30"/>
      <c r="D7" s="29">
        <v>2.5694444444444447E-2</v>
      </c>
      <c r="E7" s="30">
        <v>1</v>
      </c>
    </row>
    <row r="8" spans="1:5" x14ac:dyDescent="0.2">
      <c r="A8" s="66" t="s">
        <v>31</v>
      </c>
      <c r="B8" s="28">
        <v>0</v>
      </c>
      <c r="C8" s="30"/>
      <c r="D8" s="29">
        <v>2.5694444444444447E-2</v>
      </c>
      <c r="E8" s="30">
        <v>1</v>
      </c>
    </row>
    <row r="9" spans="1:5" x14ac:dyDescent="0.2">
      <c r="A9" s="67" t="s">
        <v>31</v>
      </c>
      <c r="B9" s="28">
        <v>0</v>
      </c>
      <c r="C9" s="30"/>
      <c r="D9" s="29">
        <v>2.5694444444444447E-2</v>
      </c>
      <c r="E9" s="30">
        <v>1</v>
      </c>
    </row>
    <row r="10" spans="1:5" x14ac:dyDescent="0.2">
      <c r="A10" s="26">
        <v>45454.348611111112</v>
      </c>
      <c r="B10" s="28">
        <v>1.10625</v>
      </c>
      <c r="C10" s="30">
        <v>1</v>
      </c>
      <c r="D10" s="29">
        <v>0</v>
      </c>
      <c r="E10" s="30"/>
    </row>
    <row r="11" spans="1:5" x14ac:dyDescent="0.2">
      <c r="A11" s="65" t="s">
        <v>31</v>
      </c>
      <c r="B11" s="28">
        <v>1.10625</v>
      </c>
      <c r="C11" s="30">
        <v>1</v>
      </c>
      <c r="D11" s="29">
        <v>0</v>
      </c>
      <c r="E11" s="30"/>
    </row>
    <row r="12" spans="1:5" x14ac:dyDescent="0.2">
      <c r="A12" s="66" t="s">
        <v>31</v>
      </c>
      <c r="B12" s="28">
        <v>1.10625</v>
      </c>
      <c r="C12" s="30">
        <v>1</v>
      </c>
      <c r="D12" s="29">
        <v>0</v>
      </c>
      <c r="E12" s="30"/>
    </row>
    <row r="13" spans="1:5" x14ac:dyDescent="0.2">
      <c r="A13" s="67" t="s">
        <v>39</v>
      </c>
      <c r="B13" s="28">
        <v>1.10625</v>
      </c>
      <c r="C13" s="30">
        <v>1</v>
      </c>
      <c r="D13" s="29">
        <v>0</v>
      </c>
      <c r="E13" s="30"/>
    </row>
    <row r="14" spans="1:5" x14ac:dyDescent="0.2">
      <c r="A14" s="26" t="s">
        <v>26</v>
      </c>
      <c r="B14" s="28">
        <v>1.10625</v>
      </c>
      <c r="C14" s="30">
        <v>1</v>
      </c>
      <c r="D14" s="29">
        <v>2.5694444444444447E-2</v>
      </c>
      <c r="E14" s="30">
        <v>1</v>
      </c>
    </row>
    <row r="15" spans="1:5" x14ac:dyDescent="0.2">
      <c r="B15"/>
      <c r="C15"/>
    </row>
    <row r="16" spans="1:5" x14ac:dyDescent="0.2">
      <c r="B16"/>
      <c r="C16"/>
    </row>
    <row r="17" spans="2:3" x14ac:dyDescent="0.2">
      <c r="B17"/>
      <c r="C17"/>
    </row>
    <row r="18" spans="2:3" x14ac:dyDescent="0.2">
      <c r="B18"/>
      <c r="C18"/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D8"/>
  <sheetViews>
    <sheetView workbookViewId="0">
      <selection activeCell="A14" sqref="A14"/>
    </sheetView>
  </sheetViews>
  <sheetFormatPr baseColWidth="10" defaultRowHeight="12.75" x14ac:dyDescent="0.2"/>
  <cols>
    <col min="1" max="1" width="62.42578125" customWidth="1"/>
    <col min="2" max="2" width="26.28515625" style="33" customWidth="1"/>
    <col min="3" max="3" width="15.7109375" style="33" customWidth="1"/>
    <col min="4" max="4" width="13.140625" style="33" bestFit="1" customWidth="1"/>
    <col min="5" max="5" width="13.140625" bestFit="1" customWidth="1"/>
  </cols>
  <sheetData>
    <row r="3" spans="1:4" x14ac:dyDescent="0.2">
      <c r="A3" s="25" t="s">
        <v>33</v>
      </c>
      <c r="B3" s="35" t="s">
        <v>32</v>
      </c>
    </row>
    <row r="4" spans="1:4" x14ac:dyDescent="0.2">
      <c r="A4" s="25" t="s">
        <v>25</v>
      </c>
      <c r="B4" s="33" t="s">
        <v>41</v>
      </c>
      <c r="C4" s="33" t="s">
        <v>42</v>
      </c>
      <c r="D4" s="33" t="s">
        <v>26</v>
      </c>
    </row>
    <row r="5" spans="1:4" x14ac:dyDescent="0.2">
      <c r="A5" s="26">
        <v>45443.466666666667</v>
      </c>
      <c r="B5" s="32">
        <v>2.4305555555555556E-2</v>
      </c>
      <c r="C5" s="32"/>
      <c r="D5" s="32">
        <v>2.4305555555555556E-2</v>
      </c>
    </row>
    <row r="6" spans="1:4" x14ac:dyDescent="0.2">
      <c r="A6" s="26">
        <v>45455.454861111109</v>
      </c>
      <c r="B6" s="32"/>
      <c r="C6" s="32">
        <v>5.5555555555555552E-2</v>
      </c>
      <c r="D6" s="32">
        <v>5.5555555555555552E-2</v>
      </c>
    </row>
    <row r="7" spans="1:4" x14ac:dyDescent="0.2">
      <c r="A7" s="34" t="s">
        <v>26</v>
      </c>
      <c r="B7" s="32">
        <v>2.4305555555555556E-2</v>
      </c>
      <c r="C7" s="32">
        <v>5.5555555555555552E-2</v>
      </c>
      <c r="D7" s="32">
        <v>7.9861111111111105E-2</v>
      </c>
    </row>
    <row r="8" spans="1:4" x14ac:dyDescent="0.2">
      <c r="B8"/>
      <c r="C8"/>
      <c r="D8"/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94"/>
  <sheetViews>
    <sheetView topLeftCell="B1" zoomScale="55" zoomScaleNormal="55" workbookViewId="0">
      <pane ySplit="5" topLeftCell="A6" activePane="bottomLeft" state="frozen"/>
      <selection pane="bottomLeft" activeCell="L5" sqref="L5"/>
    </sheetView>
  </sheetViews>
  <sheetFormatPr baseColWidth="10" defaultRowHeight="12.75" x14ac:dyDescent="0.2"/>
  <cols>
    <col min="1" max="1" width="25.140625" style="9" customWidth="1"/>
    <col min="2" max="2" width="24.7109375" style="9" customWidth="1"/>
    <col min="3" max="3" width="12" style="9" customWidth="1"/>
    <col min="4" max="4" width="15.42578125" style="9" customWidth="1"/>
    <col min="5" max="5" width="22.28515625" style="9" customWidth="1"/>
    <col min="6" max="7" width="19" style="9" customWidth="1"/>
    <col min="8" max="8" width="73.42578125" style="6" customWidth="1"/>
    <col min="9" max="9" width="9.140625" style="4" customWidth="1"/>
    <col min="10" max="10" width="25.140625" style="8" customWidth="1"/>
    <col min="11" max="11" width="23.5703125" style="8" customWidth="1"/>
    <col min="12" max="12" width="26.5703125" style="6" customWidth="1"/>
    <col min="13" max="13" width="10.140625" style="4" hidden="1" customWidth="1"/>
    <col min="14" max="14" width="1.85546875" style="5" hidden="1" customWidth="1"/>
    <col min="15" max="15" width="67.42578125" style="5" customWidth="1"/>
    <col min="16" max="16" width="13.5703125" style="4" customWidth="1"/>
    <col min="17" max="17" width="17.42578125" style="4" customWidth="1"/>
    <col min="18" max="18" width="17.7109375" style="9" customWidth="1"/>
    <col min="19" max="19" width="19" style="9" customWidth="1"/>
    <col min="20" max="16384" width="11.42578125" style="4"/>
  </cols>
  <sheetData>
    <row r="1" spans="1:19" ht="15" x14ac:dyDescent="0.2">
      <c r="A1" s="12">
        <f ca="1">IF(A6="","",NOW())</f>
        <v>45475.360889236108</v>
      </c>
      <c r="B1" s="96" t="s">
        <v>24</v>
      </c>
    </row>
    <row r="2" spans="1:19" s="1" customFormat="1" ht="18.75" x14ac:dyDescent="0.3">
      <c r="A2" s="13">
        <f ca="1">NOW()</f>
        <v>45475.360889236108</v>
      </c>
      <c r="B2" s="123" t="s">
        <v>0</v>
      </c>
      <c r="C2" s="123"/>
      <c r="D2" s="123"/>
      <c r="E2" s="123"/>
      <c r="F2" s="123"/>
      <c r="G2" s="123"/>
      <c r="H2" s="123"/>
      <c r="I2" s="123"/>
      <c r="J2" s="123"/>
      <c r="K2" s="123"/>
      <c r="L2" s="123"/>
      <c r="N2" s="2"/>
      <c r="O2" s="2"/>
      <c r="R2" s="10"/>
      <c r="S2" s="10"/>
    </row>
    <row r="3" spans="1:19" s="1" customFormat="1" ht="19.5" thickBot="1" x14ac:dyDescent="0.35">
      <c r="A3" s="10"/>
      <c r="B3" s="11"/>
      <c r="C3" s="11"/>
      <c r="D3" s="11"/>
      <c r="E3" s="11"/>
      <c r="F3" s="11"/>
      <c r="G3" s="11"/>
      <c r="H3" s="3"/>
      <c r="I3" s="3"/>
      <c r="J3" s="3"/>
      <c r="K3" s="3"/>
      <c r="L3" s="3"/>
      <c r="N3" s="2"/>
      <c r="O3" s="2"/>
      <c r="R3" s="10"/>
      <c r="S3" s="10"/>
    </row>
    <row r="4" spans="1:19" s="7" customFormat="1" ht="25.5" customHeight="1" thickBot="1" x14ac:dyDescent="0.25">
      <c r="A4" s="120" t="s">
        <v>4</v>
      </c>
      <c r="B4" s="122"/>
      <c r="C4" s="120" t="s">
        <v>2</v>
      </c>
      <c r="D4" s="122"/>
      <c r="E4" s="120" t="s">
        <v>6</v>
      </c>
      <c r="F4" s="121"/>
      <c r="G4" s="122"/>
      <c r="H4" s="120"/>
      <c r="I4" s="122"/>
      <c r="J4" s="124" t="s">
        <v>5</v>
      </c>
      <c r="K4" s="125"/>
      <c r="L4" s="125"/>
      <c r="M4" s="125"/>
      <c r="N4" s="125"/>
      <c r="O4" s="125"/>
      <c r="P4" s="117" t="s">
        <v>23</v>
      </c>
      <c r="Q4" s="118"/>
      <c r="R4" s="118"/>
      <c r="S4" s="119"/>
    </row>
    <row r="5" spans="1:19" s="7" customFormat="1" ht="91.5" customHeight="1" thickBot="1" x14ac:dyDescent="0.25">
      <c r="A5" s="55" t="s">
        <v>11</v>
      </c>
      <c r="B5" s="55" t="s">
        <v>12</v>
      </c>
      <c r="C5" s="55" t="s">
        <v>3</v>
      </c>
      <c r="D5" s="56" t="s">
        <v>1</v>
      </c>
      <c r="E5" s="57" t="s">
        <v>19</v>
      </c>
      <c r="F5" s="57" t="s">
        <v>20</v>
      </c>
      <c r="G5" s="58" t="s">
        <v>22</v>
      </c>
      <c r="H5" s="55" t="s">
        <v>7</v>
      </c>
      <c r="I5" s="59" t="s">
        <v>21</v>
      </c>
      <c r="J5" s="60" t="s">
        <v>13</v>
      </c>
      <c r="K5" s="61" t="s">
        <v>14</v>
      </c>
      <c r="L5" s="61" t="s">
        <v>16</v>
      </c>
      <c r="M5" s="61" t="s">
        <v>9</v>
      </c>
      <c r="N5" s="62" t="s">
        <v>10</v>
      </c>
      <c r="O5" s="63" t="s">
        <v>8</v>
      </c>
      <c r="P5" s="64" t="s">
        <v>34</v>
      </c>
      <c r="Q5" s="64" t="s">
        <v>38</v>
      </c>
      <c r="R5" s="64" t="s">
        <v>17</v>
      </c>
      <c r="S5" s="31" t="s">
        <v>18</v>
      </c>
    </row>
    <row r="6" spans="1:19" s="14" customFormat="1" ht="15" x14ac:dyDescent="0.25">
      <c r="A6" s="43" t="s">
        <v>15</v>
      </c>
      <c r="B6" s="44">
        <v>45443.440972222219</v>
      </c>
      <c r="C6" s="43" t="s">
        <v>24</v>
      </c>
      <c r="D6" s="43"/>
      <c r="E6" s="43" t="s">
        <v>35</v>
      </c>
      <c r="F6" s="43"/>
      <c r="G6" s="43"/>
      <c r="H6" s="45" t="s">
        <v>36</v>
      </c>
      <c r="I6" s="46" t="str">
        <f>IF(J6&gt;B6,"ok","hs")</f>
        <v>ok</v>
      </c>
      <c r="J6" s="47">
        <v>45443.466666666667</v>
      </c>
      <c r="K6" s="48" t="s">
        <v>41</v>
      </c>
      <c r="L6" s="49">
        <v>2.4305555555555556E-2</v>
      </c>
      <c r="M6" s="50"/>
      <c r="N6" s="51"/>
      <c r="O6" s="50" t="s">
        <v>37</v>
      </c>
      <c r="P6" s="52" t="str">
        <f>IF(AND(C6="X",N6&gt;=0),"Panne"," ")</f>
        <v>Panne</v>
      </c>
      <c r="Q6" s="53" t="str">
        <f>IF(AND(D6="X",N6&gt;=0),"Inconfort"," ")</f>
        <v xml:space="preserve"> </v>
      </c>
      <c r="R6" s="54">
        <f>IF(C6="","",J6-B6)</f>
        <v>2.5694444448163267E-2</v>
      </c>
      <c r="S6" s="54" t="str">
        <f>IF(D6="","",J6-B6)</f>
        <v/>
      </c>
    </row>
    <row r="7" spans="1:19" s="14" customFormat="1" ht="15" x14ac:dyDescent="0.25">
      <c r="A7" s="79" t="s">
        <v>52</v>
      </c>
      <c r="B7" s="37">
        <v>45488.399305555555</v>
      </c>
      <c r="C7" s="97" t="s">
        <v>24</v>
      </c>
      <c r="D7" s="97"/>
      <c r="E7" s="36" t="s">
        <v>54</v>
      </c>
      <c r="F7" s="79"/>
      <c r="G7" s="93"/>
      <c r="H7" s="95" t="s">
        <v>55</v>
      </c>
      <c r="I7" s="46" t="str">
        <f>IF(J7&gt;B7,"ok","hs")</f>
        <v>hs</v>
      </c>
      <c r="J7" s="47"/>
      <c r="K7" s="48"/>
      <c r="L7" s="49"/>
      <c r="M7" s="50"/>
      <c r="N7" s="51"/>
      <c r="O7" s="50"/>
      <c r="P7" s="52" t="str">
        <f>IF(AND(C7="X",N7&gt;=0),"Panne"," ")</f>
        <v>Panne</v>
      </c>
      <c r="Q7" s="53" t="str">
        <f>IF(AND(D7="X",N7&gt;=0),"Inconfort"," ")</f>
        <v xml:space="preserve"> </v>
      </c>
      <c r="R7" s="54">
        <f>IF(C7="","",J7-B7)</f>
        <v>-45488.399305555555</v>
      </c>
      <c r="S7" s="54" t="str">
        <f>IF(D7="","",J7-B7)</f>
        <v/>
      </c>
    </row>
    <row r="8" spans="1:19" s="14" customFormat="1" ht="15" x14ac:dyDescent="0.25">
      <c r="A8" s="79" t="s">
        <v>15</v>
      </c>
      <c r="B8" s="37">
        <v>45454.348611111112</v>
      </c>
      <c r="C8" s="97" t="s">
        <v>24</v>
      </c>
      <c r="D8" s="97"/>
      <c r="E8" s="93"/>
      <c r="F8" s="79" t="s">
        <v>44</v>
      </c>
      <c r="G8" s="93"/>
      <c r="H8" s="94" t="s">
        <v>51</v>
      </c>
      <c r="I8" s="46" t="str">
        <f>IF(J8&gt;B8,"ok","hs")</f>
        <v>hs</v>
      </c>
      <c r="J8" s="47"/>
      <c r="K8" s="48"/>
      <c r="L8" s="49"/>
      <c r="M8" s="50"/>
      <c r="N8" s="51"/>
      <c r="O8" s="50"/>
      <c r="P8" s="52" t="str">
        <f>IF(AND(C8="X",N8&gt;=0),"Panne"," ")</f>
        <v>Panne</v>
      </c>
      <c r="Q8" s="53" t="str">
        <f>IF(AND(D8="X",N8&gt;=0),"Inconfort"," ")</f>
        <v xml:space="preserve"> </v>
      </c>
      <c r="R8" s="54">
        <f>IF(C8="","",J8-B8)</f>
        <v>-45454.348611111112</v>
      </c>
      <c r="S8" s="54" t="str">
        <f>IF(D8="","",J8-B8)</f>
        <v/>
      </c>
    </row>
    <row r="9" spans="1:19" s="14" customFormat="1" ht="15" x14ac:dyDescent="0.25">
      <c r="A9" s="43" t="s">
        <v>15</v>
      </c>
      <c r="B9" s="37">
        <v>45454.348611111112</v>
      </c>
      <c r="C9" s="36"/>
      <c r="D9" s="36" t="s">
        <v>24</v>
      </c>
      <c r="E9" s="36"/>
      <c r="F9" s="36"/>
      <c r="G9" s="36" t="s">
        <v>39</v>
      </c>
      <c r="H9" s="38" t="s">
        <v>40</v>
      </c>
      <c r="I9" s="46" t="str">
        <f>IF(J9&gt;B9,"ok","hs")</f>
        <v>ok</v>
      </c>
      <c r="J9" s="39">
        <v>45455.454861111109</v>
      </c>
      <c r="K9" s="39" t="s">
        <v>42</v>
      </c>
      <c r="L9" s="40">
        <v>5.5555555555555552E-2</v>
      </c>
      <c r="M9" s="41"/>
      <c r="N9" s="42"/>
      <c r="O9" s="42" t="s">
        <v>43</v>
      </c>
      <c r="P9" s="52" t="str">
        <f>IF(AND(C9="X",N9&gt;=0),"Panne"," ")</f>
        <v xml:space="preserve"> </v>
      </c>
      <c r="Q9" s="53" t="str">
        <f>IF(AND(D9="X",N9&gt;=0),"Inconfort"," ")</f>
        <v>Inconfort</v>
      </c>
      <c r="R9" s="54" t="str">
        <f>IF(C9="","",J9-B9)</f>
        <v/>
      </c>
      <c r="S9" s="54">
        <f>IF(D9="","",J9-B9)</f>
        <v>1.1062499999970896</v>
      </c>
    </row>
    <row r="10" spans="1:19" s="14" customFormat="1" ht="15" x14ac:dyDescent="0.25">
      <c r="A10" s="68" t="s">
        <v>15</v>
      </c>
      <c r="B10" s="69">
        <v>45454.642361111109</v>
      </c>
      <c r="C10" s="68" t="s">
        <v>24</v>
      </c>
      <c r="D10" s="68"/>
      <c r="E10" s="68"/>
      <c r="F10" s="68" t="s">
        <v>44</v>
      </c>
      <c r="G10" s="68"/>
      <c r="H10" s="70" t="s">
        <v>45</v>
      </c>
      <c r="I10" s="71" t="str">
        <f>IF(J10&gt;B10,"ok","hs")</f>
        <v>hs</v>
      </c>
      <c r="J10" s="72"/>
      <c r="K10" s="72"/>
      <c r="L10" s="73"/>
      <c r="M10" s="74"/>
      <c r="N10" s="75"/>
      <c r="O10" s="75"/>
      <c r="P10" s="76" t="str">
        <f>IF(AND(C10="X",N10&gt;=0),"Panne"," ")</f>
        <v>Panne</v>
      </c>
      <c r="Q10" s="77" t="str">
        <f>IF(AND(D10="X",N10&gt;=0),"Inconfort"," ")</f>
        <v xml:space="preserve"> </v>
      </c>
      <c r="R10" s="78">
        <f>IF(C10="","",J10-B10)</f>
        <v>-45454.642361111109</v>
      </c>
      <c r="S10" s="78" t="str">
        <f>IF(D10="","",J10-B10)</f>
        <v/>
      </c>
    </row>
    <row r="11" spans="1:19" s="14" customFormat="1" ht="15" x14ac:dyDescent="0.25">
      <c r="A11" s="15"/>
      <c r="B11" s="15"/>
      <c r="C11" s="15"/>
      <c r="D11" s="15"/>
      <c r="E11" s="15"/>
      <c r="F11" s="15"/>
      <c r="G11" s="15"/>
      <c r="H11" s="16"/>
      <c r="I11" s="17"/>
      <c r="J11" s="19"/>
      <c r="K11" s="19"/>
      <c r="L11" s="16"/>
      <c r="M11" s="17"/>
      <c r="N11" s="20"/>
      <c r="O11" s="20"/>
      <c r="P11" s="17"/>
      <c r="Q11" s="17"/>
      <c r="R11" s="15"/>
      <c r="S11" s="15"/>
    </row>
    <row r="12" spans="1:19" s="17" customFormat="1" x14ac:dyDescent="0.2">
      <c r="A12" s="15"/>
      <c r="B12" s="15"/>
      <c r="C12" s="15"/>
      <c r="D12" s="15"/>
      <c r="E12" s="15"/>
      <c r="F12" s="15"/>
      <c r="G12" s="15"/>
      <c r="H12" s="16"/>
      <c r="J12" s="19"/>
      <c r="K12" s="19"/>
      <c r="L12" s="16"/>
      <c r="N12" s="20"/>
      <c r="O12" s="20"/>
      <c r="R12" s="15"/>
      <c r="S12" s="15"/>
    </row>
    <row r="13" spans="1:19" s="18" customFormat="1" x14ac:dyDescent="0.2">
      <c r="A13" s="15"/>
      <c r="B13" s="15"/>
      <c r="C13" s="15"/>
      <c r="D13" s="15"/>
      <c r="E13" s="15"/>
      <c r="F13" s="15"/>
      <c r="G13" s="15"/>
      <c r="H13" s="16"/>
      <c r="I13" s="17"/>
      <c r="J13" s="19"/>
      <c r="K13" s="19"/>
      <c r="L13" s="16"/>
      <c r="M13" s="17"/>
      <c r="N13" s="20"/>
      <c r="O13" s="20"/>
      <c r="P13" s="17"/>
      <c r="Q13" s="17"/>
      <c r="R13" s="15"/>
      <c r="S13" s="15"/>
    </row>
    <row r="14" spans="1:19" s="18" customFormat="1" x14ac:dyDescent="0.2">
      <c r="A14" s="15"/>
      <c r="B14" s="15"/>
      <c r="C14" s="15"/>
      <c r="D14" s="15"/>
      <c r="E14" s="15"/>
      <c r="F14" s="15"/>
      <c r="G14" s="15"/>
      <c r="H14" s="16"/>
      <c r="I14" s="17"/>
      <c r="J14" s="19"/>
      <c r="K14" s="19"/>
      <c r="L14" s="16"/>
      <c r="M14" s="17"/>
      <c r="N14" s="20"/>
      <c r="O14" s="20"/>
      <c r="P14" s="17"/>
      <c r="Q14" s="17"/>
      <c r="R14" s="15"/>
      <c r="S14" s="15"/>
    </row>
    <row r="15" spans="1:19" s="18" customFormat="1" x14ac:dyDescent="0.2">
      <c r="A15" s="15"/>
      <c r="B15" s="15"/>
      <c r="C15" s="15"/>
      <c r="D15" s="15"/>
      <c r="E15" s="15"/>
      <c r="F15" s="15"/>
      <c r="G15" s="15"/>
      <c r="H15" s="16"/>
      <c r="I15" s="17"/>
      <c r="J15" s="19"/>
      <c r="K15" s="19"/>
      <c r="L15" s="16"/>
      <c r="M15" s="17"/>
      <c r="N15" s="20"/>
      <c r="O15" s="20"/>
      <c r="P15" s="17"/>
      <c r="Q15" s="17"/>
      <c r="R15" s="15"/>
      <c r="S15" s="15"/>
    </row>
    <row r="16" spans="1:19" s="18" customFormat="1" x14ac:dyDescent="0.2">
      <c r="A16" s="15"/>
      <c r="B16" s="15"/>
      <c r="C16" s="15"/>
      <c r="D16" s="15"/>
      <c r="E16" s="15"/>
      <c r="F16" s="15"/>
      <c r="G16" s="15"/>
      <c r="H16" s="16"/>
      <c r="I16" s="17"/>
      <c r="J16" s="19"/>
      <c r="K16" s="19"/>
      <c r="L16" s="16"/>
      <c r="M16" s="17"/>
      <c r="N16" s="20"/>
      <c r="O16" s="20"/>
      <c r="P16" s="17"/>
      <c r="Q16" s="17"/>
      <c r="R16" s="15"/>
      <c r="S16" s="15"/>
    </row>
    <row r="17" spans="1:19" s="18" customFormat="1" x14ac:dyDescent="0.2">
      <c r="A17" s="15"/>
      <c r="B17" s="15"/>
      <c r="C17" s="15"/>
      <c r="D17" s="15"/>
      <c r="E17" s="15"/>
      <c r="F17" s="15"/>
      <c r="G17" s="15"/>
      <c r="H17" s="16"/>
      <c r="I17" s="17"/>
      <c r="J17" s="19"/>
      <c r="K17" s="19"/>
      <c r="L17" s="16"/>
      <c r="M17" s="17"/>
      <c r="N17" s="20"/>
      <c r="O17" s="20"/>
      <c r="P17" s="17"/>
      <c r="Q17" s="17"/>
      <c r="R17" s="15"/>
      <c r="S17" s="15"/>
    </row>
    <row r="18" spans="1:19" s="18" customFormat="1" x14ac:dyDescent="0.2">
      <c r="A18" s="15"/>
      <c r="B18" s="15"/>
      <c r="C18" s="15"/>
      <c r="D18" s="15"/>
      <c r="E18" s="15"/>
      <c r="F18" s="15"/>
      <c r="G18" s="15"/>
      <c r="H18" s="16"/>
      <c r="I18" s="17"/>
      <c r="J18" s="19"/>
      <c r="K18" s="19"/>
      <c r="L18" s="16"/>
      <c r="M18" s="17"/>
      <c r="N18" s="20"/>
      <c r="O18" s="20"/>
      <c r="P18" s="17"/>
      <c r="Q18" s="17"/>
      <c r="R18" s="15"/>
      <c r="S18" s="15"/>
    </row>
    <row r="19" spans="1:19" s="18" customFormat="1" x14ac:dyDescent="0.2">
      <c r="A19" s="15"/>
      <c r="B19" s="15"/>
      <c r="C19" s="15"/>
      <c r="D19" s="15"/>
      <c r="E19" s="15"/>
      <c r="F19" s="15"/>
      <c r="G19" s="15"/>
      <c r="H19" s="16"/>
      <c r="I19" s="17"/>
      <c r="J19" s="19"/>
      <c r="K19" s="19"/>
      <c r="L19" s="16"/>
      <c r="M19" s="17"/>
      <c r="N19" s="20"/>
      <c r="O19" s="20"/>
      <c r="P19" s="17"/>
      <c r="Q19" s="17"/>
      <c r="R19" s="15"/>
      <c r="S19" s="15"/>
    </row>
    <row r="20" spans="1:19" s="18" customFormat="1" x14ac:dyDescent="0.2">
      <c r="A20" s="15"/>
      <c r="B20" s="15"/>
      <c r="C20" s="15"/>
      <c r="D20" s="15"/>
      <c r="E20" s="15"/>
      <c r="F20" s="15"/>
      <c r="G20" s="15"/>
      <c r="H20" s="16"/>
      <c r="I20" s="17"/>
      <c r="J20" s="19"/>
      <c r="K20" s="19"/>
      <c r="L20" s="16"/>
      <c r="M20" s="17"/>
      <c r="N20" s="20"/>
      <c r="O20" s="20"/>
      <c r="P20" s="17"/>
      <c r="Q20" s="17"/>
      <c r="R20" s="15"/>
      <c r="S20" s="15"/>
    </row>
    <row r="21" spans="1:19" s="18" customFormat="1" x14ac:dyDescent="0.2">
      <c r="A21" s="15"/>
      <c r="B21" s="15"/>
      <c r="C21" s="15"/>
      <c r="D21" s="15"/>
      <c r="E21" s="15"/>
      <c r="F21" s="15"/>
      <c r="G21" s="15"/>
      <c r="H21" s="16"/>
      <c r="I21" s="17"/>
      <c r="J21" s="19"/>
      <c r="K21" s="19"/>
      <c r="L21" s="16"/>
      <c r="M21" s="17"/>
      <c r="N21" s="20"/>
      <c r="O21" s="20"/>
      <c r="P21" s="17"/>
      <c r="Q21" s="17"/>
      <c r="R21" s="15"/>
      <c r="S21" s="15"/>
    </row>
    <row r="22" spans="1:19" s="18" customFormat="1" x14ac:dyDescent="0.2">
      <c r="A22" s="15"/>
      <c r="B22" s="15"/>
      <c r="C22" s="15"/>
      <c r="D22" s="15"/>
      <c r="E22" s="15"/>
      <c r="F22" s="15"/>
      <c r="G22" s="15"/>
      <c r="H22" s="16"/>
      <c r="I22" s="17"/>
      <c r="J22" s="19"/>
      <c r="K22" s="19"/>
      <c r="L22" s="16"/>
      <c r="M22" s="17"/>
      <c r="N22" s="20"/>
      <c r="O22" s="20"/>
      <c r="P22" s="17"/>
      <c r="Q22" s="17"/>
      <c r="R22" s="15"/>
      <c r="S22" s="15"/>
    </row>
    <row r="23" spans="1:19" s="18" customFormat="1" x14ac:dyDescent="0.2">
      <c r="A23" s="15"/>
      <c r="B23" s="15"/>
      <c r="C23" s="15"/>
      <c r="D23" s="15"/>
      <c r="E23" s="15"/>
      <c r="F23" s="15"/>
      <c r="G23" s="15"/>
      <c r="H23" s="16"/>
      <c r="I23" s="17"/>
      <c r="J23" s="19"/>
      <c r="K23" s="19"/>
      <c r="L23" s="16"/>
      <c r="M23" s="17"/>
      <c r="N23" s="20"/>
      <c r="O23" s="20"/>
      <c r="P23" s="17"/>
      <c r="Q23" s="17"/>
      <c r="R23" s="15"/>
      <c r="S23" s="15"/>
    </row>
    <row r="24" spans="1:19" s="18" customFormat="1" x14ac:dyDescent="0.2">
      <c r="A24" s="15"/>
      <c r="B24" s="15"/>
      <c r="C24" s="15"/>
      <c r="D24" s="15"/>
      <c r="E24" s="15"/>
      <c r="F24" s="15"/>
      <c r="G24" s="15"/>
      <c r="H24" s="16"/>
      <c r="I24" s="17"/>
      <c r="J24" s="19"/>
      <c r="K24" s="19"/>
      <c r="L24" s="16"/>
      <c r="M24" s="17"/>
      <c r="N24" s="20"/>
      <c r="O24" s="20"/>
      <c r="P24" s="17"/>
      <c r="Q24" s="17"/>
      <c r="R24" s="15"/>
      <c r="S24" s="15"/>
    </row>
    <row r="25" spans="1:19" s="18" customFormat="1" x14ac:dyDescent="0.2">
      <c r="A25" s="15"/>
      <c r="B25" s="15"/>
      <c r="C25" s="15"/>
      <c r="D25" s="15"/>
      <c r="E25" s="15"/>
      <c r="F25" s="15"/>
      <c r="G25" s="15"/>
      <c r="H25" s="16"/>
      <c r="I25" s="17"/>
      <c r="J25" s="19"/>
      <c r="K25" s="19"/>
      <c r="L25" s="16"/>
      <c r="M25" s="17"/>
      <c r="N25" s="20"/>
      <c r="O25" s="20"/>
      <c r="P25" s="17"/>
      <c r="Q25" s="17"/>
      <c r="R25" s="15"/>
      <c r="S25" s="15"/>
    </row>
    <row r="26" spans="1:19" s="18" customFormat="1" x14ac:dyDescent="0.2">
      <c r="A26" s="15"/>
      <c r="B26" s="15"/>
      <c r="C26" s="15"/>
      <c r="D26" s="15"/>
      <c r="E26" s="15"/>
      <c r="F26" s="15"/>
      <c r="G26" s="15"/>
      <c r="H26" s="16"/>
      <c r="I26" s="17"/>
      <c r="J26" s="19"/>
      <c r="K26" s="19"/>
      <c r="L26" s="16"/>
      <c r="M26" s="17"/>
      <c r="N26" s="20"/>
      <c r="O26" s="20"/>
      <c r="P26" s="17"/>
      <c r="Q26" s="17"/>
      <c r="R26" s="15"/>
      <c r="S26" s="15"/>
    </row>
    <row r="27" spans="1:19" s="18" customFormat="1" x14ac:dyDescent="0.2">
      <c r="A27" s="15"/>
      <c r="B27" s="15"/>
      <c r="C27" s="15"/>
      <c r="D27" s="15"/>
      <c r="E27" s="15"/>
      <c r="F27" s="15"/>
      <c r="G27" s="15"/>
      <c r="H27" s="16"/>
      <c r="I27" s="17"/>
      <c r="J27" s="19"/>
      <c r="K27" s="19"/>
      <c r="L27" s="16"/>
      <c r="M27" s="17"/>
      <c r="N27" s="20"/>
      <c r="O27" s="20"/>
      <c r="P27" s="17"/>
      <c r="Q27" s="17"/>
      <c r="R27" s="15"/>
      <c r="S27" s="15"/>
    </row>
    <row r="28" spans="1:19" s="18" customFormat="1" x14ac:dyDescent="0.2">
      <c r="A28" s="15"/>
      <c r="B28" s="15"/>
      <c r="C28" s="15"/>
      <c r="D28" s="15"/>
      <c r="E28" s="15"/>
      <c r="F28" s="15"/>
      <c r="G28" s="15"/>
      <c r="H28" s="16"/>
      <c r="I28" s="17"/>
      <c r="J28" s="19"/>
      <c r="K28" s="19"/>
      <c r="L28" s="16"/>
      <c r="M28" s="17"/>
      <c r="N28" s="20"/>
      <c r="O28" s="20"/>
      <c r="P28" s="17"/>
      <c r="Q28" s="17"/>
      <c r="R28" s="15"/>
      <c r="S28" s="15"/>
    </row>
    <row r="29" spans="1:19" s="18" customFormat="1" x14ac:dyDescent="0.2">
      <c r="A29" s="15"/>
      <c r="B29" s="15"/>
      <c r="C29" s="15"/>
      <c r="D29" s="15"/>
      <c r="E29" s="15"/>
      <c r="F29" s="15"/>
      <c r="G29" s="15"/>
      <c r="H29" s="16"/>
      <c r="I29" s="17"/>
      <c r="J29" s="19"/>
      <c r="K29" s="19"/>
      <c r="L29" s="16"/>
      <c r="M29" s="17"/>
      <c r="N29" s="20"/>
      <c r="O29" s="20"/>
      <c r="P29" s="17"/>
      <c r="Q29" s="17"/>
      <c r="R29" s="15"/>
      <c r="S29" s="15"/>
    </row>
    <row r="30" spans="1:19" s="18" customFormat="1" x14ac:dyDescent="0.2">
      <c r="A30" s="15"/>
      <c r="B30" s="15"/>
      <c r="C30" s="15"/>
      <c r="D30" s="15"/>
      <c r="E30" s="15"/>
      <c r="F30" s="15"/>
      <c r="G30" s="15"/>
      <c r="H30" s="16"/>
      <c r="I30" s="17"/>
      <c r="J30" s="19"/>
      <c r="K30" s="19"/>
      <c r="L30" s="16"/>
      <c r="M30" s="17"/>
      <c r="N30" s="20"/>
      <c r="O30" s="20"/>
      <c r="P30" s="17"/>
      <c r="Q30" s="17"/>
      <c r="R30" s="15"/>
      <c r="S30" s="15"/>
    </row>
    <row r="31" spans="1:19" s="18" customFormat="1" x14ac:dyDescent="0.2">
      <c r="A31" s="15"/>
      <c r="B31" s="15"/>
      <c r="C31" s="15"/>
      <c r="D31" s="15"/>
      <c r="E31" s="15"/>
      <c r="F31" s="15"/>
      <c r="G31" s="15"/>
      <c r="H31" s="16"/>
      <c r="I31" s="17"/>
      <c r="J31" s="19"/>
      <c r="K31" s="19"/>
      <c r="L31" s="16"/>
      <c r="M31" s="17"/>
      <c r="N31" s="20"/>
      <c r="O31" s="20"/>
      <c r="P31" s="17"/>
      <c r="Q31" s="17"/>
      <c r="R31" s="15"/>
      <c r="S31" s="15"/>
    </row>
    <row r="32" spans="1:19" s="18" customFormat="1" x14ac:dyDescent="0.2">
      <c r="A32" s="15"/>
      <c r="B32" s="15"/>
      <c r="C32" s="15"/>
      <c r="D32" s="15"/>
      <c r="E32" s="15"/>
      <c r="F32" s="15"/>
      <c r="G32" s="15"/>
      <c r="H32" s="16"/>
      <c r="I32" s="17"/>
      <c r="J32" s="19"/>
      <c r="K32" s="19"/>
      <c r="L32" s="16"/>
      <c r="M32" s="17"/>
      <c r="N32" s="20"/>
      <c r="O32" s="20"/>
      <c r="P32" s="17"/>
      <c r="Q32" s="17"/>
      <c r="R32" s="15"/>
      <c r="S32" s="15"/>
    </row>
    <row r="33" spans="1:19" s="18" customFormat="1" x14ac:dyDescent="0.2">
      <c r="A33" s="15"/>
      <c r="B33" s="15"/>
      <c r="C33" s="15"/>
      <c r="D33" s="15"/>
      <c r="E33" s="15"/>
      <c r="F33" s="15"/>
      <c r="G33" s="15"/>
      <c r="H33" s="16"/>
      <c r="I33" s="17"/>
      <c r="J33" s="19"/>
      <c r="K33" s="19"/>
      <c r="L33" s="16"/>
      <c r="M33" s="17"/>
      <c r="N33" s="20"/>
      <c r="O33" s="20"/>
      <c r="P33" s="17"/>
      <c r="Q33" s="17"/>
      <c r="R33" s="15"/>
      <c r="S33" s="15"/>
    </row>
    <row r="34" spans="1:19" s="18" customFormat="1" x14ac:dyDescent="0.2">
      <c r="A34" s="15"/>
      <c r="B34" s="15"/>
      <c r="C34" s="15"/>
      <c r="D34" s="15"/>
      <c r="E34" s="15"/>
      <c r="F34" s="15"/>
      <c r="G34" s="15"/>
      <c r="H34" s="16"/>
      <c r="I34" s="17"/>
      <c r="J34" s="19"/>
      <c r="K34" s="19"/>
      <c r="L34" s="16"/>
      <c r="M34" s="17"/>
      <c r="N34" s="20"/>
      <c r="O34" s="20"/>
      <c r="P34" s="17"/>
      <c r="Q34" s="17"/>
      <c r="R34" s="15"/>
      <c r="S34" s="15"/>
    </row>
    <row r="35" spans="1:19" s="18" customFormat="1" x14ac:dyDescent="0.2">
      <c r="A35" s="15"/>
      <c r="B35" s="15"/>
      <c r="C35" s="15"/>
      <c r="D35" s="15"/>
      <c r="E35" s="15"/>
      <c r="F35" s="15"/>
      <c r="G35" s="15"/>
      <c r="H35" s="16"/>
      <c r="I35" s="17"/>
      <c r="J35" s="19"/>
      <c r="K35" s="19"/>
      <c r="L35" s="16"/>
      <c r="M35" s="17"/>
      <c r="N35" s="20"/>
      <c r="O35" s="20"/>
      <c r="P35" s="17"/>
      <c r="Q35" s="17"/>
      <c r="R35" s="15"/>
      <c r="S35" s="15"/>
    </row>
    <row r="36" spans="1:19" s="18" customFormat="1" x14ac:dyDescent="0.2">
      <c r="A36" s="15"/>
      <c r="B36" s="15"/>
      <c r="C36" s="15"/>
      <c r="D36" s="15"/>
      <c r="E36" s="15"/>
      <c r="F36" s="15"/>
      <c r="G36" s="15"/>
      <c r="H36" s="16"/>
      <c r="I36" s="17"/>
      <c r="J36" s="19"/>
      <c r="K36" s="19"/>
      <c r="L36" s="16"/>
      <c r="M36" s="17"/>
      <c r="N36" s="20"/>
      <c r="O36" s="20"/>
      <c r="P36" s="17"/>
      <c r="Q36" s="17"/>
      <c r="R36" s="15"/>
      <c r="S36" s="15"/>
    </row>
    <row r="37" spans="1:19" s="18" customFormat="1" x14ac:dyDescent="0.2">
      <c r="A37" s="15"/>
      <c r="B37" s="15"/>
      <c r="C37" s="15"/>
      <c r="D37" s="15"/>
      <c r="E37" s="15"/>
      <c r="F37" s="15"/>
      <c r="G37" s="15"/>
      <c r="H37" s="16"/>
      <c r="I37" s="17"/>
      <c r="J37" s="19"/>
      <c r="K37" s="19"/>
      <c r="L37" s="16"/>
      <c r="M37" s="17"/>
      <c r="N37" s="20"/>
      <c r="O37" s="20"/>
      <c r="P37" s="17"/>
      <c r="Q37" s="17"/>
      <c r="R37" s="15"/>
      <c r="S37" s="15"/>
    </row>
    <row r="38" spans="1:19" s="18" customFormat="1" x14ac:dyDescent="0.2">
      <c r="A38" s="15"/>
      <c r="B38" s="15"/>
      <c r="C38" s="15"/>
      <c r="D38" s="15"/>
      <c r="E38" s="15"/>
      <c r="F38" s="15"/>
      <c r="G38" s="15"/>
      <c r="H38" s="16"/>
      <c r="I38" s="17"/>
      <c r="J38" s="19"/>
      <c r="K38" s="19"/>
      <c r="L38" s="16"/>
      <c r="M38" s="17"/>
      <c r="N38" s="20"/>
      <c r="O38" s="20"/>
      <c r="P38" s="17"/>
      <c r="Q38" s="17"/>
      <c r="R38" s="15"/>
      <c r="S38" s="15"/>
    </row>
    <row r="39" spans="1:19" s="18" customFormat="1" x14ac:dyDescent="0.2">
      <c r="A39" s="15"/>
      <c r="B39" s="15"/>
      <c r="C39" s="15"/>
      <c r="D39" s="15"/>
      <c r="E39" s="15"/>
      <c r="F39" s="15"/>
      <c r="G39" s="15"/>
      <c r="H39" s="16"/>
      <c r="I39" s="17"/>
      <c r="J39" s="19"/>
      <c r="K39" s="19"/>
      <c r="L39" s="16"/>
      <c r="M39" s="17"/>
      <c r="N39" s="20"/>
      <c r="O39" s="20"/>
      <c r="P39" s="17"/>
      <c r="Q39" s="17"/>
      <c r="R39" s="15"/>
      <c r="S39" s="15"/>
    </row>
    <row r="40" spans="1:19" s="18" customFormat="1" x14ac:dyDescent="0.2">
      <c r="A40" s="15"/>
      <c r="B40" s="15"/>
      <c r="C40" s="15"/>
      <c r="D40" s="15"/>
      <c r="E40" s="15"/>
      <c r="F40" s="15"/>
      <c r="G40" s="15"/>
      <c r="H40" s="16"/>
      <c r="I40" s="17"/>
      <c r="J40" s="19"/>
      <c r="K40" s="19"/>
      <c r="L40" s="16"/>
      <c r="M40" s="17"/>
      <c r="N40" s="20"/>
      <c r="O40" s="20"/>
      <c r="P40" s="17"/>
      <c r="Q40" s="17"/>
      <c r="R40" s="15"/>
      <c r="S40" s="15"/>
    </row>
    <row r="41" spans="1:19" s="18" customFormat="1" x14ac:dyDescent="0.2">
      <c r="A41" s="15"/>
      <c r="B41" s="15"/>
      <c r="C41" s="15"/>
      <c r="D41" s="15"/>
      <c r="E41" s="15"/>
      <c r="F41" s="15"/>
      <c r="G41" s="15"/>
      <c r="H41" s="16"/>
      <c r="I41" s="17"/>
      <c r="J41" s="19"/>
      <c r="K41" s="19"/>
      <c r="L41" s="16"/>
      <c r="M41" s="17"/>
      <c r="N41" s="20"/>
      <c r="O41" s="20"/>
      <c r="P41" s="17"/>
      <c r="Q41" s="17"/>
      <c r="R41" s="15"/>
      <c r="S41" s="15"/>
    </row>
    <row r="42" spans="1:19" s="18" customFormat="1" x14ac:dyDescent="0.2">
      <c r="A42" s="15"/>
      <c r="B42" s="15"/>
      <c r="C42" s="15"/>
      <c r="D42" s="15"/>
      <c r="E42" s="15"/>
      <c r="F42" s="15"/>
      <c r="G42" s="15"/>
      <c r="H42" s="16"/>
      <c r="I42" s="17"/>
      <c r="J42" s="19"/>
      <c r="K42" s="19"/>
      <c r="L42" s="16"/>
      <c r="M42" s="17"/>
      <c r="N42" s="20"/>
      <c r="O42" s="20"/>
      <c r="P42" s="17"/>
      <c r="Q42" s="17"/>
      <c r="R42" s="15"/>
      <c r="S42" s="15"/>
    </row>
    <row r="43" spans="1:19" s="18" customFormat="1" x14ac:dyDescent="0.2">
      <c r="A43" s="15"/>
      <c r="B43" s="15"/>
      <c r="C43" s="15"/>
      <c r="D43" s="15"/>
      <c r="E43" s="15"/>
      <c r="F43" s="15"/>
      <c r="G43" s="15"/>
      <c r="H43" s="16"/>
      <c r="I43" s="17"/>
      <c r="J43" s="19"/>
      <c r="K43" s="19"/>
      <c r="L43" s="16"/>
      <c r="M43" s="17"/>
      <c r="N43" s="20"/>
      <c r="O43" s="20"/>
      <c r="P43" s="17"/>
      <c r="Q43" s="17"/>
      <c r="R43" s="15"/>
      <c r="S43" s="15"/>
    </row>
    <row r="44" spans="1:19" s="18" customFormat="1" x14ac:dyDescent="0.2">
      <c r="A44" s="15"/>
      <c r="B44" s="15"/>
      <c r="C44" s="15"/>
      <c r="D44" s="15"/>
      <c r="E44" s="15"/>
      <c r="F44" s="15"/>
      <c r="G44" s="15"/>
      <c r="H44" s="16"/>
      <c r="I44" s="17"/>
      <c r="J44" s="19"/>
      <c r="K44" s="19"/>
      <c r="L44" s="16"/>
      <c r="M44" s="17"/>
      <c r="N44" s="20"/>
      <c r="O44" s="20"/>
      <c r="P44" s="17"/>
      <c r="Q44" s="17"/>
      <c r="R44" s="15"/>
      <c r="S44" s="15"/>
    </row>
    <row r="45" spans="1:19" s="18" customFormat="1" x14ac:dyDescent="0.2">
      <c r="A45" s="15"/>
      <c r="B45" s="15"/>
      <c r="C45" s="15"/>
      <c r="D45" s="15"/>
      <c r="E45" s="15"/>
      <c r="F45" s="15"/>
      <c r="G45" s="15"/>
      <c r="H45" s="16"/>
      <c r="I45" s="17"/>
      <c r="J45" s="19"/>
      <c r="K45" s="19"/>
      <c r="L45" s="16"/>
      <c r="M45" s="17"/>
      <c r="N45" s="20"/>
      <c r="O45" s="20"/>
      <c r="P45" s="17"/>
      <c r="Q45" s="17"/>
      <c r="R45" s="15"/>
      <c r="S45" s="15"/>
    </row>
    <row r="46" spans="1:19" s="18" customFormat="1" x14ac:dyDescent="0.2">
      <c r="A46" s="15"/>
      <c r="B46" s="15"/>
      <c r="C46" s="15"/>
      <c r="D46" s="15"/>
      <c r="E46" s="15"/>
      <c r="F46" s="15"/>
      <c r="G46" s="15"/>
      <c r="H46" s="16"/>
      <c r="I46" s="17"/>
      <c r="J46" s="19"/>
      <c r="K46" s="19"/>
      <c r="L46" s="16"/>
      <c r="M46" s="17"/>
      <c r="N46" s="20"/>
      <c r="O46" s="20"/>
      <c r="P46" s="17"/>
      <c r="Q46" s="17"/>
      <c r="R46" s="15"/>
      <c r="S46" s="15"/>
    </row>
    <row r="47" spans="1:19" s="18" customFormat="1" x14ac:dyDescent="0.2">
      <c r="A47" s="15"/>
      <c r="B47" s="15"/>
      <c r="C47" s="15"/>
      <c r="D47" s="15"/>
      <c r="E47" s="15"/>
      <c r="F47" s="15"/>
      <c r="G47" s="15"/>
      <c r="H47" s="16"/>
      <c r="I47" s="17"/>
      <c r="J47" s="19"/>
      <c r="K47" s="19"/>
      <c r="L47" s="16"/>
      <c r="M47" s="17"/>
      <c r="N47" s="20"/>
      <c r="O47" s="20"/>
      <c r="P47" s="17"/>
      <c r="Q47" s="17"/>
      <c r="R47" s="15"/>
      <c r="S47" s="15"/>
    </row>
    <row r="48" spans="1:19" s="18" customFormat="1" x14ac:dyDescent="0.2">
      <c r="A48" s="15"/>
      <c r="B48" s="15"/>
      <c r="C48" s="15"/>
      <c r="D48" s="15"/>
      <c r="E48" s="15"/>
      <c r="F48" s="15"/>
      <c r="G48" s="15"/>
      <c r="H48" s="16"/>
      <c r="I48" s="17"/>
      <c r="J48" s="19"/>
      <c r="K48" s="19"/>
      <c r="L48" s="16"/>
      <c r="M48" s="17"/>
      <c r="N48" s="20"/>
      <c r="O48" s="20"/>
      <c r="P48" s="17"/>
      <c r="Q48" s="17"/>
      <c r="R48" s="15"/>
      <c r="S48" s="15"/>
    </row>
    <row r="49" spans="1:19" s="18" customFormat="1" x14ac:dyDescent="0.2">
      <c r="A49" s="15"/>
      <c r="B49" s="15"/>
      <c r="C49" s="15"/>
      <c r="D49" s="15"/>
      <c r="E49" s="15"/>
      <c r="F49" s="15"/>
      <c r="G49" s="15"/>
      <c r="H49" s="16"/>
      <c r="I49" s="17"/>
      <c r="J49" s="19"/>
      <c r="K49" s="19"/>
      <c r="L49" s="16"/>
      <c r="M49" s="17"/>
      <c r="N49" s="20"/>
      <c r="O49" s="20"/>
      <c r="P49" s="17"/>
      <c r="Q49" s="17"/>
      <c r="R49" s="15"/>
      <c r="S49" s="15"/>
    </row>
    <row r="50" spans="1:19" s="18" customFormat="1" x14ac:dyDescent="0.2">
      <c r="A50" s="15"/>
      <c r="B50" s="15"/>
      <c r="C50" s="15"/>
      <c r="D50" s="15"/>
      <c r="E50" s="15"/>
      <c r="F50" s="15"/>
      <c r="G50" s="15"/>
      <c r="H50" s="16"/>
      <c r="I50" s="17"/>
      <c r="J50" s="19"/>
      <c r="K50" s="19"/>
      <c r="L50" s="16"/>
      <c r="M50" s="17"/>
      <c r="N50" s="20"/>
      <c r="O50" s="20"/>
      <c r="P50" s="17"/>
      <c r="Q50" s="17"/>
      <c r="R50" s="15"/>
      <c r="S50" s="15"/>
    </row>
    <row r="51" spans="1:19" s="18" customFormat="1" x14ac:dyDescent="0.2">
      <c r="A51" s="15"/>
      <c r="B51" s="15"/>
      <c r="C51" s="15"/>
      <c r="D51" s="15"/>
      <c r="E51" s="15"/>
      <c r="F51" s="15"/>
      <c r="G51" s="15"/>
      <c r="H51" s="16"/>
      <c r="I51" s="17"/>
      <c r="J51" s="19"/>
      <c r="K51" s="19"/>
      <c r="L51" s="16"/>
      <c r="M51" s="17"/>
      <c r="N51" s="20"/>
      <c r="O51" s="20"/>
      <c r="P51" s="17"/>
      <c r="Q51" s="17"/>
      <c r="R51" s="15"/>
      <c r="S51" s="15"/>
    </row>
    <row r="52" spans="1:19" s="18" customFormat="1" x14ac:dyDescent="0.2">
      <c r="A52" s="15"/>
      <c r="B52" s="15"/>
      <c r="C52" s="15"/>
      <c r="D52" s="15"/>
      <c r="E52" s="15"/>
      <c r="F52" s="15"/>
      <c r="G52" s="15"/>
      <c r="H52" s="16"/>
      <c r="I52" s="17"/>
      <c r="J52" s="19"/>
      <c r="K52" s="19"/>
      <c r="L52" s="16"/>
      <c r="M52" s="17"/>
      <c r="N52" s="20"/>
      <c r="O52" s="20"/>
      <c r="P52" s="17"/>
      <c r="Q52" s="17"/>
      <c r="R52" s="15"/>
      <c r="S52" s="15"/>
    </row>
    <row r="53" spans="1:19" s="18" customFormat="1" x14ac:dyDescent="0.2">
      <c r="A53" s="15"/>
      <c r="B53" s="15"/>
      <c r="C53" s="15"/>
      <c r="D53" s="15"/>
      <c r="E53" s="15"/>
      <c r="F53" s="15"/>
      <c r="G53" s="15"/>
      <c r="H53" s="16"/>
      <c r="I53" s="17"/>
      <c r="J53" s="19"/>
      <c r="K53" s="19"/>
      <c r="L53" s="16"/>
      <c r="M53" s="17"/>
      <c r="N53" s="20"/>
      <c r="O53" s="20"/>
      <c r="P53" s="17"/>
      <c r="Q53" s="17"/>
      <c r="R53" s="15"/>
      <c r="S53" s="15"/>
    </row>
    <row r="54" spans="1:19" s="18" customFormat="1" x14ac:dyDescent="0.2">
      <c r="A54" s="15"/>
      <c r="B54" s="15"/>
      <c r="C54" s="15"/>
      <c r="D54" s="15"/>
      <c r="E54" s="15"/>
      <c r="F54" s="15"/>
      <c r="G54" s="15"/>
      <c r="H54" s="16"/>
      <c r="I54" s="17"/>
      <c r="J54" s="19"/>
      <c r="K54" s="19"/>
      <c r="L54" s="16"/>
      <c r="M54" s="17"/>
      <c r="N54" s="20"/>
      <c r="O54" s="20"/>
      <c r="P54" s="17"/>
      <c r="Q54" s="17"/>
      <c r="R54" s="15"/>
      <c r="S54" s="15"/>
    </row>
    <row r="55" spans="1:19" s="18" customFormat="1" x14ac:dyDescent="0.2">
      <c r="A55" s="15"/>
      <c r="B55" s="15"/>
      <c r="C55" s="15"/>
      <c r="D55" s="15"/>
      <c r="E55" s="15"/>
      <c r="F55" s="15"/>
      <c r="G55" s="15"/>
      <c r="H55" s="16"/>
      <c r="I55" s="17"/>
      <c r="J55" s="19"/>
      <c r="K55" s="19"/>
      <c r="L55" s="16"/>
      <c r="M55" s="17"/>
      <c r="N55" s="20"/>
      <c r="O55" s="20"/>
      <c r="P55" s="17"/>
      <c r="Q55" s="17"/>
      <c r="R55" s="15"/>
      <c r="S55" s="15"/>
    </row>
    <row r="56" spans="1:19" s="18" customFormat="1" x14ac:dyDescent="0.2">
      <c r="A56" s="15"/>
      <c r="B56" s="15"/>
      <c r="C56" s="15"/>
      <c r="D56" s="15"/>
      <c r="E56" s="15"/>
      <c r="F56" s="15"/>
      <c r="G56" s="15"/>
      <c r="H56" s="16"/>
      <c r="I56" s="17"/>
      <c r="J56" s="19"/>
      <c r="K56" s="19"/>
      <c r="L56" s="16"/>
      <c r="M56" s="17"/>
      <c r="N56" s="20"/>
      <c r="O56" s="20"/>
      <c r="P56" s="17"/>
      <c r="Q56" s="17"/>
      <c r="R56" s="15"/>
      <c r="S56" s="15"/>
    </row>
    <row r="57" spans="1:19" s="18" customFormat="1" x14ac:dyDescent="0.2">
      <c r="A57" s="15"/>
      <c r="B57" s="15"/>
      <c r="C57" s="15"/>
      <c r="D57" s="15"/>
      <c r="E57" s="15"/>
      <c r="F57" s="15"/>
      <c r="G57" s="15"/>
      <c r="H57" s="16"/>
      <c r="I57" s="17"/>
      <c r="J57" s="19"/>
      <c r="K57" s="19"/>
      <c r="L57" s="16"/>
      <c r="M57" s="17"/>
      <c r="N57" s="20"/>
      <c r="O57" s="20"/>
      <c r="P57" s="17"/>
      <c r="Q57" s="17"/>
      <c r="R57" s="15"/>
      <c r="S57" s="15"/>
    </row>
    <row r="58" spans="1:19" s="18" customFormat="1" x14ac:dyDescent="0.2">
      <c r="A58" s="15"/>
      <c r="B58" s="15"/>
      <c r="C58" s="15"/>
      <c r="D58" s="15"/>
      <c r="E58" s="15"/>
      <c r="F58" s="15"/>
      <c r="G58" s="15"/>
      <c r="H58" s="16"/>
      <c r="I58" s="17"/>
      <c r="J58" s="19"/>
      <c r="K58" s="19"/>
      <c r="L58" s="16"/>
      <c r="M58" s="17"/>
      <c r="N58" s="20"/>
      <c r="O58" s="20"/>
      <c r="P58" s="17"/>
      <c r="Q58" s="17"/>
      <c r="R58" s="15"/>
      <c r="S58" s="15"/>
    </row>
    <row r="59" spans="1:19" s="18" customFormat="1" x14ac:dyDescent="0.2">
      <c r="A59" s="15"/>
      <c r="B59" s="15"/>
      <c r="C59" s="15"/>
      <c r="D59" s="15"/>
      <c r="E59" s="15"/>
      <c r="F59" s="15"/>
      <c r="G59" s="15"/>
      <c r="H59" s="16"/>
      <c r="I59" s="17"/>
      <c r="J59" s="19"/>
      <c r="K59" s="19"/>
      <c r="L59" s="16"/>
      <c r="M59" s="17"/>
      <c r="N59" s="20"/>
      <c r="O59" s="20"/>
      <c r="P59" s="17"/>
      <c r="Q59" s="17"/>
      <c r="R59" s="15"/>
      <c r="S59" s="15"/>
    </row>
    <row r="60" spans="1:19" s="18" customFormat="1" x14ac:dyDescent="0.2">
      <c r="A60" s="15"/>
      <c r="B60" s="15"/>
      <c r="C60" s="15"/>
      <c r="D60" s="15"/>
      <c r="E60" s="15"/>
      <c r="F60" s="15"/>
      <c r="G60" s="15"/>
      <c r="H60" s="16"/>
      <c r="I60" s="17"/>
      <c r="J60" s="19"/>
      <c r="K60" s="19"/>
      <c r="L60" s="16"/>
      <c r="M60" s="17"/>
      <c r="N60" s="20"/>
      <c r="O60" s="20"/>
      <c r="P60" s="17"/>
      <c r="Q60" s="17"/>
      <c r="R60" s="15"/>
      <c r="S60" s="15"/>
    </row>
    <row r="61" spans="1:19" s="18" customFormat="1" x14ac:dyDescent="0.2">
      <c r="A61" s="15"/>
      <c r="B61" s="15"/>
      <c r="C61" s="15"/>
      <c r="D61" s="15"/>
      <c r="E61" s="15"/>
      <c r="F61" s="15"/>
      <c r="G61" s="15"/>
      <c r="H61" s="16"/>
      <c r="I61" s="17"/>
      <c r="J61" s="19"/>
      <c r="K61" s="19"/>
      <c r="L61" s="16"/>
      <c r="M61" s="17"/>
      <c r="N61" s="20"/>
      <c r="O61" s="20"/>
      <c r="P61" s="17"/>
      <c r="Q61" s="17"/>
      <c r="R61" s="15"/>
      <c r="S61" s="15"/>
    </row>
    <row r="62" spans="1:19" s="18" customFormat="1" x14ac:dyDescent="0.2">
      <c r="A62" s="15"/>
      <c r="B62" s="15"/>
      <c r="C62" s="15"/>
      <c r="D62" s="15"/>
      <c r="E62" s="15"/>
      <c r="F62" s="15"/>
      <c r="G62" s="15"/>
      <c r="H62" s="16"/>
      <c r="I62" s="17"/>
      <c r="J62" s="19"/>
      <c r="K62" s="19"/>
      <c r="L62" s="16"/>
      <c r="M62" s="17"/>
      <c r="N62" s="20"/>
      <c r="O62" s="20"/>
      <c r="P62" s="17"/>
      <c r="Q62" s="17"/>
      <c r="R62" s="15"/>
      <c r="S62" s="15"/>
    </row>
    <row r="63" spans="1:19" s="18" customFormat="1" x14ac:dyDescent="0.2">
      <c r="A63" s="15"/>
      <c r="B63" s="15"/>
      <c r="C63" s="15"/>
      <c r="D63" s="15"/>
      <c r="E63" s="15"/>
      <c r="F63" s="15"/>
      <c r="G63" s="15"/>
      <c r="H63" s="16"/>
      <c r="I63" s="17"/>
      <c r="J63" s="19"/>
      <c r="K63" s="19"/>
      <c r="L63" s="16"/>
      <c r="M63" s="17"/>
      <c r="N63" s="20"/>
      <c r="O63" s="20"/>
      <c r="P63" s="17"/>
      <c r="Q63" s="17"/>
      <c r="R63" s="15"/>
      <c r="S63" s="15"/>
    </row>
    <row r="64" spans="1:19" s="18" customFormat="1" x14ac:dyDescent="0.2">
      <c r="A64" s="15"/>
      <c r="B64" s="15"/>
      <c r="C64" s="15"/>
      <c r="D64" s="15"/>
      <c r="E64" s="15"/>
      <c r="F64" s="15"/>
      <c r="G64" s="15"/>
      <c r="H64" s="16"/>
      <c r="I64" s="17"/>
      <c r="J64" s="19"/>
      <c r="K64" s="19"/>
      <c r="L64" s="16"/>
      <c r="M64" s="17"/>
      <c r="N64" s="20"/>
      <c r="O64" s="20"/>
      <c r="P64" s="17"/>
      <c r="Q64" s="17"/>
      <c r="R64" s="15"/>
      <c r="S64" s="15"/>
    </row>
    <row r="65" spans="1:19" s="18" customFormat="1" x14ac:dyDescent="0.2">
      <c r="A65" s="15"/>
      <c r="B65" s="15"/>
      <c r="C65" s="15"/>
      <c r="D65" s="15"/>
      <c r="E65" s="15"/>
      <c r="F65" s="15"/>
      <c r="G65" s="15"/>
      <c r="H65" s="16"/>
      <c r="I65" s="17"/>
      <c r="J65" s="19"/>
      <c r="K65" s="19"/>
      <c r="L65" s="16"/>
      <c r="M65" s="17"/>
      <c r="N65" s="20"/>
      <c r="O65" s="20"/>
      <c r="P65" s="17"/>
      <c r="Q65" s="17"/>
      <c r="R65" s="15"/>
      <c r="S65" s="15"/>
    </row>
    <row r="66" spans="1:19" s="18" customFormat="1" x14ac:dyDescent="0.2">
      <c r="A66" s="15"/>
      <c r="B66" s="15"/>
      <c r="C66" s="15"/>
      <c r="D66" s="15"/>
      <c r="E66" s="15"/>
      <c r="F66" s="15"/>
      <c r="G66" s="15"/>
      <c r="H66" s="16"/>
      <c r="I66" s="17"/>
      <c r="J66" s="19"/>
      <c r="K66" s="19"/>
      <c r="L66" s="16"/>
      <c r="M66" s="17"/>
      <c r="N66" s="20"/>
      <c r="O66" s="20"/>
      <c r="P66" s="17"/>
      <c r="Q66" s="17"/>
      <c r="R66" s="15"/>
      <c r="S66" s="15"/>
    </row>
    <row r="67" spans="1:19" s="18" customFormat="1" x14ac:dyDescent="0.2">
      <c r="A67" s="15"/>
      <c r="B67" s="15"/>
      <c r="C67" s="15"/>
      <c r="D67" s="15"/>
      <c r="E67" s="15"/>
      <c r="F67" s="15"/>
      <c r="G67" s="15"/>
      <c r="H67" s="16"/>
      <c r="I67" s="17"/>
      <c r="J67" s="19"/>
      <c r="K67" s="19"/>
      <c r="L67" s="16"/>
      <c r="M67" s="17"/>
      <c r="N67" s="20"/>
      <c r="O67" s="20"/>
      <c r="P67" s="17"/>
      <c r="Q67" s="17"/>
      <c r="R67" s="15"/>
      <c r="S67" s="15"/>
    </row>
    <row r="68" spans="1:19" s="18" customFormat="1" x14ac:dyDescent="0.2">
      <c r="A68" s="15"/>
      <c r="B68" s="15"/>
      <c r="C68" s="15"/>
      <c r="D68" s="15"/>
      <c r="E68" s="15"/>
      <c r="F68" s="15"/>
      <c r="G68" s="15"/>
      <c r="H68" s="16"/>
      <c r="I68" s="17"/>
      <c r="J68" s="19"/>
      <c r="K68" s="19"/>
      <c r="L68" s="16"/>
      <c r="M68" s="17"/>
      <c r="N68" s="20"/>
      <c r="O68" s="20"/>
      <c r="P68" s="17"/>
      <c r="Q68" s="17"/>
      <c r="R68" s="15"/>
      <c r="S68" s="15"/>
    </row>
    <row r="69" spans="1:19" s="18" customFormat="1" x14ac:dyDescent="0.2">
      <c r="A69" s="15"/>
      <c r="B69" s="15"/>
      <c r="C69" s="15"/>
      <c r="D69" s="15"/>
      <c r="E69" s="15"/>
      <c r="F69" s="15"/>
      <c r="G69" s="15"/>
      <c r="H69" s="16"/>
      <c r="I69" s="17"/>
      <c r="J69" s="19"/>
      <c r="K69" s="19"/>
      <c r="L69" s="16"/>
      <c r="M69" s="17"/>
      <c r="N69" s="20"/>
      <c r="O69" s="20"/>
      <c r="P69" s="17"/>
      <c r="Q69" s="17"/>
      <c r="R69" s="15"/>
      <c r="S69" s="15"/>
    </row>
    <row r="70" spans="1:19" s="18" customFormat="1" x14ac:dyDescent="0.2">
      <c r="A70" s="15"/>
      <c r="B70" s="15"/>
      <c r="C70" s="15"/>
      <c r="D70" s="15"/>
      <c r="E70" s="15"/>
      <c r="F70" s="15"/>
      <c r="G70" s="15"/>
      <c r="H70" s="16"/>
      <c r="I70" s="17"/>
      <c r="J70" s="19"/>
      <c r="K70" s="19"/>
      <c r="L70" s="16"/>
      <c r="M70" s="17"/>
      <c r="N70" s="20"/>
      <c r="O70" s="20"/>
      <c r="P70" s="17"/>
      <c r="Q70" s="17"/>
      <c r="R70" s="15"/>
      <c r="S70" s="15"/>
    </row>
    <row r="71" spans="1:19" s="18" customFormat="1" x14ac:dyDescent="0.2">
      <c r="A71" s="15"/>
      <c r="B71" s="15"/>
      <c r="C71" s="15"/>
      <c r="D71" s="15"/>
      <c r="E71" s="15"/>
      <c r="F71" s="15"/>
      <c r="G71" s="15"/>
      <c r="H71" s="16"/>
      <c r="I71" s="17"/>
      <c r="J71" s="19"/>
      <c r="K71" s="19"/>
      <c r="L71" s="16"/>
      <c r="M71" s="17"/>
      <c r="N71" s="20"/>
      <c r="O71" s="20"/>
      <c r="P71" s="17"/>
      <c r="Q71" s="17"/>
      <c r="R71" s="15"/>
      <c r="S71" s="15"/>
    </row>
    <row r="72" spans="1:19" s="18" customFormat="1" x14ac:dyDescent="0.2">
      <c r="A72" s="15"/>
      <c r="B72" s="15"/>
      <c r="C72" s="15"/>
      <c r="D72" s="15"/>
      <c r="E72" s="15"/>
      <c r="F72" s="15"/>
      <c r="G72" s="15"/>
      <c r="H72" s="16"/>
      <c r="I72" s="17"/>
      <c r="J72" s="19"/>
      <c r="K72" s="19"/>
      <c r="L72" s="16"/>
      <c r="M72" s="17"/>
      <c r="N72" s="20"/>
      <c r="O72" s="20"/>
      <c r="P72" s="17"/>
      <c r="Q72" s="17"/>
      <c r="R72" s="15"/>
      <c r="S72" s="15"/>
    </row>
    <row r="73" spans="1:19" s="18" customFormat="1" x14ac:dyDescent="0.2">
      <c r="A73" s="15"/>
      <c r="B73" s="15"/>
      <c r="C73" s="15"/>
      <c r="D73" s="15"/>
      <c r="E73" s="15"/>
      <c r="F73" s="15"/>
      <c r="G73" s="15"/>
      <c r="H73" s="16"/>
      <c r="I73" s="17"/>
      <c r="J73" s="19"/>
      <c r="K73" s="19"/>
      <c r="L73" s="16"/>
      <c r="M73" s="17"/>
      <c r="N73" s="20"/>
      <c r="O73" s="20"/>
      <c r="P73" s="17"/>
      <c r="Q73" s="17"/>
      <c r="R73" s="15"/>
      <c r="S73" s="15"/>
    </row>
    <row r="74" spans="1:19" s="18" customFormat="1" x14ac:dyDescent="0.2">
      <c r="A74" s="15"/>
      <c r="B74" s="15"/>
      <c r="C74" s="15"/>
      <c r="D74" s="15"/>
      <c r="E74" s="15"/>
      <c r="F74" s="15"/>
      <c r="G74" s="15"/>
      <c r="H74" s="16"/>
      <c r="I74" s="17"/>
      <c r="J74" s="19"/>
      <c r="K74" s="19"/>
      <c r="L74" s="16"/>
      <c r="M74" s="17"/>
      <c r="N74" s="20"/>
      <c r="O74" s="20"/>
      <c r="P74" s="17"/>
      <c r="Q74" s="17"/>
      <c r="R74" s="15"/>
      <c r="S74" s="15"/>
    </row>
    <row r="75" spans="1:19" s="18" customFormat="1" x14ac:dyDescent="0.2">
      <c r="A75" s="15"/>
      <c r="B75" s="15"/>
      <c r="C75" s="15"/>
      <c r="D75" s="15"/>
      <c r="E75" s="15"/>
      <c r="F75" s="15"/>
      <c r="G75" s="15"/>
      <c r="H75" s="16"/>
      <c r="I75" s="17"/>
      <c r="J75" s="19"/>
      <c r="K75" s="19"/>
      <c r="L75" s="16"/>
      <c r="M75" s="17"/>
      <c r="N75" s="20"/>
      <c r="O75" s="20"/>
      <c r="P75" s="17"/>
      <c r="Q75" s="17"/>
      <c r="R75" s="15"/>
      <c r="S75" s="15"/>
    </row>
    <row r="76" spans="1:19" s="18" customFormat="1" x14ac:dyDescent="0.2">
      <c r="A76" s="15"/>
      <c r="B76" s="15"/>
      <c r="C76" s="15"/>
      <c r="D76" s="15"/>
      <c r="E76" s="15"/>
      <c r="F76" s="15"/>
      <c r="G76" s="15"/>
      <c r="H76" s="16"/>
      <c r="I76" s="17"/>
      <c r="J76" s="19"/>
      <c r="K76" s="19"/>
      <c r="L76" s="16"/>
      <c r="M76" s="17"/>
      <c r="N76" s="20"/>
      <c r="O76" s="20"/>
      <c r="P76" s="17"/>
      <c r="Q76" s="17"/>
      <c r="R76" s="15"/>
      <c r="S76" s="15"/>
    </row>
    <row r="77" spans="1:19" s="18" customFormat="1" x14ac:dyDescent="0.2">
      <c r="A77" s="15"/>
      <c r="B77" s="15"/>
      <c r="C77" s="15"/>
      <c r="D77" s="15"/>
      <c r="E77" s="15"/>
      <c r="F77" s="15"/>
      <c r="G77" s="15"/>
      <c r="H77" s="16"/>
      <c r="I77" s="17"/>
      <c r="J77" s="19"/>
      <c r="K77" s="19"/>
      <c r="L77" s="16"/>
      <c r="M77" s="17"/>
      <c r="N77" s="20"/>
      <c r="O77" s="20"/>
      <c r="P77" s="17"/>
      <c r="Q77" s="17"/>
      <c r="R77" s="15"/>
      <c r="S77" s="15"/>
    </row>
    <row r="78" spans="1:19" s="18" customFormat="1" x14ac:dyDescent="0.2">
      <c r="A78" s="15"/>
      <c r="B78" s="15"/>
      <c r="C78" s="15"/>
      <c r="D78" s="15"/>
      <c r="E78" s="15"/>
      <c r="F78" s="15"/>
      <c r="G78" s="15"/>
      <c r="H78" s="16"/>
      <c r="I78" s="17"/>
      <c r="J78" s="19"/>
      <c r="K78" s="19"/>
      <c r="L78" s="16"/>
      <c r="M78" s="17"/>
      <c r="N78" s="20"/>
      <c r="O78" s="20"/>
      <c r="P78" s="17"/>
      <c r="Q78" s="17"/>
      <c r="R78" s="15"/>
      <c r="S78" s="15"/>
    </row>
    <row r="79" spans="1:19" s="18" customFormat="1" x14ac:dyDescent="0.2">
      <c r="A79" s="15"/>
      <c r="B79" s="15"/>
      <c r="C79" s="15"/>
      <c r="D79" s="15"/>
      <c r="E79" s="15"/>
      <c r="F79" s="15"/>
      <c r="G79" s="15"/>
      <c r="H79" s="16"/>
      <c r="I79" s="17"/>
      <c r="J79" s="19"/>
      <c r="K79" s="19"/>
      <c r="L79" s="16"/>
      <c r="M79" s="17"/>
      <c r="N79" s="20"/>
      <c r="O79" s="20"/>
      <c r="P79" s="17"/>
      <c r="Q79" s="17"/>
      <c r="R79" s="15"/>
      <c r="S79" s="15"/>
    </row>
    <row r="80" spans="1:19" s="18" customFormat="1" x14ac:dyDescent="0.2">
      <c r="A80" s="15"/>
      <c r="B80" s="15"/>
      <c r="C80" s="15"/>
      <c r="D80" s="15"/>
      <c r="E80" s="15"/>
      <c r="F80" s="15"/>
      <c r="G80" s="15"/>
      <c r="H80" s="16"/>
      <c r="I80" s="17"/>
      <c r="J80" s="19"/>
      <c r="K80" s="19"/>
      <c r="L80" s="16"/>
      <c r="M80" s="17"/>
      <c r="N80" s="20"/>
      <c r="O80" s="20"/>
      <c r="P80" s="17"/>
      <c r="Q80" s="17"/>
      <c r="R80" s="15"/>
      <c r="S80" s="15"/>
    </row>
    <row r="81" spans="1:19" s="18" customFormat="1" x14ac:dyDescent="0.2">
      <c r="A81" s="15"/>
      <c r="B81" s="15"/>
      <c r="C81" s="15"/>
      <c r="D81" s="15"/>
      <c r="E81" s="15"/>
      <c r="F81" s="15"/>
      <c r="G81" s="15"/>
      <c r="H81" s="16"/>
      <c r="I81" s="17"/>
      <c r="J81" s="19"/>
      <c r="K81" s="19"/>
      <c r="L81" s="16"/>
      <c r="M81" s="17"/>
      <c r="N81" s="20"/>
      <c r="O81" s="20"/>
      <c r="P81" s="17"/>
      <c r="Q81" s="17"/>
      <c r="R81" s="15"/>
      <c r="S81" s="15"/>
    </row>
    <row r="82" spans="1:19" s="18" customFormat="1" x14ac:dyDescent="0.2">
      <c r="A82" s="15"/>
      <c r="B82" s="15"/>
      <c r="C82" s="15"/>
      <c r="D82" s="15"/>
      <c r="E82" s="15"/>
      <c r="F82" s="15"/>
      <c r="G82" s="15"/>
      <c r="H82" s="16"/>
      <c r="I82" s="17"/>
      <c r="J82" s="19"/>
      <c r="K82" s="19"/>
      <c r="L82" s="16"/>
      <c r="M82" s="17"/>
      <c r="N82" s="20"/>
      <c r="O82" s="20"/>
      <c r="P82" s="17"/>
      <c r="Q82" s="17"/>
      <c r="R82" s="15"/>
      <c r="S82" s="15"/>
    </row>
    <row r="83" spans="1:19" s="18" customFormat="1" x14ac:dyDescent="0.2">
      <c r="A83" s="15"/>
      <c r="B83" s="15"/>
      <c r="C83" s="15"/>
      <c r="D83" s="15"/>
      <c r="E83" s="15"/>
      <c r="F83" s="15"/>
      <c r="G83" s="15"/>
      <c r="H83" s="16"/>
      <c r="I83" s="17"/>
      <c r="J83" s="19"/>
      <c r="K83" s="19"/>
      <c r="L83" s="16"/>
      <c r="M83" s="17"/>
      <c r="N83" s="20"/>
      <c r="O83" s="20"/>
      <c r="P83" s="17"/>
      <c r="Q83" s="17"/>
      <c r="R83" s="15"/>
      <c r="S83" s="15"/>
    </row>
    <row r="84" spans="1:19" s="18" customFormat="1" x14ac:dyDescent="0.2">
      <c r="A84" s="15"/>
      <c r="B84" s="15"/>
      <c r="C84" s="15"/>
      <c r="D84" s="15"/>
      <c r="E84" s="15"/>
      <c r="F84" s="15"/>
      <c r="G84" s="15"/>
      <c r="H84" s="16"/>
      <c r="I84" s="17"/>
      <c r="J84" s="19"/>
      <c r="K84" s="19"/>
      <c r="L84" s="16"/>
      <c r="M84" s="17"/>
      <c r="N84" s="20"/>
      <c r="O84" s="20"/>
      <c r="P84" s="17"/>
      <c r="Q84" s="17"/>
      <c r="R84" s="15"/>
      <c r="S84" s="15"/>
    </row>
    <row r="85" spans="1:19" s="18" customFormat="1" x14ac:dyDescent="0.2">
      <c r="A85" s="15"/>
      <c r="B85" s="15"/>
      <c r="C85" s="15"/>
      <c r="D85" s="15"/>
      <c r="E85" s="15"/>
      <c r="F85" s="15"/>
      <c r="G85" s="15"/>
      <c r="H85" s="16"/>
      <c r="I85" s="17"/>
      <c r="J85" s="19"/>
      <c r="K85" s="19"/>
      <c r="L85" s="16"/>
      <c r="M85" s="17"/>
      <c r="N85" s="20"/>
      <c r="O85" s="20"/>
      <c r="P85" s="17"/>
      <c r="Q85" s="17"/>
      <c r="R85" s="15"/>
      <c r="S85" s="15"/>
    </row>
    <row r="86" spans="1:19" s="18" customFormat="1" x14ac:dyDescent="0.2">
      <c r="A86" s="15"/>
      <c r="B86" s="15"/>
      <c r="C86" s="15"/>
      <c r="D86" s="15"/>
      <c r="E86" s="15"/>
      <c r="F86" s="15"/>
      <c r="G86" s="15"/>
      <c r="H86" s="16"/>
      <c r="I86" s="17"/>
      <c r="J86" s="19"/>
      <c r="K86" s="19"/>
      <c r="L86" s="16"/>
      <c r="M86" s="17"/>
      <c r="N86" s="20"/>
      <c r="O86" s="20"/>
      <c r="P86" s="17"/>
      <c r="Q86" s="17"/>
      <c r="R86" s="15"/>
      <c r="S86" s="15"/>
    </row>
    <row r="87" spans="1:19" s="18" customFormat="1" x14ac:dyDescent="0.2">
      <c r="A87" s="15"/>
      <c r="B87" s="15"/>
      <c r="C87" s="15"/>
      <c r="D87" s="15"/>
      <c r="E87" s="15"/>
      <c r="F87" s="15"/>
      <c r="G87" s="15"/>
      <c r="H87" s="16"/>
      <c r="I87" s="17"/>
      <c r="J87" s="19"/>
      <c r="K87" s="19"/>
      <c r="L87" s="16"/>
      <c r="M87" s="17"/>
      <c r="N87" s="20"/>
      <c r="O87" s="20"/>
      <c r="P87" s="17"/>
      <c r="Q87" s="17"/>
      <c r="R87" s="15"/>
      <c r="S87" s="15"/>
    </row>
    <row r="88" spans="1:19" s="18" customFormat="1" x14ac:dyDescent="0.2">
      <c r="A88" s="15"/>
      <c r="B88" s="15"/>
      <c r="C88" s="15"/>
      <c r="D88" s="15"/>
      <c r="E88" s="15"/>
      <c r="F88" s="15"/>
      <c r="G88" s="15"/>
      <c r="H88" s="16"/>
      <c r="I88" s="17"/>
      <c r="J88" s="19"/>
      <c r="K88" s="19"/>
      <c r="L88" s="16"/>
      <c r="M88" s="17"/>
      <c r="N88" s="20"/>
      <c r="O88" s="20"/>
      <c r="P88" s="17"/>
      <c r="Q88" s="17"/>
      <c r="R88" s="15"/>
      <c r="S88" s="15"/>
    </row>
    <row r="89" spans="1:19" s="18" customFormat="1" x14ac:dyDescent="0.2">
      <c r="A89" s="15"/>
      <c r="B89" s="15"/>
      <c r="C89" s="15"/>
      <c r="D89" s="15"/>
      <c r="E89" s="15"/>
      <c r="F89" s="15"/>
      <c r="G89" s="15"/>
      <c r="H89" s="16"/>
      <c r="I89" s="17"/>
      <c r="J89" s="19"/>
      <c r="K89" s="19"/>
      <c r="L89" s="16"/>
      <c r="M89" s="17"/>
      <c r="N89" s="20"/>
      <c r="O89" s="20"/>
      <c r="P89" s="17"/>
      <c r="Q89" s="17"/>
      <c r="R89" s="15"/>
      <c r="S89" s="15"/>
    </row>
    <row r="90" spans="1:19" s="18" customFormat="1" x14ac:dyDescent="0.2">
      <c r="A90" s="15"/>
      <c r="B90" s="15"/>
      <c r="C90" s="15"/>
      <c r="D90" s="15"/>
      <c r="E90" s="15"/>
      <c r="F90" s="15"/>
      <c r="G90" s="15"/>
      <c r="H90" s="16"/>
      <c r="I90" s="17"/>
      <c r="J90" s="19"/>
      <c r="K90" s="19"/>
      <c r="L90" s="16"/>
      <c r="M90" s="17"/>
      <c r="N90" s="20"/>
      <c r="O90" s="20"/>
      <c r="P90" s="17"/>
      <c r="Q90" s="17"/>
      <c r="R90" s="15"/>
      <c r="S90" s="15"/>
    </row>
    <row r="91" spans="1:19" s="18" customFormat="1" x14ac:dyDescent="0.2">
      <c r="A91" s="15"/>
      <c r="B91" s="15"/>
      <c r="C91" s="15"/>
      <c r="D91" s="15"/>
      <c r="E91" s="15"/>
      <c r="F91" s="15"/>
      <c r="G91" s="15"/>
      <c r="H91" s="16"/>
      <c r="I91" s="17"/>
      <c r="J91" s="19"/>
      <c r="K91" s="19"/>
      <c r="L91" s="16"/>
      <c r="M91" s="17"/>
      <c r="N91" s="20"/>
      <c r="O91" s="20"/>
      <c r="P91" s="17"/>
      <c r="Q91" s="17"/>
      <c r="R91" s="15"/>
      <c r="S91" s="15"/>
    </row>
    <row r="92" spans="1:19" s="18" customFormat="1" x14ac:dyDescent="0.2">
      <c r="A92" s="15"/>
      <c r="B92" s="15"/>
      <c r="C92" s="15"/>
      <c r="D92" s="15"/>
      <c r="E92" s="15"/>
      <c r="F92" s="15"/>
      <c r="G92" s="15"/>
      <c r="H92" s="16"/>
      <c r="I92" s="17"/>
      <c r="J92" s="19"/>
      <c r="K92" s="19"/>
      <c r="L92" s="16"/>
      <c r="M92" s="17"/>
      <c r="N92" s="20"/>
      <c r="O92" s="20"/>
      <c r="P92" s="17"/>
      <c r="Q92" s="17"/>
      <c r="R92" s="15"/>
      <c r="S92" s="15"/>
    </row>
    <row r="93" spans="1:19" s="18" customFormat="1" x14ac:dyDescent="0.2">
      <c r="A93" s="15"/>
      <c r="B93" s="15"/>
      <c r="C93" s="15"/>
      <c r="D93" s="15"/>
      <c r="E93" s="15"/>
      <c r="F93" s="15"/>
      <c r="G93" s="15"/>
      <c r="H93" s="16"/>
      <c r="I93" s="17"/>
      <c r="J93" s="19"/>
      <c r="K93" s="19"/>
      <c r="L93" s="16"/>
      <c r="M93" s="17"/>
      <c r="N93" s="20"/>
      <c r="O93" s="20"/>
      <c r="P93" s="17"/>
      <c r="Q93" s="17"/>
      <c r="R93" s="15"/>
      <c r="S93" s="15"/>
    </row>
    <row r="94" spans="1:19" s="18" customFormat="1" x14ac:dyDescent="0.2">
      <c r="A94" s="15"/>
      <c r="B94" s="15"/>
      <c r="C94" s="15"/>
      <c r="D94" s="15"/>
      <c r="E94" s="15"/>
      <c r="F94" s="15"/>
      <c r="G94" s="15"/>
      <c r="H94" s="16"/>
      <c r="I94" s="17"/>
      <c r="J94" s="19"/>
      <c r="K94" s="19"/>
      <c r="L94" s="16"/>
      <c r="M94" s="17"/>
      <c r="N94" s="20"/>
      <c r="O94" s="20"/>
      <c r="P94" s="17"/>
      <c r="Q94" s="17"/>
      <c r="R94" s="15"/>
      <c r="S94" s="15"/>
    </row>
    <row r="95" spans="1:19" s="18" customFormat="1" x14ac:dyDescent="0.2">
      <c r="A95" s="15"/>
      <c r="B95" s="15"/>
      <c r="C95" s="15"/>
      <c r="D95" s="15"/>
      <c r="E95" s="15"/>
      <c r="F95" s="15"/>
      <c r="G95" s="15"/>
      <c r="H95" s="16"/>
      <c r="I95" s="17"/>
      <c r="J95" s="19"/>
      <c r="K95" s="19"/>
      <c r="L95" s="16"/>
      <c r="M95" s="17"/>
      <c r="N95" s="20"/>
      <c r="O95" s="20"/>
      <c r="P95" s="17"/>
      <c r="Q95" s="17"/>
      <c r="R95" s="15"/>
      <c r="S95" s="15"/>
    </row>
    <row r="96" spans="1:19" s="18" customFormat="1" x14ac:dyDescent="0.2">
      <c r="A96" s="15"/>
      <c r="B96" s="15"/>
      <c r="C96" s="15"/>
      <c r="D96" s="15"/>
      <c r="E96" s="15"/>
      <c r="F96" s="15"/>
      <c r="G96" s="15"/>
      <c r="H96" s="16"/>
      <c r="I96" s="17"/>
      <c r="J96" s="19"/>
      <c r="K96" s="19"/>
      <c r="L96" s="16"/>
      <c r="M96" s="17"/>
      <c r="N96" s="20"/>
      <c r="O96" s="20"/>
      <c r="P96" s="17"/>
      <c r="Q96" s="17"/>
      <c r="R96" s="15"/>
      <c r="S96" s="15"/>
    </row>
    <row r="97" spans="1:19" s="18" customFormat="1" x14ac:dyDescent="0.2">
      <c r="A97" s="15"/>
      <c r="B97" s="15"/>
      <c r="C97" s="15"/>
      <c r="D97" s="15"/>
      <c r="E97" s="15"/>
      <c r="F97" s="15"/>
      <c r="G97" s="15"/>
      <c r="H97" s="16"/>
      <c r="I97" s="17"/>
      <c r="J97" s="19"/>
      <c r="K97" s="19"/>
      <c r="L97" s="16"/>
      <c r="M97" s="17"/>
      <c r="N97" s="20"/>
      <c r="O97" s="20"/>
      <c r="P97" s="17"/>
      <c r="Q97" s="17"/>
      <c r="R97" s="15"/>
      <c r="S97" s="15"/>
    </row>
    <row r="98" spans="1:19" s="18" customFormat="1" x14ac:dyDescent="0.2">
      <c r="A98" s="15"/>
      <c r="B98" s="15"/>
      <c r="C98" s="15"/>
      <c r="D98" s="15"/>
      <c r="E98" s="15"/>
      <c r="F98" s="15"/>
      <c r="G98" s="15"/>
      <c r="H98" s="16"/>
      <c r="I98" s="17"/>
      <c r="J98" s="19"/>
      <c r="K98" s="19"/>
      <c r="L98" s="16"/>
      <c r="M98" s="17"/>
      <c r="N98" s="20"/>
      <c r="O98" s="20"/>
      <c r="P98" s="17"/>
      <c r="Q98" s="17"/>
      <c r="R98" s="15"/>
      <c r="S98" s="15"/>
    </row>
    <row r="99" spans="1:19" s="18" customFormat="1" x14ac:dyDescent="0.2">
      <c r="A99" s="15"/>
      <c r="B99" s="15"/>
      <c r="C99" s="15"/>
      <c r="D99" s="15"/>
      <c r="E99" s="15"/>
      <c r="F99" s="15"/>
      <c r="G99" s="15"/>
      <c r="H99" s="16"/>
      <c r="I99" s="17"/>
      <c r="J99" s="19"/>
      <c r="K99" s="19"/>
      <c r="L99" s="16"/>
      <c r="M99" s="17"/>
      <c r="N99" s="20"/>
      <c r="O99" s="20"/>
      <c r="P99" s="17"/>
      <c r="Q99" s="17"/>
      <c r="R99" s="15"/>
      <c r="S99" s="15"/>
    </row>
    <row r="100" spans="1:19" s="18" customFormat="1" x14ac:dyDescent="0.2">
      <c r="A100" s="15"/>
      <c r="B100" s="15"/>
      <c r="C100" s="15"/>
      <c r="D100" s="15"/>
      <c r="E100" s="15"/>
      <c r="F100" s="15"/>
      <c r="G100" s="15"/>
      <c r="H100" s="16"/>
      <c r="I100" s="17"/>
      <c r="J100" s="19"/>
      <c r="K100" s="19"/>
      <c r="L100" s="16"/>
      <c r="M100" s="17"/>
      <c r="N100" s="20"/>
      <c r="O100" s="20"/>
      <c r="P100" s="17"/>
      <c r="Q100" s="17"/>
      <c r="R100" s="15"/>
      <c r="S100" s="15"/>
    </row>
    <row r="101" spans="1:19" s="18" customFormat="1" x14ac:dyDescent="0.2">
      <c r="A101" s="15"/>
      <c r="B101" s="15"/>
      <c r="C101" s="15"/>
      <c r="D101" s="15"/>
      <c r="E101" s="15"/>
      <c r="F101" s="15"/>
      <c r="G101" s="15"/>
      <c r="H101" s="16"/>
      <c r="I101" s="17"/>
      <c r="J101" s="19"/>
      <c r="K101" s="19"/>
      <c r="L101" s="16"/>
      <c r="M101" s="17"/>
      <c r="N101" s="20"/>
      <c r="O101" s="20"/>
      <c r="P101" s="17"/>
      <c r="Q101" s="17"/>
      <c r="R101" s="15"/>
      <c r="S101" s="15"/>
    </row>
    <row r="102" spans="1:19" s="18" customFormat="1" x14ac:dyDescent="0.2">
      <c r="A102" s="15"/>
      <c r="B102" s="15"/>
      <c r="C102" s="15"/>
      <c r="D102" s="15"/>
      <c r="E102" s="15"/>
      <c r="F102" s="15"/>
      <c r="G102" s="15"/>
      <c r="H102" s="16"/>
      <c r="I102" s="17"/>
      <c r="J102" s="19"/>
      <c r="K102" s="19"/>
      <c r="L102" s="16"/>
      <c r="M102" s="17"/>
      <c r="N102" s="20"/>
      <c r="O102" s="20"/>
      <c r="P102" s="17"/>
      <c r="Q102" s="17"/>
      <c r="R102" s="15"/>
      <c r="S102" s="15"/>
    </row>
    <row r="103" spans="1:19" s="18" customFormat="1" x14ac:dyDescent="0.2">
      <c r="A103" s="15"/>
      <c r="B103" s="15"/>
      <c r="C103" s="15"/>
      <c r="D103" s="15"/>
      <c r="E103" s="15"/>
      <c r="F103" s="15"/>
      <c r="G103" s="15"/>
      <c r="H103" s="16"/>
      <c r="I103" s="17"/>
      <c r="J103" s="19"/>
      <c r="K103" s="19"/>
      <c r="L103" s="16"/>
      <c r="M103" s="17"/>
      <c r="N103" s="20"/>
      <c r="O103" s="20"/>
      <c r="P103" s="17"/>
      <c r="Q103" s="17"/>
      <c r="R103" s="15"/>
      <c r="S103" s="15"/>
    </row>
    <row r="104" spans="1:19" s="18" customFormat="1" x14ac:dyDescent="0.2">
      <c r="A104" s="15"/>
      <c r="B104" s="15"/>
      <c r="C104" s="15"/>
      <c r="D104" s="15"/>
      <c r="E104" s="15"/>
      <c r="F104" s="15"/>
      <c r="G104" s="15"/>
      <c r="H104" s="16"/>
      <c r="I104" s="17"/>
      <c r="J104" s="19"/>
      <c r="K104" s="19"/>
      <c r="L104" s="16"/>
      <c r="M104" s="17"/>
      <c r="N104" s="20"/>
      <c r="O104" s="20"/>
      <c r="P104" s="17"/>
      <c r="Q104" s="17"/>
      <c r="R104" s="15"/>
      <c r="S104" s="15"/>
    </row>
    <row r="105" spans="1:19" s="18" customFormat="1" x14ac:dyDescent="0.2">
      <c r="A105" s="15"/>
      <c r="B105" s="15"/>
      <c r="C105" s="15"/>
      <c r="D105" s="15"/>
      <c r="E105" s="15"/>
      <c r="F105" s="15"/>
      <c r="G105" s="15"/>
      <c r="H105" s="16"/>
      <c r="I105" s="17"/>
      <c r="J105" s="19"/>
      <c r="K105" s="19"/>
      <c r="L105" s="16"/>
      <c r="M105" s="17"/>
      <c r="N105" s="20"/>
      <c r="O105" s="20"/>
      <c r="P105" s="17"/>
      <c r="Q105" s="17"/>
      <c r="R105" s="15"/>
      <c r="S105" s="15"/>
    </row>
    <row r="106" spans="1:19" s="18" customFormat="1" x14ac:dyDescent="0.2">
      <c r="A106" s="15"/>
      <c r="B106" s="15"/>
      <c r="C106" s="15"/>
      <c r="D106" s="15"/>
      <c r="E106" s="15"/>
      <c r="F106" s="15"/>
      <c r="G106" s="15"/>
      <c r="H106" s="16"/>
      <c r="I106" s="17"/>
      <c r="J106" s="19"/>
      <c r="K106" s="19"/>
      <c r="L106" s="16"/>
      <c r="M106" s="17"/>
      <c r="N106" s="20"/>
      <c r="O106" s="20"/>
      <c r="P106" s="17"/>
      <c r="Q106" s="17"/>
      <c r="R106" s="15"/>
      <c r="S106" s="15"/>
    </row>
    <row r="107" spans="1:19" s="18" customFormat="1" x14ac:dyDescent="0.2">
      <c r="A107" s="15"/>
      <c r="B107" s="15"/>
      <c r="C107" s="15"/>
      <c r="D107" s="15"/>
      <c r="E107" s="15"/>
      <c r="F107" s="15"/>
      <c r="G107" s="15"/>
      <c r="H107" s="16"/>
      <c r="I107" s="17"/>
      <c r="J107" s="19"/>
      <c r="K107" s="19"/>
      <c r="L107" s="16"/>
      <c r="M107" s="17"/>
      <c r="N107" s="20"/>
      <c r="O107" s="20"/>
      <c r="P107" s="17"/>
      <c r="Q107" s="17"/>
      <c r="R107" s="15"/>
      <c r="S107" s="15"/>
    </row>
    <row r="108" spans="1:19" s="18" customFormat="1" x14ac:dyDescent="0.2">
      <c r="A108" s="15"/>
      <c r="B108" s="15"/>
      <c r="C108" s="15"/>
      <c r="D108" s="15"/>
      <c r="E108" s="15"/>
      <c r="F108" s="15"/>
      <c r="G108" s="15"/>
      <c r="H108" s="16"/>
      <c r="I108" s="17"/>
      <c r="J108" s="19"/>
      <c r="K108" s="19"/>
      <c r="L108" s="16"/>
      <c r="M108" s="17"/>
      <c r="N108" s="20"/>
      <c r="O108" s="20"/>
      <c r="P108" s="17"/>
      <c r="Q108" s="17"/>
      <c r="R108" s="15"/>
      <c r="S108" s="15"/>
    </row>
    <row r="109" spans="1:19" s="18" customFormat="1" x14ac:dyDescent="0.2">
      <c r="A109" s="15"/>
      <c r="B109" s="15"/>
      <c r="C109" s="15"/>
      <c r="D109" s="15"/>
      <c r="E109" s="15"/>
      <c r="F109" s="15"/>
      <c r="G109" s="15"/>
      <c r="H109" s="16"/>
      <c r="I109" s="17"/>
      <c r="J109" s="19"/>
      <c r="K109" s="19"/>
      <c r="L109" s="16"/>
      <c r="M109" s="17"/>
      <c r="N109" s="20"/>
      <c r="O109" s="20"/>
      <c r="P109" s="17"/>
      <c r="Q109" s="17"/>
      <c r="R109" s="15"/>
      <c r="S109" s="15"/>
    </row>
    <row r="110" spans="1:19" s="18" customFormat="1" x14ac:dyDescent="0.2">
      <c r="A110" s="15"/>
      <c r="B110" s="15"/>
      <c r="C110" s="15"/>
      <c r="D110" s="15"/>
      <c r="E110" s="15"/>
      <c r="F110" s="15"/>
      <c r="G110" s="15"/>
      <c r="H110" s="16"/>
      <c r="I110" s="17"/>
      <c r="J110" s="19"/>
      <c r="K110" s="19"/>
      <c r="L110" s="16"/>
      <c r="M110" s="17"/>
      <c r="N110" s="20"/>
      <c r="O110" s="20"/>
      <c r="P110" s="17"/>
      <c r="Q110" s="17"/>
      <c r="R110" s="15"/>
      <c r="S110" s="15"/>
    </row>
    <row r="111" spans="1:19" s="18" customFormat="1" x14ac:dyDescent="0.2">
      <c r="A111" s="15"/>
      <c r="B111" s="15"/>
      <c r="C111" s="15"/>
      <c r="D111" s="15"/>
      <c r="E111" s="15"/>
      <c r="F111" s="15"/>
      <c r="G111" s="15"/>
      <c r="H111" s="16"/>
      <c r="I111" s="17"/>
      <c r="J111" s="19"/>
      <c r="K111" s="19"/>
      <c r="L111" s="16"/>
      <c r="M111" s="17"/>
      <c r="N111" s="20"/>
      <c r="O111" s="20"/>
      <c r="P111" s="17"/>
      <c r="Q111" s="17"/>
      <c r="R111" s="15"/>
      <c r="S111" s="15"/>
    </row>
    <row r="112" spans="1:19" s="18" customFormat="1" x14ac:dyDescent="0.2">
      <c r="A112" s="15"/>
      <c r="B112" s="15"/>
      <c r="C112" s="15"/>
      <c r="D112" s="15"/>
      <c r="E112" s="15"/>
      <c r="F112" s="15"/>
      <c r="G112" s="15"/>
      <c r="H112" s="16"/>
      <c r="I112" s="17"/>
      <c r="J112" s="19"/>
      <c r="K112" s="19"/>
      <c r="L112" s="16"/>
      <c r="M112" s="17"/>
      <c r="N112" s="20"/>
      <c r="O112" s="20"/>
      <c r="P112" s="17"/>
      <c r="Q112" s="17"/>
      <c r="R112" s="15"/>
      <c r="S112" s="15"/>
    </row>
    <row r="113" spans="1:19" s="18" customFormat="1" x14ac:dyDescent="0.2">
      <c r="A113" s="15"/>
      <c r="B113" s="15"/>
      <c r="C113" s="15"/>
      <c r="D113" s="15"/>
      <c r="E113" s="15"/>
      <c r="F113" s="15"/>
      <c r="G113" s="15"/>
      <c r="H113" s="16"/>
      <c r="I113" s="17"/>
      <c r="J113" s="19"/>
      <c r="K113" s="19"/>
      <c r="L113" s="16"/>
      <c r="M113" s="17"/>
      <c r="N113" s="20"/>
      <c r="O113" s="20"/>
      <c r="P113" s="17"/>
      <c r="Q113" s="17"/>
      <c r="R113" s="15"/>
      <c r="S113" s="15"/>
    </row>
    <row r="114" spans="1:19" s="18" customFormat="1" x14ac:dyDescent="0.2">
      <c r="A114" s="15"/>
      <c r="B114" s="15"/>
      <c r="C114" s="15"/>
      <c r="D114" s="15"/>
      <c r="E114" s="15"/>
      <c r="F114" s="15"/>
      <c r="G114" s="15"/>
      <c r="H114" s="16"/>
      <c r="I114" s="17"/>
      <c r="J114" s="19"/>
      <c r="K114" s="19"/>
      <c r="L114" s="16"/>
      <c r="M114" s="17"/>
      <c r="N114" s="20"/>
      <c r="O114" s="20"/>
      <c r="P114" s="17"/>
      <c r="Q114" s="17"/>
      <c r="R114" s="15"/>
      <c r="S114" s="15"/>
    </row>
    <row r="115" spans="1:19" s="18" customFormat="1" x14ac:dyDescent="0.2">
      <c r="A115" s="15"/>
      <c r="B115" s="15"/>
      <c r="C115" s="15"/>
      <c r="D115" s="15"/>
      <c r="E115" s="15"/>
      <c r="F115" s="15"/>
      <c r="G115" s="15"/>
      <c r="H115" s="16"/>
      <c r="I115" s="17"/>
      <c r="J115" s="19"/>
      <c r="K115" s="19"/>
      <c r="L115" s="16"/>
      <c r="M115" s="17"/>
      <c r="N115" s="20"/>
      <c r="O115" s="20"/>
      <c r="P115" s="17"/>
      <c r="Q115" s="17"/>
      <c r="R115" s="15"/>
      <c r="S115" s="15"/>
    </row>
    <row r="116" spans="1:19" s="18" customFormat="1" x14ac:dyDescent="0.2">
      <c r="A116" s="15"/>
      <c r="B116" s="15"/>
      <c r="C116" s="15"/>
      <c r="D116" s="15"/>
      <c r="E116" s="15"/>
      <c r="F116" s="15"/>
      <c r="G116" s="15"/>
      <c r="H116" s="16"/>
      <c r="I116" s="17"/>
      <c r="J116" s="19"/>
      <c r="K116" s="19"/>
      <c r="L116" s="16"/>
      <c r="M116" s="17"/>
      <c r="N116" s="20"/>
      <c r="O116" s="20"/>
      <c r="P116" s="17"/>
      <c r="Q116" s="17"/>
      <c r="R116" s="15"/>
      <c r="S116" s="15"/>
    </row>
    <row r="117" spans="1:19" s="18" customFormat="1" x14ac:dyDescent="0.2">
      <c r="A117" s="15"/>
      <c r="B117" s="15"/>
      <c r="C117" s="15"/>
      <c r="D117" s="15"/>
      <c r="E117" s="15"/>
      <c r="F117" s="15"/>
      <c r="G117" s="15"/>
      <c r="H117" s="16"/>
      <c r="I117" s="17"/>
      <c r="J117" s="19"/>
      <c r="K117" s="19"/>
      <c r="L117" s="16"/>
      <c r="M117" s="17"/>
      <c r="N117" s="20"/>
      <c r="O117" s="20"/>
      <c r="P117" s="17"/>
      <c r="Q117" s="17"/>
      <c r="R117" s="15"/>
      <c r="S117" s="15"/>
    </row>
    <row r="118" spans="1:19" s="18" customFormat="1" x14ac:dyDescent="0.2">
      <c r="A118" s="15"/>
      <c r="B118" s="15"/>
      <c r="C118" s="15"/>
      <c r="D118" s="15"/>
      <c r="E118" s="15"/>
      <c r="F118" s="15"/>
      <c r="G118" s="15"/>
      <c r="H118" s="16"/>
      <c r="I118" s="17"/>
      <c r="J118" s="19"/>
      <c r="K118" s="19"/>
      <c r="L118" s="16"/>
      <c r="M118" s="17"/>
      <c r="N118" s="20"/>
      <c r="O118" s="20"/>
      <c r="P118" s="17"/>
      <c r="Q118" s="17"/>
      <c r="R118" s="15"/>
      <c r="S118" s="15"/>
    </row>
    <row r="119" spans="1:19" s="18" customFormat="1" x14ac:dyDescent="0.2">
      <c r="A119" s="15"/>
      <c r="B119" s="15"/>
      <c r="C119" s="15"/>
      <c r="D119" s="15"/>
      <c r="E119" s="15"/>
      <c r="F119" s="15"/>
      <c r="G119" s="15"/>
      <c r="H119" s="16"/>
      <c r="I119" s="17"/>
      <c r="J119" s="19"/>
      <c r="K119" s="19"/>
      <c r="L119" s="16"/>
      <c r="M119" s="17"/>
      <c r="N119" s="20"/>
      <c r="O119" s="20"/>
      <c r="P119" s="17"/>
      <c r="Q119" s="17"/>
      <c r="R119" s="15"/>
      <c r="S119" s="15"/>
    </row>
    <row r="120" spans="1:19" s="18" customFormat="1" x14ac:dyDescent="0.2">
      <c r="A120" s="15"/>
      <c r="B120" s="15"/>
      <c r="C120" s="15"/>
      <c r="D120" s="15"/>
      <c r="E120" s="15"/>
      <c r="F120" s="15"/>
      <c r="G120" s="15"/>
      <c r="H120" s="16"/>
      <c r="I120" s="17"/>
      <c r="J120" s="19"/>
      <c r="K120" s="19"/>
      <c r="L120" s="16"/>
      <c r="M120" s="17"/>
      <c r="N120" s="20"/>
      <c r="O120" s="20"/>
      <c r="P120" s="17"/>
      <c r="Q120" s="17"/>
      <c r="R120" s="15"/>
      <c r="S120" s="15"/>
    </row>
    <row r="121" spans="1:19" s="18" customFormat="1" x14ac:dyDescent="0.2">
      <c r="A121" s="15"/>
      <c r="B121" s="15"/>
      <c r="C121" s="15"/>
      <c r="D121" s="15"/>
      <c r="E121" s="15"/>
      <c r="F121" s="15"/>
      <c r="G121" s="15"/>
      <c r="H121" s="16"/>
      <c r="I121" s="17"/>
      <c r="J121" s="19"/>
      <c r="K121" s="19"/>
      <c r="L121" s="16"/>
      <c r="M121" s="17"/>
      <c r="N121" s="20"/>
      <c r="O121" s="20"/>
      <c r="P121" s="17"/>
      <c r="Q121" s="17"/>
      <c r="R121" s="15"/>
      <c r="S121" s="15"/>
    </row>
    <row r="122" spans="1:19" s="18" customFormat="1" x14ac:dyDescent="0.2">
      <c r="A122" s="15"/>
      <c r="B122" s="15"/>
      <c r="C122" s="15"/>
      <c r="D122" s="15"/>
      <c r="E122" s="15"/>
      <c r="F122" s="15"/>
      <c r="G122" s="15"/>
      <c r="H122" s="16"/>
      <c r="I122" s="17"/>
      <c r="J122" s="19"/>
      <c r="K122" s="19"/>
      <c r="L122" s="16"/>
      <c r="M122" s="17"/>
      <c r="N122" s="20"/>
      <c r="O122" s="20"/>
      <c r="P122" s="17"/>
      <c r="Q122" s="17"/>
      <c r="R122" s="15"/>
      <c r="S122" s="15"/>
    </row>
    <row r="123" spans="1:19" s="18" customFormat="1" x14ac:dyDescent="0.2">
      <c r="A123" s="15"/>
      <c r="B123" s="15"/>
      <c r="C123" s="15"/>
      <c r="D123" s="15"/>
      <c r="E123" s="15"/>
      <c r="F123" s="15"/>
      <c r="G123" s="15"/>
      <c r="H123" s="16"/>
      <c r="I123" s="17"/>
      <c r="J123" s="19"/>
      <c r="K123" s="19"/>
      <c r="L123" s="16"/>
      <c r="M123" s="17"/>
      <c r="N123" s="20"/>
      <c r="O123" s="20"/>
      <c r="P123" s="17"/>
      <c r="Q123" s="17"/>
      <c r="R123" s="15"/>
      <c r="S123" s="15"/>
    </row>
    <row r="124" spans="1:19" s="18" customFormat="1" x14ac:dyDescent="0.2">
      <c r="A124" s="15"/>
      <c r="B124" s="15"/>
      <c r="C124" s="15"/>
      <c r="D124" s="15"/>
      <c r="E124" s="15"/>
      <c r="F124" s="15"/>
      <c r="G124" s="15"/>
      <c r="H124" s="16"/>
      <c r="I124" s="17"/>
      <c r="J124" s="19"/>
      <c r="K124" s="19"/>
      <c r="L124" s="16"/>
      <c r="M124" s="17"/>
      <c r="N124" s="20"/>
      <c r="O124" s="20"/>
      <c r="P124" s="17"/>
      <c r="Q124" s="17"/>
      <c r="R124" s="15"/>
      <c r="S124" s="15"/>
    </row>
    <row r="125" spans="1:19" s="18" customFormat="1" x14ac:dyDescent="0.2">
      <c r="A125" s="15"/>
      <c r="B125" s="15"/>
      <c r="C125" s="15"/>
      <c r="D125" s="15"/>
      <c r="E125" s="15"/>
      <c r="F125" s="15"/>
      <c r="G125" s="15"/>
      <c r="H125" s="16"/>
      <c r="I125" s="17"/>
      <c r="J125" s="19"/>
      <c r="K125" s="19"/>
      <c r="L125" s="16"/>
      <c r="M125" s="17"/>
      <c r="N125" s="20"/>
      <c r="O125" s="20"/>
      <c r="P125" s="17"/>
      <c r="Q125" s="17"/>
      <c r="R125" s="15"/>
      <c r="S125" s="15"/>
    </row>
    <row r="126" spans="1:19" s="18" customFormat="1" x14ac:dyDescent="0.2">
      <c r="A126" s="15"/>
      <c r="B126" s="15"/>
      <c r="C126" s="15"/>
      <c r="D126" s="15"/>
      <c r="E126" s="15"/>
      <c r="F126" s="15"/>
      <c r="G126" s="15"/>
      <c r="H126" s="16"/>
      <c r="I126" s="17"/>
      <c r="J126" s="19"/>
      <c r="K126" s="19"/>
      <c r="L126" s="16"/>
      <c r="M126" s="17"/>
      <c r="N126" s="20"/>
      <c r="O126" s="20"/>
      <c r="P126" s="17"/>
      <c r="Q126" s="17"/>
      <c r="R126" s="15"/>
      <c r="S126" s="15"/>
    </row>
    <row r="127" spans="1:19" s="18" customFormat="1" x14ac:dyDescent="0.2">
      <c r="A127" s="15"/>
      <c r="B127" s="15"/>
      <c r="C127" s="15"/>
      <c r="D127" s="15"/>
      <c r="E127" s="15"/>
      <c r="F127" s="15"/>
      <c r="G127" s="15"/>
      <c r="H127" s="16"/>
      <c r="I127" s="17"/>
      <c r="J127" s="19"/>
      <c r="K127" s="19"/>
      <c r="L127" s="16"/>
      <c r="M127" s="17"/>
      <c r="N127" s="20"/>
      <c r="O127" s="20"/>
      <c r="P127" s="17"/>
      <c r="Q127" s="17"/>
      <c r="R127" s="15"/>
      <c r="S127" s="15"/>
    </row>
    <row r="128" spans="1:19" s="18" customFormat="1" x14ac:dyDescent="0.2">
      <c r="A128" s="15"/>
      <c r="B128" s="15"/>
      <c r="C128" s="15"/>
      <c r="D128" s="15"/>
      <c r="E128" s="15"/>
      <c r="F128" s="15"/>
      <c r="G128" s="15"/>
      <c r="H128" s="16"/>
      <c r="I128" s="17"/>
      <c r="J128" s="19"/>
      <c r="K128" s="19"/>
      <c r="L128" s="16"/>
      <c r="M128" s="17"/>
      <c r="N128" s="20"/>
      <c r="O128" s="20"/>
      <c r="P128" s="17"/>
      <c r="Q128" s="17"/>
      <c r="R128" s="15"/>
      <c r="S128" s="15"/>
    </row>
    <row r="129" spans="1:19" s="18" customFormat="1" x14ac:dyDescent="0.2">
      <c r="A129" s="15"/>
      <c r="B129" s="15"/>
      <c r="C129" s="15"/>
      <c r="D129" s="15"/>
      <c r="E129" s="15"/>
      <c r="F129" s="15"/>
      <c r="G129" s="15"/>
      <c r="H129" s="16"/>
      <c r="I129" s="17"/>
      <c r="J129" s="19"/>
      <c r="K129" s="19"/>
      <c r="L129" s="16"/>
      <c r="M129" s="17"/>
      <c r="N129" s="20"/>
      <c r="O129" s="20"/>
      <c r="P129" s="17"/>
      <c r="Q129" s="17"/>
      <c r="R129" s="15"/>
      <c r="S129" s="15"/>
    </row>
    <row r="130" spans="1:19" s="18" customFormat="1" x14ac:dyDescent="0.2">
      <c r="A130" s="15"/>
      <c r="B130" s="15"/>
      <c r="C130" s="15"/>
      <c r="D130" s="15"/>
      <c r="E130" s="15"/>
      <c r="F130" s="15"/>
      <c r="G130" s="15"/>
      <c r="H130" s="16"/>
      <c r="I130" s="17"/>
      <c r="J130" s="19"/>
      <c r="K130" s="19"/>
      <c r="L130" s="16"/>
      <c r="M130" s="17"/>
      <c r="N130" s="20"/>
      <c r="O130" s="20"/>
      <c r="P130" s="17"/>
      <c r="Q130" s="17"/>
      <c r="R130" s="15"/>
      <c r="S130" s="15"/>
    </row>
    <row r="131" spans="1:19" s="18" customFormat="1" x14ac:dyDescent="0.2">
      <c r="A131" s="15"/>
      <c r="B131" s="15"/>
      <c r="C131" s="15"/>
      <c r="D131" s="15"/>
      <c r="E131" s="15"/>
      <c r="F131" s="15"/>
      <c r="G131" s="15"/>
      <c r="H131" s="16"/>
      <c r="I131" s="17"/>
      <c r="J131" s="19"/>
      <c r="K131" s="19"/>
      <c r="L131" s="16"/>
      <c r="M131" s="17"/>
      <c r="N131" s="20"/>
      <c r="O131" s="20"/>
      <c r="P131" s="17"/>
      <c r="Q131" s="17"/>
      <c r="R131" s="15"/>
      <c r="S131" s="15"/>
    </row>
    <row r="132" spans="1:19" s="18" customFormat="1" x14ac:dyDescent="0.2">
      <c r="A132" s="15"/>
      <c r="B132" s="15"/>
      <c r="C132" s="15"/>
      <c r="D132" s="15"/>
      <c r="E132" s="15"/>
      <c r="F132" s="15"/>
      <c r="G132" s="15"/>
      <c r="H132" s="16"/>
      <c r="I132" s="17"/>
      <c r="J132" s="19"/>
      <c r="K132" s="19"/>
      <c r="L132" s="16"/>
      <c r="M132" s="17"/>
      <c r="N132" s="20"/>
      <c r="O132" s="20"/>
      <c r="P132" s="17"/>
      <c r="Q132" s="17"/>
      <c r="R132" s="15"/>
      <c r="S132" s="15"/>
    </row>
    <row r="133" spans="1:19" s="18" customFormat="1" x14ac:dyDescent="0.2">
      <c r="A133" s="15"/>
      <c r="B133" s="15"/>
      <c r="C133" s="15"/>
      <c r="D133" s="15"/>
      <c r="E133" s="15"/>
      <c r="F133" s="15"/>
      <c r="G133" s="15"/>
      <c r="H133" s="16"/>
      <c r="I133" s="17"/>
      <c r="J133" s="19"/>
      <c r="K133" s="19"/>
      <c r="L133" s="16"/>
      <c r="M133" s="17"/>
      <c r="N133" s="20"/>
      <c r="O133" s="20"/>
      <c r="P133" s="17"/>
      <c r="Q133" s="17"/>
      <c r="R133" s="15"/>
      <c r="S133" s="15"/>
    </row>
    <row r="134" spans="1:19" s="18" customFormat="1" x14ac:dyDescent="0.2">
      <c r="A134" s="15"/>
      <c r="B134" s="15"/>
      <c r="C134" s="15"/>
      <c r="D134" s="15"/>
      <c r="E134" s="15"/>
      <c r="F134" s="15"/>
      <c r="G134" s="15"/>
      <c r="H134" s="16"/>
      <c r="I134" s="17"/>
      <c r="J134" s="19"/>
      <c r="K134" s="19"/>
      <c r="L134" s="16"/>
      <c r="M134" s="17"/>
      <c r="N134" s="20"/>
      <c r="O134" s="20"/>
      <c r="P134" s="17"/>
      <c r="Q134" s="17"/>
      <c r="R134" s="15"/>
      <c r="S134" s="15"/>
    </row>
    <row r="135" spans="1:19" s="18" customFormat="1" x14ac:dyDescent="0.2">
      <c r="A135" s="15"/>
      <c r="B135" s="15"/>
      <c r="C135" s="15"/>
      <c r="D135" s="15"/>
      <c r="E135" s="15"/>
      <c r="F135" s="15"/>
      <c r="G135" s="15"/>
      <c r="H135" s="16"/>
      <c r="I135" s="17"/>
      <c r="J135" s="19"/>
      <c r="K135" s="19"/>
      <c r="L135" s="16"/>
      <c r="M135" s="17"/>
      <c r="N135" s="20"/>
      <c r="O135" s="20"/>
      <c r="P135" s="17"/>
      <c r="Q135" s="17"/>
      <c r="R135" s="15"/>
      <c r="S135" s="15"/>
    </row>
    <row r="136" spans="1:19" s="18" customFormat="1" x14ac:dyDescent="0.2">
      <c r="A136" s="15"/>
      <c r="B136" s="15"/>
      <c r="C136" s="15"/>
      <c r="D136" s="15"/>
      <c r="E136" s="15"/>
      <c r="F136" s="15"/>
      <c r="G136" s="15"/>
      <c r="H136" s="16"/>
      <c r="I136" s="17"/>
      <c r="J136" s="19"/>
      <c r="K136" s="19"/>
      <c r="L136" s="16"/>
      <c r="M136" s="17"/>
      <c r="N136" s="20"/>
      <c r="O136" s="20"/>
      <c r="P136" s="17"/>
      <c r="Q136" s="17"/>
      <c r="R136" s="15"/>
      <c r="S136" s="15"/>
    </row>
    <row r="137" spans="1:19" s="18" customFormat="1" x14ac:dyDescent="0.2">
      <c r="A137" s="15"/>
      <c r="B137" s="15"/>
      <c r="C137" s="15"/>
      <c r="D137" s="15"/>
      <c r="E137" s="15"/>
      <c r="F137" s="15"/>
      <c r="G137" s="15"/>
      <c r="H137" s="16"/>
      <c r="I137" s="17"/>
      <c r="J137" s="19"/>
      <c r="K137" s="19"/>
      <c r="L137" s="16"/>
      <c r="M137" s="17"/>
      <c r="N137" s="20"/>
      <c r="O137" s="20"/>
      <c r="P137" s="17"/>
      <c r="Q137" s="17"/>
      <c r="R137" s="15"/>
      <c r="S137" s="15"/>
    </row>
    <row r="138" spans="1:19" s="18" customFormat="1" x14ac:dyDescent="0.2">
      <c r="A138" s="15"/>
      <c r="B138" s="15"/>
      <c r="C138" s="15"/>
      <c r="D138" s="15"/>
      <c r="E138" s="15"/>
      <c r="F138" s="15"/>
      <c r="G138" s="15"/>
      <c r="H138" s="16"/>
      <c r="I138" s="17"/>
      <c r="J138" s="19"/>
      <c r="K138" s="19"/>
      <c r="L138" s="16"/>
      <c r="M138" s="17"/>
      <c r="N138" s="20"/>
      <c r="O138" s="20"/>
      <c r="P138" s="17"/>
      <c r="Q138" s="17"/>
      <c r="R138" s="15"/>
      <c r="S138" s="15"/>
    </row>
    <row r="139" spans="1:19" s="18" customFormat="1" x14ac:dyDescent="0.2">
      <c r="A139" s="15"/>
      <c r="B139" s="15"/>
      <c r="C139" s="15"/>
      <c r="D139" s="15"/>
      <c r="E139" s="15"/>
      <c r="F139" s="15"/>
      <c r="G139" s="15"/>
      <c r="H139" s="16"/>
      <c r="I139" s="17"/>
      <c r="J139" s="19"/>
      <c r="K139" s="19"/>
      <c r="L139" s="16"/>
      <c r="M139" s="17"/>
      <c r="N139" s="20"/>
      <c r="O139" s="20"/>
      <c r="P139" s="17"/>
      <c r="Q139" s="17"/>
      <c r="R139" s="15"/>
      <c r="S139" s="15"/>
    </row>
    <row r="140" spans="1:19" s="18" customFormat="1" x14ac:dyDescent="0.2">
      <c r="A140" s="15"/>
      <c r="B140" s="15"/>
      <c r="C140" s="15"/>
      <c r="D140" s="15"/>
      <c r="E140" s="15"/>
      <c r="F140" s="15"/>
      <c r="G140" s="15"/>
      <c r="H140" s="16"/>
      <c r="I140" s="17"/>
      <c r="J140" s="19"/>
      <c r="K140" s="19"/>
      <c r="L140" s="16"/>
      <c r="M140" s="17"/>
      <c r="N140" s="20"/>
      <c r="O140" s="20"/>
      <c r="P140" s="17"/>
      <c r="Q140" s="17"/>
      <c r="R140" s="15"/>
      <c r="S140" s="15"/>
    </row>
    <row r="141" spans="1:19" s="18" customFormat="1" x14ac:dyDescent="0.2">
      <c r="A141" s="15"/>
      <c r="B141" s="15"/>
      <c r="C141" s="15"/>
      <c r="D141" s="15"/>
      <c r="E141" s="15"/>
      <c r="F141" s="15"/>
      <c r="G141" s="15"/>
      <c r="H141" s="16"/>
      <c r="I141" s="17"/>
      <c r="J141" s="19"/>
      <c r="K141" s="19"/>
      <c r="L141" s="16"/>
      <c r="M141" s="17"/>
      <c r="N141" s="20"/>
      <c r="O141" s="20"/>
      <c r="P141" s="17"/>
      <c r="Q141" s="17"/>
      <c r="R141" s="15"/>
      <c r="S141" s="15"/>
    </row>
    <row r="142" spans="1:19" s="18" customFormat="1" x14ac:dyDescent="0.2">
      <c r="A142" s="15"/>
      <c r="B142" s="15"/>
      <c r="C142" s="15"/>
      <c r="D142" s="15"/>
      <c r="E142" s="15"/>
      <c r="F142" s="15"/>
      <c r="G142" s="15"/>
      <c r="H142" s="16"/>
      <c r="I142" s="17"/>
      <c r="J142" s="19"/>
      <c r="K142" s="19"/>
      <c r="L142" s="16"/>
      <c r="M142" s="17"/>
      <c r="N142" s="20"/>
      <c r="O142" s="20"/>
      <c r="P142" s="17"/>
      <c r="Q142" s="17"/>
      <c r="R142" s="15"/>
      <c r="S142" s="15"/>
    </row>
    <row r="143" spans="1:19" s="18" customFormat="1" x14ac:dyDescent="0.2">
      <c r="A143" s="15"/>
      <c r="B143" s="15"/>
      <c r="C143" s="15"/>
      <c r="D143" s="15"/>
      <c r="E143" s="15"/>
      <c r="F143" s="15"/>
      <c r="G143" s="15"/>
      <c r="H143" s="16"/>
      <c r="I143" s="17"/>
      <c r="J143" s="19"/>
      <c r="K143" s="19"/>
      <c r="L143" s="16"/>
      <c r="M143" s="17"/>
      <c r="N143" s="20"/>
      <c r="O143" s="20"/>
      <c r="P143" s="17"/>
      <c r="Q143" s="17"/>
      <c r="R143" s="15"/>
      <c r="S143" s="15"/>
    </row>
    <row r="144" spans="1:19" s="18" customFormat="1" x14ac:dyDescent="0.2">
      <c r="A144" s="15"/>
      <c r="B144" s="15"/>
      <c r="C144" s="15"/>
      <c r="D144" s="15"/>
      <c r="E144" s="15"/>
      <c r="F144" s="15"/>
      <c r="G144" s="15"/>
      <c r="H144" s="16"/>
      <c r="I144" s="17"/>
      <c r="J144" s="19"/>
      <c r="K144" s="19"/>
      <c r="L144" s="16"/>
      <c r="M144" s="17"/>
      <c r="N144" s="20"/>
      <c r="O144" s="20"/>
      <c r="P144" s="17"/>
      <c r="Q144" s="17"/>
      <c r="R144" s="15"/>
      <c r="S144" s="15"/>
    </row>
    <row r="145" spans="1:19" s="18" customFormat="1" x14ac:dyDescent="0.2">
      <c r="A145" s="15"/>
      <c r="B145" s="15"/>
      <c r="C145" s="15"/>
      <c r="D145" s="15"/>
      <c r="E145" s="15"/>
      <c r="F145" s="15"/>
      <c r="G145" s="15"/>
      <c r="H145" s="16"/>
      <c r="I145" s="17"/>
      <c r="J145" s="19"/>
      <c r="K145" s="19"/>
      <c r="L145" s="16"/>
      <c r="M145" s="17"/>
      <c r="N145" s="20"/>
      <c r="O145" s="20"/>
      <c r="P145" s="17"/>
      <c r="Q145" s="17"/>
      <c r="R145" s="15"/>
      <c r="S145" s="15"/>
    </row>
    <row r="146" spans="1:19" s="18" customFormat="1" x14ac:dyDescent="0.2">
      <c r="A146" s="15"/>
      <c r="B146" s="15"/>
      <c r="C146" s="15"/>
      <c r="D146" s="15"/>
      <c r="E146" s="15"/>
      <c r="F146" s="15"/>
      <c r="G146" s="15"/>
      <c r="H146" s="16"/>
      <c r="I146" s="17"/>
      <c r="J146" s="19"/>
      <c r="K146" s="19"/>
      <c r="L146" s="16"/>
      <c r="M146" s="17"/>
      <c r="N146" s="20"/>
      <c r="O146" s="20"/>
      <c r="P146" s="17"/>
      <c r="Q146" s="17"/>
      <c r="R146" s="15"/>
      <c r="S146" s="15"/>
    </row>
    <row r="147" spans="1:19" s="18" customFormat="1" x14ac:dyDescent="0.2">
      <c r="A147" s="15"/>
      <c r="B147" s="15"/>
      <c r="C147" s="15"/>
      <c r="D147" s="15"/>
      <c r="E147" s="15"/>
      <c r="F147" s="15"/>
      <c r="G147" s="15"/>
      <c r="H147" s="16"/>
      <c r="I147" s="17"/>
      <c r="J147" s="19"/>
      <c r="K147" s="19"/>
      <c r="L147" s="16"/>
      <c r="M147" s="17"/>
      <c r="N147" s="20"/>
      <c r="O147" s="20"/>
      <c r="P147" s="17"/>
      <c r="Q147" s="17"/>
      <c r="R147" s="15"/>
      <c r="S147" s="15"/>
    </row>
    <row r="148" spans="1:19" s="18" customFormat="1" x14ac:dyDescent="0.2">
      <c r="A148" s="15"/>
      <c r="B148" s="15"/>
      <c r="C148" s="15"/>
      <c r="D148" s="15"/>
      <c r="E148" s="15"/>
      <c r="F148" s="15"/>
      <c r="G148" s="15"/>
      <c r="H148" s="16"/>
      <c r="I148" s="17"/>
      <c r="J148" s="19"/>
      <c r="K148" s="19"/>
      <c r="L148" s="16"/>
      <c r="M148" s="17"/>
      <c r="N148" s="20"/>
      <c r="O148" s="20"/>
      <c r="P148" s="17"/>
      <c r="Q148" s="17"/>
      <c r="R148" s="15"/>
      <c r="S148" s="15"/>
    </row>
    <row r="149" spans="1:19" s="18" customFormat="1" x14ac:dyDescent="0.2">
      <c r="A149" s="15"/>
      <c r="B149" s="15"/>
      <c r="C149" s="15"/>
      <c r="D149" s="15"/>
      <c r="E149" s="15"/>
      <c r="F149" s="15"/>
      <c r="G149" s="15"/>
      <c r="H149" s="16"/>
      <c r="I149" s="17"/>
      <c r="J149" s="19"/>
      <c r="K149" s="19"/>
      <c r="L149" s="16"/>
      <c r="M149" s="17"/>
      <c r="N149" s="20"/>
      <c r="O149" s="20"/>
      <c r="P149" s="17"/>
      <c r="Q149" s="17"/>
      <c r="R149" s="15"/>
      <c r="S149" s="15"/>
    </row>
    <row r="150" spans="1:19" s="18" customFormat="1" x14ac:dyDescent="0.2">
      <c r="A150" s="15"/>
      <c r="B150" s="15"/>
      <c r="C150" s="15"/>
      <c r="D150" s="15"/>
      <c r="E150" s="15"/>
      <c r="F150" s="15"/>
      <c r="G150" s="15"/>
      <c r="H150" s="16"/>
      <c r="I150" s="17"/>
      <c r="J150" s="19"/>
      <c r="K150" s="19"/>
      <c r="L150" s="16"/>
      <c r="M150" s="17"/>
      <c r="N150" s="20"/>
      <c r="O150" s="20"/>
      <c r="P150" s="17"/>
      <c r="Q150" s="17"/>
      <c r="R150" s="15"/>
      <c r="S150" s="15"/>
    </row>
    <row r="151" spans="1:19" s="18" customFormat="1" x14ac:dyDescent="0.2">
      <c r="A151" s="15"/>
      <c r="B151" s="15"/>
      <c r="C151" s="15"/>
      <c r="D151" s="15"/>
      <c r="E151" s="15"/>
      <c r="F151" s="15"/>
      <c r="G151" s="15"/>
      <c r="H151" s="16"/>
      <c r="I151" s="17"/>
      <c r="J151" s="19"/>
      <c r="K151" s="19"/>
      <c r="L151" s="16"/>
      <c r="M151" s="17"/>
      <c r="N151" s="20"/>
      <c r="O151" s="20"/>
      <c r="P151" s="17"/>
      <c r="Q151" s="17"/>
      <c r="R151" s="15"/>
      <c r="S151" s="15"/>
    </row>
    <row r="152" spans="1:19" s="18" customFormat="1" x14ac:dyDescent="0.2">
      <c r="A152" s="15"/>
      <c r="B152" s="15"/>
      <c r="C152" s="15"/>
      <c r="D152" s="15"/>
      <c r="E152" s="15"/>
      <c r="F152" s="15"/>
      <c r="G152" s="15"/>
      <c r="H152" s="16"/>
      <c r="I152" s="17"/>
      <c r="J152" s="19"/>
      <c r="K152" s="19"/>
      <c r="L152" s="16"/>
      <c r="M152" s="17"/>
      <c r="N152" s="20"/>
      <c r="O152" s="20"/>
      <c r="P152" s="17"/>
      <c r="Q152" s="17"/>
      <c r="R152" s="15"/>
      <c r="S152" s="15"/>
    </row>
    <row r="153" spans="1:19" s="18" customFormat="1" x14ac:dyDescent="0.2">
      <c r="A153" s="15"/>
      <c r="B153" s="15"/>
      <c r="C153" s="15"/>
      <c r="D153" s="15"/>
      <c r="E153" s="15"/>
      <c r="F153" s="15"/>
      <c r="G153" s="15"/>
      <c r="H153" s="16"/>
      <c r="I153" s="17"/>
      <c r="J153" s="19"/>
      <c r="K153" s="19"/>
      <c r="L153" s="16"/>
      <c r="M153" s="17"/>
      <c r="N153" s="20"/>
      <c r="O153" s="20"/>
      <c r="P153" s="17"/>
      <c r="Q153" s="17"/>
      <c r="R153" s="15"/>
      <c r="S153" s="15"/>
    </row>
    <row r="154" spans="1:19" s="18" customFormat="1" x14ac:dyDescent="0.2">
      <c r="A154" s="15"/>
      <c r="B154" s="15"/>
      <c r="C154" s="15"/>
      <c r="D154" s="15"/>
      <c r="E154" s="15"/>
      <c r="F154" s="15"/>
      <c r="G154" s="15"/>
      <c r="H154" s="16"/>
      <c r="I154" s="17"/>
      <c r="J154" s="19"/>
      <c r="K154" s="19"/>
      <c r="L154" s="16"/>
      <c r="M154" s="17"/>
      <c r="N154" s="20"/>
      <c r="O154" s="20"/>
      <c r="P154" s="17"/>
      <c r="Q154" s="17"/>
      <c r="R154" s="15"/>
      <c r="S154" s="15"/>
    </row>
    <row r="155" spans="1:19" s="18" customFormat="1" x14ac:dyDescent="0.2">
      <c r="A155" s="15"/>
      <c r="B155" s="15"/>
      <c r="C155" s="15"/>
      <c r="D155" s="15"/>
      <c r="E155" s="15"/>
      <c r="F155" s="15"/>
      <c r="G155" s="15"/>
      <c r="H155" s="16"/>
      <c r="I155" s="17"/>
      <c r="J155" s="19"/>
      <c r="K155" s="19"/>
      <c r="L155" s="16"/>
      <c r="M155" s="17"/>
      <c r="N155" s="20"/>
      <c r="O155" s="20"/>
      <c r="P155" s="17"/>
      <c r="Q155" s="17"/>
      <c r="R155" s="15"/>
      <c r="S155" s="15"/>
    </row>
    <row r="156" spans="1:19" s="18" customFormat="1" x14ac:dyDescent="0.2">
      <c r="A156" s="15"/>
      <c r="B156" s="15"/>
      <c r="C156" s="15"/>
      <c r="D156" s="15"/>
      <c r="E156" s="15"/>
      <c r="F156" s="15"/>
      <c r="G156" s="15"/>
      <c r="H156" s="16"/>
      <c r="I156" s="17"/>
      <c r="J156" s="19"/>
      <c r="K156" s="19"/>
      <c r="L156" s="16"/>
      <c r="M156" s="17"/>
      <c r="N156" s="20"/>
      <c r="O156" s="20"/>
      <c r="P156" s="17"/>
      <c r="Q156" s="17"/>
      <c r="R156" s="15"/>
      <c r="S156" s="15"/>
    </row>
    <row r="157" spans="1:19" s="18" customFormat="1" x14ac:dyDescent="0.2">
      <c r="A157" s="15"/>
      <c r="B157" s="15"/>
      <c r="C157" s="15"/>
      <c r="D157" s="15"/>
      <c r="E157" s="15"/>
      <c r="F157" s="15"/>
      <c r="G157" s="15"/>
      <c r="H157" s="16"/>
      <c r="I157" s="17"/>
      <c r="J157" s="19"/>
      <c r="K157" s="19"/>
      <c r="L157" s="16"/>
      <c r="M157" s="17"/>
      <c r="N157" s="20"/>
      <c r="O157" s="20"/>
      <c r="P157" s="17"/>
      <c r="Q157" s="17"/>
      <c r="R157" s="15"/>
      <c r="S157" s="15"/>
    </row>
    <row r="158" spans="1:19" s="18" customFormat="1" x14ac:dyDescent="0.2">
      <c r="A158" s="15"/>
      <c r="B158" s="15"/>
      <c r="C158" s="15"/>
      <c r="D158" s="15"/>
      <c r="E158" s="15"/>
      <c r="F158" s="15"/>
      <c r="G158" s="15"/>
      <c r="H158" s="16"/>
      <c r="I158" s="17"/>
      <c r="J158" s="19"/>
      <c r="K158" s="19"/>
      <c r="L158" s="16"/>
      <c r="M158" s="17"/>
      <c r="N158" s="20"/>
      <c r="O158" s="20"/>
      <c r="P158" s="17"/>
      <c r="Q158" s="17"/>
      <c r="R158" s="15"/>
      <c r="S158" s="15"/>
    </row>
    <row r="159" spans="1:19" s="18" customFormat="1" x14ac:dyDescent="0.2">
      <c r="A159" s="15"/>
      <c r="B159" s="15"/>
      <c r="C159" s="15"/>
      <c r="D159" s="15"/>
      <c r="E159" s="15"/>
      <c r="F159" s="15"/>
      <c r="G159" s="15"/>
      <c r="H159" s="16"/>
      <c r="I159" s="17"/>
      <c r="J159" s="19"/>
      <c r="K159" s="19"/>
      <c r="L159" s="16"/>
      <c r="M159" s="17"/>
      <c r="N159" s="20"/>
      <c r="O159" s="20"/>
      <c r="P159" s="17"/>
      <c r="Q159" s="17"/>
      <c r="R159" s="15"/>
      <c r="S159" s="15"/>
    </row>
    <row r="160" spans="1:19" s="18" customFormat="1" x14ac:dyDescent="0.2">
      <c r="A160" s="15"/>
      <c r="B160" s="15"/>
      <c r="C160" s="15"/>
      <c r="D160" s="15"/>
      <c r="E160" s="15"/>
      <c r="F160" s="15"/>
      <c r="G160" s="15"/>
      <c r="H160" s="16"/>
      <c r="I160" s="17"/>
      <c r="J160" s="19"/>
      <c r="K160" s="19"/>
      <c r="L160" s="16"/>
      <c r="M160" s="17"/>
      <c r="N160" s="20"/>
      <c r="O160" s="20"/>
      <c r="P160" s="17"/>
      <c r="Q160" s="17"/>
      <c r="R160" s="15"/>
      <c r="S160" s="15"/>
    </row>
    <row r="161" spans="1:19" s="18" customFormat="1" x14ac:dyDescent="0.2">
      <c r="A161" s="15"/>
      <c r="B161" s="15"/>
      <c r="C161" s="15"/>
      <c r="D161" s="15"/>
      <c r="E161" s="15"/>
      <c r="F161" s="15"/>
      <c r="G161" s="15"/>
      <c r="H161" s="16"/>
      <c r="I161" s="17"/>
      <c r="J161" s="19"/>
      <c r="K161" s="19"/>
      <c r="L161" s="16"/>
      <c r="M161" s="17"/>
      <c r="N161" s="20"/>
      <c r="O161" s="20"/>
      <c r="P161" s="17"/>
      <c r="Q161" s="17"/>
      <c r="R161" s="15"/>
      <c r="S161" s="15"/>
    </row>
    <row r="162" spans="1:19" s="18" customFormat="1" x14ac:dyDescent="0.2">
      <c r="A162" s="15"/>
      <c r="B162" s="15"/>
      <c r="C162" s="15"/>
      <c r="D162" s="15"/>
      <c r="E162" s="15"/>
      <c r="F162" s="15"/>
      <c r="G162" s="15"/>
      <c r="H162" s="16"/>
      <c r="I162" s="17"/>
      <c r="J162" s="19"/>
      <c r="K162" s="19"/>
      <c r="L162" s="16"/>
      <c r="M162" s="17"/>
      <c r="N162" s="20"/>
      <c r="O162" s="20"/>
      <c r="P162" s="17"/>
      <c r="Q162" s="17"/>
      <c r="R162" s="15"/>
      <c r="S162" s="15"/>
    </row>
    <row r="163" spans="1:19" s="18" customFormat="1" x14ac:dyDescent="0.2">
      <c r="A163" s="15"/>
      <c r="B163" s="15"/>
      <c r="C163" s="15"/>
      <c r="D163" s="15"/>
      <c r="E163" s="15"/>
      <c r="F163" s="15"/>
      <c r="G163" s="15"/>
      <c r="H163" s="16"/>
      <c r="I163" s="17"/>
      <c r="J163" s="19"/>
      <c r="K163" s="19"/>
      <c r="L163" s="16"/>
      <c r="M163" s="17"/>
      <c r="N163" s="20"/>
      <c r="O163" s="20"/>
      <c r="P163" s="17"/>
      <c r="Q163" s="17"/>
      <c r="R163" s="15"/>
      <c r="S163" s="15"/>
    </row>
    <row r="164" spans="1:19" s="18" customFormat="1" x14ac:dyDescent="0.2">
      <c r="A164" s="15"/>
      <c r="B164" s="15"/>
      <c r="C164" s="15"/>
      <c r="D164" s="15"/>
      <c r="E164" s="15"/>
      <c r="F164" s="15"/>
      <c r="G164" s="15"/>
      <c r="H164" s="16"/>
      <c r="I164" s="17"/>
      <c r="J164" s="19"/>
      <c r="K164" s="19"/>
      <c r="L164" s="16"/>
      <c r="M164" s="17"/>
      <c r="N164" s="20"/>
      <c r="O164" s="20"/>
      <c r="P164" s="17"/>
      <c r="Q164" s="17"/>
      <c r="R164" s="15"/>
      <c r="S164" s="15"/>
    </row>
    <row r="165" spans="1:19" s="18" customFormat="1" x14ac:dyDescent="0.2">
      <c r="A165" s="15"/>
      <c r="B165" s="15"/>
      <c r="C165" s="15"/>
      <c r="D165" s="15"/>
      <c r="E165" s="15"/>
      <c r="F165" s="15"/>
      <c r="G165" s="15"/>
      <c r="H165" s="16"/>
      <c r="I165" s="17"/>
      <c r="J165" s="19"/>
      <c r="K165" s="19"/>
      <c r="L165" s="16"/>
      <c r="M165" s="17"/>
      <c r="N165" s="20"/>
      <c r="O165" s="20"/>
      <c r="P165" s="17"/>
      <c r="Q165" s="17"/>
      <c r="R165" s="15"/>
      <c r="S165" s="15"/>
    </row>
    <row r="166" spans="1:19" s="18" customFormat="1" x14ac:dyDescent="0.2">
      <c r="A166" s="15"/>
      <c r="B166" s="15"/>
      <c r="C166" s="15"/>
      <c r="D166" s="15"/>
      <c r="E166" s="15"/>
      <c r="F166" s="15"/>
      <c r="G166" s="15"/>
      <c r="H166" s="16"/>
      <c r="I166" s="17"/>
      <c r="J166" s="19"/>
      <c r="K166" s="19"/>
      <c r="L166" s="16"/>
      <c r="M166" s="17"/>
      <c r="N166" s="20"/>
      <c r="O166" s="20"/>
      <c r="P166" s="17"/>
      <c r="Q166" s="17"/>
      <c r="R166" s="15"/>
      <c r="S166" s="15"/>
    </row>
    <row r="167" spans="1:19" s="18" customFormat="1" x14ac:dyDescent="0.2">
      <c r="A167" s="15"/>
      <c r="B167" s="15"/>
      <c r="C167" s="15"/>
      <c r="D167" s="15"/>
      <c r="E167" s="15"/>
      <c r="F167" s="15"/>
      <c r="G167" s="15"/>
      <c r="H167" s="16"/>
      <c r="I167" s="17"/>
      <c r="J167" s="19"/>
      <c r="K167" s="19"/>
      <c r="L167" s="16"/>
      <c r="M167" s="17"/>
      <c r="N167" s="20"/>
      <c r="O167" s="20"/>
      <c r="P167" s="17"/>
      <c r="Q167" s="17"/>
      <c r="R167" s="15"/>
      <c r="S167" s="15"/>
    </row>
    <row r="168" spans="1:19" s="18" customFormat="1" x14ac:dyDescent="0.2">
      <c r="A168" s="15"/>
      <c r="B168" s="15"/>
      <c r="C168" s="15"/>
      <c r="D168" s="15"/>
      <c r="E168" s="15"/>
      <c r="F168" s="15"/>
      <c r="G168" s="15"/>
      <c r="H168" s="16"/>
      <c r="I168" s="17"/>
      <c r="J168" s="19"/>
      <c r="K168" s="19"/>
      <c r="L168" s="16"/>
      <c r="M168" s="17"/>
      <c r="N168" s="20"/>
      <c r="O168" s="20"/>
      <c r="P168" s="17"/>
      <c r="Q168" s="17"/>
      <c r="R168" s="15"/>
      <c r="S168" s="15"/>
    </row>
    <row r="169" spans="1:19" s="18" customFormat="1" x14ac:dyDescent="0.2">
      <c r="A169" s="15"/>
      <c r="B169" s="15"/>
      <c r="C169" s="15"/>
      <c r="D169" s="15"/>
      <c r="E169" s="15"/>
      <c r="F169" s="15"/>
      <c r="G169" s="15"/>
      <c r="H169" s="16"/>
      <c r="I169" s="17"/>
      <c r="J169" s="19"/>
      <c r="K169" s="19"/>
      <c r="L169" s="16"/>
      <c r="M169" s="17"/>
      <c r="N169" s="20"/>
      <c r="O169" s="20"/>
      <c r="P169" s="17"/>
      <c r="Q169" s="17"/>
      <c r="R169" s="15"/>
      <c r="S169" s="15"/>
    </row>
    <row r="170" spans="1:19" s="18" customFormat="1" x14ac:dyDescent="0.2">
      <c r="A170" s="15"/>
      <c r="B170" s="15"/>
      <c r="C170" s="15"/>
      <c r="D170" s="15"/>
      <c r="E170" s="15"/>
      <c r="F170" s="15"/>
      <c r="G170" s="15"/>
      <c r="H170" s="16"/>
      <c r="I170" s="17"/>
      <c r="J170" s="19"/>
      <c r="K170" s="19"/>
      <c r="L170" s="16"/>
      <c r="M170" s="17"/>
      <c r="N170" s="20"/>
      <c r="O170" s="20"/>
      <c r="P170" s="17"/>
      <c r="Q170" s="17"/>
      <c r="R170" s="15"/>
      <c r="S170" s="15"/>
    </row>
    <row r="171" spans="1:19" s="18" customFormat="1" x14ac:dyDescent="0.2">
      <c r="A171" s="15"/>
      <c r="B171" s="15"/>
      <c r="C171" s="15"/>
      <c r="D171" s="15"/>
      <c r="E171" s="15"/>
      <c r="F171" s="15"/>
      <c r="G171" s="15"/>
      <c r="H171" s="16"/>
      <c r="I171" s="17"/>
      <c r="J171" s="19"/>
      <c r="K171" s="19"/>
      <c r="L171" s="16"/>
      <c r="M171" s="17"/>
      <c r="N171" s="20"/>
      <c r="O171" s="20"/>
      <c r="P171" s="17"/>
      <c r="Q171" s="17"/>
      <c r="R171" s="15"/>
      <c r="S171" s="15"/>
    </row>
    <row r="172" spans="1:19" s="18" customFormat="1" x14ac:dyDescent="0.2">
      <c r="A172" s="15"/>
      <c r="B172" s="15"/>
      <c r="C172" s="15"/>
      <c r="D172" s="15"/>
      <c r="E172" s="15"/>
      <c r="F172" s="15"/>
      <c r="G172" s="15"/>
      <c r="H172" s="16"/>
      <c r="I172" s="17"/>
      <c r="J172" s="19"/>
      <c r="K172" s="19"/>
      <c r="L172" s="16"/>
      <c r="M172" s="17"/>
      <c r="N172" s="20"/>
      <c r="O172" s="20"/>
      <c r="P172" s="17"/>
      <c r="Q172" s="17"/>
      <c r="R172" s="15"/>
      <c r="S172" s="15"/>
    </row>
    <row r="173" spans="1:19" s="18" customFormat="1" x14ac:dyDescent="0.2">
      <c r="A173" s="15"/>
      <c r="B173" s="15"/>
      <c r="C173" s="15"/>
      <c r="D173" s="15"/>
      <c r="E173" s="15"/>
      <c r="F173" s="15"/>
      <c r="G173" s="15"/>
      <c r="H173" s="16"/>
      <c r="I173" s="17"/>
      <c r="J173" s="19"/>
      <c r="K173" s="19"/>
      <c r="L173" s="16"/>
      <c r="M173" s="17"/>
      <c r="N173" s="20"/>
      <c r="O173" s="20"/>
      <c r="P173" s="17"/>
      <c r="Q173" s="17"/>
      <c r="R173" s="15"/>
      <c r="S173" s="15"/>
    </row>
    <row r="174" spans="1:19" s="18" customFormat="1" x14ac:dyDescent="0.2">
      <c r="A174" s="15"/>
      <c r="B174" s="15"/>
      <c r="C174" s="15"/>
      <c r="D174" s="15"/>
      <c r="E174" s="15"/>
      <c r="F174" s="15"/>
      <c r="G174" s="15"/>
      <c r="H174" s="16"/>
      <c r="I174" s="17"/>
      <c r="J174" s="19"/>
      <c r="K174" s="19"/>
      <c r="L174" s="16"/>
      <c r="M174" s="17"/>
      <c r="N174" s="20"/>
      <c r="O174" s="20"/>
      <c r="P174" s="17"/>
      <c r="Q174" s="17"/>
      <c r="R174" s="15"/>
      <c r="S174" s="15"/>
    </row>
    <row r="175" spans="1:19" s="18" customFormat="1" x14ac:dyDescent="0.2">
      <c r="A175" s="15"/>
      <c r="B175" s="15"/>
      <c r="C175" s="15"/>
      <c r="D175" s="15"/>
      <c r="E175" s="15"/>
      <c r="F175" s="15"/>
      <c r="G175" s="15"/>
      <c r="H175" s="16"/>
      <c r="I175" s="17"/>
      <c r="J175" s="19"/>
      <c r="K175" s="19"/>
      <c r="L175" s="16"/>
      <c r="M175" s="17"/>
      <c r="N175" s="20"/>
      <c r="O175" s="20"/>
      <c r="P175" s="17"/>
      <c r="Q175" s="17"/>
      <c r="R175" s="15"/>
      <c r="S175" s="15"/>
    </row>
    <row r="176" spans="1:19" s="18" customFormat="1" x14ac:dyDescent="0.2">
      <c r="A176" s="15"/>
      <c r="B176" s="15"/>
      <c r="C176" s="15"/>
      <c r="D176" s="15"/>
      <c r="E176" s="15"/>
      <c r="F176" s="15"/>
      <c r="G176" s="15"/>
      <c r="H176" s="16"/>
      <c r="I176" s="17"/>
      <c r="J176" s="19"/>
      <c r="K176" s="19"/>
      <c r="L176" s="16"/>
      <c r="M176" s="17"/>
      <c r="N176" s="20"/>
      <c r="O176" s="20"/>
      <c r="P176" s="17"/>
      <c r="Q176" s="17"/>
      <c r="R176" s="15"/>
      <c r="S176" s="15"/>
    </row>
    <row r="177" spans="1:19" s="18" customFormat="1" x14ac:dyDescent="0.2">
      <c r="A177" s="15"/>
      <c r="B177" s="15"/>
      <c r="C177" s="15"/>
      <c r="D177" s="15"/>
      <c r="E177" s="15"/>
      <c r="F177" s="15"/>
      <c r="G177" s="15"/>
      <c r="H177" s="16"/>
      <c r="I177" s="17"/>
      <c r="J177" s="19"/>
      <c r="K177" s="19"/>
      <c r="L177" s="16"/>
      <c r="M177" s="17"/>
      <c r="N177" s="20"/>
      <c r="O177" s="20"/>
      <c r="P177" s="17"/>
      <c r="Q177" s="17"/>
      <c r="R177" s="15"/>
      <c r="S177" s="15"/>
    </row>
    <row r="178" spans="1:19" s="18" customFormat="1" x14ac:dyDescent="0.2">
      <c r="A178" s="15"/>
      <c r="B178" s="15"/>
      <c r="C178" s="15"/>
      <c r="D178" s="15"/>
      <c r="E178" s="15"/>
      <c r="F178" s="15"/>
      <c r="G178" s="15"/>
      <c r="H178" s="16"/>
      <c r="I178" s="17"/>
      <c r="J178" s="19"/>
      <c r="K178" s="19"/>
      <c r="L178" s="16"/>
      <c r="M178" s="17"/>
      <c r="N178" s="20"/>
      <c r="O178" s="20"/>
      <c r="P178" s="17"/>
      <c r="Q178" s="17"/>
      <c r="R178" s="15"/>
      <c r="S178" s="15"/>
    </row>
    <row r="179" spans="1:19" s="18" customFormat="1" x14ac:dyDescent="0.2">
      <c r="A179" s="15"/>
      <c r="B179" s="15"/>
      <c r="C179" s="15"/>
      <c r="D179" s="15"/>
      <c r="E179" s="15"/>
      <c r="F179" s="15"/>
      <c r="G179" s="15"/>
      <c r="H179" s="16"/>
      <c r="I179" s="17"/>
      <c r="J179" s="19"/>
      <c r="K179" s="19"/>
      <c r="L179" s="16"/>
      <c r="M179" s="17"/>
      <c r="N179" s="20"/>
      <c r="O179" s="20"/>
      <c r="P179" s="17"/>
      <c r="Q179" s="17"/>
      <c r="R179" s="15"/>
      <c r="S179" s="15"/>
    </row>
    <row r="180" spans="1:19" s="18" customFormat="1" x14ac:dyDescent="0.2">
      <c r="A180" s="15"/>
      <c r="B180" s="15"/>
      <c r="C180" s="15"/>
      <c r="D180" s="15"/>
      <c r="E180" s="15"/>
      <c r="F180" s="15"/>
      <c r="G180" s="15"/>
      <c r="H180" s="16"/>
      <c r="I180" s="17"/>
      <c r="J180" s="19"/>
      <c r="K180" s="19"/>
      <c r="L180" s="16"/>
      <c r="M180" s="17"/>
      <c r="N180" s="20"/>
      <c r="O180" s="20"/>
      <c r="P180" s="17"/>
      <c r="Q180" s="17"/>
      <c r="R180" s="15"/>
      <c r="S180" s="15"/>
    </row>
    <row r="181" spans="1:19" s="18" customFormat="1" x14ac:dyDescent="0.2">
      <c r="A181" s="15"/>
      <c r="B181" s="15"/>
      <c r="C181" s="15"/>
      <c r="D181" s="15"/>
      <c r="E181" s="15"/>
      <c r="F181" s="15"/>
      <c r="G181" s="15"/>
      <c r="H181" s="16"/>
      <c r="I181" s="17"/>
      <c r="J181" s="19"/>
      <c r="K181" s="19"/>
      <c r="L181" s="16"/>
      <c r="M181" s="17"/>
      <c r="N181" s="20"/>
      <c r="O181" s="20"/>
      <c r="P181" s="17"/>
      <c r="Q181" s="17"/>
      <c r="R181" s="15"/>
      <c r="S181" s="15"/>
    </row>
    <row r="182" spans="1:19" s="18" customFormat="1" x14ac:dyDescent="0.2">
      <c r="A182" s="15"/>
      <c r="B182" s="15"/>
      <c r="C182" s="15"/>
      <c r="D182" s="15"/>
      <c r="E182" s="15"/>
      <c r="F182" s="15"/>
      <c r="G182" s="15"/>
      <c r="H182" s="16"/>
      <c r="I182" s="17"/>
      <c r="J182" s="19"/>
      <c r="K182" s="19"/>
      <c r="L182" s="16"/>
      <c r="M182" s="17"/>
      <c r="N182" s="20"/>
      <c r="O182" s="20"/>
      <c r="P182" s="17"/>
      <c r="Q182" s="17"/>
      <c r="R182" s="15"/>
      <c r="S182" s="15"/>
    </row>
    <row r="183" spans="1:19" s="18" customFormat="1" x14ac:dyDescent="0.2">
      <c r="A183" s="15"/>
      <c r="B183" s="15"/>
      <c r="C183" s="15"/>
      <c r="D183" s="15"/>
      <c r="E183" s="15"/>
      <c r="F183" s="15"/>
      <c r="G183" s="15"/>
      <c r="H183" s="16"/>
      <c r="I183" s="17"/>
      <c r="J183" s="19"/>
      <c r="K183" s="19"/>
      <c r="L183" s="16"/>
      <c r="M183" s="17"/>
      <c r="N183" s="20"/>
      <c r="O183" s="20"/>
      <c r="P183" s="17"/>
      <c r="Q183" s="17"/>
      <c r="R183" s="15"/>
      <c r="S183" s="15"/>
    </row>
    <row r="184" spans="1:19" s="18" customFormat="1" x14ac:dyDescent="0.2">
      <c r="A184" s="15"/>
      <c r="B184" s="15"/>
      <c r="C184" s="15"/>
      <c r="D184" s="15"/>
      <c r="E184" s="15"/>
      <c r="F184" s="15"/>
      <c r="G184" s="15"/>
      <c r="H184" s="16"/>
      <c r="I184" s="17"/>
      <c r="J184" s="19"/>
      <c r="K184" s="19"/>
      <c r="L184" s="16"/>
      <c r="M184" s="17"/>
      <c r="N184" s="20"/>
      <c r="O184" s="20"/>
      <c r="P184" s="17"/>
      <c r="Q184" s="17"/>
      <c r="R184" s="15"/>
      <c r="S184" s="15"/>
    </row>
    <row r="185" spans="1:19" s="18" customFormat="1" x14ac:dyDescent="0.2">
      <c r="A185" s="15"/>
      <c r="B185" s="15"/>
      <c r="C185" s="15"/>
      <c r="D185" s="15"/>
      <c r="E185" s="15"/>
      <c r="F185" s="15"/>
      <c r="G185" s="15"/>
      <c r="H185" s="16"/>
      <c r="I185" s="17"/>
      <c r="J185" s="19"/>
      <c r="K185" s="19"/>
      <c r="L185" s="16"/>
      <c r="M185" s="17"/>
      <c r="N185" s="20"/>
      <c r="O185" s="20"/>
      <c r="P185" s="17"/>
      <c r="Q185" s="17"/>
      <c r="R185" s="15"/>
      <c r="S185" s="15"/>
    </row>
    <row r="186" spans="1:19" s="18" customFormat="1" x14ac:dyDescent="0.2">
      <c r="A186" s="15"/>
      <c r="B186" s="15"/>
      <c r="C186" s="15"/>
      <c r="D186" s="15"/>
      <c r="E186" s="15"/>
      <c r="F186" s="15"/>
      <c r="G186" s="15"/>
      <c r="H186" s="16"/>
      <c r="I186" s="17"/>
      <c r="J186" s="19"/>
      <c r="K186" s="19"/>
      <c r="L186" s="16"/>
      <c r="M186" s="17"/>
      <c r="N186" s="20"/>
      <c r="O186" s="20"/>
      <c r="P186" s="17"/>
      <c r="Q186" s="17"/>
      <c r="R186" s="15"/>
      <c r="S186" s="15"/>
    </row>
    <row r="187" spans="1:19" s="18" customFormat="1" x14ac:dyDescent="0.2">
      <c r="A187" s="15"/>
      <c r="B187" s="15"/>
      <c r="C187" s="15"/>
      <c r="D187" s="15"/>
      <c r="E187" s="15"/>
      <c r="F187" s="15"/>
      <c r="G187" s="15"/>
      <c r="H187" s="16"/>
      <c r="I187" s="17"/>
      <c r="J187" s="19"/>
      <c r="K187" s="19"/>
      <c r="L187" s="16"/>
      <c r="M187" s="17"/>
      <c r="N187" s="20"/>
      <c r="O187" s="20"/>
      <c r="P187" s="17"/>
      <c r="Q187" s="17"/>
      <c r="R187" s="15"/>
      <c r="S187" s="15"/>
    </row>
    <row r="188" spans="1:19" s="18" customFormat="1" x14ac:dyDescent="0.2">
      <c r="A188" s="15"/>
      <c r="B188" s="15"/>
      <c r="C188" s="15"/>
      <c r="D188" s="15"/>
      <c r="E188" s="15"/>
      <c r="F188" s="15"/>
      <c r="G188" s="15"/>
      <c r="H188" s="16"/>
      <c r="I188" s="17"/>
      <c r="J188" s="19"/>
      <c r="K188" s="19"/>
      <c r="L188" s="16"/>
      <c r="M188" s="17"/>
      <c r="N188" s="20"/>
      <c r="O188" s="20"/>
      <c r="P188" s="17"/>
      <c r="Q188" s="17"/>
      <c r="R188" s="15"/>
      <c r="S188" s="15"/>
    </row>
    <row r="189" spans="1:19" s="18" customFormat="1" x14ac:dyDescent="0.2">
      <c r="A189" s="15"/>
      <c r="B189" s="15"/>
      <c r="C189" s="15"/>
      <c r="D189" s="15"/>
      <c r="E189" s="15"/>
      <c r="F189" s="15"/>
      <c r="G189" s="15"/>
      <c r="H189" s="16"/>
      <c r="I189" s="17"/>
      <c r="J189" s="19"/>
      <c r="K189" s="19"/>
      <c r="L189" s="16"/>
      <c r="M189" s="17"/>
      <c r="N189" s="20"/>
      <c r="O189" s="20"/>
      <c r="P189" s="17"/>
      <c r="Q189" s="17"/>
      <c r="R189" s="15"/>
      <c r="S189" s="15"/>
    </row>
    <row r="190" spans="1:19" s="18" customFormat="1" x14ac:dyDescent="0.2">
      <c r="A190" s="15"/>
      <c r="B190" s="15"/>
      <c r="C190" s="15"/>
      <c r="D190" s="15"/>
      <c r="E190" s="15"/>
      <c r="F190" s="15"/>
      <c r="G190" s="15"/>
      <c r="H190" s="16"/>
      <c r="I190" s="17"/>
      <c r="J190" s="19"/>
      <c r="K190" s="19"/>
      <c r="L190" s="16"/>
      <c r="M190" s="17"/>
      <c r="N190" s="20"/>
      <c r="O190" s="20"/>
      <c r="P190" s="17"/>
      <c r="Q190" s="17"/>
      <c r="R190" s="15"/>
      <c r="S190" s="15"/>
    </row>
    <row r="191" spans="1:19" s="18" customFormat="1" x14ac:dyDescent="0.2">
      <c r="A191" s="21"/>
      <c r="B191" s="21"/>
      <c r="C191" s="21"/>
      <c r="D191" s="21"/>
      <c r="E191" s="21"/>
      <c r="F191" s="21"/>
      <c r="G191" s="21"/>
      <c r="H191" s="22"/>
      <c r="J191" s="23"/>
      <c r="K191" s="23"/>
      <c r="L191" s="22"/>
      <c r="N191" s="24"/>
      <c r="O191" s="24"/>
      <c r="R191" s="21"/>
      <c r="S191" s="21"/>
    </row>
    <row r="192" spans="1:19" s="18" customFormat="1" x14ac:dyDescent="0.2">
      <c r="A192" s="9"/>
      <c r="B192" s="9"/>
      <c r="C192" s="9"/>
      <c r="D192" s="9"/>
      <c r="E192" s="9"/>
      <c r="F192" s="9"/>
      <c r="G192" s="9"/>
      <c r="H192" s="6"/>
      <c r="I192" s="4"/>
      <c r="J192" s="8"/>
      <c r="K192" s="8"/>
      <c r="L192" s="6"/>
      <c r="M192" s="4"/>
      <c r="N192" s="5"/>
      <c r="O192" s="5"/>
      <c r="P192" s="4"/>
      <c r="Q192" s="4"/>
      <c r="R192" s="9"/>
      <c r="S192" s="9"/>
    </row>
    <row r="193" spans="1:19" s="18" customFormat="1" x14ac:dyDescent="0.2">
      <c r="A193" s="9"/>
      <c r="B193" s="9"/>
      <c r="C193" s="9"/>
      <c r="D193" s="9"/>
      <c r="E193" s="9"/>
      <c r="F193" s="9"/>
      <c r="G193" s="9"/>
      <c r="H193" s="6"/>
      <c r="I193" s="4"/>
      <c r="J193" s="8"/>
      <c r="K193" s="8"/>
      <c r="L193" s="6"/>
      <c r="M193" s="4"/>
      <c r="N193" s="5"/>
      <c r="O193" s="5"/>
      <c r="P193" s="4"/>
      <c r="Q193" s="4"/>
      <c r="R193" s="9"/>
      <c r="S193" s="9"/>
    </row>
    <row r="194" spans="1:19" s="18" customFormat="1" x14ac:dyDescent="0.2">
      <c r="A194" s="9"/>
      <c r="B194" s="9"/>
      <c r="C194" s="9"/>
      <c r="D194" s="9"/>
      <c r="E194" s="9"/>
      <c r="F194" s="9"/>
      <c r="G194" s="9"/>
      <c r="H194" s="6"/>
      <c r="I194" s="4"/>
      <c r="J194" s="8"/>
      <c r="K194" s="8"/>
      <c r="L194" s="6"/>
      <c r="M194" s="4"/>
      <c r="N194" s="5"/>
      <c r="O194" s="5"/>
      <c r="P194" s="4"/>
      <c r="Q194" s="4"/>
      <c r="R194" s="9"/>
      <c r="S194" s="9"/>
    </row>
  </sheetData>
  <customSheetViews>
    <customSheetView guid="{E715E0C6-2EAF-4F32-8584-D7C099AC2C3A}" showAutoFilter="1" hiddenColumns="1" topLeftCell="A4">
      <pane ySplit="4.1333333333333337" topLeftCell="A1933" activePane="bottomLeft"/>
      <selection pane="bottomLeft" activeCell="I1948" sqref="I1948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1"/>
      <headerFooter alignWithMargins="0">
        <oddHeader>&amp;L&amp;8Modifiée le 17/06/2008</oddHeader>
        <oddFooter xml:space="preserve">&amp;C
&amp;8
&amp;Z&amp;F&amp;A&amp;R
</oddFooter>
      </headerFooter>
      <autoFilter ref="A7:P1970">
        <sortState ref="A9:P1970">
          <sortCondition ref="A7:A1925"/>
        </sortState>
      </autoFilter>
    </customSheetView>
    <customSheetView guid="{1F57806D-3188-4899-84E3-644B1AC93B05}" filter="1" showAutoFilter="1" hiddenColumns="1" topLeftCell="A4">
      <pane ySplit="0.17647058823529413" topLeftCell="A1785" activePane="bottomLeft"/>
      <selection pane="bottomLeft" activeCell="Q1807" sqref="Q1807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2"/>
      <headerFooter alignWithMargins="0">
        <oddHeader>&amp;L&amp;8Modifiée le 17/06/2008</oddHeader>
        <oddFooter xml:space="preserve">&amp;C
&amp;8
&amp;Z&amp;F&amp;A&amp;R
</oddFooter>
      </headerFooter>
      <autoFilter ref="A7:P1970">
        <filterColumn colId="8">
          <filters blank="1">
            <dateGroupItem year="2017" dateTimeGrouping="year"/>
          </filters>
        </filterColumn>
        <sortState ref="A9:P1970">
          <sortCondition ref="A7:A1925"/>
        </sortState>
      </autoFilter>
    </customSheetView>
    <customSheetView guid="{F4781FC4-80C6-4714-A8F4-FD66A560BFEE}" filter="1" showAutoFilter="1" hiddenColumns="1" topLeftCell="A4">
      <pane ySplit="1709" topLeftCell="A1808" activePane="bottomLeft"/>
      <selection pane="bottomLeft" activeCell="Q1834" sqref="Q1834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3"/>
      <headerFooter alignWithMargins="0">
        <oddHeader>&amp;L&amp;8Modifiée le 17/06/2008</oddHeader>
        <oddFooter xml:space="preserve">&amp;C
&amp;8
&amp;Z&amp;F&amp;A&amp;R
</oddFooter>
      </headerFooter>
      <autoFilter ref="A7:P1972">
        <filterColumn colId="8">
          <filters blank="1">
            <dateGroupItem year="2017" dateTimeGrouping="year"/>
          </filters>
        </filterColumn>
        <sortState ref="A9:P1972">
          <sortCondition ref="A7:A1925"/>
        </sortState>
      </autoFilter>
    </customSheetView>
    <customSheetView guid="{2CB38A03-7975-4E78-BEF4-1A1A54B99530}" filter="1" showAutoFilter="1" hiddenColumns="1" topLeftCell="A4">
      <pane ySplit="0.17647058823529413" topLeftCell="A1785" activePane="bottomLeft"/>
      <selection pane="bottomLeft" activeCell="Q1807" sqref="Q1807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4"/>
      <headerFooter alignWithMargins="0">
        <oddHeader>&amp;L&amp;8Modifiée le 17/06/2008</oddHeader>
        <oddFooter xml:space="preserve">&amp;C
&amp;8
&amp;Z&amp;F&amp;A&amp;R
</oddFooter>
      </headerFooter>
      <autoFilter ref="A7:P1925">
        <filterColumn colId="8">
          <filters blank="1">
            <dateGroupItem year="2017" dateTimeGrouping="year"/>
          </filters>
        </filterColumn>
        <sortState ref="A1826:P1925">
          <sortCondition ref="A7:A1925"/>
        </sortState>
      </autoFilter>
    </customSheetView>
    <customSheetView guid="{D6775B81-83BC-4B4E-872A-94F0D19D55C8}" filter="1" showAutoFilter="1" hiddenColumns="1" topLeftCell="A4">
      <pane ySplit="1709" topLeftCell="A1785" activePane="bottomLeft"/>
      <selection pane="bottomLeft" activeCell="Q1807" sqref="Q1807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5"/>
      <headerFooter alignWithMargins="0">
        <oddHeader>&amp;L&amp;8Modifiée le 17/06/2008</oddHeader>
        <oddFooter xml:space="preserve">&amp;C
&amp;8
&amp;Z&amp;F&amp;A&amp;R
</oddFooter>
      </headerFooter>
      <autoFilter ref="A7:P1885">
        <filterColumn colId="8">
          <filters blank="1">
            <dateGroupItem year="2017" dateTimeGrouping="year"/>
          </filters>
        </filterColumn>
        <sortState ref="A9:P1831">
          <sortCondition ref="A7:A1819"/>
        </sortState>
      </autoFilter>
    </customSheetView>
    <customSheetView guid="{AC1B5813-3AA9-444E-82C7-06C5C826D113}">
      <pane ySplit="6" topLeftCell="A1475" activePane="bottomLeft" state="frozen"/>
      <selection pane="bottomLeft" activeCell="O1494" sqref="O1494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6"/>
      <headerFooter alignWithMargins="0">
        <oddHeader>&amp;L&amp;8Modifiée le 17/06/2008</oddHeader>
        <oddFooter xml:space="preserve">&amp;C
&amp;8
&amp;Z&amp;F&amp;A&amp;R
</oddFooter>
      </headerFooter>
    </customSheetView>
    <customSheetView guid="{C48B0D24-DEC3-4E90-A945-3D6BAF2D45C8}" hiddenColumns="1">
      <pane ySplit="6" topLeftCell="A781" activePane="bottomLeft" state="frozen"/>
      <selection pane="bottomLeft" activeCell="I799" sqref="I799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7"/>
      <headerFooter alignWithMargins="0">
        <oddHeader>&amp;L&amp;8Modifiée le 17/06/2008</oddHeader>
        <oddFooter xml:space="preserve">&amp;C
&amp;8
&amp;Z&amp;F&amp;A&amp;R
</oddFooter>
      </headerFooter>
    </customSheetView>
    <customSheetView guid="{A74FC7C9-479F-44C2-B084-083F63EA51F4}" showPageBreaks="1" showRuler="0">
      <pane ySplit="6" topLeftCell="A551" activePane="bottomLeft" state="frozen"/>
      <selection pane="bottomLeft" activeCell="E588" sqref="E588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8"/>
      <headerFooter alignWithMargins="0">
        <oddHeader>&amp;L&amp;8Modifiée le 17/06/2008</oddHeader>
        <oddFooter xml:space="preserve">&amp;C
&amp;8
&amp;Z&amp;F&amp;A&amp;R
</oddFooter>
      </headerFooter>
    </customSheetView>
    <customSheetView guid="{212E5A2D-5049-4FB7-9BF7-8DACDCA5E950}" hiddenColumns="1" showRuler="0">
      <pane ySplit="6" topLeftCell="A555" activePane="bottomLeft" state="frozen"/>
      <selection pane="bottomLeft" activeCell="M1" sqref="L1:M65536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9"/>
      <headerFooter alignWithMargins="0">
        <oddHeader>&amp;L&amp;8Modifiée le 17/06/2008</oddHeader>
        <oddFooter xml:space="preserve">&amp;C
&amp;8
&amp;Z&amp;F&amp;A&amp;R
</oddFooter>
      </headerFooter>
    </customSheetView>
    <customSheetView guid="{2BEF0AAE-5AB6-49A7-BEB0-3F66EE62374A}" showRuler="0">
      <pane ySplit="6" topLeftCell="A230" activePane="bottomLeft" state="frozen"/>
      <selection pane="bottomLeft" activeCell="H241" sqref="H241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10"/>
      <headerFooter alignWithMargins="0">
        <oddHeader>&amp;L&amp;8Modifiée le 17/06/2008</oddHeader>
        <oddFooter xml:space="preserve">&amp;C
&amp;8
&amp;Z&amp;F&amp;A&amp;R
</oddFooter>
      </headerFooter>
    </customSheetView>
    <customSheetView guid="{8DD2DA11-028B-4C6E-84E5-4BDD2590E321}" showRuler="0">
      <pane ySplit="6" topLeftCell="A23" activePane="bottomLeft" state="frozen"/>
      <selection pane="bottomLeft" activeCell="L46" sqref="L46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11"/>
      <headerFooter alignWithMargins="0">
        <oddHeader>&amp;L&amp;8Modifiée le 17/06/2008</oddHeader>
        <oddFooter xml:space="preserve">&amp;C
&amp;8
&amp;Z&amp;F&amp;A&amp;R
</oddFooter>
      </headerFooter>
    </customSheetView>
    <customSheetView guid="{D44C2FD0-BA09-43FC-A071-E15D9ABB85B6}" showRuler="0">
      <pane ySplit="6" topLeftCell="A115" activePane="bottomLeft" state="frozen"/>
      <selection pane="bottomLeft" activeCell="J138" sqref="J138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12"/>
      <headerFooter alignWithMargins="0">
        <oddHeader>&amp;L&amp;8Modifiée le 17/06/2008</oddHeader>
        <oddFooter xml:space="preserve">&amp;C
&amp;8
&amp;Z&amp;F&amp;A&amp;R
</oddFooter>
      </headerFooter>
    </customSheetView>
    <customSheetView guid="{F9C8BA5D-C947-4D8C-9445-CE928F7B215B}" showRuler="0">
      <pane ySplit="6" topLeftCell="A112" activePane="bottomLeft" state="frozen"/>
      <selection pane="bottomLeft" activeCell="A138" sqref="A138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13"/>
      <headerFooter alignWithMargins="0">
        <oddHeader>&amp;L&amp;8Modifiée le 17/06/2008</oddHeader>
        <oddFooter xml:space="preserve">&amp;C
&amp;8
&amp;Z&amp;F&amp;A&amp;R
</oddFooter>
      </headerFooter>
    </customSheetView>
    <customSheetView guid="{1C9B4B7C-7CC3-401D-B016-7FC1E36E330A}" showPageBreaks="1" showRuler="0" topLeftCell="D1">
      <pane ySplit="6" topLeftCell="A519" activePane="bottomLeft" state="frozen"/>
      <selection pane="bottomLeft" activeCell="M533" sqref="M533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14"/>
      <headerFooter alignWithMargins="0">
        <oddHeader>&amp;L&amp;8Modifiée le 17/06/2008</oddHeader>
        <oddFooter xml:space="preserve">&amp;C
&amp;8
&amp;Z&amp;F&amp;A&amp;R
</oddFooter>
      </headerFooter>
    </customSheetView>
    <customSheetView guid="{C733FDB8-A309-4C6D-B0A0-1D319E593444}" showPageBreaks="1" showRuler="0" topLeftCell="B1">
      <pane ySplit="6" topLeftCell="A540" activePane="bottomLeft" state="frozen"/>
      <selection pane="bottomLeft" activeCell="J561" sqref="J561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15"/>
      <headerFooter alignWithMargins="0">
        <oddHeader>&amp;L&amp;8Modifiée le 17/06/2008</oddHeader>
        <oddFooter xml:space="preserve">&amp;C
&amp;8
&amp;Z&amp;F&amp;A&amp;R
</oddFooter>
      </headerFooter>
    </customSheetView>
    <customSheetView guid="{421AF16A-DCF2-48BD-9EA8-58347206A15E}" showPageBreaks="1" showRuler="0">
      <pane ySplit="6" topLeftCell="A418" activePane="bottomLeft" state="frozen"/>
      <selection pane="bottomLeft" activeCell="D440" sqref="D440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16"/>
      <headerFooter alignWithMargins="0">
        <oddHeader>&amp;L&amp;8Modifiée le 17/06/2008</oddHeader>
        <oddFooter xml:space="preserve">&amp;C
&amp;8
&amp;Z&amp;F&amp;A&amp;R
</oddFooter>
      </headerFooter>
    </customSheetView>
    <customSheetView guid="{276919CA-0DF1-421F-A654-EFD709A8C9FE}" showRuler="0">
      <pane ySplit="6" topLeftCell="A557" activePane="bottomLeft" state="frozen"/>
      <selection pane="bottomLeft" activeCell="J584" sqref="J584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17"/>
      <headerFooter alignWithMargins="0">
        <oddHeader>&amp;L&amp;8Modifiée le 17/06/2008</oddHeader>
        <oddFooter xml:space="preserve">&amp;C
&amp;8
&amp;Z&amp;F&amp;A&amp;R
</oddFooter>
      </headerFooter>
    </customSheetView>
    <customSheetView guid="{D519A011-9789-4C98-A954-CCD36631BCC5}" showRuler="0" topLeftCell="B1">
      <pane ySplit="6" topLeftCell="A567" activePane="bottomLeft" state="frozen"/>
      <selection pane="bottomLeft" activeCell="I583" sqref="I583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18"/>
      <headerFooter alignWithMargins="0">
        <oddHeader>&amp;L&amp;8Modifiée le 17/06/2008</oddHeader>
        <oddFooter xml:space="preserve">&amp;C
&amp;8
&amp;Z&amp;F&amp;A&amp;R
</oddFooter>
      </headerFooter>
    </customSheetView>
    <customSheetView guid="{67B98789-7B2A-4CF9-B969-A2376E683105}" showRuler="0">
      <pane ySplit="6" topLeftCell="A564" activePane="bottomLeft" state="frozen"/>
      <selection pane="bottomLeft" activeCell="J598" sqref="J598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19"/>
      <headerFooter alignWithMargins="0">
        <oddHeader>&amp;L&amp;8Modifiée le 17/06/2008</oddHeader>
        <oddFooter xml:space="preserve">&amp;C
&amp;8
&amp;Z&amp;F&amp;A&amp;R
</oddFooter>
      </headerFooter>
    </customSheetView>
    <customSheetView guid="{56CD2887-C986-4F05-BAF5-C9D7CAFF99CB}" showRuler="0">
      <pane ySplit="6" topLeftCell="A299" activePane="bottomLeft" state="frozen"/>
      <selection pane="bottomLeft" activeCell="J332" sqref="J332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20"/>
      <headerFooter alignWithMargins="0">
        <oddHeader>&amp;L&amp;8Modifiée le 17/06/2008</oddHeader>
        <oddFooter xml:space="preserve">&amp;C
&amp;8
&amp;Z&amp;F&amp;A&amp;R
</oddFooter>
      </headerFooter>
    </customSheetView>
    <customSheetView guid="{6875248F-3A05-4F00-8E76-93574810E90B}">
      <pane ySplit="6" topLeftCell="A855" activePane="bottomLeft" state="frozen"/>
      <selection pane="bottomLeft" activeCell="G879" sqref="G879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21"/>
      <headerFooter alignWithMargins="0">
        <oddHeader>&amp;L&amp;8Modifiée le 17/06/2008</oddHeader>
        <oddFooter xml:space="preserve">&amp;C
&amp;8
&amp;Z&amp;F&amp;A&amp;R
</oddFooter>
      </headerFooter>
    </customSheetView>
    <customSheetView guid="{A51455A6-1CF6-4F67-8E52-F61DB7BA8A32}" filter="1" showAutoFilter="1" hiddenColumns="1" topLeftCell="A4">
      <pane ySplit="2.7222222222222223" topLeftCell="A1210" activePane="bottomLeft"/>
      <selection pane="bottomLeft" activeCell="A1233" sqref="A1233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22"/>
      <headerFooter alignWithMargins="0">
        <oddHeader>&amp;L&amp;8Modifiée le 17/06/2008</oddHeader>
        <oddFooter xml:space="preserve">&amp;C
&amp;8
&amp;Z&amp;F&amp;A&amp;R
</oddFooter>
      </headerFooter>
      <autoFilter ref="A7:O1289">
        <filterColumn colId="8">
          <filters blank="1">
            <dateGroupItem year="2014" dateTimeGrouping="year"/>
          </filters>
        </filterColumn>
      </autoFilter>
    </customSheetView>
    <customSheetView guid="{EB3B27A9-EED6-4FA3-A844-E83F49420679}" hiddenColumns="1">
      <pane ySplit="6" topLeftCell="A1235" activePane="bottomLeft" state="frozen"/>
      <selection pane="bottomLeft" activeCell="O1252" sqref="O1252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23"/>
      <headerFooter alignWithMargins="0">
        <oddHeader>&amp;L&amp;8Modifiée le 17/06/2008</oddHeader>
        <oddFooter xml:space="preserve">&amp;C
&amp;8
&amp;Z&amp;F&amp;A&amp;R
</oddFooter>
      </headerFooter>
    </customSheetView>
    <customSheetView guid="{CE50849D-8A13-4DFE-A91D-3AFC2865C956}" filter="1" showAutoFilter="1" hiddenColumns="1" topLeftCell="A1763">
      <pane ySplit="0.17647058823529413" topLeftCell="A1794" activePane="bottomLeft"/>
      <selection pane="bottomLeft" activeCell="R1815" sqref="R1815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24"/>
      <headerFooter alignWithMargins="0">
        <oddHeader>&amp;L&amp;8Modifiée le 17/06/2008</oddHeader>
        <oddFooter xml:space="preserve">&amp;C
&amp;8
&amp;Z&amp;F&amp;A&amp;R
</oddFooter>
      </headerFooter>
      <autoFilter ref="A7:P1925">
        <filterColumn colId="8">
          <filters blank="1">
            <dateGroupItem year="2017" dateTimeGrouping="year"/>
          </filters>
        </filterColumn>
        <sortState ref="A9:P1925">
          <sortCondition ref="A7:A1819"/>
        </sortState>
      </autoFilter>
    </customSheetView>
    <customSheetView guid="{78FE99D5-72C7-4FE8-A805-FF9F1C5FAA73}" showAutoFilter="1" hiddenColumns="1" topLeftCell="A4">
      <pane ySplit="4.1333333333333337" topLeftCell="A1915" activePane="bottomLeft"/>
      <selection pane="bottomLeft" activeCell="Q1938" sqref="Q1938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25"/>
      <headerFooter alignWithMargins="0">
        <oddHeader>&amp;L&amp;8Modifiée le 17/06/2008</oddHeader>
        <oddFooter xml:space="preserve">&amp;C
&amp;8
&amp;Z&amp;F&amp;A&amp;R
</oddFooter>
      </headerFooter>
      <autoFilter ref="A7:P1972">
        <sortState ref="A9:P1972">
          <sortCondition ref="A7:A1925"/>
        </sortState>
      </autoFilter>
    </customSheetView>
    <customSheetView guid="{5AFA24A2-E267-479D-8017-1063288C4312}" filter="1" showAutoFilter="1" hiddenColumns="1" topLeftCell="A1882">
      <selection activeCell="R1904" sqref="R1904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26"/>
      <headerFooter alignWithMargins="0">
        <oddHeader>&amp;L&amp;8Modifiée le 17/06/2008</oddHeader>
        <oddFooter xml:space="preserve">&amp;C
&amp;8
&amp;Z&amp;F&amp;A&amp;R
</oddFooter>
      </headerFooter>
      <autoFilter ref="A7:P1972">
        <filterColumn colId="8">
          <filters blank="1">
            <dateGroupItem year="2018" dateTimeGrouping="year"/>
          </filters>
        </filterColumn>
        <sortState ref="A9:P1972">
          <sortCondition ref="A7:A1925"/>
        </sortState>
      </autoFilter>
    </customSheetView>
    <customSheetView guid="{C0652373-E9AC-4E83-8440-E0882599ABFF}" filter="1" showAutoFilter="1" hiddenColumns="1" topLeftCell="A1763">
      <pane ySplit="0.17647058823529413" topLeftCell="A1798" activePane="bottomLeft"/>
      <selection pane="bottomLeft" activeCell="Q1824" sqref="Q1824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27"/>
      <headerFooter alignWithMargins="0">
        <oddHeader>&amp;L&amp;8Modifiée le 17/06/2008</oddHeader>
        <oddFooter xml:space="preserve">&amp;C
&amp;8
&amp;Z&amp;F&amp;A&amp;R
</oddFooter>
      </headerFooter>
      <autoFilter ref="A7:P1972">
        <filterColumn colId="8">
          <filters blank="1">
            <dateGroupItem year="2017" dateTimeGrouping="year"/>
          </filters>
        </filterColumn>
        <sortState ref="A9:P1972">
          <sortCondition ref="A7:A1925"/>
        </sortState>
      </autoFilter>
    </customSheetView>
    <customSheetView guid="{7DEB9C15-8AAE-4842-8091-9C5238044B23}" filter="1" showAutoFilter="1" hiddenColumns="1" topLeftCell="A1888">
      <selection activeCell="A1931" sqref="A1931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28"/>
      <headerFooter alignWithMargins="0">
        <oddHeader>&amp;L&amp;8Modifiée le 17/06/2008</oddHeader>
        <oddFooter xml:space="preserve">&amp;C
&amp;8
&amp;Z&amp;F&amp;A&amp;R
</oddFooter>
      </headerFooter>
      <autoFilter ref="A7:P1972">
        <filterColumn colId="8">
          <filters blank="1">
            <dateGroupItem year="2018" dateTimeGrouping="year"/>
            <dateGroupItem year="2017" dateTimeGrouping="year"/>
          </filters>
        </filterColumn>
        <sortState ref="A9:P1972">
          <sortCondition ref="A7:A1925"/>
        </sortState>
      </autoFilter>
    </customSheetView>
    <customSheetView guid="{A0887BE8-1AAA-4515-AF4B-BC533CA54836}" filter="1" showAutoFilter="1" hiddenColumns="1" topLeftCell="A4">
      <selection activeCell="J1939" sqref="J1939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29"/>
      <headerFooter alignWithMargins="0">
        <oddHeader>&amp;L&amp;8Modifiée le 17/06/2008</oddHeader>
        <oddFooter xml:space="preserve">&amp;C
&amp;8
&amp;Z&amp;F&amp;A&amp;R
</oddFooter>
      </headerFooter>
      <autoFilter ref="A7:P1970">
        <filterColumn colId="8">
          <filters blank="1">
            <dateGroupItem year="2019" dateTimeGrouping="year"/>
          </filters>
        </filterColumn>
        <sortState ref="A9:P1972">
          <sortCondition ref="A7:A1925"/>
        </sortState>
      </autoFilter>
    </customSheetView>
    <customSheetView guid="{F61622F6-FCDC-4877-A871-D2DE1381FA92}">
      <pane ySplit="6" topLeftCell="A1937" activePane="bottomLeft" state="frozen"/>
      <selection pane="bottomLeft" activeCell="Q1953" sqref="Q1953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30"/>
      <headerFooter alignWithMargins="0">
        <oddHeader>&amp;L&amp;8Modifiée le 17/06/2008</oddHeader>
        <oddFooter xml:space="preserve">&amp;C
&amp;8
&amp;Z&amp;F&amp;A&amp;R
</oddFooter>
      </headerFooter>
    </customSheetView>
    <customSheetView guid="{FF356474-721E-4D84-AE67-62C935AED96C}" showAutoFilter="1" hiddenColumns="1" topLeftCell="A4">
      <pane ySplit="4.1333333333333337" topLeftCell="A1936" activePane="bottomLeft"/>
      <selection pane="bottomLeft" activeCell="J1962" sqref="J1962"/>
      <pageMargins left="0.78740157480314965" right="0.78740157480314965" top="0.70866141732283472" bottom="0.55118110236220474" header="0.51181102362204722" footer="0.51181102362204722"/>
      <printOptions horizontalCentered="1" verticalCentered="1"/>
      <pageSetup paperSize="9" orientation="landscape" horizontalDpi="300" verticalDpi="300" r:id="rId31"/>
      <headerFooter alignWithMargins="0">
        <oddHeader>&amp;L&amp;8Modifiée le 17/06/2008</oddHeader>
        <oddFooter xml:space="preserve">&amp;C
&amp;8
&amp;Z&amp;F&amp;A&amp;R
</oddFooter>
      </headerFooter>
      <autoFilter ref="A7:P1970">
        <sortState ref="A9:P1970">
          <sortCondition ref="A7:A1925"/>
        </sortState>
      </autoFilter>
    </customSheetView>
  </customSheetViews>
  <mergeCells count="7">
    <mergeCell ref="P4:S4"/>
    <mergeCell ref="E4:G4"/>
    <mergeCell ref="B2:L2"/>
    <mergeCell ref="C4:D4"/>
    <mergeCell ref="A4:B4"/>
    <mergeCell ref="H4:I4"/>
    <mergeCell ref="J4:O4"/>
  </mergeCells>
  <phoneticPr fontId="3" type="noConversion"/>
  <conditionalFormatting sqref="I6:I10">
    <cfRule type="cellIs" dxfId="24" priority="1" operator="equal">
      <formula>"ok"</formula>
    </cfRule>
    <cfRule type="cellIs" dxfId="23" priority="10" stopIfTrue="1" operator="equal">
      <formula>"hs"</formula>
    </cfRule>
  </conditionalFormatting>
  <conditionalFormatting sqref="P6:P10">
    <cfRule type="cellIs" dxfId="22" priority="11" stopIfTrue="1" operator="equal">
      <formula>"panne"</formula>
    </cfRule>
  </conditionalFormatting>
  <dataValidations count="1">
    <dataValidation type="list" allowBlank="1" showInputMessage="1" showErrorMessage="1" sqref="C7:D8">
      <formula1>$B$1:$C$1</formula1>
    </dataValidation>
  </dataValidations>
  <hyperlinks>
    <hyperlink ref="E5" r:id="rId32" display="expo perma."/>
    <hyperlink ref="F5" r:id="rId33" display="expo tempo."/>
  </hyperlinks>
  <printOptions horizontalCentered="1" verticalCentered="1"/>
  <pageMargins left="0.78740157480314965" right="0.78740157480314965" top="0.70866141732283472" bottom="0.55118110236220474" header="0.51181102362204722" footer="0.51181102362204722"/>
  <pageSetup paperSize="9" orientation="landscape" horizontalDpi="300" verticalDpi="300" r:id="rId34"/>
  <headerFooter alignWithMargins="0">
    <oddHeader>&amp;L&amp;8Modifiée le 17/06/2008</oddHeader>
    <oddFooter xml:space="preserve">&amp;C
&amp;8
&amp;Z&amp;F&amp;A&amp;R
</oddFooter>
  </headerFooter>
  <cellWatches>
    <cellWatch r="F5"/>
  </cellWatches>
  <tableParts count="1">
    <tablePart r:id="rId3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Q21"/>
  <sheetViews>
    <sheetView showGridLines="0" tabSelected="1" zoomScale="85" zoomScaleNormal="85" workbookViewId="0">
      <selection activeCell="M25" sqref="M25"/>
    </sheetView>
  </sheetViews>
  <sheetFormatPr baseColWidth="10" defaultColWidth="5.7109375" defaultRowHeight="12.75" x14ac:dyDescent="0.2"/>
  <cols>
    <col min="2" max="2" width="5.7109375" customWidth="1"/>
    <col min="3" max="3" width="16.42578125" customWidth="1"/>
    <col min="4" max="4" width="5.7109375" customWidth="1"/>
    <col min="5" max="5" width="15.85546875" customWidth="1"/>
    <col min="6" max="6" width="5.7109375" customWidth="1"/>
    <col min="7" max="7" width="20.5703125" customWidth="1"/>
    <col min="8" max="8" width="5.7109375" customWidth="1"/>
    <col min="12" max="12" width="5.7109375" customWidth="1"/>
    <col min="13" max="13" width="19.42578125" customWidth="1"/>
    <col min="14" max="15" width="10.7109375" customWidth="1"/>
    <col min="16" max="16" width="21.5703125" customWidth="1"/>
    <col min="17" max="17" width="5.7109375" customWidth="1"/>
  </cols>
  <sheetData>
    <row r="1" spans="2:17" ht="30.75" customHeight="1" x14ac:dyDescent="0.2">
      <c r="B1" s="126" t="s">
        <v>47</v>
      </c>
      <c r="C1" s="126"/>
      <c r="D1" s="126"/>
      <c r="E1" s="126"/>
      <c r="F1" s="126"/>
      <c r="G1" s="126"/>
      <c r="H1" s="126"/>
      <c r="L1" s="127" t="s">
        <v>56</v>
      </c>
      <c r="M1" s="127"/>
      <c r="N1" s="127"/>
      <c r="O1" s="127"/>
      <c r="P1" s="127"/>
      <c r="Q1" s="127"/>
    </row>
    <row r="2" spans="2:17" x14ac:dyDescent="0.2">
      <c r="B2" s="80"/>
      <c r="C2" s="80"/>
      <c r="D2" s="80"/>
      <c r="E2" s="80"/>
      <c r="F2" s="80"/>
      <c r="G2" s="80"/>
      <c r="H2" s="80"/>
      <c r="L2" s="82"/>
      <c r="M2" s="82"/>
      <c r="N2" s="82"/>
      <c r="O2" s="82"/>
      <c r="P2" s="82"/>
      <c r="Q2" s="82"/>
    </row>
    <row r="3" spans="2:17" x14ac:dyDescent="0.2">
      <c r="B3" s="80"/>
      <c r="C3" s="81" t="s">
        <v>46</v>
      </c>
      <c r="D3" s="80"/>
      <c r="E3" s="80"/>
      <c r="F3" s="81" t="s">
        <v>53</v>
      </c>
      <c r="G3" s="80"/>
      <c r="H3" s="80"/>
      <c r="L3" s="82"/>
      <c r="M3" s="104" t="s">
        <v>57</v>
      </c>
      <c r="N3" s="82"/>
      <c r="O3" s="104"/>
      <c r="P3" s="104" t="s">
        <v>53</v>
      </c>
      <c r="Q3" s="82"/>
    </row>
    <row r="4" spans="2:17" ht="15" x14ac:dyDescent="0.25">
      <c r="B4" s="80"/>
      <c r="C4" s="98"/>
      <c r="D4" s="80"/>
      <c r="E4" s="80"/>
      <c r="F4" s="80"/>
      <c r="G4" s="99"/>
      <c r="H4" s="80"/>
      <c r="L4" s="82"/>
      <c r="M4" s="90"/>
      <c r="N4" s="82"/>
      <c r="O4" s="82"/>
      <c r="P4" s="39"/>
      <c r="Q4" s="82"/>
    </row>
    <row r="5" spans="2:17" x14ac:dyDescent="0.2">
      <c r="B5" s="80"/>
      <c r="C5" s="80"/>
      <c r="D5" s="80"/>
      <c r="E5" s="80"/>
      <c r="F5" s="80"/>
      <c r="G5" s="80"/>
      <c r="H5" s="80"/>
      <c r="L5" s="82"/>
      <c r="M5" s="82"/>
      <c r="N5" s="82"/>
      <c r="O5" s="82"/>
      <c r="P5" s="82"/>
      <c r="Q5" s="82"/>
    </row>
    <row r="6" spans="2:17" x14ac:dyDescent="0.2">
      <c r="B6" s="80"/>
      <c r="C6" s="84"/>
      <c r="D6" s="88" t="s">
        <v>3</v>
      </c>
      <c r="E6" s="80"/>
      <c r="F6" s="88" t="s">
        <v>1</v>
      </c>
      <c r="G6" s="80"/>
      <c r="H6" s="80"/>
      <c r="L6" s="82"/>
      <c r="M6" s="105"/>
      <c r="N6" s="108"/>
      <c r="O6" s="108"/>
      <c r="P6" s="105"/>
      <c r="Q6" s="82"/>
    </row>
    <row r="7" spans="2:17" x14ac:dyDescent="0.2">
      <c r="B7" s="80"/>
      <c r="C7" s="84"/>
      <c r="D7" s="100"/>
      <c r="E7" s="80"/>
      <c r="F7" s="100"/>
      <c r="G7" s="80"/>
      <c r="H7" s="80"/>
      <c r="L7" s="82"/>
      <c r="M7" s="104" t="s">
        <v>60</v>
      </c>
      <c r="N7" s="109"/>
      <c r="O7" s="109"/>
      <c r="P7" s="105"/>
      <c r="Q7" s="82"/>
    </row>
    <row r="8" spans="2:17" ht="15" x14ac:dyDescent="0.25">
      <c r="B8" s="80"/>
      <c r="C8" s="84"/>
      <c r="D8" s="80"/>
      <c r="E8" s="84"/>
      <c r="F8" s="80"/>
      <c r="G8" s="80"/>
      <c r="H8" s="80"/>
      <c r="L8" s="82"/>
      <c r="M8" s="90"/>
      <c r="N8" s="105"/>
      <c r="O8" s="105"/>
      <c r="P8" s="105"/>
      <c r="Q8" s="82"/>
    </row>
    <row r="9" spans="2:17" x14ac:dyDescent="0.2">
      <c r="B9" s="80"/>
      <c r="C9" s="81" t="s">
        <v>50</v>
      </c>
      <c r="D9" s="80"/>
      <c r="E9" s="80"/>
      <c r="F9" s="80"/>
      <c r="G9" s="80"/>
      <c r="H9" s="80"/>
      <c r="L9" s="82"/>
      <c r="M9" s="110"/>
      <c r="N9" s="105"/>
      <c r="O9" s="105"/>
      <c r="P9" s="105"/>
      <c r="Q9" s="82"/>
    </row>
    <row r="10" spans="2:17" ht="35.25" customHeight="1" x14ac:dyDescent="0.2">
      <c r="B10" s="80"/>
      <c r="C10" s="89" t="s">
        <v>48</v>
      </c>
      <c r="D10" s="89"/>
      <c r="E10" s="89" t="s">
        <v>49</v>
      </c>
      <c r="F10" s="89"/>
      <c r="G10" s="89" t="s">
        <v>22</v>
      </c>
      <c r="H10" s="87"/>
      <c r="L10" s="82"/>
      <c r="M10" s="116" t="s">
        <v>59</v>
      </c>
      <c r="N10" s="111"/>
      <c r="O10" s="111"/>
      <c r="P10" s="111"/>
      <c r="Q10" s="106"/>
    </row>
    <row r="11" spans="2:17" ht="15" x14ac:dyDescent="0.25">
      <c r="B11" s="80"/>
      <c r="C11" s="101"/>
      <c r="D11" s="80"/>
      <c r="E11" s="98"/>
      <c r="F11" s="80"/>
      <c r="G11" s="102"/>
      <c r="H11" s="80"/>
      <c r="L11" s="82"/>
      <c r="M11" s="90"/>
      <c r="N11" s="105"/>
      <c r="O11" s="105"/>
      <c r="P11" s="112"/>
      <c r="Q11" s="82"/>
    </row>
    <row r="12" spans="2:17" x14ac:dyDescent="0.2">
      <c r="B12" s="80"/>
      <c r="C12" s="80"/>
      <c r="D12" s="80"/>
      <c r="E12" s="80"/>
      <c r="F12" s="80"/>
      <c r="G12" s="80"/>
      <c r="H12" s="80"/>
      <c r="L12" s="82"/>
      <c r="M12" s="82"/>
      <c r="N12" s="82"/>
      <c r="O12" s="82"/>
      <c r="P12" s="82"/>
      <c r="Q12" s="82"/>
    </row>
    <row r="13" spans="2:17" x14ac:dyDescent="0.2">
      <c r="B13" s="80"/>
      <c r="C13" s="81" t="s">
        <v>7</v>
      </c>
      <c r="D13" s="80"/>
      <c r="E13" s="80"/>
      <c r="F13" s="80"/>
      <c r="G13" s="80"/>
      <c r="H13" s="80"/>
      <c r="L13" s="82"/>
      <c r="M13" s="104" t="s">
        <v>58</v>
      </c>
      <c r="N13" s="82"/>
      <c r="O13" s="82"/>
      <c r="P13" s="82"/>
      <c r="Q13" s="82"/>
    </row>
    <row r="14" spans="2:17" ht="15" x14ac:dyDescent="0.25">
      <c r="B14" s="84"/>
      <c r="C14" s="103"/>
      <c r="D14" s="91"/>
      <c r="E14" s="91"/>
      <c r="F14" s="92"/>
      <c r="G14" s="84"/>
      <c r="H14" s="80"/>
      <c r="L14" s="105"/>
      <c r="M14" s="113"/>
      <c r="N14" s="114"/>
      <c r="O14" s="115"/>
      <c r="P14" s="105"/>
      <c r="Q14" s="82"/>
    </row>
    <row r="15" spans="2:17" x14ac:dyDescent="0.2">
      <c r="B15" s="84"/>
      <c r="C15" s="85"/>
      <c r="D15" s="85"/>
      <c r="E15" s="85"/>
      <c r="F15" s="85"/>
      <c r="G15" s="84"/>
      <c r="H15" s="80"/>
      <c r="L15" s="105"/>
      <c r="M15" s="107"/>
      <c r="N15" s="107"/>
      <c r="O15" s="107"/>
      <c r="P15" s="105"/>
      <c r="Q15" s="82"/>
    </row>
    <row r="16" spans="2:17" x14ac:dyDescent="0.2">
      <c r="B16" s="84"/>
      <c r="C16" s="85"/>
      <c r="D16" s="85"/>
      <c r="E16" s="85"/>
      <c r="F16" s="85"/>
      <c r="G16" s="84"/>
      <c r="H16" s="80"/>
      <c r="L16" s="105"/>
      <c r="M16" s="107"/>
      <c r="N16" s="107"/>
      <c r="O16" s="107"/>
      <c r="P16" s="105"/>
      <c r="Q16" s="82"/>
    </row>
    <row r="17" spans="2:17" x14ac:dyDescent="0.2">
      <c r="B17" s="84"/>
      <c r="C17" s="85"/>
      <c r="D17" s="85"/>
      <c r="E17" s="85"/>
      <c r="F17" s="85"/>
      <c r="G17" s="84"/>
      <c r="H17" s="80"/>
      <c r="L17" s="105"/>
      <c r="M17" s="107"/>
      <c r="N17" s="107"/>
      <c r="O17" s="107"/>
      <c r="P17" s="105"/>
      <c r="Q17" s="82"/>
    </row>
    <row r="18" spans="2:17" x14ac:dyDescent="0.2">
      <c r="B18" s="86"/>
      <c r="C18" s="83"/>
      <c r="D18" s="83"/>
      <c r="E18" s="83"/>
      <c r="F18" s="83"/>
      <c r="G18" s="86"/>
    </row>
    <row r="19" spans="2:17" x14ac:dyDescent="0.2">
      <c r="B19" s="86"/>
      <c r="C19" s="83"/>
      <c r="D19" s="83"/>
      <c r="E19" s="83"/>
      <c r="F19" s="83"/>
      <c r="G19" s="86"/>
    </row>
    <row r="20" spans="2:17" x14ac:dyDescent="0.2">
      <c r="B20" s="86"/>
      <c r="C20" s="83"/>
      <c r="D20" s="83"/>
      <c r="E20" s="83"/>
      <c r="F20" s="83"/>
      <c r="G20" s="86"/>
    </row>
    <row r="21" spans="2:17" x14ac:dyDescent="0.2">
      <c r="B21" s="86"/>
      <c r="C21" s="86"/>
      <c r="D21" s="86"/>
      <c r="E21" s="86"/>
      <c r="F21" s="86"/>
      <c r="G21" s="86"/>
    </row>
  </sheetData>
  <sheetProtection selectLockedCells="1"/>
  <mergeCells count="2">
    <mergeCell ref="B1:H1"/>
    <mergeCell ref="L1:Q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NSTAT">
                <anchor moveWithCells="1" sizeWithCells="1">
                  <from>
                    <xdr:col>6</xdr:col>
                    <xdr:colOff>123825</xdr:colOff>
                    <xdr:row>13</xdr:row>
                    <xdr:rowOff>19050</xdr:rowOff>
                  </from>
                  <to>
                    <xdr:col>7</xdr:col>
                    <xdr:colOff>142875</xdr:colOff>
                    <xdr:row>15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CONSTAT">
                <anchor moveWithCells="1" sizeWithCells="1">
                  <from>
                    <xdr:col>15</xdr:col>
                    <xdr:colOff>123825</xdr:colOff>
                    <xdr:row>13</xdr:row>
                    <xdr:rowOff>19050</xdr:rowOff>
                  </from>
                  <to>
                    <xdr:col>16</xdr:col>
                    <xdr:colOff>142875</xdr:colOff>
                    <xdr:row>15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'Relevé des pannes et inconfort'!$B$1:$C$1</xm:f>
          </x14:formula1>
          <xm:sqref>D7 F7 N7:O7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93dabc1b-4116-49f4-9607-5ff301eb0832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AC64F554469254E8776EA235BB783EA" ma:contentTypeVersion="16" ma:contentTypeDescription="Crée un document." ma:contentTypeScope="" ma:versionID="38633754d054917b5c27cb5b3da18648">
  <xsd:schema xmlns:xsd="http://www.w3.org/2001/XMLSchema" xmlns:xs="http://www.w3.org/2001/XMLSchema" xmlns:p="http://schemas.microsoft.com/office/2006/metadata/properties" xmlns:ns3="a1e5233f-c6f1-4a10-8bc1-fec203f3c767" xmlns:ns4="93dabc1b-4116-49f4-9607-5ff301eb0832" targetNamespace="http://schemas.microsoft.com/office/2006/metadata/properties" ma:root="true" ma:fieldsID="71a946755e8fd88240c5a7a90ca9490d" ns3:_="" ns4:_="">
    <xsd:import namespace="a1e5233f-c6f1-4a10-8bc1-fec203f3c767"/>
    <xsd:import namespace="93dabc1b-4116-49f4-9607-5ff301eb0832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LengthInSeconds" minOccurs="0"/>
                <xsd:element ref="ns4:MediaServiceAutoTags" minOccurs="0"/>
                <xsd:element ref="ns4:MediaServiceLocation" minOccurs="0"/>
                <xsd:element ref="ns4:MediaServiceGenerationTime" minOccurs="0"/>
                <xsd:element ref="ns4:MediaServiceEventHashCode" minOccurs="0"/>
                <xsd:element ref="ns4:MediaServiceOCR" minOccurs="0"/>
                <xsd:element ref="ns4:_activity" minOccurs="0"/>
                <xsd:element ref="ns4:MediaServiceObjectDetectorVersions" minOccurs="0"/>
                <xsd:element ref="ns4:MediaServiceSystemTags" minOccurs="0"/>
                <xsd:element ref="ns4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1e5233f-c6f1-4a10-8bc1-fec203f3c767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3dabc1b-4116-49f4-9607-5ff301eb083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internalName="MediaServiceDateTaken" ma:readOnly="true">
      <xsd:simpleType>
        <xsd:restriction base="dms:Text"/>
      </xsd:simpleType>
    </xsd:element>
    <xsd:element name="MediaLengthInSeconds" ma:index="14" nillable="true" ma:displayName="MediaLengthInSeconds" ma:hidden="true" ma:internalName="MediaLengthInSeconds" ma:readOnly="true">
      <xsd:simpleType>
        <xsd:restriction base="dms:Unknown"/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Location" ma:index="16" nillable="true" ma:displayName="Location" ma:indexed="true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9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_activity" ma:index="20" nillable="true" ma:displayName="_activity" ma:hidden="true" ma:internalName="_activity">
      <xsd:simpleType>
        <xsd:restriction base="dms:Note"/>
      </xsd:simpleType>
    </xsd:element>
    <xsd:element name="MediaServiceObjectDetectorVersions" ma:index="2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22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D7758893-B6B8-48E2-8EEF-5406BC796EFC}">
  <ds:schemaRefs>
    <ds:schemaRef ds:uri="a1e5233f-c6f1-4a10-8bc1-fec203f3c767"/>
    <ds:schemaRef ds:uri="http://schemas.microsoft.com/office/infopath/2007/PartnerControls"/>
    <ds:schemaRef ds:uri="http://schemas.microsoft.com/office/2006/documentManagement/types"/>
    <ds:schemaRef ds:uri="http://schemas.microsoft.com/office/2006/metadata/properties"/>
    <ds:schemaRef ds:uri="http://purl.org/dc/elements/1.1/"/>
    <ds:schemaRef ds:uri="93dabc1b-4116-49f4-9607-5ff301eb0832"/>
    <ds:schemaRef ds:uri="http://schemas.openxmlformats.org/package/2006/metadata/core-properties"/>
    <ds:schemaRef ds:uri="http://purl.org/dc/terms/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1E3B22D5-EEE1-4DE2-8223-6C1165FC647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1e5233f-c6f1-4a10-8bc1-fec203f3c767"/>
    <ds:schemaRef ds:uri="93dabc1b-4116-49f4-9607-5ff301eb083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AAEFDB37-4811-46AA-91A8-FAE7A6D1A20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%</vt:lpstr>
      <vt:lpstr>Charge Tech</vt:lpstr>
      <vt:lpstr>Relevé des pannes et inconfort</vt:lpstr>
      <vt:lpstr>FORMULAIRE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TORDJMAN Sarah</dc:creator>
  <cp:lastModifiedBy>TORDJMAN Sarah</cp:lastModifiedBy>
  <cp:lastPrinted>2019-01-17T08:31:10Z</cp:lastPrinted>
  <dcterms:created xsi:type="dcterms:W3CDTF">2011-05-05T10:36:51Z</dcterms:created>
  <dcterms:modified xsi:type="dcterms:W3CDTF">2024-07-02T06:39:48Z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0x0101004AC64F554469254E8776EA235BB783EA</vt:lpwstr>
  </property>
</Properties>
</file>