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63379ebcf15e79d/perso/LOCATION/SCI/SCI du Fresne/Airbnb/RENTA/"/>
    </mc:Choice>
  </mc:AlternateContent>
  <xr:revisionPtr revIDLastSave="0" documentId="8_{17BFEEBE-231F-4E49-A444-8CE29096170C}" xr6:coauthVersionLast="47" xr6:coauthVersionMax="47" xr10:uidLastSave="{00000000-0000-0000-0000-000000000000}"/>
  <bookViews>
    <workbookView xWindow="-120" yWindow="-120" windowWidth="20730" windowHeight="11160" xr2:uid="{86D379B3-1D38-4900-94A8-872E5AE3A69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1" i="1" l="1"/>
  <c r="U41" i="1"/>
  <c r="AE40" i="1"/>
  <c r="AC40" i="1"/>
  <c r="AE39" i="1"/>
  <c r="AC39" i="1"/>
  <c r="AE38" i="1"/>
  <c r="AC38" i="1"/>
  <c r="AE37" i="1"/>
  <c r="AC37" i="1"/>
  <c r="AE36" i="1"/>
  <c r="AC36" i="1"/>
  <c r="AE35" i="1"/>
  <c r="AD35" i="1"/>
  <c r="AF35" i="1" s="1"/>
  <c r="AC35" i="1"/>
  <c r="AE34" i="1"/>
  <c r="AC34" i="1"/>
  <c r="AE33" i="1"/>
  <c r="AC33" i="1"/>
  <c r="AE32" i="1"/>
  <c r="AC32" i="1"/>
  <c r="AE31" i="1"/>
  <c r="AC31" i="1"/>
  <c r="AE30" i="1"/>
  <c r="AC30" i="1"/>
  <c r="AE29" i="1"/>
  <c r="AC29" i="1"/>
  <c r="AE28" i="1"/>
  <c r="AC28" i="1"/>
  <c r="AE27" i="1"/>
  <c r="AC27" i="1"/>
  <c r="AE26" i="1"/>
  <c r="AC26" i="1"/>
  <c r="AE25" i="1"/>
  <c r="AC25" i="1"/>
  <c r="AE24" i="1"/>
  <c r="AC24" i="1"/>
  <c r="AE23" i="1"/>
  <c r="AC23" i="1"/>
  <c r="AE22" i="1"/>
  <c r="AC22" i="1"/>
  <c r="AE21" i="1"/>
  <c r="AC21" i="1"/>
  <c r="AE20" i="1"/>
  <c r="AC20" i="1"/>
  <c r="AE19" i="1"/>
  <c r="AC19" i="1"/>
  <c r="AE18" i="1"/>
  <c r="AC18" i="1"/>
  <c r="AE17" i="1"/>
  <c r="AC17" i="1"/>
  <c r="AE16" i="1"/>
  <c r="AC16" i="1"/>
  <c r="AE15" i="1"/>
  <c r="AC15" i="1"/>
  <c r="AE14" i="1"/>
  <c r="AC14" i="1"/>
  <c r="AE13" i="1"/>
  <c r="AC13" i="1"/>
  <c r="AE12" i="1"/>
  <c r="AD12" i="1"/>
  <c r="AF12" i="1" s="1"/>
  <c r="AC12" i="1"/>
  <c r="AE11" i="1"/>
  <c r="AC11" i="1"/>
  <c r="AE10" i="1"/>
  <c r="AC10" i="1"/>
  <c r="AE9" i="1"/>
  <c r="AC9" i="1"/>
  <c r="AE8" i="1"/>
  <c r="AC8" i="1"/>
  <c r="AE7" i="1"/>
  <c r="AC7" i="1"/>
  <c r="AA7" i="1"/>
  <c r="AE6" i="1"/>
  <c r="AC6" i="1"/>
  <c r="AE5" i="1"/>
  <c r="AC5" i="1"/>
  <c r="AE4" i="1"/>
  <c r="AE41" i="1" s="1"/>
  <c r="AC4" i="1"/>
  <c r="AA4" i="1"/>
  <c r="AA9" i="1" l="1"/>
  <c r="AA5" i="1"/>
  <c r="AA6" i="1"/>
  <c r="AA8" i="1" l="1"/>
  <c r="Q42" i="1"/>
  <c r="AD20" i="1" l="1"/>
  <c r="AF20" i="1" s="1"/>
  <c r="AD18" i="1"/>
  <c r="AF18" i="1" s="1"/>
  <c r="AD16" i="1"/>
  <c r="AF16" i="1" s="1"/>
  <c r="AD14" i="1"/>
  <c r="AF14" i="1" s="1"/>
  <c r="AD10" i="1"/>
  <c r="AF10" i="1" s="1"/>
  <c r="AD6" i="1"/>
  <c r="AF6" i="1" s="1"/>
  <c r="AD37" i="1"/>
  <c r="AF37" i="1" s="1"/>
  <c r="AD33" i="1"/>
  <c r="AF33" i="1" s="1"/>
  <c r="AD23" i="1"/>
  <c r="AF23" i="1" s="1"/>
  <c r="AD40" i="1"/>
  <c r="AF40" i="1" s="1"/>
  <c r="AD38" i="1"/>
  <c r="AF38" i="1" s="1"/>
  <c r="AD36" i="1"/>
  <c r="AF36" i="1" s="1"/>
  <c r="AD34" i="1"/>
  <c r="AF34" i="1" s="1"/>
  <c r="AD32" i="1"/>
  <c r="AF32" i="1" s="1"/>
  <c r="AD30" i="1"/>
  <c r="AF30" i="1" s="1"/>
  <c r="AD28" i="1"/>
  <c r="AF28" i="1" s="1"/>
  <c r="AD26" i="1"/>
  <c r="AF26" i="1" s="1"/>
  <c r="AD24" i="1"/>
  <c r="AF24" i="1" s="1"/>
  <c r="AD22" i="1"/>
  <c r="AF22" i="1" s="1"/>
  <c r="AD7" i="1"/>
  <c r="AF7" i="1" s="1"/>
  <c r="AD39" i="1"/>
  <c r="AF39" i="1" s="1"/>
  <c r="AD31" i="1"/>
  <c r="AF31" i="1" s="1"/>
  <c r="AD19" i="1"/>
  <c r="AF19" i="1" s="1"/>
  <c r="AD17" i="1"/>
  <c r="AF17" i="1" s="1"/>
  <c r="AD15" i="1"/>
  <c r="AF15" i="1" s="1"/>
  <c r="AD13" i="1"/>
  <c r="AF13" i="1" s="1"/>
  <c r="AD11" i="1"/>
  <c r="AF11" i="1" s="1"/>
  <c r="AA10" i="1"/>
  <c r="AD8" i="1"/>
  <c r="AF8" i="1" s="1"/>
  <c r="AD4" i="1"/>
  <c r="AD29" i="1"/>
  <c r="AF29" i="1" s="1"/>
  <c r="AD27" i="1"/>
  <c r="AF27" i="1" s="1"/>
  <c r="AD25" i="1"/>
  <c r="AF25" i="1" s="1"/>
  <c r="AD21" i="1"/>
  <c r="AF21" i="1" s="1"/>
  <c r="AD9" i="1"/>
  <c r="AF9" i="1" s="1"/>
  <c r="AD5" i="1"/>
  <c r="AF5" i="1" s="1"/>
  <c r="AF4" i="1" l="1"/>
  <c r="AF41" i="1" s="1"/>
  <c r="AD41" i="1"/>
</calcChain>
</file>

<file path=xl/sharedStrings.xml><?xml version="1.0" encoding="utf-8"?>
<sst xmlns="http://schemas.openxmlformats.org/spreadsheetml/2006/main" count="51" uniqueCount="45">
  <si>
    <t>TABLEAU DE BORD LOCATION SAISONNIERE</t>
  </si>
  <si>
    <t>TABLEAU DE BORD GRATUITE</t>
  </si>
  <si>
    <t>ANALYSE</t>
  </si>
  <si>
    <t>NBRE</t>
  </si>
  <si>
    <t>Arrivée</t>
  </si>
  <si>
    <t>Départ</t>
  </si>
  <si>
    <t>Vacanciers</t>
  </si>
  <si>
    <t>Mail</t>
  </si>
  <si>
    <t>Plateforme</t>
  </si>
  <si>
    <t>durée (Nuits)</t>
  </si>
  <si>
    <t>Cout vacancier</t>
  </si>
  <si>
    <t>Commissions</t>
  </si>
  <si>
    <t>Virement</t>
  </si>
  <si>
    <t>Ménage payé</t>
  </si>
  <si>
    <t>Cout ménage</t>
  </si>
  <si>
    <t>net</t>
  </si>
  <si>
    <t>renta/jour</t>
  </si>
  <si>
    <t>Cout nuit vacancier</t>
  </si>
  <si>
    <t>Fabienne Payée</t>
  </si>
  <si>
    <t>Payée Site Internet</t>
  </si>
  <si>
    <t>Différence</t>
  </si>
  <si>
    <t>€</t>
  </si>
  <si>
    <t>KDO</t>
  </si>
  <si>
    <t>SEJOUR</t>
  </si>
  <si>
    <t>MENAGE</t>
  </si>
  <si>
    <t>TOTAL</t>
  </si>
  <si>
    <t>AIRBNB</t>
  </si>
  <si>
    <t>OUI</t>
  </si>
  <si>
    <t>BOOKING</t>
  </si>
  <si>
    <t>CHLOE MOREAU</t>
  </si>
  <si>
    <t>ENCAISSEMENTS</t>
  </si>
  <si>
    <t>NON</t>
  </si>
  <si>
    <t>VERSEMENT PLATEFORME</t>
  </si>
  <si>
    <t>ABRITEL</t>
  </si>
  <si>
    <t>EXEMPT</t>
  </si>
  <si>
    <t>ENCAISSEMENTS NETS</t>
  </si>
  <si>
    <t>DIRECT</t>
  </si>
  <si>
    <t>COUT MENAGE</t>
  </si>
  <si>
    <t>H. ABRITEL</t>
  </si>
  <si>
    <t>RENTA JOUR</t>
  </si>
  <si>
    <t>H. AIRBNB</t>
  </si>
  <si>
    <t>RENTA JOUR NET (GRATUITE)</t>
  </si>
  <si>
    <t>H. BOOKING</t>
  </si>
  <si>
    <t>MANQUE A GAGNER GRATUITE</t>
  </si>
  <si>
    <t>OBJECTIF HOLIDU 1670€ NET DERNIER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</si>
</sst>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#,##0.00\ &quot;€&quot;"/>
    <numFmt numFmtId="166" formatCode="d/m;@"/>
  </numFmts>
  <fonts count="6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9"/>
      <color rgb="FF5E5E5E"/>
      <name val="Arial"/>
      <family val="2"/>
    </font>
    <font>
      <sz val="11"/>
      <color rgb="FF5E5E5E"/>
      <name val="Arial"/>
      <family val="2"/>
    </font>
    <font>
      <sz val="11"/>
      <color rgb="FF222222"/>
      <name val="Arial"/>
      <family val="2"/>
    </font>
    <font>
      <sz val="11"/>
      <color rgb="FF38383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164" fontId="0" fillId="2" borderId="1" xfId="0" applyNumberFormat="1" applyFill="1" applyBorder="1"/>
    <xf numFmtId="0" fontId="0" fillId="2" borderId="1" xfId="0" applyFill="1" applyBorder="1" applyAlignment="1">
      <alignment vertical="center" wrapText="1"/>
    </xf>
    <xf numFmtId="2" fontId="0" fillId="2" borderId="1" xfId="0" applyNumberFormat="1" applyFill="1" applyBorder="1" applyAlignment="1">
      <alignment vertical="center" wrapText="1"/>
    </xf>
    <xf numFmtId="2" fontId="0" fillId="2" borderId="2" xfId="0" applyNumberFormat="1" applyFill="1" applyBorder="1"/>
    <xf numFmtId="2" fontId="0" fillId="2" borderId="3" xfId="0" applyNumberFormat="1" applyFill="1" applyBorder="1"/>
    <xf numFmtId="2" fontId="0" fillId="2" borderId="4" xfId="0" applyNumberFormat="1" applyFill="1" applyBorder="1"/>
    <xf numFmtId="2" fontId="0" fillId="0" borderId="0" xfId="0" applyNumberFormat="1"/>
    <xf numFmtId="0" fontId="0" fillId="0" borderId="1" xfId="0" applyBorder="1" applyAlignment="1">
      <alignment vertical="center" wrapText="1"/>
    </xf>
    <xf numFmtId="0" fontId="0" fillId="0" borderId="1" xfId="0" applyBorder="1"/>
    <xf numFmtId="165" fontId="0" fillId="0" borderId="1" xfId="0" applyNumberFormat="1" applyBorder="1"/>
    <xf numFmtId="164" fontId="0" fillId="3" borderId="1" xfId="0" applyNumberFormat="1" applyFill="1" applyBorder="1"/>
    <xf numFmtId="0" fontId="0" fillId="3" borderId="1" xfId="0" applyFill="1" applyBorder="1" applyAlignment="1">
      <alignment vertical="center" wrapText="1"/>
    </xf>
    <xf numFmtId="0" fontId="1" fillId="0" borderId="0" xfId="1"/>
    <xf numFmtId="2" fontId="0" fillId="3" borderId="1" xfId="0" applyNumberFormat="1" applyFill="1" applyBorder="1" applyAlignment="1">
      <alignment vertical="center" wrapText="1"/>
    </xf>
    <xf numFmtId="2" fontId="0" fillId="3" borderId="2" xfId="0" applyNumberFormat="1" applyFill="1" applyBorder="1"/>
    <xf numFmtId="2" fontId="0" fillId="3" borderId="3" xfId="0" applyNumberFormat="1" applyFill="1" applyBorder="1"/>
    <xf numFmtId="2" fontId="0" fillId="3" borderId="4" xfId="0" applyNumberFormat="1" applyFill="1" applyBorder="1"/>
    <xf numFmtId="164" fontId="0" fillId="0" borderId="1" xfId="0" applyNumberFormat="1" applyBorder="1"/>
    <xf numFmtId="0" fontId="1" fillId="0" borderId="1" xfId="1" applyFill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0" fillId="0" borderId="2" xfId="0" applyNumberFormat="1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1" xfId="0" applyNumberFormat="1" applyBorder="1"/>
    <xf numFmtId="0" fontId="2" fillId="3" borderId="0" xfId="0" applyFont="1" applyFill="1"/>
    <xf numFmtId="0" fontId="0" fillId="3" borderId="1" xfId="0" applyFill="1" applyBorder="1"/>
    <xf numFmtId="0" fontId="3" fillId="3" borderId="0" xfId="0" applyFont="1" applyFill="1"/>
    <xf numFmtId="0" fontId="4" fillId="0" borderId="0" xfId="0" applyFont="1"/>
    <xf numFmtId="0" fontId="5" fillId="0" borderId="0" xfId="0" applyFont="1"/>
    <xf numFmtId="166" fontId="0" fillId="0" borderId="1" xfId="0" applyNumberFormat="1" applyBorder="1"/>
    <xf numFmtId="1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75242-4B62-4801-81E5-DEB90B299987}">
  <dimension ref="A1:AS44"/>
  <sheetViews>
    <sheetView tabSelected="1" workbookViewId="0">
      <selection activeCell="B4" sqref="B4:R41"/>
    </sheetView>
  </sheetViews>
  <sheetFormatPr baseColWidth="10" defaultColWidth="11.42578125" defaultRowHeight="15" x14ac:dyDescent="0.25"/>
  <cols>
    <col min="1" max="1" width="7.28515625" customWidth="1"/>
    <col min="4" max="5" width="34.42578125" customWidth="1"/>
    <col min="20" max="20" width="34.28515625" customWidth="1"/>
    <col min="25" max="25" width="22.42578125" customWidth="1"/>
    <col min="27" max="27" width="13.85546875" customWidth="1"/>
    <col min="29" max="29" width="23.140625" customWidth="1"/>
  </cols>
  <sheetData>
    <row r="1" spans="1:45" x14ac:dyDescent="0.25"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T1" s="1" t="s">
        <v>1</v>
      </c>
      <c r="U1" s="1"/>
      <c r="V1" s="1"/>
      <c r="W1" s="1"/>
      <c r="Y1" s="1" t="s">
        <v>2</v>
      </c>
      <c r="Z1" s="1"/>
      <c r="AA1" s="1"/>
    </row>
    <row r="3" spans="1:45" ht="30" x14ac:dyDescent="0.25">
      <c r="A3" s="2" t="s">
        <v>3</v>
      </c>
      <c r="B3" s="3" t="s">
        <v>4</v>
      </c>
      <c r="C3" s="3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5" t="s">
        <v>17</v>
      </c>
      <c r="P3" s="6" t="s">
        <v>18</v>
      </c>
      <c r="Q3" s="7" t="s">
        <v>19</v>
      </c>
      <c r="R3" s="7" t="s">
        <v>20</v>
      </c>
      <c r="S3" s="8"/>
      <c r="T3" s="4" t="s">
        <v>6</v>
      </c>
      <c r="U3" s="4" t="s">
        <v>9</v>
      </c>
      <c r="V3" s="4" t="s">
        <v>13</v>
      </c>
      <c r="W3" s="4" t="s">
        <v>14</v>
      </c>
      <c r="Y3" s="9"/>
      <c r="Z3" s="9"/>
      <c r="AA3" s="3" t="s">
        <v>21</v>
      </c>
      <c r="AC3" s="3" t="s">
        <v>22</v>
      </c>
      <c r="AD3" s="3" t="s">
        <v>23</v>
      </c>
      <c r="AE3" s="3" t="s">
        <v>24</v>
      </c>
      <c r="AF3" s="3" t="s">
        <v>25</v>
      </c>
      <c r="AQ3" t="s">
        <v>26</v>
      </c>
      <c r="AR3" t="s">
        <v>27</v>
      </c>
      <c r="AS3">
        <v>0</v>
      </c>
    </row>
    <row r="4" spans="1:45" x14ac:dyDescent="0.25">
      <c r="A4" s="10">
        <v>1</v>
      </c>
      <c r="B4" s="11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3"/>
      <c r="O4" s="14"/>
      <c r="P4" s="15"/>
      <c r="Q4" s="16"/>
      <c r="R4" s="16"/>
      <c r="S4" s="17"/>
      <c r="T4" s="18" t="s">
        <v>29</v>
      </c>
      <c r="U4" s="19">
        <v>2</v>
      </c>
      <c r="V4" s="19" t="s">
        <v>27</v>
      </c>
      <c r="W4" s="19">
        <v>50</v>
      </c>
      <c r="Y4" s="9" t="s">
        <v>30</v>
      </c>
      <c r="Z4" s="9"/>
      <c r="AA4" s="20">
        <f>$H$41</f>
        <v>0</v>
      </c>
      <c r="AC4" s="19" t="str">
        <f t="shared" ref="AC4:AC40" si="0">T4</f>
        <v>CHLOE MOREAU</v>
      </c>
      <c r="AD4" s="20">
        <f>SUM(U4*AA8)</f>
        <v>0</v>
      </c>
      <c r="AE4" s="19">
        <f>SUM(W4)</f>
        <v>50</v>
      </c>
      <c r="AF4" s="20">
        <f>SUM(AD4+AE4)</f>
        <v>50</v>
      </c>
      <c r="AQ4" t="s">
        <v>28</v>
      </c>
      <c r="AR4" t="s">
        <v>31</v>
      </c>
      <c r="AS4">
        <v>50</v>
      </c>
    </row>
    <row r="5" spans="1:45" x14ac:dyDescent="0.25">
      <c r="A5" s="10">
        <v>2</v>
      </c>
      <c r="B5" s="21"/>
      <c r="C5" s="21"/>
      <c r="D5" s="22"/>
      <c r="E5" s="23"/>
      <c r="F5" s="22"/>
      <c r="G5" s="22"/>
      <c r="H5" s="22"/>
      <c r="I5" s="22"/>
      <c r="J5" s="22"/>
      <c r="K5" s="22"/>
      <c r="L5" s="22"/>
      <c r="M5" s="22"/>
      <c r="N5" s="24"/>
      <c r="O5" s="25"/>
      <c r="P5" s="26"/>
      <c r="Q5" s="27"/>
      <c r="R5" s="27"/>
      <c r="S5" s="17"/>
      <c r="T5" s="18"/>
      <c r="U5" s="19"/>
      <c r="V5" s="19"/>
      <c r="W5" s="19"/>
      <c r="Y5" s="9" t="s">
        <v>32</v>
      </c>
      <c r="Z5" s="9"/>
      <c r="AA5" s="20">
        <f>SUM(H41-J41+L41)</f>
        <v>0</v>
      </c>
      <c r="AC5" s="19">
        <f t="shared" si="0"/>
        <v>0</v>
      </c>
      <c r="AD5" s="20">
        <f>SUM(U5*AA8)</f>
        <v>0</v>
      </c>
      <c r="AE5" s="19">
        <f t="shared" ref="AE5:AE40" si="1">SUM(W5)</f>
        <v>0</v>
      </c>
      <c r="AF5" s="20">
        <f t="shared" ref="AF5:AF40" si="2">SUM(AD5+AE5)</f>
        <v>0</v>
      </c>
      <c r="AQ5" t="s">
        <v>33</v>
      </c>
      <c r="AR5" t="s">
        <v>34</v>
      </c>
    </row>
    <row r="6" spans="1:45" x14ac:dyDescent="0.25">
      <c r="A6" s="10">
        <v>3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4"/>
      <c r="O6" s="25"/>
      <c r="P6" s="26"/>
      <c r="Q6" s="27"/>
      <c r="R6" s="27"/>
      <c r="S6" s="17"/>
      <c r="T6" s="18"/>
      <c r="U6" s="19"/>
      <c r="V6" s="19"/>
      <c r="W6" s="19"/>
      <c r="Y6" s="9" t="s">
        <v>35</v>
      </c>
      <c r="Z6" s="9"/>
      <c r="AA6" s="20">
        <f>SUM(J41-L41)</f>
        <v>0</v>
      </c>
      <c r="AC6" s="19">
        <f t="shared" si="0"/>
        <v>0</v>
      </c>
      <c r="AD6" s="20">
        <f>SUM(U6*AA8)</f>
        <v>0</v>
      </c>
      <c r="AE6" s="19">
        <f t="shared" si="1"/>
        <v>0</v>
      </c>
      <c r="AF6" s="20">
        <f t="shared" si="2"/>
        <v>0</v>
      </c>
      <c r="AQ6" t="s">
        <v>36</v>
      </c>
    </row>
    <row r="7" spans="1:45" x14ac:dyDescent="0.25">
      <c r="A7" s="10">
        <v>4</v>
      </c>
      <c r="B7" s="21"/>
      <c r="C7" s="21"/>
      <c r="D7" s="22"/>
      <c r="E7" s="22"/>
      <c r="F7" s="22"/>
      <c r="G7" s="22"/>
      <c r="H7" s="22"/>
      <c r="I7" s="22"/>
      <c r="J7" s="22"/>
      <c r="K7" s="22"/>
      <c r="L7" s="22"/>
      <c r="M7" s="22"/>
      <c r="N7" s="24"/>
      <c r="O7" s="25"/>
      <c r="P7" s="26"/>
      <c r="Q7" s="27"/>
      <c r="R7" s="27"/>
      <c r="S7" s="17"/>
      <c r="T7" s="19"/>
      <c r="U7" s="19"/>
      <c r="V7" s="19"/>
      <c r="W7" s="19"/>
      <c r="Y7" s="9" t="s">
        <v>37</v>
      </c>
      <c r="Z7" s="9"/>
      <c r="AA7" s="20">
        <f>SUM(L41+W41)</f>
        <v>50</v>
      </c>
      <c r="AC7" s="19">
        <f t="shared" si="0"/>
        <v>0</v>
      </c>
      <c r="AD7" s="20">
        <f>SUM(U7*AA8)</f>
        <v>0</v>
      </c>
      <c r="AE7" s="19">
        <f t="shared" si="1"/>
        <v>0</v>
      </c>
      <c r="AF7" s="20">
        <f t="shared" si="2"/>
        <v>0</v>
      </c>
      <c r="AQ7" t="s">
        <v>38</v>
      </c>
    </row>
    <row r="8" spans="1:45" x14ac:dyDescent="0.25">
      <c r="A8" s="10">
        <v>5</v>
      </c>
      <c r="B8" s="21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4"/>
      <c r="O8" s="25"/>
      <c r="P8" s="26"/>
      <c r="Q8" s="27"/>
      <c r="R8" s="27"/>
      <c r="S8" s="17"/>
      <c r="T8" s="19"/>
      <c r="U8" s="19"/>
      <c r="V8" s="19"/>
      <c r="W8" s="19"/>
      <c r="Y8" s="9" t="s">
        <v>39</v>
      </c>
      <c r="Z8" s="9"/>
      <c r="AA8" s="20">
        <f>SUM(N41)</f>
        <v>0</v>
      </c>
      <c r="AC8" s="19">
        <f t="shared" si="0"/>
        <v>0</v>
      </c>
      <c r="AD8" s="20">
        <f>SUM(U8*AA8)</f>
        <v>0</v>
      </c>
      <c r="AE8" s="19">
        <f t="shared" si="1"/>
        <v>0</v>
      </c>
      <c r="AF8" s="20">
        <f t="shared" si="2"/>
        <v>0</v>
      </c>
      <c r="AQ8" t="s">
        <v>40</v>
      </c>
    </row>
    <row r="9" spans="1:45" x14ac:dyDescent="0.25">
      <c r="A9" s="10">
        <v>6</v>
      </c>
      <c r="B9" s="28"/>
      <c r="C9" s="28"/>
      <c r="D9" s="18"/>
      <c r="E9" s="29"/>
      <c r="F9" s="18"/>
      <c r="G9" s="18"/>
      <c r="H9" s="18"/>
      <c r="I9" s="18"/>
      <c r="J9" s="18"/>
      <c r="K9" s="18"/>
      <c r="L9" s="18"/>
      <c r="M9" s="18"/>
      <c r="N9" s="30"/>
      <c r="O9" s="31"/>
      <c r="P9" s="32"/>
      <c r="Q9" s="33"/>
      <c r="R9" s="33"/>
      <c r="S9" s="17"/>
      <c r="T9" s="19"/>
      <c r="U9" s="19"/>
      <c r="V9" s="19"/>
      <c r="W9" s="19"/>
      <c r="Y9" s="9" t="s">
        <v>41</v>
      </c>
      <c r="Z9" s="9"/>
      <c r="AA9" s="34">
        <f>SUM(J41-AA7)/(G41+U41)</f>
        <v>-25</v>
      </c>
      <c r="AC9" s="19">
        <f t="shared" si="0"/>
        <v>0</v>
      </c>
      <c r="AD9" s="20">
        <f>SUM(U9*AA8)</f>
        <v>0</v>
      </c>
      <c r="AE9" s="19">
        <f t="shared" si="1"/>
        <v>0</v>
      </c>
      <c r="AF9" s="20">
        <f t="shared" si="2"/>
        <v>0</v>
      </c>
      <c r="AQ9" t="s">
        <v>42</v>
      </c>
    </row>
    <row r="10" spans="1:45" x14ac:dyDescent="0.25">
      <c r="A10" s="10">
        <v>7</v>
      </c>
      <c r="B10" s="28"/>
      <c r="C10" s="2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30"/>
      <c r="O10" s="31"/>
      <c r="P10" s="32"/>
      <c r="Q10" s="33"/>
      <c r="R10" s="33"/>
      <c r="S10" s="17"/>
      <c r="T10" s="19"/>
      <c r="U10" s="19"/>
      <c r="V10" s="19"/>
      <c r="W10" s="19"/>
      <c r="Y10" s="19" t="s">
        <v>43</v>
      </c>
      <c r="Z10" s="19"/>
      <c r="AA10" s="20">
        <f>SUM(U41*AA8)</f>
        <v>0</v>
      </c>
      <c r="AC10" s="19">
        <f t="shared" si="0"/>
        <v>0</v>
      </c>
      <c r="AD10" s="20">
        <f>SUM(U10*AA8)</f>
        <v>0</v>
      </c>
      <c r="AE10" s="19">
        <f t="shared" si="1"/>
        <v>0</v>
      </c>
      <c r="AF10" s="20">
        <f t="shared" si="2"/>
        <v>0</v>
      </c>
    </row>
    <row r="11" spans="1:45" x14ac:dyDescent="0.25">
      <c r="A11" s="10">
        <v>8</v>
      </c>
      <c r="B11" s="21"/>
      <c r="C11" s="21"/>
      <c r="D11" s="22"/>
      <c r="E11" s="35"/>
      <c r="F11" s="22"/>
      <c r="G11" s="22"/>
      <c r="H11" s="22"/>
      <c r="I11" s="22"/>
      <c r="J11" s="22"/>
      <c r="K11" s="22"/>
      <c r="L11" s="22"/>
      <c r="M11" s="22"/>
      <c r="N11" s="24"/>
      <c r="O11" s="25"/>
      <c r="P11" s="26"/>
      <c r="Q11" s="27"/>
      <c r="R11" s="27"/>
      <c r="S11" s="17"/>
      <c r="T11" s="19"/>
      <c r="U11" s="19"/>
      <c r="V11" s="19"/>
      <c r="W11" s="19"/>
      <c r="AC11" s="19">
        <f t="shared" si="0"/>
        <v>0</v>
      </c>
      <c r="AD11" s="20">
        <f>SUM(U11*AA8)</f>
        <v>0</v>
      </c>
      <c r="AE11" s="19">
        <f t="shared" si="1"/>
        <v>0</v>
      </c>
      <c r="AF11" s="20">
        <f t="shared" si="2"/>
        <v>0</v>
      </c>
    </row>
    <row r="12" spans="1:45" x14ac:dyDescent="0.25">
      <c r="A12" s="10">
        <v>9</v>
      </c>
      <c r="B12" s="28"/>
      <c r="C12" s="2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30"/>
      <c r="O12" s="31"/>
      <c r="P12" s="32"/>
      <c r="Q12" s="33"/>
      <c r="R12" s="33"/>
      <c r="S12" s="17"/>
      <c r="T12" s="19"/>
      <c r="U12" s="19"/>
      <c r="V12" s="19"/>
      <c r="W12" s="19"/>
      <c r="AC12" s="19">
        <f t="shared" si="0"/>
        <v>0</v>
      </c>
      <c r="AD12" s="20">
        <f>SUM(U12*AA13)</f>
        <v>0</v>
      </c>
      <c r="AE12" s="19">
        <f t="shared" si="1"/>
        <v>0</v>
      </c>
      <c r="AF12" s="20">
        <f t="shared" si="2"/>
        <v>0</v>
      </c>
    </row>
    <row r="13" spans="1:45" x14ac:dyDescent="0.25">
      <c r="A13" s="10">
        <v>10</v>
      </c>
      <c r="B13" s="21"/>
      <c r="C13" s="21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4"/>
      <c r="O13" s="25"/>
      <c r="P13" s="26"/>
      <c r="Q13" s="27"/>
      <c r="R13" s="27"/>
      <c r="S13" s="17"/>
      <c r="T13" s="19"/>
      <c r="U13" s="19"/>
      <c r="V13" s="19"/>
      <c r="W13" s="19"/>
      <c r="AC13" s="19">
        <f t="shared" si="0"/>
        <v>0</v>
      </c>
      <c r="AD13" s="20">
        <f>SUM(U13*AA8)</f>
        <v>0</v>
      </c>
      <c r="AE13" s="19">
        <f t="shared" si="1"/>
        <v>0</v>
      </c>
      <c r="AF13" s="20">
        <f t="shared" si="2"/>
        <v>0</v>
      </c>
    </row>
    <row r="14" spans="1:45" x14ac:dyDescent="0.25">
      <c r="A14" s="10">
        <v>11</v>
      </c>
      <c r="B14" s="28"/>
      <c r="C14" s="2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30"/>
      <c r="O14" s="31"/>
      <c r="P14" s="32"/>
      <c r="Q14" s="33"/>
      <c r="R14" s="33"/>
      <c r="S14" s="17"/>
      <c r="T14" s="19"/>
      <c r="U14" s="19"/>
      <c r="V14" s="19"/>
      <c r="W14" s="19"/>
      <c r="AC14" s="19">
        <f t="shared" si="0"/>
        <v>0</v>
      </c>
      <c r="AD14" s="20">
        <f>SUM(U14*AA8)</f>
        <v>0</v>
      </c>
      <c r="AE14" s="19">
        <f t="shared" si="1"/>
        <v>0</v>
      </c>
      <c r="AF14" s="20">
        <f t="shared" si="2"/>
        <v>0</v>
      </c>
    </row>
    <row r="15" spans="1:45" x14ac:dyDescent="0.25">
      <c r="A15" s="10">
        <v>12</v>
      </c>
      <c r="B15" s="28"/>
      <c r="C15" s="2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30"/>
      <c r="O15" s="31"/>
      <c r="P15" s="32"/>
      <c r="Q15" s="33"/>
      <c r="R15" s="33"/>
      <c r="S15" s="17"/>
      <c r="T15" s="19"/>
      <c r="U15" s="19"/>
      <c r="V15" s="19"/>
      <c r="W15" s="19"/>
      <c r="AC15" s="19">
        <f t="shared" si="0"/>
        <v>0</v>
      </c>
      <c r="AD15" s="20">
        <f>SUM(U15*AA8)</f>
        <v>0</v>
      </c>
      <c r="AE15" s="19">
        <f t="shared" si="1"/>
        <v>0</v>
      </c>
      <c r="AF15" s="20">
        <f t="shared" si="2"/>
        <v>0</v>
      </c>
    </row>
    <row r="16" spans="1:45" x14ac:dyDescent="0.25">
      <c r="A16" s="10">
        <v>13</v>
      </c>
      <c r="B16" s="28"/>
      <c r="C16" s="2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30"/>
      <c r="O16" s="31"/>
      <c r="P16" s="32"/>
      <c r="Q16" s="33"/>
      <c r="R16" s="33"/>
      <c r="S16" s="17"/>
      <c r="T16" s="19"/>
      <c r="U16" s="19"/>
      <c r="V16" s="19"/>
      <c r="W16" s="19"/>
      <c r="AC16" s="19">
        <f t="shared" si="0"/>
        <v>0</v>
      </c>
      <c r="AD16" s="20">
        <f>SUM(U16*AA8)</f>
        <v>0</v>
      </c>
      <c r="AE16" s="19">
        <f t="shared" si="1"/>
        <v>0</v>
      </c>
      <c r="AF16" s="20">
        <f t="shared" si="2"/>
        <v>0</v>
      </c>
    </row>
    <row r="17" spans="1:32" x14ac:dyDescent="0.25">
      <c r="A17" s="10">
        <v>14</v>
      </c>
      <c r="B17" s="28"/>
      <c r="C17" s="2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30"/>
      <c r="O17" s="31"/>
      <c r="P17" s="32"/>
      <c r="Q17" s="33"/>
      <c r="R17" s="33"/>
      <c r="S17" s="17"/>
      <c r="T17" s="19"/>
      <c r="U17" s="19"/>
      <c r="V17" s="19"/>
      <c r="W17" s="19"/>
      <c r="AC17" s="19">
        <f t="shared" si="0"/>
        <v>0</v>
      </c>
      <c r="AD17" s="20">
        <f>SUM(U17*AA8)</f>
        <v>0</v>
      </c>
      <c r="AE17" s="19">
        <f t="shared" si="1"/>
        <v>0</v>
      </c>
      <c r="AF17" s="20">
        <f t="shared" si="2"/>
        <v>0</v>
      </c>
    </row>
    <row r="18" spans="1:32" x14ac:dyDescent="0.25">
      <c r="A18" s="10">
        <v>15</v>
      </c>
      <c r="B18" s="21"/>
      <c r="C18" s="21"/>
      <c r="D18" s="36"/>
      <c r="E18" s="37"/>
      <c r="F18" s="22"/>
      <c r="G18" s="22"/>
      <c r="H18" s="22"/>
      <c r="I18" s="22"/>
      <c r="J18" s="22"/>
      <c r="K18" s="22"/>
      <c r="L18" s="22"/>
      <c r="M18" s="22"/>
      <c r="N18" s="24"/>
      <c r="O18" s="25"/>
      <c r="P18" s="26"/>
      <c r="Q18" s="27"/>
      <c r="R18" s="27"/>
      <c r="S18" s="17"/>
      <c r="T18" s="19"/>
      <c r="U18" s="19"/>
      <c r="V18" s="19"/>
      <c r="W18" s="19"/>
      <c r="AC18" s="19">
        <f t="shared" si="0"/>
        <v>0</v>
      </c>
      <c r="AD18" s="20">
        <f>SUM(U18*AA8)</f>
        <v>0</v>
      </c>
      <c r="AE18" s="19">
        <f t="shared" si="1"/>
        <v>0</v>
      </c>
      <c r="AF18" s="20">
        <f t="shared" si="2"/>
        <v>0</v>
      </c>
    </row>
    <row r="19" spans="1:32" x14ac:dyDescent="0.25">
      <c r="A19" s="10">
        <v>16</v>
      </c>
      <c r="B19" s="21"/>
      <c r="C19" s="21"/>
      <c r="D19" s="36"/>
      <c r="E19" s="36"/>
      <c r="F19" s="22"/>
      <c r="G19" s="22"/>
      <c r="H19" s="22"/>
      <c r="I19" s="22"/>
      <c r="J19" s="22"/>
      <c r="K19" s="22"/>
      <c r="L19" s="22"/>
      <c r="M19" s="22"/>
      <c r="N19" s="24"/>
      <c r="O19" s="25"/>
      <c r="P19" s="26"/>
      <c r="Q19" s="27"/>
      <c r="R19" s="27"/>
      <c r="S19" s="17"/>
      <c r="T19" s="19"/>
      <c r="U19" s="19"/>
      <c r="V19" s="19"/>
      <c r="W19" s="19"/>
      <c r="AC19" s="19">
        <f t="shared" si="0"/>
        <v>0</v>
      </c>
      <c r="AD19" s="20">
        <f>SUM(U19*AA8)</f>
        <v>0</v>
      </c>
      <c r="AE19" s="19">
        <f t="shared" si="1"/>
        <v>0</v>
      </c>
      <c r="AF19" s="20">
        <f t="shared" si="2"/>
        <v>0</v>
      </c>
    </row>
    <row r="20" spans="1:32" x14ac:dyDescent="0.25">
      <c r="A20" s="10">
        <v>17</v>
      </c>
      <c r="B20" s="21"/>
      <c r="C20" s="21"/>
      <c r="D20" s="36"/>
      <c r="E20" s="36"/>
      <c r="F20" s="22"/>
      <c r="G20" s="22"/>
      <c r="H20" s="22"/>
      <c r="I20" s="22"/>
      <c r="J20" s="22"/>
      <c r="K20" s="22"/>
      <c r="L20" s="22"/>
      <c r="M20" s="22"/>
      <c r="N20" s="24"/>
      <c r="O20" s="25"/>
      <c r="P20" s="26"/>
      <c r="Q20" s="27"/>
      <c r="R20" s="27"/>
      <c r="S20" s="17"/>
      <c r="T20" s="19"/>
      <c r="U20" s="19"/>
      <c r="V20" s="19"/>
      <c r="W20" s="19"/>
      <c r="AC20" s="19">
        <f t="shared" si="0"/>
        <v>0</v>
      </c>
      <c r="AD20" s="20">
        <f>SUM(U20*AA8)</f>
        <v>0</v>
      </c>
      <c r="AE20" s="19">
        <f t="shared" si="1"/>
        <v>0</v>
      </c>
      <c r="AF20" s="20">
        <f t="shared" si="2"/>
        <v>0</v>
      </c>
    </row>
    <row r="21" spans="1:32" x14ac:dyDescent="0.25">
      <c r="A21" s="10">
        <v>18</v>
      </c>
      <c r="B21" s="28"/>
      <c r="C21" s="28"/>
      <c r="D21" s="19"/>
      <c r="E21" s="19"/>
      <c r="F21" s="18"/>
      <c r="G21" s="18"/>
      <c r="H21" s="19"/>
      <c r="I21" s="19"/>
      <c r="J21" s="18"/>
      <c r="K21" s="18"/>
      <c r="L21" s="18"/>
      <c r="M21" s="18"/>
      <c r="N21" s="30"/>
      <c r="O21" s="31"/>
      <c r="P21" s="32"/>
      <c r="Q21" s="33"/>
      <c r="R21" s="33"/>
      <c r="T21" s="19"/>
      <c r="U21" s="19"/>
      <c r="V21" s="19"/>
      <c r="W21" s="19"/>
      <c r="AC21" s="19">
        <f t="shared" si="0"/>
        <v>0</v>
      </c>
      <c r="AD21" s="20">
        <f>SUM(U21*AA8)</f>
        <v>0</v>
      </c>
      <c r="AE21" s="19">
        <f t="shared" si="1"/>
        <v>0</v>
      </c>
      <c r="AF21" s="20">
        <f t="shared" si="2"/>
        <v>0</v>
      </c>
    </row>
    <row r="22" spans="1:32" x14ac:dyDescent="0.25">
      <c r="A22" s="10">
        <v>19</v>
      </c>
      <c r="B22" s="21"/>
      <c r="C22" s="21"/>
      <c r="D22" s="36"/>
      <c r="E22" s="36"/>
      <c r="F22" s="22"/>
      <c r="G22" s="22"/>
      <c r="H22" s="36"/>
      <c r="I22" s="36"/>
      <c r="J22" s="22"/>
      <c r="K22" s="22"/>
      <c r="L22" s="22"/>
      <c r="M22" s="22"/>
      <c r="N22" s="24"/>
      <c r="O22" s="25"/>
      <c r="P22" s="26"/>
      <c r="Q22" s="27"/>
      <c r="R22" s="27"/>
      <c r="T22" s="19"/>
      <c r="U22" s="19"/>
      <c r="V22" s="19"/>
      <c r="W22" s="19"/>
      <c r="AC22" s="19">
        <f t="shared" si="0"/>
        <v>0</v>
      </c>
      <c r="AD22" s="20">
        <f>SUM(U22*AA8)</f>
        <v>0</v>
      </c>
      <c r="AE22" s="19">
        <f t="shared" si="1"/>
        <v>0</v>
      </c>
      <c r="AF22" s="20">
        <f t="shared" si="2"/>
        <v>0</v>
      </c>
    </row>
    <row r="23" spans="1:32" x14ac:dyDescent="0.25">
      <c r="A23" s="10">
        <v>20</v>
      </c>
      <c r="B23" s="21"/>
      <c r="C23" s="21"/>
      <c r="D23" s="36"/>
      <c r="E23" s="38"/>
      <c r="F23" s="22"/>
      <c r="G23" s="22"/>
      <c r="H23" s="36"/>
      <c r="I23" s="36"/>
      <c r="J23" s="22"/>
      <c r="K23" s="22"/>
      <c r="L23" s="22"/>
      <c r="M23" s="22"/>
      <c r="N23" s="24"/>
      <c r="O23" s="25"/>
      <c r="P23" s="26"/>
      <c r="Q23" s="27"/>
      <c r="R23" s="27"/>
      <c r="T23" s="19"/>
      <c r="U23" s="19"/>
      <c r="V23" s="19"/>
      <c r="W23" s="19"/>
      <c r="AC23" s="19">
        <f t="shared" si="0"/>
        <v>0</v>
      </c>
      <c r="AD23" s="20">
        <f>SUM(U23*AA8)</f>
        <v>0</v>
      </c>
      <c r="AE23" s="19">
        <f t="shared" si="1"/>
        <v>0</v>
      </c>
      <c r="AF23" s="20">
        <f t="shared" si="2"/>
        <v>0</v>
      </c>
    </row>
    <row r="24" spans="1:32" x14ac:dyDescent="0.25">
      <c r="A24" s="10">
        <v>21</v>
      </c>
      <c r="B24" s="21"/>
      <c r="C24" s="21"/>
      <c r="D24" s="36"/>
      <c r="E24" s="36"/>
      <c r="F24" s="22"/>
      <c r="G24" s="22"/>
      <c r="H24" s="36"/>
      <c r="I24" s="36"/>
      <c r="J24" s="22"/>
      <c r="K24" s="22"/>
      <c r="L24" s="22"/>
      <c r="M24" s="22"/>
      <c r="N24" s="24"/>
      <c r="O24" s="25"/>
      <c r="P24" s="26"/>
      <c r="Q24" s="27"/>
      <c r="R24" s="27"/>
      <c r="T24" s="19"/>
      <c r="U24" s="19"/>
      <c r="V24" s="19"/>
      <c r="W24" s="19"/>
      <c r="AC24" s="19">
        <f t="shared" si="0"/>
        <v>0</v>
      </c>
      <c r="AD24" s="20">
        <f>SUM(U24*AA8)</f>
        <v>0</v>
      </c>
      <c r="AE24" s="19">
        <f t="shared" si="1"/>
        <v>0</v>
      </c>
      <c r="AF24" s="20">
        <f t="shared" si="2"/>
        <v>0</v>
      </c>
    </row>
    <row r="25" spans="1:32" x14ac:dyDescent="0.25">
      <c r="A25" s="10">
        <v>22</v>
      </c>
      <c r="B25" s="21"/>
      <c r="C25" s="21"/>
      <c r="D25" s="36"/>
      <c r="E25" s="36"/>
      <c r="F25" s="22"/>
      <c r="G25" s="22"/>
      <c r="H25" s="36"/>
      <c r="I25" s="36"/>
      <c r="J25" s="22"/>
      <c r="K25" s="22"/>
      <c r="L25" s="22"/>
      <c r="M25" s="22"/>
      <c r="N25" s="24"/>
      <c r="O25" s="25"/>
      <c r="P25" s="26"/>
      <c r="Q25" s="27"/>
      <c r="R25" s="27"/>
      <c r="T25" s="19"/>
      <c r="U25" s="19"/>
      <c r="V25" s="19"/>
      <c r="W25" s="19"/>
      <c r="AC25" s="19">
        <f t="shared" si="0"/>
        <v>0</v>
      </c>
      <c r="AD25" s="20">
        <f>SUM(U25*AA8)</f>
        <v>0</v>
      </c>
      <c r="AE25" s="19">
        <f t="shared" si="1"/>
        <v>0</v>
      </c>
      <c r="AF25" s="20">
        <f t="shared" si="2"/>
        <v>0</v>
      </c>
    </row>
    <row r="26" spans="1:32" ht="16.5" x14ac:dyDescent="0.3">
      <c r="A26" s="10">
        <v>23</v>
      </c>
      <c r="B26" s="28"/>
      <c r="C26" s="28"/>
      <c r="D26" s="19"/>
      <c r="E26" s="39"/>
      <c r="F26" s="18"/>
      <c r="G26" s="18"/>
      <c r="H26" s="19"/>
      <c r="I26" s="19"/>
      <c r="J26" s="18"/>
      <c r="K26" s="18"/>
      <c r="L26" s="18"/>
      <c r="M26" s="18"/>
      <c r="N26" s="30"/>
      <c r="O26" s="31"/>
      <c r="P26" s="32"/>
      <c r="Q26" s="33"/>
      <c r="R26" s="33"/>
      <c r="T26" s="19"/>
      <c r="U26" s="19"/>
      <c r="V26" s="19"/>
      <c r="W26" s="19"/>
      <c r="AC26" s="19">
        <f t="shared" si="0"/>
        <v>0</v>
      </c>
      <c r="AD26" s="20">
        <f>SUM(U26*AA8)</f>
        <v>0</v>
      </c>
      <c r="AE26" s="19">
        <f t="shared" si="1"/>
        <v>0</v>
      </c>
      <c r="AF26" s="20">
        <f t="shared" si="2"/>
        <v>0</v>
      </c>
    </row>
    <row r="27" spans="1:32" x14ac:dyDescent="0.25">
      <c r="A27" s="10">
        <v>24</v>
      </c>
      <c r="B27" s="28"/>
      <c r="C27" s="28"/>
      <c r="D27" s="19"/>
      <c r="E27" s="19"/>
      <c r="F27" s="18"/>
      <c r="G27" s="18"/>
      <c r="H27" s="19"/>
      <c r="I27" s="19"/>
      <c r="J27" s="18"/>
      <c r="K27" s="18"/>
      <c r="L27" s="18"/>
      <c r="M27" s="18"/>
      <c r="N27" s="30"/>
      <c r="O27" s="31"/>
      <c r="P27" s="32"/>
      <c r="Q27" s="33"/>
      <c r="R27" s="33"/>
      <c r="T27" s="19"/>
      <c r="U27" s="19"/>
      <c r="V27" s="19"/>
      <c r="W27" s="19"/>
      <c r="AC27" s="19">
        <f t="shared" si="0"/>
        <v>0</v>
      </c>
      <c r="AD27" s="20">
        <f>SUM(U27*AA8)</f>
        <v>0</v>
      </c>
      <c r="AE27" s="19">
        <f t="shared" si="1"/>
        <v>0</v>
      </c>
      <c r="AF27" s="20">
        <f t="shared" si="2"/>
        <v>0</v>
      </c>
    </row>
    <row r="28" spans="1:32" x14ac:dyDescent="0.25">
      <c r="A28" s="10">
        <v>25</v>
      </c>
      <c r="B28" s="28"/>
      <c r="C28" s="28"/>
      <c r="D28" s="19"/>
      <c r="E28" s="19"/>
      <c r="F28" s="18"/>
      <c r="G28" s="18"/>
      <c r="H28" s="19"/>
      <c r="I28" s="19"/>
      <c r="J28" s="18"/>
      <c r="K28" s="18"/>
      <c r="L28" s="18"/>
      <c r="M28" s="18"/>
      <c r="N28" s="30"/>
      <c r="O28" s="31"/>
      <c r="P28" s="32"/>
      <c r="Q28" s="33"/>
      <c r="R28" s="33"/>
      <c r="T28" s="19"/>
      <c r="U28" s="19"/>
      <c r="V28" s="19"/>
      <c r="W28" s="19"/>
      <c r="AC28" s="19">
        <f t="shared" si="0"/>
        <v>0</v>
      </c>
      <c r="AD28" s="20">
        <f>SUM(U28*AA8)</f>
        <v>0</v>
      </c>
      <c r="AE28" s="19">
        <f t="shared" si="1"/>
        <v>0</v>
      </c>
      <c r="AF28" s="20">
        <f t="shared" si="2"/>
        <v>0</v>
      </c>
    </row>
    <row r="29" spans="1:32" x14ac:dyDescent="0.25">
      <c r="A29" s="10">
        <v>26</v>
      </c>
      <c r="B29" s="28"/>
      <c r="C29" s="28"/>
      <c r="D29" s="19"/>
      <c r="E29" s="19"/>
      <c r="F29" s="18"/>
      <c r="G29" s="18"/>
      <c r="H29" s="19"/>
      <c r="I29" s="19"/>
      <c r="J29" s="18"/>
      <c r="K29" s="18"/>
      <c r="L29" s="18"/>
      <c r="M29" s="18"/>
      <c r="N29" s="30"/>
      <c r="O29" s="31"/>
      <c r="P29" s="32"/>
      <c r="Q29" s="33"/>
      <c r="R29" s="33"/>
      <c r="T29" s="19"/>
      <c r="U29" s="19"/>
      <c r="V29" s="19"/>
      <c r="W29" s="19"/>
      <c r="AC29" s="19">
        <f t="shared" si="0"/>
        <v>0</v>
      </c>
      <c r="AD29" s="20">
        <f>SUM(U29*AA8)</f>
        <v>0</v>
      </c>
      <c r="AE29" s="19">
        <f t="shared" si="1"/>
        <v>0</v>
      </c>
      <c r="AF29" s="20">
        <f t="shared" si="2"/>
        <v>0</v>
      </c>
    </row>
    <row r="30" spans="1:32" x14ac:dyDescent="0.25">
      <c r="A30" s="10">
        <v>27</v>
      </c>
      <c r="B30" s="28"/>
      <c r="C30" s="28"/>
      <c r="D30" s="19"/>
      <c r="E30" s="19"/>
      <c r="F30" s="18"/>
      <c r="G30" s="18"/>
      <c r="H30" s="19"/>
      <c r="I30" s="19"/>
      <c r="J30" s="18"/>
      <c r="K30" s="18"/>
      <c r="L30" s="18"/>
      <c r="M30" s="18"/>
      <c r="N30" s="30"/>
      <c r="O30" s="31"/>
      <c r="P30" s="32"/>
      <c r="Q30" s="33"/>
      <c r="R30" s="33"/>
      <c r="T30" s="19"/>
      <c r="U30" s="19"/>
      <c r="V30" s="19"/>
      <c r="W30" s="19"/>
      <c r="AC30" s="19">
        <f t="shared" si="0"/>
        <v>0</v>
      </c>
      <c r="AD30" s="20">
        <f>SUM(U30*AA8)</f>
        <v>0</v>
      </c>
      <c r="AE30" s="19">
        <f t="shared" si="1"/>
        <v>0</v>
      </c>
      <c r="AF30" s="20">
        <f t="shared" si="2"/>
        <v>0</v>
      </c>
    </row>
    <row r="31" spans="1:32" x14ac:dyDescent="0.25">
      <c r="A31" s="10">
        <v>28</v>
      </c>
      <c r="B31" s="28"/>
      <c r="C31" s="28"/>
      <c r="D31" s="19"/>
      <c r="E31" s="19"/>
      <c r="F31" s="18"/>
      <c r="G31" s="18"/>
      <c r="H31" s="19"/>
      <c r="I31" s="19"/>
      <c r="J31" s="18"/>
      <c r="K31" s="18"/>
      <c r="L31" s="18"/>
      <c r="M31" s="18"/>
      <c r="N31" s="30"/>
      <c r="O31" s="31"/>
      <c r="P31" s="32"/>
      <c r="Q31" s="33"/>
      <c r="R31" s="33"/>
      <c r="T31" s="19"/>
      <c r="U31" s="19"/>
      <c r="V31" s="19"/>
      <c r="W31" s="19"/>
      <c r="AC31" s="19">
        <f t="shared" si="0"/>
        <v>0</v>
      </c>
      <c r="AD31" s="20">
        <f>SUM(U31*AA8)</f>
        <v>0</v>
      </c>
      <c r="AE31" s="19">
        <f t="shared" si="1"/>
        <v>0</v>
      </c>
      <c r="AF31" s="20">
        <f t="shared" si="2"/>
        <v>0</v>
      </c>
    </row>
    <row r="32" spans="1:32" x14ac:dyDescent="0.25">
      <c r="A32" s="10">
        <v>29</v>
      </c>
      <c r="B32" s="28"/>
      <c r="C32" s="28"/>
      <c r="D32" s="19"/>
      <c r="E32" s="19"/>
      <c r="F32" s="18"/>
      <c r="G32" s="18"/>
      <c r="H32" s="19"/>
      <c r="I32" s="19"/>
      <c r="J32" s="18"/>
      <c r="K32" s="18"/>
      <c r="L32" s="18"/>
      <c r="M32" s="18"/>
      <c r="N32" s="30"/>
      <c r="O32" s="31"/>
      <c r="P32" s="32"/>
      <c r="Q32" s="33"/>
      <c r="R32" s="33"/>
      <c r="T32" s="19"/>
      <c r="U32" s="19"/>
      <c r="V32" s="19"/>
      <c r="W32" s="19"/>
      <c r="AC32" s="19">
        <f t="shared" si="0"/>
        <v>0</v>
      </c>
      <c r="AD32" s="20">
        <f>SUM(U32*AA8)</f>
        <v>0</v>
      </c>
      <c r="AE32" s="19">
        <f t="shared" si="1"/>
        <v>0</v>
      </c>
      <c r="AF32" s="20">
        <f t="shared" si="2"/>
        <v>0</v>
      </c>
    </row>
    <row r="33" spans="1:32" x14ac:dyDescent="0.25">
      <c r="A33" s="10">
        <v>30</v>
      </c>
      <c r="B33" s="28"/>
      <c r="C33" s="28"/>
      <c r="D33" s="19"/>
      <c r="E33" s="19"/>
      <c r="F33" s="18"/>
      <c r="G33" s="18"/>
      <c r="H33" s="19"/>
      <c r="I33" s="19"/>
      <c r="J33" s="18"/>
      <c r="K33" s="18"/>
      <c r="L33" s="18"/>
      <c r="M33" s="18"/>
      <c r="N33" s="30"/>
      <c r="O33" s="31"/>
      <c r="P33" s="32"/>
      <c r="Q33" s="33"/>
      <c r="R33" s="33"/>
      <c r="T33" s="19"/>
      <c r="U33" s="19"/>
      <c r="V33" s="19"/>
      <c r="W33" s="19"/>
      <c r="AC33" s="19">
        <f t="shared" si="0"/>
        <v>0</v>
      </c>
      <c r="AD33" s="20">
        <f>SUM(U33*AA8)</f>
        <v>0</v>
      </c>
      <c r="AE33" s="19">
        <f t="shared" si="1"/>
        <v>0</v>
      </c>
      <c r="AF33" s="20">
        <f t="shared" si="2"/>
        <v>0</v>
      </c>
    </row>
    <row r="34" spans="1:32" x14ac:dyDescent="0.25">
      <c r="A34" s="10">
        <v>31</v>
      </c>
      <c r="B34" s="28"/>
      <c r="C34" s="28"/>
      <c r="D34" s="19"/>
      <c r="E34" s="19"/>
      <c r="F34" s="18"/>
      <c r="G34" s="18"/>
      <c r="H34" s="19"/>
      <c r="I34" s="19"/>
      <c r="J34" s="18"/>
      <c r="K34" s="18"/>
      <c r="L34" s="18"/>
      <c r="M34" s="18"/>
      <c r="N34" s="30"/>
      <c r="O34" s="31"/>
      <c r="P34" s="32"/>
      <c r="Q34" s="33"/>
      <c r="R34" s="33"/>
      <c r="T34" s="19"/>
      <c r="U34" s="19"/>
      <c r="V34" s="19"/>
      <c r="W34" s="19"/>
      <c r="AC34" s="19">
        <f t="shared" si="0"/>
        <v>0</v>
      </c>
      <c r="AD34" s="20">
        <f>SUM(U34*AA8)</f>
        <v>0</v>
      </c>
      <c r="AE34" s="19">
        <f t="shared" si="1"/>
        <v>0</v>
      </c>
      <c r="AF34" s="20">
        <f t="shared" si="2"/>
        <v>0</v>
      </c>
    </row>
    <row r="35" spans="1:32" x14ac:dyDescent="0.25">
      <c r="A35" s="10">
        <v>32</v>
      </c>
      <c r="B35" s="28"/>
      <c r="C35" s="28"/>
      <c r="D35" s="19"/>
      <c r="E35" s="19"/>
      <c r="F35" s="18"/>
      <c r="G35" s="18"/>
      <c r="H35" s="19"/>
      <c r="I35" s="19"/>
      <c r="J35" s="18"/>
      <c r="K35" s="18"/>
      <c r="L35" s="18"/>
      <c r="M35" s="18"/>
      <c r="N35" s="30"/>
      <c r="O35" s="31"/>
      <c r="P35" s="32"/>
      <c r="Q35" s="33"/>
      <c r="R35" s="33"/>
      <c r="T35" s="19"/>
      <c r="U35" s="19"/>
      <c r="V35" s="19"/>
      <c r="W35" s="19"/>
      <c r="AC35" s="19">
        <f t="shared" si="0"/>
        <v>0</v>
      </c>
      <c r="AD35" s="20">
        <f t="shared" ref="AD35" si="3">SUM(U35*AA30)</f>
        <v>0</v>
      </c>
      <c r="AE35" s="19">
        <f t="shared" si="1"/>
        <v>0</v>
      </c>
      <c r="AF35" s="20">
        <f t="shared" si="2"/>
        <v>0</v>
      </c>
    </row>
    <row r="36" spans="1:32" x14ac:dyDescent="0.25">
      <c r="A36" s="10">
        <v>33</v>
      </c>
      <c r="B36" s="28"/>
      <c r="C36" s="28"/>
      <c r="D36" s="19"/>
      <c r="E36" s="19"/>
      <c r="F36" s="18"/>
      <c r="G36" s="18"/>
      <c r="H36" s="19"/>
      <c r="I36" s="19"/>
      <c r="J36" s="18"/>
      <c r="K36" s="18"/>
      <c r="L36" s="18"/>
      <c r="M36" s="18"/>
      <c r="N36" s="30"/>
      <c r="O36" s="31"/>
      <c r="P36" s="32"/>
      <c r="Q36" s="33"/>
      <c r="R36" s="33"/>
      <c r="T36" s="19"/>
      <c r="U36" s="19"/>
      <c r="V36" s="19"/>
      <c r="W36" s="19"/>
      <c r="AC36" s="19">
        <f t="shared" si="0"/>
        <v>0</v>
      </c>
      <c r="AD36" s="20">
        <f>SUM(U36*AA8)</f>
        <v>0</v>
      </c>
      <c r="AE36" s="19">
        <f t="shared" si="1"/>
        <v>0</v>
      </c>
      <c r="AF36" s="20">
        <f t="shared" si="2"/>
        <v>0</v>
      </c>
    </row>
    <row r="37" spans="1:32" x14ac:dyDescent="0.25">
      <c r="A37" s="10">
        <v>34</v>
      </c>
      <c r="B37" s="28"/>
      <c r="C37" s="28"/>
      <c r="D37" s="19"/>
      <c r="E37" s="19"/>
      <c r="F37" s="18"/>
      <c r="G37" s="18"/>
      <c r="H37" s="19"/>
      <c r="I37" s="19"/>
      <c r="J37" s="18"/>
      <c r="K37" s="18"/>
      <c r="L37" s="18"/>
      <c r="M37" s="18"/>
      <c r="N37" s="30"/>
      <c r="O37" s="31"/>
      <c r="P37" s="32"/>
      <c r="Q37" s="33"/>
      <c r="R37" s="33"/>
      <c r="T37" s="19"/>
      <c r="U37" s="19"/>
      <c r="V37" s="19"/>
      <c r="W37" s="19"/>
      <c r="AC37" s="19">
        <f t="shared" si="0"/>
        <v>0</v>
      </c>
      <c r="AD37" s="20">
        <f>SUM(U37*AA8)</f>
        <v>0</v>
      </c>
      <c r="AE37" s="19">
        <f t="shared" si="1"/>
        <v>0</v>
      </c>
      <c r="AF37" s="20">
        <f t="shared" si="2"/>
        <v>0</v>
      </c>
    </row>
    <row r="38" spans="1:32" x14ac:dyDescent="0.25">
      <c r="A38" s="10">
        <v>35</v>
      </c>
      <c r="B38" s="28"/>
      <c r="C38" s="28"/>
      <c r="D38" s="19"/>
      <c r="E38" s="19"/>
      <c r="F38" s="18"/>
      <c r="G38" s="18"/>
      <c r="H38" s="19"/>
      <c r="I38" s="19"/>
      <c r="J38" s="18"/>
      <c r="K38" s="18"/>
      <c r="L38" s="18"/>
      <c r="M38" s="18"/>
      <c r="N38" s="30"/>
      <c r="O38" s="31"/>
      <c r="P38" s="32"/>
      <c r="Q38" s="33"/>
      <c r="R38" s="33"/>
      <c r="T38" s="19"/>
      <c r="U38" s="19"/>
      <c r="V38" s="19"/>
      <c r="W38" s="19"/>
      <c r="AC38" s="19">
        <f t="shared" si="0"/>
        <v>0</v>
      </c>
      <c r="AD38" s="20">
        <f>SUM(U38*AA8)</f>
        <v>0</v>
      </c>
      <c r="AE38" s="19">
        <f t="shared" si="1"/>
        <v>0</v>
      </c>
      <c r="AF38" s="20">
        <f t="shared" si="2"/>
        <v>0</v>
      </c>
    </row>
    <row r="39" spans="1:32" x14ac:dyDescent="0.25">
      <c r="A39" s="10">
        <v>36</v>
      </c>
      <c r="B39" s="28"/>
      <c r="C39" s="28"/>
      <c r="D39" s="19"/>
      <c r="E39" s="19"/>
      <c r="F39" s="18"/>
      <c r="G39" s="18"/>
      <c r="H39" s="19"/>
      <c r="I39" s="19"/>
      <c r="J39" s="18"/>
      <c r="K39" s="18"/>
      <c r="L39" s="18"/>
      <c r="M39" s="18"/>
      <c r="N39" s="30"/>
      <c r="O39" s="31"/>
      <c r="P39" s="32"/>
      <c r="Q39" s="33"/>
      <c r="R39" s="33"/>
      <c r="T39" s="19"/>
      <c r="U39" s="19"/>
      <c r="V39" s="19"/>
      <c r="W39" s="19"/>
      <c r="AC39" s="19">
        <f t="shared" si="0"/>
        <v>0</v>
      </c>
      <c r="AD39" s="20">
        <f>SUM(U39*AA8)</f>
        <v>0</v>
      </c>
      <c r="AE39" s="19">
        <f t="shared" si="1"/>
        <v>0</v>
      </c>
      <c r="AF39" s="20">
        <f t="shared" si="2"/>
        <v>0</v>
      </c>
    </row>
    <row r="40" spans="1:32" x14ac:dyDescent="0.25">
      <c r="A40" s="10">
        <v>37</v>
      </c>
      <c r="B40" s="28"/>
      <c r="C40" s="28"/>
      <c r="D40" s="19"/>
      <c r="E40" s="19"/>
      <c r="F40" s="18"/>
      <c r="G40" s="18"/>
      <c r="H40" s="19"/>
      <c r="I40" s="19"/>
      <c r="J40" s="18"/>
      <c r="K40" s="18"/>
      <c r="L40" s="18"/>
      <c r="M40" s="18"/>
      <c r="N40" s="30"/>
      <c r="O40" s="31"/>
      <c r="P40" s="32"/>
      <c r="Q40" s="33"/>
      <c r="R40" s="33"/>
      <c r="T40" s="19"/>
      <c r="U40" s="19"/>
      <c r="V40" s="19"/>
      <c r="W40" s="19"/>
      <c r="AC40" s="19">
        <f t="shared" si="0"/>
        <v>0</v>
      </c>
      <c r="AD40" s="20">
        <f>SUM(U40*AA8)</f>
        <v>0</v>
      </c>
      <c r="AE40" s="19">
        <f t="shared" si="1"/>
        <v>0</v>
      </c>
      <c r="AF40" s="20">
        <f t="shared" si="2"/>
        <v>0</v>
      </c>
    </row>
    <row r="41" spans="1:32" x14ac:dyDescent="0.25">
      <c r="B41" s="40"/>
      <c r="C41" s="40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34"/>
      <c r="O41" s="31"/>
      <c r="P41" s="32"/>
      <c r="Q41" s="33"/>
      <c r="R41" s="33"/>
      <c r="T41" s="19"/>
      <c r="U41" s="19">
        <f>SUM(U4:U40)</f>
        <v>2</v>
      </c>
      <c r="V41" s="19"/>
      <c r="W41" s="19">
        <f>SUM(W4:W40)</f>
        <v>50</v>
      </c>
      <c r="AC41" s="19" t="s">
        <v>25</v>
      </c>
      <c r="AD41" s="20">
        <f>SUM(AD4:AD40)</f>
        <v>0</v>
      </c>
      <c r="AE41" s="19">
        <f>SUM(AE4:AE40)</f>
        <v>50</v>
      </c>
      <c r="AF41" s="20">
        <f>SUM(AF4:AF40)</f>
        <v>50</v>
      </c>
    </row>
    <row r="42" spans="1:32" x14ac:dyDescent="0.25">
      <c r="Q42" s="41" t="e">
        <f>SUM(Q41/M41)</f>
        <v>#DIV/0!</v>
      </c>
    </row>
    <row r="44" spans="1:32" x14ac:dyDescent="0.25">
      <c r="D44" t="s">
        <v>44</v>
      </c>
    </row>
  </sheetData>
  <mergeCells count="10">
    <mergeCell ref="Y6:Z6"/>
    <mergeCell ref="Y7:Z7"/>
    <mergeCell ref="Y8:Z8"/>
    <mergeCell ref="Y9:Z9"/>
    <mergeCell ref="D1:N1"/>
    <mergeCell ref="T1:W1"/>
    <mergeCell ref="Y1:AA1"/>
    <mergeCell ref="Y3:Z3"/>
    <mergeCell ref="Y4:Z4"/>
    <mergeCell ref="Y5:Z5"/>
  </mergeCells>
  <dataValidations count="3">
    <dataValidation type="list" allowBlank="1" showInputMessage="1" showErrorMessage="1" sqref="F4:F40" xr:uid="{ADD10E7F-2B9F-4345-8BF5-022EFEA21889}">
      <formula1>$AQ$3:$AQ$9</formula1>
    </dataValidation>
    <dataValidation type="list" showInputMessage="1" showErrorMessage="1" sqref="L4:L40 W4:W40" xr:uid="{558CCABD-9994-4D75-A97B-FDA8FC372F8B}">
      <formula1>$AS$3:$AS$5</formula1>
    </dataValidation>
    <dataValidation type="list" showInputMessage="1" showErrorMessage="1" sqref="K4:K40 V4:V40" xr:uid="{B9EDF185-A600-4FA7-9D2C-47AE4E904B44}">
      <formula1>$AR$3:$AR$6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Joani Gourdon</dc:creator>
  <cp:lastModifiedBy>Joani Gourdon</cp:lastModifiedBy>
  <dcterms:created xsi:type="dcterms:W3CDTF">2024-06-19T19:27:33Z</dcterms:created>
  <dcterms:modified xsi:type="dcterms:W3CDTF">2024-06-19T19:29:58Z</dcterms:modified>
</cp:coreProperties>
</file>