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.gillet\Downloads\"/>
    </mc:Choice>
  </mc:AlternateContent>
  <bookViews>
    <workbookView xWindow="0" yWindow="0" windowWidth="14370" windowHeight="14430"/>
  </bookViews>
  <sheets>
    <sheet name="60211 SPE PHARM av A.M.M" sheetId="1" r:id="rId1"/>
    <sheet name="Feuil1" sheetId="2" r:id="rId2"/>
  </sheets>
  <definedNames>
    <definedName name="_xlnm._FilterDatabase" localSheetId="0" hidden="1">'60211 SPE PHARM av A.M.M'!$A$3:$H$12</definedName>
    <definedName name="_xlnm._FilterDatabase" localSheetId="1" hidden="1">Feuil1!$A$1:$F$19</definedName>
  </definedNames>
  <calcPr calcId="162913"/>
</workbook>
</file>

<file path=xl/calcChain.xml><?xml version="1.0" encoding="utf-8"?>
<calcChain xmlns="http://schemas.openxmlformats.org/spreadsheetml/2006/main">
  <c r="H13" i="1" l="1"/>
  <c r="H4" i="1" l="1"/>
  <c r="H5" i="1"/>
  <c r="H6" i="1"/>
  <c r="H7" i="1"/>
  <c r="H8" i="1"/>
  <c r="H9" i="1"/>
  <c r="H10" i="1"/>
  <c r="H11" i="1"/>
  <c r="H12" i="1"/>
</calcChain>
</file>

<file path=xl/sharedStrings.xml><?xml version="1.0" encoding="utf-8"?>
<sst xmlns="http://schemas.openxmlformats.org/spreadsheetml/2006/main" count="110" uniqueCount="67">
  <si>
    <t>Liste des mouvements pour le compte 60211 SPE PHARM av A.M.M du 01/01/2024 au 31/12/2024</t>
  </si>
  <si>
    <t>Date</t>
  </si>
  <si>
    <t>Article</t>
  </si>
  <si>
    <t>Compl.</t>
  </si>
  <si>
    <t>Fournisseur</t>
  </si>
  <si>
    <t>Type</t>
  </si>
  <si>
    <t>Quantité</t>
  </si>
  <si>
    <t>Montant</t>
  </si>
  <si>
    <t>Ent.Val.</t>
  </si>
  <si>
    <t>VIATRIS SANTE</t>
  </si>
  <si>
    <t>ARROW GENERIQUES</t>
  </si>
  <si>
    <t>PHOENIX OCP</t>
  </si>
  <si>
    <t>ABASAGLAR 100UI/ML STYLO</t>
  </si>
  <si>
    <t>5-INSULINE GLARGINE LENTE</t>
  </si>
  <si>
    <t>LILLY FRANCE</t>
  </si>
  <si>
    <t>ACEBUTOLOL 200 MG</t>
  </si>
  <si>
    <t>0-ACEBUTOLOL</t>
  </si>
  <si>
    <t>ACICLOVIR 250MG IV</t>
  </si>
  <si>
    <t>8-ACICLOVIR</t>
  </si>
  <si>
    <t>ACICLOVIR 200MG CP</t>
  </si>
  <si>
    <t>ACIDE FOLIQUE 5 MG</t>
  </si>
  <si>
    <t>1-ACIDE FOLIQUE</t>
  </si>
  <si>
    <t>99-ACICLOVIR</t>
  </si>
  <si>
    <t>Désignation    </t>
  </si>
  <si>
    <t>Complément    </t>
  </si>
  <si>
    <t>Désignation Fournisseur    </t>
  </si>
  <si>
    <t>Type    </t>
  </si>
  <si>
    <t>Référence</t>
  </si>
  <si>
    <t>N° marché    </t>
  </si>
  <si>
    <t>marché    </t>
  </si>
  <si>
    <t>ABAISSE LANGUE BOIS ADULT</t>
  </si>
  <si>
    <t>D-ABAISSE LANGUE</t>
  </si>
  <si>
    <t>ABASAGLAR 100UI/ML STYLO</t>
  </si>
  <si>
    <t>5-INSULINE GLARGINE LENTE</t>
  </si>
  <si>
    <t>LILLY FRANCE</t>
  </si>
  <si>
    <t>Marché</t>
  </si>
  <si>
    <t>DIG</t>
  </si>
  <si>
    <t>ABILIFY 15 MG</t>
  </si>
  <si>
    <t>99-ARIPIPRAZOLE - NON UTILISE</t>
  </si>
  <si>
    <t>ABILIFY 15 MG ORODISP</t>
  </si>
  <si>
    <t>ACAMPROSATE 333 MG</t>
  </si>
  <si>
    <t>1-ACAMPROSATE</t>
  </si>
  <si>
    <t>VIATRIS SANTE</t>
  </si>
  <si>
    <t>XSN9</t>
  </si>
  <si>
    <t>SNM</t>
  </si>
  <si>
    <t>ACCOFIL 30 MU/0.5 ML</t>
  </si>
  <si>
    <t>99-FILGRASTIM - FROID - NON UTILISE</t>
  </si>
  <si>
    <t>ACCORD HEALTHCARE FRANCE</t>
  </si>
  <si>
    <t>IMM</t>
  </si>
  <si>
    <t>ACCOFIL 48MUI/0.5ML</t>
  </si>
  <si>
    <t>ACEBUTOLOL 200 MG</t>
  </si>
  <si>
    <t>ARROW GENERIQUES</t>
  </si>
  <si>
    <t>ACETATE CYPROTERONE 100MG</t>
  </si>
  <si>
    <t>99-ACETATE DE CYPROTERONE</t>
  </si>
  <si>
    <t>ACETYLCYSTEINE 200 MG</t>
  </si>
  <si>
    <t>3-PDR-ACETYLCYSTEINE</t>
  </si>
  <si>
    <t>ACICLOVIR 10G CRM</t>
  </si>
  <si>
    <t>ACICLOVIR 200MG CP</t>
  </si>
  <si>
    <t>AT1</t>
  </si>
  <si>
    <t>ACICLOVIR 250MG IV</t>
  </si>
  <si>
    <t>ACICLOVIR 500MG IV</t>
  </si>
  <si>
    <t>ACIDE ALENDRONIQUE 70 MG</t>
  </si>
  <si>
    <t>0-ACIDE ALENDRONIQUE</t>
  </si>
  <si>
    <t>TEVA SANTE</t>
  </si>
  <si>
    <t>HMD</t>
  </si>
  <si>
    <t>ACIDE FOLIQUE 5 MG</t>
  </si>
  <si>
    <t>1-ACIDE FOLIQUE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</si>
</sst>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indexed="9"/>
      <name val="Segoe UI"/>
    </font>
    <font>
      <b/>
      <sz val="10"/>
      <color indexed="63"/>
      <name val="Segoe UI"/>
    </font>
    <font>
      <sz val="10"/>
      <name val="Segoe UI"/>
    </font>
    <font>
      <sz val="10"/>
      <color rgb="FF000000"/>
      <name val="Segoe UI"/>
      <family val="2"/>
    </font>
    <font>
      <b/>
      <sz val="10"/>
      <color rgb="FFFFFFFF"/>
      <name val="Segoe UI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4F6CA6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ACACAE"/>
      </left>
      <right style="thin">
        <color rgb="FFACACAE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43">
    <xf numFmtId="0" fontId="0" fillId="0" borderId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8" fillId="32" borderId="0" applyNumberFormat="0" applyBorder="0" applyAlignment="0" applyProtection="0"/>
    <xf numFmtId="0" fontId="1" fillId="0" borderId="0"/>
  </cellStyleXfs>
  <cellXfs count="10">
    <xf numFmtId="0" fontId="0" fillId="0" borderId="0" xfId="0"/>
    <xf numFmtId="0" fontId="19" fillId="33" borderId="10" xfId="0" applyFont="1" applyFill="1" applyBorder="1" applyAlignment="1"/>
    <xf numFmtId="0" fontId="23" fillId="33" borderId="0" xfId="42" applyFont="1" applyFill="1" applyAlignment="1">
      <alignment horizontal="center" vertical="center"/>
    </xf>
    <xf numFmtId="0" fontId="22" fillId="34" borderId="0" xfId="42" applyFont="1" applyFill="1" applyAlignment="1">
      <alignment horizontal="left" vertical="center"/>
    </xf>
    <xf numFmtId="0" fontId="22" fillId="34" borderId="0" xfId="42" applyFont="1" applyFill="1" applyAlignment="1">
      <alignment horizontal="center" vertical="center"/>
    </xf>
    <xf numFmtId="0" fontId="20" fillId="0" borderId="0" xfId="0" applyFont="1" applyAlignment="1">
      <alignment horizontal="center" wrapText="1"/>
    </xf>
    <xf numFmtId="0" fontId="23" fillId="33" borderId="0" xfId="42" applyFont="1" applyFill="1" applyAlignment="1">
      <alignment horizontal="center" vertical="center"/>
    </xf>
    <xf numFmtId="0" fontId="21" fillId="34" borderId="11" xfId="0" applyNumberFormat="1" applyFont="1" applyFill="1" applyBorder="1" applyAlignment="1" applyProtection="1"/>
    <xf numFmtId="0" fontId="0" fillId="0" borderId="0" xfId="0" applyNumberFormat="1"/>
    <xf numFmtId="0" fontId="22" fillId="34" borderId="0" xfId="42" applyNumberFormat="1" applyFont="1" applyFill="1" applyAlignment="1">
      <alignment horizontal="left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 customBuiltin="1"/>
    <cellStyle name="Normal 2" xfId="42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>
    <pageSetUpPr fitToPage="1"/>
  </sheetPr>
  <dimension ref="A1:H13"/>
  <sheetViews>
    <sheetView tabSelected="1" topLeftCell="A4" workbookViewId="0">
      <selection activeCell="C32" sqref="C32"/>
    </sheetView>
  </sheetViews>
  <sheetFormatPr baseColWidth="10" defaultRowHeight="12.75" x14ac:dyDescent="0.2"/>
  <cols>
    <col min="1" max="1" width="10.42578125" bestFit="1" customWidth="1"/>
    <col min="2" max="2" width="30" bestFit="1" customWidth="1"/>
    <col min="3" max="3" width="54.5703125" bestFit="1" customWidth="1"/>
    <col min="4" max="4" width="34.28515625" bestFit="1" customWidth="1"/>
    <col min="5" max="5" width="8.140625" bestFit="1" customWidth="1"/>
    <col min="6" max="6" width="9" bestFit="1" customWidth="1"/>
    <col min="7" max="7" width="8.5703125" bestFit="1" customWidth="1"/>
  </cols>
  <sheetData>
    <row r="1" spans="1:8" ht="14.25" x14ac:dyDescent="0.25">
      <c r="A1" s="5" t="s">
        <v>0</v>
      </c>
      <c r="B1" s="5"/>
      <c r="C1" s="5"/>
      <c r="D1" s="5"/>
      <c r="E1" s="5"/>
      <c r="F1" s="5"/>
      <c r="G1" s="5"/>
      <c r="H1" s="5"/>
    </row>
    <row r="3" spans="1:8" ht="14.25" x14ac:dyDescent="0.25">
      <c r="A3" s="1" t="s">
        <v>1</v>
      </c>
      <c r="B3" s="1" t="s">
        <v>2</v>
      </c>
      <c r="C3" s="1" t="s">
        <v>3</v>
      </c>
      <c r="D3" s="1" t="s">
        <v>4</v>
      </c>
      <c r="E3" s="1" t="s">
        <v>5</v>
      </c>
      <c r="F3" s="1" t="s">
        <v>6</v>
      </c>
      <c r="G3" s="1" t="s">
        <v>7</v>
      </c>
    </row>
    <row r="4" spans="1:8" ht="14.25" x14ac:dyDescent="0.25">
      <c r="A4" s="7">
        <v>45362</v>
      </c>
      <c r="B4" s="7" t="s">
        <v>12</v>
      </c>
      <c r="C4" s="7" t="s">
        <v>13</v>
      </c>
      <c r="D4" s="7" t="s">
        <v>14</v>
      </c>
      <c r="E4" s="7" t="s">
        <v>8</v>
      </c>
      <c r="F4" s="7">
        <v>60</v>
      </c>
      <c r="G4" s="7">
        <v>3.06</v>
      </c>
      <c r="H4" s="8" t="e">
        <f>VLOOKUP(B4,Feuil1!$A$3:$F$19996,5,FALSE)</f>
        <v>#N/A</v>
      </c>
    </row>
    <row r="5" spans="1:8" ht="14.25" x14ac:dyDescent="0.25">
      <c r="A5" s="7">
        <v>45371</v>
      </c>
      <c r="B5" s="7" t="s">
        <v>15</v>
      </c>
      <c r="C5" s="7" t="s">
        <v>16</v>
      </c>
      <c r="D5" s="7" t="s">
        <v>11</v>
      </c>
      <c r="E5" s="7" t="s">
        <v>8</v>
      </c>
      <c r="F5" s="7">
        <v>90</v>
      </c>
      <c r="G5" s="7">
        <v>9.23</v>
      </c>
      <c r="H5" s="8" t="e">
        <f>VLOOKUP(B5,Feuil1!$A$3:$F$19996,5,FALSE)</f>
        <v>#N/A</v>
      </c>
    </row>
    <row r="6" spans="1:8" ht="14.25" x14ac:dyDescent="0.25">
      <c r="A6" s="7">
        <v>45379</v>
      </c>
      <c r="B6" s="7" t="s">
        <v>17</v>
      </c>
      <c r="C6" s="7" t="s">
        <v>18</v>
      </c>
      <c r="D6" s="7" t="s">
        <v>9</v>
      </c>
      <c r="E6" s="7" t="s">
        <v>8</v>
      </c>
      <c r="F6" s="7">
        <v>10</v>
      </c>
      <c r="G6" s="7">
        <v>151.62</v>
      </c>
      <c r="H6" s="8" t="e">
        <f>VLOOKUP(B6,Feuil1!$A$3:$F$19996,5,FALSE)</f>
        <v>#N/A</v>
      </c>
    </row>
    <row r="7" spans="1:8" ht="14.25" x14ac:dyDescent="0.25">
      <c r="A7" s="7">
        <v>45377</v>
      </c>
      <c r="B7" s="7" t="s">
        <v>17</v>
      </c>
      <c r="C7" s="7" t="s">
        <v>18</v>
      </c>
      <c r="D7" s="7" t="s">
        <v>11</v>
      </c>
      <c r="E7" s="7" t="s">
        <v>8</v>
      </c>
      <c r="F7" s="7">
        <v>2</v>
      </c>
      <c r="G7" s="7">
        <v>24.65</v>
      </c>
      <c r="H7" s="8" t="e">
        <f>VLOOKUP(B7,Feuil1!$A$3:$F$19996,5,FALSE)</f>
        <v>#N/A</v>
      </c>
    </row>
    <row r="8" spans="1:8" ht="14.25" x14ac:dyDescent="0.25">
      <c r="A8" s="7">
        <v>45392</v>
      </c>
      <c r="B8" s="7" t="s">
        <v>19</v>
      </c>
      <c r="C8" s="7" t="s">
        <v>18</v>
      </c>
      <c r="D8" s="7" t="s">
        <v>10</v>
      </c>
      <c r="E8" s="7" t="s">
        <v>8</v>
      </c>
      <c r="F8" s="7">
        <v>25</v>
      </c>
      <c r="G8" s="7">
        <v>1.79</v>
      </c>
      <c r="H8" s="8" t="e">
        <f>VLOOKUP(B8,Feuil1!$A$3:$F$19996,5,FALSE)</f>
        <v>#N/A</v>
      </c>
    </row>
    <row r="9" spans="1:8" ht="14.25" x14ac:dyDescent="0.25">
      <c r="A9" s="7">
        <v>45392</v>
      </c>
      <c r="B9" s="7" t="s">
        <v>20</v>
      </c>
      <c r="C9" s="7" t="s">
        <v>21</v>
      </c>
      <c r="D9" s="7" t="s">
        <v>10</v>
      </c>
      <c r="E9" s="7" t="s">
        <v>8</v>
      </c>
      <c r="F9" s="7">
        <v>800</v>
      </c>
      <c r="G9" s="7">
        <v>15.52</v>
      </c>
      <c r="H9" s="8" t="e">
        <f>VLOOKUP(B9,Feuil1!$A$3:$F$19996,5,FALSE)</f>
        <v>#N/A</v>
      </c>
    </row>
    <row r="10" spans="1:8" ht="14.25" x14ac:dyDescent="0.25">
      <c r="A10" s="7">
        <v>45411</v>
      </c>
      <c r="B10" s="7" t="s">
        <v>17</v>
      </c>
      <c r="C10" s="7" t="s">
        <v>18</v>
      </c>
      <c r="D10" s="7" t="s">
        <v>11</v>
      </c>
      <c r="E10" s="7" t="s">
        <v>8</v>
      </c>
      <c r="F10" s="7">
        <v>3</v>
      </c>
      <c r="G10" s="7">
        <v>36.97</v>
      </c>
      <c r="H10" s="8" t="e">
        <f>VLOOKUP(B10,Feuil1!$A$3:$F$19996,5,FALSE)</f>
        <v>#N/A</v>
      </c>
    </row>
    <row r="11" spans="1:8" ht="14.25" x14ac:dyDescent="0.25">
      <c r="A11" s="7">
        <v>45390</v>
      </c>
      <c r="B11" s="7" t="s">
        <v>17</v>
      </c>
      <c r="C11" s="7" t="s">
        <v>18</v>
      </c>
      <c r="D11" s="7" t="s">
        <v>11</v>
      </c>
      <c r="E11" s="7" t="s">
        <v>8</v>
      </c>
      <c r="F11" s="7">
        <v>2</v>
      </c>
      <c r="G11" s="7">
        <v>24.65</v>
      </c>
      <c r="H11" s="8" t="e">
        <f>VLOOKUP(B11,Feuil1!$A$3:$F$19996,5,FALSE)</f>
        <v>#N/A</v>
      </c>
    </row>
    <row r="12" spans="1:8" ht="14.25" x14ac:dyDescent="0.25">
      <c r="A12" s="7">
        <v>45450</v>
      </c>
      <c r="B12" s="7" t="s">
        <v>20</v>
      </c>
      <c r="C12" s="7" t="s">
        <v>21</v>
      </c>
      <c r="D12" s="7" t="s">
        <v>10</v>
      </c>
      <c r="E12" s="7" t="s">
        <v>8</v>
      </c>
      <c r="F12" s="7">
        <v>1200</v>
      </c>
      <c r="G12" s="7">
        <v>23.28</v>
      </c>
      <c r="H12" s="8" t="e">
        <f>VLOOKUP(B12,Feuil1!$A$3:$F$19996,5,FALSE)</f>
        <v>#N/A</v>
      </c>
    </row>
    <row r="13" spans="1:8" ht="14.25" x14ac:dyDescent="0.2">
      <c r="A13" s="8"/>
      <c r="B13" s="9" t="s">
        <v>65</v>
      </c>
      <c r="C13" s="8"/>
      <c r="D13" s="8"/>
      <c r="E13" s="8"/>
      <c r="F13" s="8"/>
      <c r="G13" s="8"/>
      <c r="H13" s="8" t="str">
        <f>VLOOKUP(B13,Feuil1!$A$3:$F$19996,5,FALSE)</f>
        <v>IMM</v>
      </c>
    </row>
  </sheetData>
  <autoFilter ref="A3:H12">
    <filterColumn colId="7">
      <filters>
        <filter val="#N/A"/>
      </filters>
    </filterColumn>
  </autoFilter>
  <mergeCells count="1">
    <mergeCell ref="A1:H1"/>
  </mergeCells>
  <pageMargins left="0.78740157499999996" right="0.78740157499999996" top="0.98425196900000012" bottom="0.98425196900000012" header="0.49212598450000006" footer="0.49212598450000006"/>
  <pageSetup paperSize="9" fitToHeight="0" orientation="landscape" r:id="rId1"/>
  <headerFooter>
    <oddHeader>&amp;L&amp;EHOPITAL DE PROXIMITE&amp;C</oddHeader>
    <oddFooter>&amp;LDate : 17/06/2024 Heure : 12:19:10&amp;RPage 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workbookViewId="0">
      <selection activeCell="A3" sqref="A3:F20"/>
    </sheetView>
  </sheetViews>
  <sheetFormatPr baseColWidth="10" defaultRowHeight="12.75" x14ac:dyDescent="0.2"/>
  <cols>
    <col min="1" max="1" width="28.5703125" customWidth="1"/>
    <col min="2" max="4" width="15.28515625" customWidth="1"/>
  </cols>
  <sheetData>
    <row r="1" spans="1:6" ht="14.25" x14ac:dyDescent="0.2">
      <c r="A1" s="6" t="s">
        <v>23</v>
      </c>
      <c r="B1" s="6" t="s">
        <v>24</v>
      </c>
      <c r="C1" s="6" t="s">
        <v>25</v>
      </c>
      <c r="D1" s="6" t="s">
        <v>26</v>
      </c>
      <c r="E1" s="2" t="s">
        <v>27</v>
      </c>
      <c r="F1" s="6" t="s">
        <v>28</v>
      </c>
    </row>
    <row r="2" spans="1:6" ht="14.25" x14ac:dyDescent="0.2">
      <c r="A2" s="6"/>
      <c r="B2" s="6"/>
      <c r="C2" s="6"/>
      <c r="D2" s="6"/>
      <c r="E2" s="2" t="s">
        <v>29</v>
      </c>
      <c r="F2" s="6"/>
    </row>
    <row r="3" spans="1:6" ht="14.25" x14ac:dyDescent="0.2">
      <c r="A3" s="3" t="s">
        <v>30</v>
      </c>
      <c r="B3" s="3" t="s">
        <v>31</v>
      </c>
      <c r="C3" s="3"/>
      <c r="D3" s="3"/>
      <c r="E3" s="4"/>
      <c r="F3" s="4"/>
    </row>
    <row r="4" spans="1:6" ht="14.25" x14ac:dyDescent="0.2">
      <c r="A4" s="3" t="s">
        <v>32</v>
      </c>
      <c r="B4" s="3" t="s">
        <v>33</v>
      </c>
      <c r="C4" s="3" t="s">
        <v>34</v>
      </c>
      <c r="D4" s="3" t="s">
        <v>35</v>
      </c>
      <c r="E4" s="4" t="s">
        <v>36</v>
      </c>
      <c r="F4" s="4">
        <v>239153</v>
      </c>
    </row>
    <row r="5" spans="1:6" ht="14.25" x14ac:dyDescent="0.2">
      <c r="A5" s="3" t="s">
        <v>37</v>
      </c>
      <c r="B5" s="3" t="s">
        <v>38</v>
      </c>
      <c r="C5" s="3"/>
      <c r="D5" s="3"/>
      <c r="E5" s="4"/>
      <c r="F5" s="4"/>
    </row>
    <row r="6" spans="1:6" ht="14.25" x14ac:dyDescent="0.2">
      <c r="A6" s="3" t="s">
        <v>39</v>
      </c>
      <c r="B6" s="3" t="s">
        <v>38</v>
      </c>
      <c r="C6" s="3"/>
      <c r="D6" s="3"/>
      <c r="E6" s="4"/>
      <c r="F6" s="4"/>
    </row>
    <row r="7" spans="1:6" ht="14.25" x14ac:dyDescent="0.2">
      <c r="A7" s="3" t="s">
        <v>40</v>
      </c>
      <c r="B7" s="3" t="s">
        <v>41</v>
      </c>
      <c r="C7" s="3" t="s">
        <v>42</v>
      </c>
      <c r="D7" s="3" t="s">
        <v>35</v>
      </c>
      <c r="E7" s="4" t="s">
        <v>43</v>
      </c>
      <c r="F7" s="4">
        <v>209890</v>
      </c>
    </row>
    <row r="8" spans="1:6" ht="14.25" x14ac:dyDescent="0.2">
      <c r="A8" s="3" t="s">
        <v>40</v>
      </c>
      <c r="B8" s="3" t="s">
        <v>41</v>
      </c>
      <c r="C8" s="3" t="s">
        <v>42</v>
      </c>
      <c r="D8" s="3" t="s">
        <v>35</v>
      </c>
      <c r="E8" s="4" t="s">
        <v>44</v>
      </c>
      <c r="F8" s="4">
        <v>249274</v>
      </c>
    </row>
    <row r="9" spans="1:6" ht="14.25" x14ac:dyDescent="0.2">
      <c r="A9" s="3" t="s">
        <v>45</v>
      </c>
      <c r="B9" s="3" t="s">
        <v>46</v>
      </c>
      <c r="C9" s="3" t="s">
        <v>47</v>
      </c>
      <c r="D9" s="3" t="s">
        <v>35</v>
      </c>
      <c r="E9" s="4" t="s">
        <v>48</v>
      </c>
      <c r="F9" s="4">
        <v>219215</v>
      </c>
    </row>
    <row r="10" spans="1:6" ht="14.25" x14ac:dyDescent="0.2">
      <c r="A10" s="3" t="s">
        <v>49</v>
      </c>
      <c r="B10" s="3" t="s">
        <v>46</v>
      </c>
      <c r="C10" s="3"/>
      <c r="D10" s="3"/>
      <c r="E10" s="4"/>
      <c r="F10" s="4"/>
    </row>
    <row r="11" spans="1:6" ht="14.25" x14ac:dyDescent="0.2">
      <c r="A11" s="3" t="s">
        <v>50</v>
      </c>
      <c r="B11" s="3" t="s">
        <v>16</v>
      </c>
      <c r="C11" s="3" t="s">
        <v>51</v>
      </c>
      <c r="D11" s="3" t="s">
        <v>35</v>
      </c>
      <c r="E11" s="4" t="s">
        <v>36</v>
      </c>
      <c r="F11" s="4">
        <v>239124</v>
      </c>
    </row>
    <row r="12" spans="1:6" ht="14.25" x14ac:dyDescent="0.2">
      <c r="A12" s="3" t="s">
        <v>52</v>
      </c>
      <c r="B12" s="3" t="s">
        <v>53</v>
      </c>
      <c r="C12" s="3"/>
      <c r="D12" s="3"/>
      <c r="E12" s="4"/>
      <c r="F12" s="4"/>
    </row>
    <row r="13" spans="1:6" ht="14.25" x14ac:dyDescent="0.2">
      <c r="A13" s="3" t="s">
        <v>54</v>
      </c>
      <c r="B13" s="3" t="s">
        <v>55</v>
      </c>
      <c r="C13" s="3"/>
      <c r="D13" s="3"/>
      <c r="E13" s="4"/>
      <c r="F13" s="4"/>
    </row>
    <row r="14" spans="1:6" ht="14.25" x14ac:dyDescent="0.2">
      <c r="A14" s="3" t="s">
        <v>56</v>
      </c>
      <c r="B14" s="3" t="s">
        <v>22</v>
      </c>
      <c r="C14" s="3"/>
      <c r="D14" s="3"/>
      <c r="E14" s="4"/>
      <c r="F14" s="4"/>
    </row>
    <row r="15" spans="1:6" ht="14.25" x14ac:dyDescent="0.2">
      <c r="A15" s="3" t="s">
        <v>57</v>
      </c>
      <c r="B15" s="3" t="s">
        <v>18</v>
      </c>
      <c r="C15" s="3" t="s">
        <v>51</v>
      </c>
      <c r="D15" s="3" t="s">
        <v>35</v>
      </c>
      <c r="E15" s="4" t="s">
        <v>58</v>
      </c>
      <c r="F15" s="4">
        <v>229404</v>
      </c>
    </row>
    <row r="16" spans="1:6" ht="14.25" x14ac:dyDescent="0.2">
      <c r="A16" s="3" t="s">
        <v>59</v>
      </c>
      <c r="B16" s="3" t="s">
        <v>18</v>
      </c>
      <c r="C16" s="3"/>
      <c r="D16" s="3"/>
      <c r="E16" s="4"/>
      <c r="F16" s="4"/>
    </row>
    <row r="17" spans="1:6" ht="14.25" x14ac:dyDescent="0.2">
      <c r="A17" s="3" t="s">
        <v>60</v>
      </c>
      <c r="B17" s="3" t="s">
        <v>22</v>
      </c>
      <c r="C17" s="3"/>
      <c r="D17" s="3"/>
      <c r="E17" s="4"/>
      <c r="F17" s="4"/>
    </row>
    <row r="18" spans="1:6" ht="14.25" x14ac:dyDescent="0.2">
      <c r="A18" s="3" t="s">
        <v>61</v>
      </c>
      <c r="B18" s="3" t="s">
        <v>62</v>
      </c>
      <c r="C18" s="3" t="s">
        <v>63</v>
      </c>
      <c r="D18" s="3" t="s">
        <v>35</v>
      </c>
      <c r="E18" s="4" t="s">
        <v>64</v>
      </c>
      <c r="F18" s="4">
        <v>219046</v>
      </c>
    </row>
    <row r="19" spans="1:6" ht="14.25" x14ac:dyDescent="0.2">
      <c r="A19" s="3" t="s">
        <v>65</v>
      </c>
      <c r="B19" s="3" t="s">
        <v>66</v>
      </c>
      <c r="C19" s="3" t="s">
        <v>51</v>
      </c>
      <c r="D19" s="3" t="s">
        <v>35</v>
      </c>
      <c r="E19" s="4" t="s">
        <v>48</v>
      </c>
      <c r="F19" s="4">
        <v>219218</v>
      </c>
    </row>
  </sheetData>
  <autoFilter ref="A1:F19">
    <sortState ref="A4:F2023">
      <sortCondition ref="A1:A2023"/>
    </sortState>
  </autoFilter>
  <mergeCells count="5">
    <mergeCell ref="C1:C2"/>
    <mergeCell ref="D1:D2"/>
    <mergeCell ref="F1:F2"/>
    <mergeCell ref="A1:A2"/>
    <mergeCell ref="B1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60211 SPE PHARM av A.M.M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GILLET</dc:creator>
  <cp:lastModifiedBy>Christelle GILLET</cp:lastModifiedBy>
  <dcterms:created xsi:type="dcterms:W3CDTF">2024-06-17T10:19:10Z</dcterms:created>
  <dcterms:modified xsi:type="dcterms:W3CDTF">2024-06-17T12:17:57Z</dcterms:modified>
</cp:coreProperties>
</file>