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15120" windowHeight="8520" activeTab="1"/>
  </bookViews>
  <sheets>
    <sheet name="Salles" sheetId="1" r:id="rId1"/>
    <sheet name="Incidences" sheetId="2" r:id="rId2"/>
    <sheet name="PROFS" sheetId="3" r:id="rId3"/>
    <sheet name="Feuil1" sheetId="4" r:id="rId4"/>
  </sheets>
  <definedNames>
    <definedName name="Plage">Salles!$C$7:$D$12,Salles!$C$13:$D$20,Salles!$C$21:$D$28,Salles!$C$29:$D$43,Salles!$C$44:$D$44</definedName>
  </definedNames>
  <calcPr calcId="125725"/>
</workbook>
</file>

<file path=xl/calcChain.xml><?xml version="1.0" encoding="utf-8"?>
<calcChain xmlns="http://schemas.openxmlformats.org/spreadsheetml/2006/main">
  <c r="B3" i="1"/>
  <c r="G27"/>
  <c r="G33"/>
  <c r="F6" i="2" s="1"/>
  <c r="G15" i="1"/>
  <c r="C6" i="2" s="1"/>
  <c r="G10" i="1"/>
  <c r="I10" s="1"/>
  <c r="G20"/>
  <c r="D6" i="2" s="1"/>
  <c r="G41" i="1"/>
  <c r="N10" s="1"/>
  <c r="E46"/>
  <c r="O10" l="1"/>
  <c r="G6" i="2"/>
  <c r="E6"/>
  <c r="B6"/>
  <c r="J10" i="1"/>
  <c r="K10"/>
  <c r="L10"/>
  <c r="M10"/>
</calcChain>
</file>

<file path=xl/sharedStrings.xml><?xml version="1.0" encoding="utf-8"?>
<sst xmlns="http://schemas.openxmlformats.org/spreadsheetml/2006/main" count="258" uniqueCount="122">
  <si>
    <t>A202</t>
  </si>
  <si>
    <t>A203</t>
  </si>
  <si>
    <t>A205</t>
  </si>
  <si>
    <t>A207</t>
  </si>
  <si>
    <t>A208</t>
  </si>
  <si>
    <t>A302</t>
  </si>
  <si>
    <t>A303</t>
  </si>
  <si>
    <t>A304</t>
  </si>
  <si>
    <t>A305</t>
  </si>
  <si>
    <t>A307</t>
  </si>
  <si>
    <t>A308</t>
  </si>
  <si>
    <t>A402</t>
  </si>
  <si>
    <t>A403</t>
  </si>
  <si>
    <t>A404</t>
  </si>
  <si>
    <t>A405</t>
  </si>
  <si>
    <t>A406</t>
  </si>
  <si>
    <t>A407</t>
  </si>
  <si>
    <t>B202</t>
  </si>
  <si>
    <t>B203</t>
  </si>
  <si>
    <t>B204</t>
  </si>
  <si>
    <t>B205</t>
  </si>
  <si>
    <t>B207</t>
  </si>
  <si>
    <t>B210</t>
  </si>
  <si>
    <t>B211</t>
  </si>
  <si>
    <t>B302</t>
  </si>
  <si>
    <t>B303</t>
  </si>
  <si>
    <t>B305</t>
  </si>
  <si>
    <t>B306</t>
  </si>
  <si>
    <t>B308</t>
  </si>
  <si>
    <t>B309</t>
  </si>
  <si>
    <t>B311</t>
  </si>
  <si>
    <t>A206</t>
  </si>
  <si>
    <t>D100</t>
  </si>
  <si>
    <t>D201</t>
  </si>
  <si>
    <t>D202</t>
  </si>
  <si>
    <t>D203</t>
  </si>
  <si>
    <t>D204</t>
  </si>
  <si>
    <t>B100</t>
  </si>
  <si>
    <t>Chaises montées</t>
  </si>
  <si>
    <t>propreté</t>
  </si>
  <si>
    <t>A200</t>
  </si>
  <si>
    <t>A300</t>
  </si>
  <si>
    <t>A400</t>
  </si>
  <si>
    <t>B200</t>
  </si>
  <si>
    <t>B300</t>
  </si>
  <si>
    <t>D</t>
  </si>
  <si>
    <t>Total</t>
  </si>
  <si>
    <t>chaises à monter exprimé en taux</t>
  </si>
  <si>
    <t>Agent1 (A200)</t>
  </si>
  <si>
    <t>Agent2 (A300)</t>
  </si>
  <si>
    <t>Agent3 (A400)</t>
  </si>
  <si>
    <t>Agent4 (B200)</t>
  </si>
  <si>
    <t>Agent5 (B300)</t>
  </si>
  <si>
    <t>Agent6 BâtimentD</t>
  </si>
  <si>
    <t>Incidences sur la répartition de la charge de travail</t>
  </si>
  <si>
    <t>oui</t>
  </si>
  <si>
    <t>non</t>
  </si>
  <si>
    <r>
      <t xml:space="preserve">    </t>
    </r>
    <r>
      <rPr>
        <b/>
        <sz val="14"/>
        <color indexed="8"/>
        <rFont val="Calibri"/>
        <family val="2"/>
      </rPr>
      <t xml:space="preserve">           Chaises montées</t>
    </r>
  </si>
  <si>
    <t xml:space="preserve">lundi </t>
  </si>
  <si>
    <t>mardi</t>
  </si>
  <si>
    <t>jeudi</t>
  </si>
  <si>
    <t>vendredi</t>
  </si>
  <si>
    <t>samedi</t>
  </si>
  <si>
    <t>BOULANGER</t>
  </si>
  <si>
    <t>FELLMAN</t>
  </si>
  <si>
    <t>BEAURAIN</t>
  </si>
  <si>
    <t>DURR</t>
  </si>
  <si>
    <t>GUILLAUME</t>
  </si>
  <si>
    <t>PRUNETA</t>
  </si>
  <si>
    <t>BECKER</t>
  </si>
  <si>
    <t>GRANDBASTIEN</t>
  </si>
  <si>
    <t>BATZENSCHLAGER</t>
  </si>
  <si>
    <t>CHEVIN</t>
  </si>
  <si>
    <t>AUDAUX</t>
  </si>
  <si>
    <t>KLEIN</t>
  </si>
  <si>
    <t>SIMON</t>
  </si>
  <si>
    <t>ROECK</t>
  </si>
  <si>
    <t>RAGUENES</t>
  </si>
  <si>
    <t>BURGATT</t>
  </si>
  <si>
    <t>GENAY</t>
  </si>
  <si>
    <t>HUFSCHMITT</t>
  </si>
  <si>
    <t>LEBON</t>
  </si>
  <si>
    <t>HAMANN</t>
  </si>
  <si>
    <t>GOLDSTEIN</t>
  </si>
  <si>
    <t>RISACHER</t>
  </si>
  <si>
    <t>PFISTER/BURGATT</t>
  </si>
  <si>
    <t>CITHAREL</t>
  </si>
  <si>
    <t>HOO</t>
  </si>
  <si>
    <t>HAMM</t>
  </si>
  <si>
    <t>BROGLI</t>
  </si>
  <si>
    <t>COLLIN</t>
  </si>
  <si>
    <t>FRAULOB</t>
  </si>
  <si>
    <t>GEIGER</t>
  </si>
  <si>
    <t>STOFFEL</t>
  </si>
  <si>
    <t>BURGATT/HOFF</t>
  </si>
  <si>
    <t>LAFOND</t>
  </si>
  <si>
    <t>LEY</t>
  </si>
  <si>
    <t>DIFRANCESCO</t>
  </si>
  <si>
    <t>COBZARU</t>
  </si>
  <si>
    <t>GOEPP</t>
  </si>
  <si>
    <t>HUBER</t>
  </si>
  <si>
    <t>ARSIC</t>
  </si>
  <si>
    <t>HAMANN/BROGLI</t>
  </si>
  <si>
    <t>WALTER/HAMANN</t>
  </si>
  <si>
    <t>BAUCHARD</t>
  </si>
  <si>
    <t>PFISTER</t>
  </si>
  <si>
    <t>BOURGASSER</t>
  </si>
  <si>
    <t>ZIMMERMANN/FRAULOB</t>
  </si>
  <si>
    <t>VOGLER</t>
  </si>
  <si>
    <t>LEBON/WALTER</t>
  </si>
  <si>
    <t>WALTER/LEBON</t>
  </si>
  <si>
    <t>BOURGASSER/SIMON</t>
  </si>
  <si>
    <t>HUHARDEAUX</t>
  </si>
  <si>
    <t>STOFFEL/BEAURAIN</t>
  </si>
  <si>
    <t>HILDENBRAND</t>
  </si>
  <si>
    <t>KLEIN/ARSIC</t>
  </si>
  <si>
    <t>MAJEWSKI</t>
  </si>
  <si>
    <t>SIMON/ARSIC</t>
  </si>
  <si>
    <t>HAMANN/CHEVIN</t>
  </si>
  <si>
    <t>TAGLANG</t>
  </si>
  <si>
    <t>GENAY/LEBON</t>
  </si>
  <si>
    <t>ZELL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</si>
</sst>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10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indexed="10"/>
      <name val="Calibri"/>
      <family val="2"/>
      <scheme val="minor"/>
    </font>
    <font>
      <b/>
      <sz val="12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Protection="1">
      <protection hidden="1"/>
    </xf>
    <xf numFmtId="0" fontId="2" fillId="0" borderId="0" xfId="0" applyFont="1" applyProtection="1"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 applyProtection="1">
      <alignment vertical="top" wrapText="1"/>
      <protection hidden="1"/>
    </xf>
    <xf numFmtId="0" fontId="1" fillId="0" borderId="0" xfId="0" applyFont="1" applyBorder="1" applyAlignment="1" applyProtection="1">
      <alignment horizontal="center" vertical="center" wrapText="1"/>
      <protection locked="0" hidden="1"/>
    </xf>
    <xf numFmtId="0" fontId="5" fillId="2" borderId="4" xfId="0" applyFont="1" applyFill="1" applyBorder="1" applyAlignment="1">
      <alignment horizontal="center"/>
    </xf>
    <xf numFmtId="0" fontId="7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right"/>
      <protection hidden="1"/>
    </xf>
    <xf numFmtId="10" fontId="8" fillId="0" borderId="0" xfId="0" applyNumberFormat="1" applyFont="1" applyAlignment="1" applyProtection="1">
      <alignment horizontal="center" vertical="center"/>
      <protection hidden="1"/>
    </xf>
    <xf numFmtId="0" fontId="1" fillId="3" borderId="5" xfId="0" applyFont="1" applyFill="1" applyBorder="1" applyAlignment="1" applyProtection="1">
      <alignment horizontal="center" vertical="center" wrapText="1"/>
      <protection locked="0" hidden="1"/>
    </xf>
    <xf numFmtId="0" fontId="1" fillId="3" borderId="4" xfId="0" applyFont="1" applyFill="1" applyBorder="1" applyAlignment="1" applyProtection="1">
      <alignment horizontal="center" vertical="center" wrapText="1"/>
      <protection locked="0" hidden="1"/>
    </xf>
    <xf numFmtId="0" fontId="2" fillId="4" borderId="2" xfId="0" applyFont="1" applyFill="1" applyBorder="1" applyAlignment="1" applyProtection="1">
      <alignment horizontal="center" vertical="top" wrapText="1"/>
      <protection hidden="1"/>
    </xf>
    <xf numFmtId="0" fontId="1" fillId="4" borderId="5" xfId="0" applyFont="1" applyFill="1" applyBorder="1" applyAlignment="1" applyProtection="1">
      <alignment horizontal="center" vertical="center" wrapText="1"/>
      <protection locked="0" hidden="1"/>
    </xf>
    <xf numFmtId="0" fontId="1" fillId="4" borderId="4" xfId="0" applyFont="1" applyFill="1" applyBorder="1" applyAlignment="1" applyProtection="1">
      <alignment horizontal="center" vertical="center" wrapText="1"/>
      <protection locked="0" hidden="1"/>
    </xf>
    <xf numFmtId="0" fontId="2" fillId="5" borderId="1" xfId="0" applyFont="1" applyFill="1" applyBorder="1" applyAlignment="1" applyProtection="1">
      <alignment horizontal="center" vertical="top" wrapText="1"/>
      <protection hidden="1"/>
    </xf>
    <xf numFmtId="0" fontId="1" fillId="5" borderId="5" xfId="0" applyFont="1" applyFill="1" applyBorder="1" applyAlignment="1" applyProtection="1">
      <alignment horizontal="center" vertical="center" wrapText="1"/>
      <protection locked="0" hidden="1"/>
    </xf>
    <xf numFmtId="0" fontId="1" fillId="5" borderId="4" xfId="0" applyFont="1" applyFill="1" applyBorder="1" applyAlignment="1" applyProtection="1">
      <alignment horizontal="center" vertical="center" wrapText="1"/>
      <protection locked="0" hidden="1"/>
    </xf>
    <xf numFmtId="0" fontId="2" fillId="5" borderId="2" xfId="0" applyFont="1" applyFill="1" applyBorder="1" applyAlignment="1" applyProtection="1">
      <alignment horizontal="center" vertical="top" wrapText="1"/>
      <protection hidden="1"/>
    </xf>
    <xf numFmtId="0" fontId="0" fillId="5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2" fillId="6" borderId="2" xfId="0" applyFont="1" applyFill="1" applyBorder="1" applyAlignment="1" applyProtection="1">
      <alignment horizontal="center" vertical="top" wrapText="1"/>
      <protection hidden="1"/>
    </xf>
    <xf numFmtId="0" fontId="1" fillId="6" borderId="5" xfId="0" applyFont="1" applyFill="1" applyBorder="1" applyAlignment="1" applyProtection="1">
      <alignment horizontal="center" vertical="center" wrapText="1"/>
      <protection locked="0" hidden="1"/>
    </xf>
    <xf numFmtId="0" fontId="1" fillId="6" borderId="4" xfId="0" applyFont="1" applyFill="1" applyBorder="1" applyAlignment="1" applyProtection="1">
      <alignment horizontal="center" vertical="center" wrapText="1"/>
      <protection locked="0" hidden="1"/>
    </xf>
    <xf numFmtId="0" fontId="2" fillId="8" borderId="2" xfId="0" applyFont="1" applyFill="1" applyBorder="1" applyAlignment="1" applyProtection="1">
      <alignment horizontal="center" vertical="top" wrapText="1"/>
      <protection hidden="1"/>
    </xf>
    <xf numFmtId="0" fontId="1" fillId="8" borderId="5" xfId="0" applyFont="1" applyFill="1" applyBorder="1" applyAlignment="1" applyProtection="1">
      <alignment horizontal="center" vertical="center" wrapText="1"/>
      <protection locked="0" hidden="1"/>
    </xf>
    <xf numFmtId="0" fontId="1" fillId="8" borderId="4" xfId="0" applyFont="1" applyFill="1" applyBorder="1" applyAlignment="1" applyProtection="1">
      <alignment horizontal="center" vertical="center" wrapText="1"/>
      <protection locked="0" hidden="1"/>
    </xf>
    <xf numFmtId="0" fontId="2" fillId="9" borderId="2" xfId="0" applyFont="1" applyFill="1" applyBorder="1" applyAlignment="1" applyProtection="1">
      <alignment horizontal="center" vertical="top" wrapText="1"/>
      <protection hidden="1"/>
    </xf>
    <xf numFmtId="0" fontId="1" fillId="9" borderId="5" xfId="0" applyFont="1" applyFill="1" applyBorder="1" applyAlignment="1" applyProtection="1">
      <alignment horizontal="center" vertical="center" wrapText="1"/>
      <protection locked="0" hidden="1"/>
    </xf>
    <xf numFmtId="0" fontId="1" fillId="9" borderId="4" xfId="0" applyFont="1" applyFill="1" applyBorder="1" applyAlignment="1" applyProtection="1">
      <alignment horizontal="center" vertical="center" wrapText="1"/>
      <protection locked="0" hidden="1"/>
    </xf>
    <xf numFmtId="0" fontId="2" fillId="10" borderId="2" xfId="0" applyFont="1" applyFill="1" applyBorder="1" applyAlignment="1" applyProtection="1">
      <alignment horizontal="center" vertical="top" wrapText="1"/>
      <protection hidden="1"/>
    </xf>
    <xf numFmtId="0" fontId="1" fillId="10" borderId="5" xfId="0" applyFont="1" applyFill="1" applyBorder="1" applyAlignment="1" applyProtection="1">
      <alignment horizontal="center" vertical="center" wrapText="1"/>
      <protection locked="0" hidden="1"/>
    </xf>
    <xf numFmtId="0" fontId="1" fillId="10" borderId="4" xfId="0" applyFont="1" applyFill="1" applyBorder="1" applyAlignment="1" applyProtection="1">
      <alignment horizontal="center" vertical="center" wrapText="1"/>
      <protection locked="0" hidden="1"/>
    </xf>
    <xf numFmtId="0" fontId="2" fillId="3" borderId="3" xfId="0" applyFont="1" applyFill="1" applyBorder="1" applyAlignment="1" applyProtection="1">
      <alignment horizontal="center" vertical="top" wrapText="1"/>
      <protection hidden="1"/>
    </xf>
    <xf numFmtId="0" fontId="9" fillId="0" borderId="0" xfId="0" applyFont="1" applyAlignment="1">
      <alignment horizontal="center"/>
    </xf>
    <xf numFmtId="0" fontId="10" fillId="0" borderId="0" xfId="0" applyFont="1"/>
    <xf numFmtId="0" fontId="10" fillId="7" borderId="0" xfId="0" applyFont="1" applyFill="1"/>
    <xf numFmtId="0" fontId="5" fillId="2" borderId="6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0" fillId="0" borderId="8" xfId="0" applyFont="1" applyBorder="1"/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10" fontId="0" fillId="0" borderId="14" xfId="0" applyNumberFormat="1" applyBorder="1"/>
    <xf numFmtId="0" fontId="0" fillId="0" borderId="0" xfId="0" applyBorder="1"/>
    <xf numFmtId="14" fontId="11" fillId="0" borderId="0" xfId="0" applyNumberFormat="1" applyFont="1"/>
    <xf numFmtId="14" fontId="0" fillId="0" borderId="0" xfId="0" applyNumberFormat="1"/>
    <xf numFmtId="0" fontId="12" fillId="0" borderId="0" xfId="0" applyFont="1"/>
    <xf numFmtId="0" fontId="5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hidden="1"/>
    </xf>
    <xf numFmtId="14" fontId="14" fillId="0" borderId="0" xfId="0" applyNumberFormat="1" applyFont="1"/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center"/>
    </xf>
    <xf numFmtId="0" fontId="0" fillId="6" borderId="15" xfId="0" applyFill="1" applyBorder="1"/>
    <xf numFmtId="0" fontId="0" fillId="6" borderId="16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2" fillId="5" borderId="18" xfId="0" applyFont="1" applyFill="1" applyBorder="1" applyAlignment="1" applyProtection="1">
      <alignment horizontal="center" vertical="top" wrapText="1"/>
      <protection hidden="1"/>
    </xf>
    <xf numFmtId="0" fontId="5" fillId="0" borderId="19" xfId="0" applyFont="1" applyBorder="1" applyAlignment="1">
      <alignment horizontal="center"/>
    </xf>
    <xf numFmtId="0" fontId="2" fillId="5" borderId="20" xfId="0" applyFont="1" applyFill="1" applyBorder="1" applyAlignment="1" applyProtection="1">
      <alignment horizontal="center" vertical="top" wrapText="1"/>
      <protection hidden="1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2" fillId="4" borderId="15" xfId="0" applyFont="1" applyFill="1" applyBorder="1" applyAlignment="1" applyProtection="1">
      <alignment horizontal="center" vertical="top" wrapText="1"/>
      <protection hidden="1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2" fillId="4" borderId="18" xfId="0" applyFont="1" applyFill="1" applyBorder="1" applyAlignment="1" applyProtection="1">
      <alignment horizontal="center" vertical="top" wrapText="1"/>
      <protection hidden="1"/>
    </xf>
    <xf numFmtId="0" fontId="2" fillId="4" borderId="20" xfId="0" applyFont="1" applyFill="1" applyBorder="1" applyAlignment="1" applyProtection="1">
      <alignment horizontal="center" vertical="top" wrapText="1"/>
      <protection hidden="1"/>
    </xf>
    <xf numFmtId="0" fontId="2" fillId="6" borderId="15" xfId="0" applyFont="1" applyFill="1" applyBorder="1" applyAlignment="1" applyProtection="1">
      <alignment horizontal="center" vertical="top" wrapText="1"/>
      <protection hidden="1"/>
    </xf>
    <xf numFmtId="0" fontId="2" fillId="6" borderId="18" xfId="0" applyFont="1" applyFill="1" applyBorder="1" applyAlignment="1" applyProtection="1">
      <alignment horizontal="center" vertical="top" wrapText="1"/>
      <protection hidden="1"/>
    </xf>
    <xf numFmtId="0" fontId="2" fillId="6" borderId="20" xfId="0" applyFont="1" applyFill="1" applyBorder="1" applyAlignment="1" applyProtection="1">
      <alignment horizontal="center" vertical="top" wrapText="1"/>
      <protection hidden="1"/>
    </xf>
    <xf numFmtId="0" fontId="2" fillId="8" borderId="15" xfId="0" applyFont="1" applyFill="1" applyBorder="1" applyAlignment="1" applyProtection="1">
      <alignment horizontal="center" vertical="top" wrapText="1"/>
      <protection hidden="1"/>
    </xf>
    <xf numFmtId="0" fontId="2" fillId="8" borderId="18" xfId="0" applyFont="1" applyFill="1" applyBorder="1" applyAlignment="1" applyProtection="1">
      <alignment horizontal="center" vertical="top" wrapText="1"/>
      <protection hidden="1"/>
    </xf>
    <xf numFmtId="0" fontId="2" fillId="8" borderId="20" xfId="0" applyFont="1" applyFill="1" applyBorder="1" applyAlignment="1" applyProtection="1">
      <alignment horizontal="center" vertical="top" wrapText="1"/>
      <protection hidden="1"/>
    </xf>
    <xf numFmtId="0" fontId="2" fillId="9" borderId="15" xfId="0" applyFont="1" applyFill="1" applyBorder="1" applyAlignment="1" applyProtection="1">
      <alignment horizontal="center" vertical="top" wrapText="1"/>
      <protection hidden="1"/>
    </xf>
    <xf numFmtId="0" fontId="2" fillId="9" borderId="18" xfId="0" applyFont="1" applyFill="1" applyBorder="1" applyAlignment="1" applyProtection="1">
      <alignment horizontal="center" vertical="top" wrapText="1"/>
      <protection hidden="1"/>
    </xf>
    <xf numFmtId="0" fontId="2" fillId="9" borderId="20" xfId="0" applyFont="1" applyFill="1" applyBorder="1" applyAlignment="1" applyProtection="1">
      <alignment horizontal="center" vertical="top" wrapText="1"/>
      <protection hidden="1"/>
    </xf>
    <xf numFmtId="0" fontId="2" fillId="10" borderId="15" xfId="0" applyFont="1" applyFill="1" applyBorder="1" applyAlignment="1" applyProtection="1">
      <alignment horizontal="center" vertical="top" wrapText="1"/>
      <protection hidden="1"/>
    </xf>
    <xf numFmtId="0" fontId="2" fillId="10" borderId="18" xfId="0" applyFont="1" applyFill="1" applyBorder="1" applyAlignment="1" applyProtection="1">
      <alignment horizontal="center" vertical="top" wrapText="1"/>
      <protection hidden="1"/>
    </xf>
    <xf numFmtId="0" fontId="2" fillId="10" borderId="20" xfId="0" applyFont="1" applyFill="1" applyBorder="1" applyAlignment="1" applyProtection="1">
      <alignment horizontal="center" vertical="top" wrapText="1"/>
      <protection hidden="1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0" xfId="0" applyBorder="1"/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4"/>
  <c:chart>
    <c:plotArea>
      <c:layout/>
      <c:barChart>
        <c:barDir val="col"/>
        <c:grouping val="clustered"/>
        <c:ser>
          <c:idx val="0"/>
          <c:order val="0"/>
          <c:cat>
            <c:strRef>
              <c:f>Salles!$I$9:$O$9</c:f>
              <c:strCache>
                <c:ptCount val="7"/>
                <c:pt idx="0">
                  <c:v>A200</c:v>
                </c:pt>
                <c:pt idx="1">
                  <c:v>A300</c:v>
                </c:pt>
                <c:pt idx="2">
                  <c:v>A400</c:v>
                </c:pt>
                <c:pt idx="3">
                  <c:v>B200</c:v>
                </c:pt>
                <c:pt idx="4">
                  <c:v>B300</c:v>
                </c:pt>
                <c:pt idx="5">
                  <c:v>D</c:v>
                </c:pt>
                <c:pt idx="6">
                  <c:v>Total</c:v>
                </c:pt>
              </c:strCache>
            </c:strRef>
          </c:cat>
          <c:val>
            <c:numRef>
              <c:f>Salles!$I$10:$O$10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 formatCode="0.00%">
                  <c:v>0</c:v>
                </c:pt>
              </c:numCache>
            </c:numRef>
          </c:val>
        </c:ser>
        <c:axId val="60233984"/>
        <c:axId val="60791040"/>
      </c:barChart>
      <c:catAx>
        <c:axId val="60233984"/>
        <c:scaling>
          <c:orientation val="minMax"/>
        </c:scaling>
        <c:axPos val="b"/>
        <c:tickLblPos val="nextTo"/>
        <c:crossAx val="60791040"/>
        <c:crosses val="autoZero"/>
        <c:auto val="1"/>
        <c:lblAlgn val="ctr"/>
        <c:lblOffset val="100"/>
      </c:catAx>
      <c:valAx>
        <c:axId val="60791040"/>
        <c:scaling>
          <c:orientation val="minMax"/>
        </c:scaling>
        <c:axPos val="l"/>
        <c:majorGridlines/>
        <c:numFmt formatCode="General" sourceLinked="1"/>
        <c:tickLblPos val="nextTo"/>
        <c:crossAx val="602339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4"/>
  <c:chart>
    <c:title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Incidences!$A$6</c:f>
              <c:strCache>
                <c:ptCount val="1"/>
                <c:pt idx="0">
                  <c:v>chaises à monter exprimé en taux</c:v>
                </c:pt>
              </c:strCache>
            </c:strRef>
          </c:tx>
          <c:cat>
            <c:strRef>
              <c:f>Incidences!$B$5:$G$5</c:f>
              <c:strCache>
                <c:ptCount val="6"/>
                <c:pt idx="0">
                  <c:v>Agent1 (A200)</c:v>
                </c:pt>
                <c:pt idx="1">
                  <c:v>Agent2 (A300)</c:v>
                </c:pt>
                <c:pt idx="2">
                  <c:v>Agent3 (A400)</c:v>
                </c:pt>
                <c:pt idx="3">
                  <c:v>Agent4 (B200)</c:v>
                </c:pt>
                <c:pt idx="4">
                  <c:v>Agent5 (B300)</c:v>
                </c:pt>
                <c:pt idx="5">
                  <c:v>Agent6 BâtimentD</c:v>
                </c:pt>
              </c:strCache>
            </c:strRef>
          </c:cat>
          <c:val>
            <c:numRef>
              <c:f>Incidences!$B$6:$G$6</c:f>
              <c:numCache>
                <c:formatCode>General</c:formatCode>
                <c:ptCount val="6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</c:numCache>
            </c:numRef>
          </c:val>
        </c:ser>
        <c:shape val="box"/>
        <c:axId val="99692928"/>
        <c:axId val="99728000"/>
        <c:axId val="0"/>
      </c:bar3DChart>
      <c:catAx>
        <c:axId val="99692928"/>
        <c:scaling>
          <c:orientation val="minMax"/>
        </c:scaling>
        <c:axPos val="b"/>
        <c:tickLblPos val="nextTo"/>
        <c:crossAx val="99728000"/>
        <c:crosses val="autoZero"/>
        <c:auto val="1"/>
        <c:lblAlgn val="ctr"/>
        <c:lblOffset val="100"/>
      </c:catAx>
      <c:valAx>
        <c:axId val="99728000"/>
        <c:scaling>
          <c:orientation val="minMax"/>
        </c:scaling>
        <c:axPos val="l"/>
        <c:majorGridlines/>
        <c:numFmt formatCode="General" sourceLinked="1"/>
        <c:tickLblPos val="nextTo"/>
        <c:crossAx val="996929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152399</xdr:colOff>
      <xdr:row>12</xdr:row>
      <xdr:rowOff>9524</xdr:rowOff>
    </xdr:from>
    <xdr:to>
      <xdr:col>15</xdr:col>
      <xdr:colOff>9524</xdr:colOff>
      <xdr:row>27</xdr:row>
      <xdr:rowOff>200024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542924</xdr:colOff>
      <xdr:row>7</xdr:row>
      <xdr:rowOff>152398</xdr:rowOff>
    </xdr:from>
    <xdr:to>
      <xdr:col>7</xdr:col>
      <xdr:colOff>133349</xdr:colOff>
      <xdr:row>26</xdr:row>
      <xdr:rowOff>171449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69"/>
  <sheetViews>
    <sheetView showGridLines="0" topLeftCell="A19" workbookViewId="0"/>
  </sheetViews>
  <sheetFormatPr baseColWidth="10" defaultRowHeight="15"/>
  <cols>
    <col min="1" max="1" width="5.7109375" customWidth="1"/>
    <col min="2" max="2" width="16" customWidth="1"/>
    <col min="3" max="4" width="14.28515625" style="4" customWidth="1"/>
    <col min="5" max="5" width="14.28515625" customWidth="1"/>
    <col min="6" max="6" width="10" customWidth="1"/>
    <col min="7" max="7" width="7.7109375" customWidth="1"/>
  </cols>
  <sheetData>
    <row r="1" spans="1:15" ht="15.75">
      <c r="A1" s="1"/>
      <c r="B1" s="52"/>
      <c r="C1" s="52"/>
      <c r="D1" s="52"/>
    </row>
    <row r="2" spans="1:15" ht="12.75" customHeight="1">
      <c r="A2" s="1"/>
      <c r="B2" s="48"/>
    </row>
    <row r="3" spans="1:15" ht="27" customHeight="1">
      <c r="A3" s="1"/>
      <c r="B3" s="53">
        <f ca="1">TODAY()</f>
        <v>40614</v>
      </c>
      <c r="F3" s="49"/>
    </row>
    <row r="4" spans="1:15">
      <c r="A4" s="1"/>
    </row>
    <row r="5" spans="1:15" ht="18.75">
      <c r="A5" s="1"/>
      <c r="C5" s="8" t="s">
        <v>57</v>
      </c>
    </row>
    <row r="6" spans="1:15" ht="16.5" thickBot="1">
      <c r="A6" s="1"/>
      <c r="B6" s="2"/>
      <c r="C6" s="51" t="s">
        <v>55</v>
      </c>
      <c r="D6" s="8" t="s">
        <v>56</v>
      </c>
      <c r="E6" s="35" t="s">
        <v>39</v>
      </c>
    </row>
    <row r="7" spans="1:15" ht="15.75">
      <c r="A7" s="1"/>
      <c r="B7" s="16" t="s">
        <v>0</v>
      </c>
      <c r="C7" s="17"/>
      <c r="D7" s="18"/>
      <c r="E7" s="7"/>
    </row>
    <row r="8" spans="1:15" ht="16.5" thickBot="1">
      <c r="A8" s="1"/>
      <c r="B8" s="19" t="s">
        <v>1</v>
      </c>
      <c r="C8" s="17"/>
      <c r="D8" s="18"/>
      <c r="E8" s="7"/>
    </row>
    <row r="9" spans="1:15" ht="16.5" thickBot="1">
      <c r="A9" s="1"/>
      <c r="B9" s="19" t="s">
        <v>2</v>
      </c>
      <c r="C9" s="17"/>
      <c r="D9" s="18"/>
      <c r="E9" s="7"/>
      <c r="I9" s="41" t="s">
        <v>40</v>
      </c>
      <c r="J9" s="42" t="s">
        <v>41</v>
      </c>
      <c r="K9" s="42" t="s">
        <v>42</v>
      </c>
      <c r="L9" s="42" t="s">
        <v>43</v>
      </c>
      <c r="M9" s="42" t="s">
        <v>44</v>
      </c>
      <c r="N9" s="42" t="s">
        <v>45</v>
      </c>
      <c r="O9" s="45" t="s">
        <v>46</v>
      </c>
    </row>
    <row r="10" spans="1:15" ht="16.5" thickBot="1">
      <c r="A10" s="1"/>
      <c r="B10" s="19" t="s">
        <v>31</v>
      </c>
      <c r="C10" s="20"/>
      <c r="D10" s="21"/>
      <c r="E10" s="38"/>
      <c r="F10" s="39" t="s">
        <v>40</v>
      </c>
      <c r="G10" s="40">
        <f>(COUNTIF(C7:C12,"x"))/6*100</f>
        <v>0</v>
      </c>
      <c r="I10" s="43">
        <f>G10</f>
        <v>0</v>
      </c>
      <c r="J10" s="44">
        <f>G15</f>
        <v>0</v>
      </c>
      <c r="K10" s="44">
        <f>G20</f>
        <v>0</v>
      </c>
      <c r="L10" s="44">
        <f>G27</f>
        <v>0</v>
      </c>
      <c r="M10" s="44">
        <f>G33</f>
        <v>0</v>
      </c>
      <c r="N10" s="44">
        <f>G41</f>
        <v>0</v>
      </c>
      <c r="O10" s="46">
        <f>(G10+G15+G20+G27+G33+G41)/6</f>
        <v>0</v>
      </c>
    </row>
    <row r="11" spans="1:15" ht="15.75">
      <c r="A11" s="1"/>
      <c r="B11" s="19" t="s">
        <v>3</v>
      </c>
      <c r="C11" s="17"/>
      <c r="D11" s="18"/>
      <c r="E11" s="7"/>
      <c r="G11" s="36"/>
    </row>
    <row r="12" spans="1:15" ht="15.75">
      <c r="A12" s="1"/>
      <c r="B12" s="19" t="s">
        <v>4</v>
      </c>
      <c r="C12" s="17"/>
      <c r="D12" s="18"/>
      <c r="E12" s="7"/>
      <c r="G12" s="37"/>
    </row>
    <row r="13" spans="1:15" ht="15.75">
      <c r="A13" s="1"/>
      <c r="B13" s="13" t="s">
        <v>5</v>
      </c>
      <c r="C13" s="14"/>
      <c r="D13" s="15"/>
      <c r="E13" s="7"/>
      <c r="G13" s="36"/>
    </row>
    <row r="14" spans="1:15" ht="16.5" thickBot="1">
      <c r="A14" s="1"/>
      <c r="B14" s="13" t="s">
        <v>6</v>
      </c>
      <c r="C14" s="14"/>
      <c r="D14" s="15"/>
      <c r="E14" s="7"/>
      <c r="G14" s="36"/>
    </row>
    <row r="15" spans="1:15" ht="16.5" thickBot="1">
      <c r="A15" s="1"/>
      <c r="B15" s="13" t="s">
        <v>7</v>
      </c>
      <c r="C15" s="14"/>
      <c r="D15" s="15"/>
      <c r="E15" s="38"/>
      <c r="F15" s="39" t="s">
        <v>41</v>
      </c>
      <c r="G15" s="40">
        <f>(COUNTIF(C13:C18,"x"))/6*100</f>
        <v>0</v>
      </c>
    </row>
    <row r="16" spans="1:15" ht="15.75">
      <c r="A16" s="1"/>
      <c r="B16" s="13" t="s">
        <v>8</v>
      </c>
      <c r="C16" s="14"/>
      <c r="D16" s="15"/>
      <c r="E16" s="7"/>
      <c r="G16" s="36"/>
    </row>
    <row r="17" spans="1:7" ht="15.75">
      <c r="A17" s="1"/>
      <c r="B17" s="13" t="s">
        <v>9</v>
      </c>
      <c r="C17" s="14"/>
      <c r="D17" s="15"/>
      <c r="E17" s="7"/>
      <c r="G17" s="36"/>
    </row>
    <row r="18" spans="1:7" ht="15.75">
      <c r="A18" s="1"/>
      <c r="B18" s="13" t="s">
        <v>10</v>
      </c>
      <c r="C18" s="14"/>
      <c r="D18" s="15"/>
      <c r="E18" s="7"/>
      <c r="G18" s="36"/>
    </row>
    <row r="19" spans="1:7" ht="16.5" thickBot="1">
      <c r="A19" s="1"/>
      <c r="B19" s="22" t="s">
        <v>11</v>
      </c>
      <c r="C19" s="23"/>
      <c r="D19" s="24"/>
      <c r="E19" s="7"/>
      <c r="G19" s="36"/>
    </row>
    <row r="20" spans="1:7" ht="16.5" thickBot="1">
      <c r="A20" s="1"/>
      <c r="B20" s="22" t="s">
        <v>12</v>
      </c>
      <c r="C20" s="23"/>
      <c r="D20" s="24"/>
      <c r="E20" s="38"/>
      <c r="F20" s="39" t="s">
        <v>42</v>
      </c>
      <c r="G20" s="40">
        <f>(COUNTIF(C19:C24,"x"))/6*100</f>
        <v>0</v>
      </c>
    </row>
    <row r="21" spans="1:7" ht="15.75">
      <c r="A21" s="1"/>
      <c r="B21" s="22" t="s">
        <v>13</v>
      </c>
      <c r="C21" s="23"/>
      <c r="D21" s="24"/>
      <c r="E21" s="7"/>
      <c r="G21" s="36"/>
    </row>
    <row r="22" spans="1:7" ht="15.75">
      <c r="A22" s="1"/>
      <c r="B22" s="22" t="s">
        <v>14</v>
      </c>
      <c r="C22" s="23"/>
      <c r="D22" s="24"/>
      <c r="E22" s="7"/>
      <c r="G22" s="36"/>
    </row>
    <row r="23" spans="1:7" ht="15.75">
      <c r="A23" s="1"/>
      <c r="B23" s="22" t="s">
        <v>15</v>
      </c>
      <c r="C23" s="23"/>
      <c r="D23" s="24"/>
      <c r="E23" s="7"/>
      <c r="G23" s="36"/>
    </row>
    <row r="24" spans="1:7" ht="15.75">
      <c r="A24" s="1"/>
      <c r="B24" s="22" t="s">
        <v>16</v>
      </c>
      <c r="C24" s="23"/>
      <c r="D24" s="24"/>
      <c r="E24" s="7"/>
      <c r="G24" s="36"/>
    </row>
    <row r="25" spans="1:7" ht="15.75">
      <c r="A25" s="1"/>
      <c r="B25" s="25" t="s">
        <v>17</v>
      </c>
      <c r="C25" s="26"/>
      <c r="D25" s="27"/>
      <c r="E25" s="7"/>
      <c r="G25" s="36"/>
    </row>
    <row r="26" spans="1:7" ht="16.5" thickBot="1">
      <c r="A26" s="1"/>
      <c r="B26" s="25" t="s">
        <v>18</v>
      </c>
      <c r="C26" s="26"/>
      <c r="D26" s="27"/>
      <c r="E26" s="7"/>
      <c r="G26" s="36"/>
    </row>
    <row r="27" spans="1:7" ht="16.5" thickBot="1">
      <c r="A27" s="1"/>
      <c r="B27" s="25" t="s">
        <v>19</v>
      </c>
      <c r="C27" s="26"/>
      <c r="D27" s="27"/>
      <c r="E27" s="38"/>
      <c r="F27" s="39" t="s">
        <v>43</v>
      </c>
      <c r="G27" s="40">
        <f>(COUNTIF(C25:C31,"x"))/7*100</f>
        <v>0</v>
      </c>
    </row>
    <row r="28" spans="1:7" ht="15.75">
      <c r="A28" s="1"/>
      <c r="B28" s="25" t="s">
        <v>20</v>
      </c>
      <c r="C28" s="26"/>
      <c r="D28" s="27"/>
      <c r="E28" s="7"/>
      <c r="G28" s="36"/>
    </row>
    <row r="29" spans="1:7" ht="15.75">
      <c r="A29" s="1"/>
      <c r="B29" s="25" t="s">
        <v>21</v>
      </c>
      <c r="C29" s="26"/>
      <c r="D29" s="27"/>
      <c r="E29" s="7"/>
      <c r="G29" s="36"/>
    </row>
    <row r="30" spans="1:7" ht="15.75">
      <c r="A30" s="1"/>
      <c r="B30" s="25" t="s">
        <v>22</v>
      </c>
      <c r="C30" s="26"/>
      <c r="D30" s="27"/>
      <c r="E30" s="7"/>
      <c r="G30" s="36"/>
    </row>
    <row r="31" spans="1:7" ht="15.75">
      <c r="A31" s="1"/>
      <c r="B31" s="25" t="s">
        <v>23</v>
      </c>
      <c r="C31" s="26"/>
      <c r="D31" s="27"/>
      <c r="E31" s="7"/>
      <c r="G31" s="36"/>
    </row>
    <row r="32" spans="1:7" ht="16.5" thickBot="1">
      <c r="A32" s="1"/>
      <c r="B32" s="28" t="s">
        <v>24</v>
      </c>
      <c r="C32" s="29"/>
      <c r="D32" s="30"/>
      <c r="E32" s="7"/>
      <c r="G32" s="36"/>
    </row>
    <row r="33" spans="1:7" ht="16.5" thickBot="1">
      <c r="A33" s="1"/>
      <c r="B33" s="28" t="s">
        <v>25</v>
      </c>
      <c r="C33" s="29"/>
      <c r="D33" s="30"/>
      <c r="E33" s="38"/>
      <c r="F33" s="39" t="s">
        <v>44</v>
      </c>
      <c r="G33" s="40">
        <f>(COUNTIF(C32:C38,"x"))/7*100</f>
        <v>0</v>
      </c>
    </row>
    <row r="34" spans="1:7" ht="15.75">
      <c r="A34" s="1"/>
      <c r="B34" s="28" t="s">
        <v>26</v>
      </c>
      <c r="C34" s="29"/>
      <c r="D34" s="30"/>
      <c r="E34" s="7"/>
      <c r="G34" s="36"/>
    </row>
    <row r="35" spans="1:7" ht="15.75">
      <c r="A35" s="1"/>
      <c r="B35" s="28" t="s">
        <v>27</v>
      </c>
      <c r="C35" s="29"/>
      <c r="D35" s="30"/>
      <c r="E35" s="7"/>
      <c r="G35" s="36"/>
    </row>
    <row r="36" spans="1:7" ht="15.75">
      <c r="A36" s="1"/>
      <c r="B36" s="28" t="s">
        <v>28</v>
      </c>
      <c r="C36" s="29"/>
      <c r="D36" s="30"/>
      <c r="E36" s="7"/>
      <c r="G36" s="36"/>
    </row>
    <row r="37" spans="1:7" ht="15.75">
      <c r="A37" s="1"/>
      <c r="B37" s="28" t="s">
        <v>29</v>
      </c>
      <c r="C37" s="29"/>
      <c r="D37" s="30"/>
      <c r="E37" s="7"/>
      <c r="G37" s="36"/>
    </row>
    <row r="38" spans="1:7" ht="15.75">
      <c r="B38" s="28" t="s">
        <v>30</v>
      </c>
      <c r="C38" s="29"/>
      <c r="D38" s="30"/>
      <c r="E38" s="7"/>
      <c r="G38" s="36"/>
    </row>
    <row r="39" spans="1:7" ht="15.75">
      <c r="B39" s="31" t="s">
        <v>32</v>
      </c>
      <c r="C39" s="32"/>
      <c r="D39" s="33"/>
      <c r="E39" s="7"/>
      <c r="G39" s="36"/>
    </row>
    <row r="40" spans="1:7" ht="16.5" thickBot="1">
      <c r="B40" s="31" t="s">
        <v>33</v>
      </c>
      <c r="C40" s="32"/>
      <c r="D40" s="33"/>
      <c r="E40" s="7"/>
      <c r="G40" s="36"/>
    </row>
    <row r="41" spans="1:7" ht="16.5" thickBot="1">
      <c r="B41" s="31" t="s">
        <v>34</v>
      </c>
      <c r="C41" s="32"/>
      <c r="D41" s="33"/>
      <c r="E41" s="38"/>
      <c r="F41" s="39" t="s">
        <v>45</v>
      </c>
      <c r="G41" s="40">
        <f>(COUNTIF(C39:C43,"x"))/5*100</f>
        <v>0</v>
      </c>
    </row>
    <row r="42" spans="1:7" ht="15.75">
      <c r="B42" s="31" t="s">
        <v>35</v>
      </c>
      <c r="C42" s="32"/>
      <c r="D42" s="33"/>
      <c r="E42" s="7"/>
    </row>
    <row r="43" spans="1:7" ht="15.75">
      <c r="B43" s="31" t="s">
        <v>36</v>
      </c>
      <c r="C43" s="32"/>
      <c r="D43" s="33"/>
      <c r="E43" s="7"/>
    </row>
    <row r="44" spans="1:7" ht="16.5" thickBot="1">
      <c r="B44" s="34" t="s">
        <v>37</v>
      </c>
      <c r="C44" s="11"/>
      <c r="D44" s="12"/>
      <c r="E44" s="7"/>
    </row>
    <row r="45" spans="1:7" ht="15.75">
      <c r="B45" s="5"/>
      <c r="C45" s="6"/>
      <c r="D45" s="6"/>
      <c r="E45" s="3"/>
    </row>
    <row r="46" spans="1:7" ht="18.75">
      <c r="B46" s="5"/>
      <c r="C46" s="6"/>
      <c r="D46" s="9" t="s">
        <v>38</v>
      </c>
      <c r="E46" s="10">
        <f>(COUNTIF(C7:C44,"x"))/38</f>
        <v>0</v>
      </c>
    </row>
    <row r="47" spans="1:7" ht="15.75">
      <c r="B47" s="5"/>
      <c r="C47" s="6"/>
    </row>
    <row r="48" spans="1:7" ht="15.75">
      <c r="B48" s="5"/>
      <c r="C48" s="6"/>
      <c r="D48" s="6"/>
    </row>
    <row r="49" spans="2:4" ht="15.75">
      <c r="B49" s="5"/>
      <c r="C49" s="6"/>
      <c r="D49" s="6"/>
    </row>
    <row r="50" spans="2:4" ht="15.75">
      <c r="B50" s="5"/>
      <c r="C50" s="6"/>
    </row>
    <row r="51" spans="2:4" ht="15.75">
      <c r="B51" s="5"/>
      <c r="C51" s="6"/>
      <c r="D51" s="6"/>
    </row>
    <row r="52" spans="2:4" ht="15.75">
      <c r="B52" s="5"/>
      <c r="C52" s="6"/>
      <c r="D52" s="6"/>
    </row>
    <row r="53" spans="2:4" ht="15.75">
      <c r="B53" s="5"/>
      <c r="C53" s="6"/>
      <c r="D53" s="6"/>
    </row>
    <row r="54" spans="2:4" ht="15.75">
      <c r="B54" s="5"/>
      <c r="C54" s="6"/>
      <c r="D54" s="6"/>
    </row>
    <row r="55" spans="2:4">
      <c r="B55" s="1"/>
      <c r="C55" s="1"/>
      <c r="D55" s="1"/>
    </row>
    <row r="56" spans="2:4">
      <c r="C56"/>
      <c r="D56"/>
    </row>
    <row r="57" spans="2:4">
      <c r="D57"/>
    </row>
    <row r="58" spans="2:4">
      <c r="C58"/>
      <c r="D58"/>
    </row>
    <row r="59" spans="2:4">
      <c r="C59"/>
      <c r="D59"/>
    </row>
    <row r="60" spans="2:4">
      <c r="C60"/>
      <c r="D60"/>
    </row>
    <row r="61" spans="2:4">
      <c r="C61"/>
      <c r="D61"/>
    </row>
    <row r="62" spans="2:4">
      <c r="C62"/>
      <c r="D62"/>
    </row>
    <row r="63" spans="2:4">
      <c r="C63"/>
      <c r="D63"/>
    </row>
    <row r="64" spans="2:4">
      <c r="C64"/>
      <c r="D64"/>
    </row>
    <row r="65" spans="3:4">
      <c r="C65"/>
      <c r="D65"/>
    </row>
    <row r="66" spans="3:4">
      <c r="C66"/>
      <c r="D66"/>
    </row>
    <row r="67" spans="3:4">
      <c r="C67"/>
      <c r="D67"/>
    </row>
    <row r="68" spans="3:4">
      <c r="C68"/>
      <c r="D68"/>
    </row>
    <row r="69" spans="3:4">
      <c r="C69"/>
      <c r="D69"/>
    </row>
  </sheetData>
  <mergeCells count="1">
    <mergeCell ref="B1:D1"/>
  </mergeCells>
  <phoneticPr fontId="4" type="noConversion"/>
  <dataValidations count="1">
    <dataValidation type="list" allowBlank="1" showInputMessage="1" showErrorMessage="1" sqref="E7:E44">
      <formula1>"propre,peu sale,sale,très sale"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I8"/>
  <sheetViews>
    <sheetView showGridLines="0" tabSelected="1" workbookViewId="0">
      <selection activeCell="I9" sqref="I9"/>
    </sheetView>
  </sheetViews>
  <sheetFormatPr baseColWidth="10" defaultRowHeight="15"/>
  <cols>
    <col min="1" max="1" width="30.42578125" customWidth="1"/>
    <col min="2" max="6" width="15.7109375" customWidth="1"/>
    <col min="7" max="7" width="18" customWidth="1"/>
    <col min="8" max="8" width="15.7109375" customWidth="1"/>
  </cols>
  <sheetData>
    <row r="2" spans="1:9" ht="26.25">
      <c r="E2" s="50" t="s">
        <v>54</v>
      </c>
    </row>
    <row r="4" spans="1:9" ht="25.5" customHeight="1" thickBot="1"/>
    <row r="5" spans="1:9">
      <c r="A5" s="81"/>
      <c r="B5" s="82" t="s">
        <v>48</v>
      </c>
      <c r="C5" s="82" t="s">
        <v>49</v>
      </c>
      <c r="D5" s="82" t="s">
        <v>50</v>
      </c>
      <c r="E5" s="82" t="s">
        <v>51</v>
      </c>
      <c r="F5" s="82" t="s">
        <v>52</v>
      </c>
      <c r="G5" s="83" t="s">
        <v>53</v>
      </c>
    </row>
    <row r="6" spans="1:9" ht="15.75" thickBot="1">
      <c r="A6" s="84" t="s">
        <v>47</v>
      </c>
      <c r="B6" s="85">
        <f>100-Salles!G10</f>
        <v>100</v>
      </c>
      <c r="C6" s="85">
        <f>100-Salles!G15</f>
        <v>100</v>
      </c>
      <c r="D6" s="85">
        <f>100-Salles!G20</f>
        <v>100</v>
      </c>
      <c r="E6" s="85">
        <f>100-Salles!G27</f>
        <v>100</v>
      </c>
      <c r="F6" s="85">
        <f>100-Salles!G33</f>
        <v>100</v>
      </c>
      <c r="G6" s="86">
        <f>100-Salles!G41</f>
        <v>100</v>
      </c>
    </row>
    <row r="8" spans="1:9">
      <c r="I8" s="47"/>
    </row>
  </sheetData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G41"/>
  <sheetViews>
    <sheetView topLeftCell="B4" workbookViewId="0">
      <selection activeCell="J35" sqref="J35"/>
    </sheetView>
  </sheetViews>
  <sheetFormatPr baseColWidth="10" defaultRowHeight="15"/>
  <cols>
    <col min="3" max="3" width="17" customWidth="1"/>
    <col min="4" max="4" width="17.5703125" customWidth="1"/>
    <col min="5" max="5" width="23.28515625" customWidth="1"/>
    <col min="6" max="6" width="19.85546875" customWidth="1"/>
    <col min="7" max="7" width="14.85546875" customWidth="1"/>
  </cols>
  <sheetData>
    <row r="2" spans="2:7" ht="15.75" thickBot="1"/>
    <row r="3" spans="2:7">
      <c r="B3" s="56"/>
      <c r="C3" s="57" t="s">
        <v>58</v>
      </c>
      <c r="D3" s="57" t="s">
        <v>59</v>
      </c>
      <c r="E3" s="57" t="s">
        <v>60</v>
      </c>
      <c r="F3" s="57" t="s">
        <v>61</v>
      </c>
      <c r="G3" s="58" t="s">
        <v>62</v>
      </c>
    </row>
    <row r="4" spans="2:7" ht="15.75">
      <c r="B4" s="59" t="s">
        <v>0</v>
      </c>
      <c r="C4" s="55"/>
      <c r="D4" s="55"/>
      <c r="E4" s="55"/>
      <c r="F4" s="55"/>
      <c r="G4" s="60"/>
    </row>
    <row r="5" spans="2:7" ht="15.75">
      <c r="B5" s="59" t="s">
        <v>1</v>
      </c>
      <c r="C5" s="55"/>
      <c r="D5" s="55"/>
      <c r="E5" s="55"/>
      <c r="F5" s="55"/>
      <c r="G5" s="60"/>
    </row>
    <row r="6" spans="2:7" ht="15.75">
      <c r="B6" s="59" t="s">
        <v>2</v>
      </c>
      <c r="C6" s="55"/>
      <c r="D6" s="55"/>
      <c r="E6" s="55"/>
      <c r="F6" s="55"/>
      <c r="G6" s="60"/>
    </row>
    <row r="7" spans="2:7" ht="15.75">
      <c r="B7" s="59" t="s">
        <v>31</v>
      </c>
      <c r="C7" s="55" t="s">
        <v>72</v>
      </c>
      <c r="D7" s="55" t="s">
        <v>86</v>
      </c>
      <c r="E7" s="55" t="s">
        <v>88</v>
      </c>
      <c r="F7" s="55" t="s">
        <v>90</v>
      </c>
      <c r="G7" s="60" t="s">
        <v>72</v>
      </c>
    </row>
    <row r="8" spans="2:7" ht="15.75">
      <c r="B8" s="59" t="s">
        <v>3</v>
      </c>
      <c r="C8" s="55"/>
      <c r="D8" s="55"/>
      <c r="E8" s="55"/>
      <c r="F8" s="55"/>
      <c r="G8" s="60"/>
    </row>
    <row r="9" spans="2:7" ht="16.5" thickBot="1">
      <c r="B9" s="61" t="s">
        <v>4</v>
      </c>
      <c r="C9" s="62"/>
      <c r="D9" s="62"/>
      <c r="E9" s="62"/>
      <c r="F9" s="62"/>
      <c r="G9" s="63"/>
    </row>
    <row r="10" spans="2:7" ht="15.75">
      <c r="B10" s="64" t="s">
        <v>5</v>
      </c>
      <c r="C10" s="65" t="s">
        <v>74</v>
      </c>
      <c r="D10" s="65" t="s">
        <v>101</v>
      </c>
      <c r="E10" s="65" t="s">
        <v>78</v>
      </c>
      <c r="F10" s="65" t="s">
        <v>76</v>
      </c>
      <c r="G10" s="66" t="s">
        <v>93</v>
      </c>
    </row>
    <row r="11" spans="2:7" ht="15.75">
      <c r="B11" s="67" t="s">
        <v>6</v>
      </c>
      <c r="C11" s="55" t="s">
        <v>75</v>
      </c>
      <c r="D11" s="55" t="s">
        <v>74</v>
      </c>
      <c r="E11" s="55" t="s">
        <v>86</v>
      </c>
      <c r="F11" s="55" t="s">
        <v>116</v>
      </c>
      <c r="G11" s="60" t="s">
        <v>116</v>
      </c>
    </row>
    <row r="12" spans="2:7" ht="15.75">
      <c r="B12" s="67" t="s">
        <v>7</v>
      </c>
      <c r="C12" s="55" t="s">
        <v>76</v>
      </c>
      <c r="D12" s="55" t="s">
        <v>65</v>
      </c>
      <c r="E12" s="55" t="s">
        <v>108</v>
      </c>
      <c r="F12" s="55" t="s">
        <v>65</v>
      </c>
      <c r="G12" s="60" t="s">
        <v>101</v>
      </c>
    </row>
    <row r="13" spans="2:7" ht="15.75">
      <c r="B13" s="67" t="s">
        <v>8</v>
      </c>
      <c r="C13" s="55" t="s">
        <v>77</v>
      </c>
      <c r="D13" s="55" t="s">
        <v>89</v>
      </c>
      <c r="E13" s="55" t="s">
        <v>76</v>
      </c>
      <c r="F13" s="55" t="s">
        <v>74</v>
      </c>
      <c r="G13" s="60" t="s">
        <v>77</v>
      </c>
    </row>
    <row r="14" spans="2:7" ht="15.75">
      <c r="B14" s="67" t="s">
        <v>9</v>
      </c>
      <c r="C14" s="55" t="s">
        <v>65</v>
      </c>
      <c r="D14" s="55" t="s">
        <v>93</v>
      </c>
      <c r="E14" s="55" t="s">
        <v>104</v>
      </c>
      <c r="F14" s="55" t="s">
        <v>104</v>
      </c>
      <c r="G14" s="60" t="s">
        <v>104</v>
      </c>
    </row>
    <row r="15" spans="2:7" ht="16.5" thickBot="1">
      <c r="B15" s="68" t="s">
        <v>10</v>
      </c>
      <c r="C15" s="62" t="s">
        <v>78</v>
      </c>
      <c r="D15" s="62" t="s">
        <v>75</v>
      </c>
      <c r="E15" s="62" t="s">
        <v>76</v>
      </c>
      <c r="F15" s="62" t="s">
        <v>117</v>
      </c>
      <c r="G15" s="63" t="s">
        <v>65</v>
      </c>
    </row>
    <row r="16" spans="2:7" ht="15.75">
      <c r="B16" s="69" t="s">
        <v>11</v>
      </c>
      <c r="C16" s="65" t="s">
        <v>87</v>
      </c>
      <c r="D16" s="65" t="s">
        <v>87</v>
      </c>
      <c r="E16" s="65" t="s">
        <v>87</v>
      </c>
      <c r="F16" s="65" t="s">
        <v>112</v>
      </c>
      <c r="G16" s="66" t="s">
        <v>96</v>
      </c>
    </row>
    <row r="17" spans="2:7" ht="15.75">
      <c r="B17" s="70" t="s">
        <v>12</v>
      </c>
      <c r="C17" s="55" t="s">
        <v>88</v>
      </c>
      <c r="D17" s="55" t="s">
        <v>88</v>
      </c>
      <c r="E17" s="55" t="s">
        <v>106</v>
      </c>
      <c r="F17" s="55" t="s">
        <v>113</v>
      </c>
      <c r="G17" s="60" t="s">
        <v>106</v>
      </c>
    </row>
    <row r="18" spans="2:7" ht="15.75">
      <c r="B18" s="70" t="s">
        <v>13</v>
      </c>
      <c r="C18" s="55" t="s">
        <v>89</v>
      </c>
      <c r="D18" s="55" t="s">
        <v>99</v>
      </c>
      <c r="E18" s="55" t="s">
        <v>72</v>
      </c>
      <c r="F18" s="55" t="s">
        <v>114</v>
      </c>
      <c r="G18" s="60" t="s">
        <v>86</v>
      </c>
    </row>
    <row r="19" spans="2:7" ht="15.75">
      <c r="B19" s="70" t="s">
        <v>14</v>
      </c>
      <c r="C19" s="55" t="s">
        <v>90</v>
      </c>
      <c r="D19" s="55" t="s">
        <v>100</v>
      </c>
      <c r="E19" s="55" t="s">
        <v>100</v>
      </c>
      <c r="F19" s="55" t="s">
        <v>115</v>
      </c>
      <c r="G19" s="60" t="s">
        <v>78</v>
      </c>
    </row>
    <row r="20" spans="2:7" ht="15.75">
      <c r="B20" s="70" t="s">
        <v>15</v>
      </c>
      <c r="C20" s="55" t="s">
        <v>91</v>
      </c>
      <c r="D20" s="55" t="s">
        <v>91</v>
      </c>
      <c r="E20" s="55" t="s">
        <v>107</v>
      </c>
      <c r="F20" s="55" t="s">
        <v>89</v>
      </c>
      <c r="G20" s="60" t="s">
        <v>90</v>
      </c>
    </row>
    <row r="21" spans="2:7" ht="16.5" thickBot="1">
      <c r="B21" s="71" t="s">
        <v>16</v>
      </c>
      <c r="C21" s="62" t="s">
        <v>92</v>
      </c>
      <c r="D21" s="62" t="s">
        <v>94</v>
      </c>
      <c r="E21" s="62" t="s">
        <v>89</v>
      </c>
      <c r="F21" s="62" t="s">
        <v>111</v>
      </c>
      <c r="G21" s="63" t="s">
        <v>92</v>
      </c>
    </row>
    <row r="22" spans="2:7" ht="15.75">
      <c r="B22" s="72" t="s">
        <v>17</v>
      </c>
      <c r="C22" s="65" t="s">
        <v>64</v>
      </c>
      <c r="D22" s="65" t="s">
        <v>64</v>
      </c>
      <c r="E22" s="65" t="s">
        <v>64</v>
      </c>
      <c r="F22" s="65" t="s">
        <v>64</v>
      </c>
      <c r="G22" s="66" t="s">
        <v>64</v>
      </c>
    </row>
    <row r="23" spans="2:7" ht="15.75">
      <c r="B23" s="73" t="s">
        <v>18</v>
      </c>
      <c r="C23" s="55" t="s">
        <v>63</v>
      </c>
      <c r="D23" s="55" t="s">
        <v>63</v>
      </c>
      <c r="E23" s="55" t="s">
        <v>63</v>
      </c>
      <c r="F23" s="55" t="s">
        <v>63</v>
      </c>
      <c r="G23" s="60" t="s">
        <v>63</v>
      </c>
    </row>
    <row r="24" spans="2:7" ht="15.75">
      <c r="B24" s="73" t="s">
        <v>19</v>
      </c>
      <c r="C24" s="55"/>
      <c r="D24" s="55"/>
      <c r="E24" s="55"/>
      <c r="F24" s="55"/>
      <c r="G24" s="60"/>
    </row>
    <row r="25" spans="2:7" ht="15.75">
      <c r="B25" s="73" t="s">
        <v>20</v>
      </c>
      <c r="C25" s="55" t="s">
        <v>121</v>
      </c>
      <c r="D25" s="55" t="s">
        <v>121</v>
      </c>
      <c r="E25" s="55" t="s">
        <v>121</v>
      </c>
      <c r="F25" s="55" t="s">
        <v>121</v>
      </c>
      <c r="G25" s="60" t="s">
        <v>121</v>
      </c>
    </row>
    <row r="26" spans="2:7" ht="15.75">
      <c r="B26" s="73" t="s">
        <v>21</v>
      </c>
      <c r="C26" s="55" t="s">
        <v>66</v>
      </c>
      <c r="D26" s="55" t="s">
        <v>66</v>
      </c>
      <c r="E26" s="55" t="s">
        <v>66</v>
      </c>
      <c r="F26" s="55" t="s">
        <v>66</v>
      </c>
      <c r="G26" s="60" t="s">
        <v>66</v>
      </c>
    </row>
    <row r="27" spans="2:7" ht="15.75">
      <c r="B27" s="73" t="s">
        <v>22</v>
      </c>
      <c r="C27" s="55" t="s">
        <v>67</v>
      </c>
      <c r="D27" s="55" t="s">
        <v>67</v>
      </c>
      <c r="E27" s="55" t="s">
        <v>67</v>
      </c>
      <c r="F27" s="55" t="s">
        <v>67</v>
      </c>
      <c r="G27" s="60" t="s">
        <v>67</v>
      </c>
    </row>
    <row r="28" spans="2:7" ht="16.5" thickBot="1">
      <c r="B28" s="74" t="s">
        <v>23</v>
      </c>
      <c r="C28" s="62" t="s">
        <v>68</v>
      </c>
      <c r="D28" s="62" t="s">
        <v>68</v>
      </c>
      <c r="E28" s="62" t="s">
        <v>68</v>
      </c>
      <c r="F28" s="62" t="s">
        <v>68</v>
      </c>
      <c r="G28" s="63" t="s">
        <v>68</v>
      </c>
    </row>
    <row r="29" spans="2:7" ht="15.75">
      <c r="B29" s="75" t="s">
        <v>24</v>
      </c>
      <c r="C29" s="65" t="s">
        <v>83</v>
      </c>
      <c r="D29" s="65" t="s">
        <v>83</v>
      </c>
      <c r="E29" s="65" t="s">
        <v>83</v>
      </c>
      <c r="F29" s="65" t="s">
        <v>84</v>
      </c>
      <c r="G29" s="66" t="s">
        <v>83</v>
      </c>
    </row>
    <row r="30" spans="2:7" ht="15.75">
      <c r="B30" s="76" t="s">
        <v>25</v>
      </c>
      <c r="C30" s="55" t="s">
        <v>84</v>
      </c>
      <c r="D30" s="55" t="s">
        <v>95</v>
      </c>
      <c r="E30" s="55" t="s">
        <v>95</v>
      </c>
      <c r="F30" s="55" t="s">
        <v>95</v>
      </c>
      <c r="G30" s="60" t="s">
        <v>95</v>
      </c>
    </row>
    <row r="31" spans="2:7" ht="15.75">
      <c r="B31" s="76" t="s">
        <v>26</v>
      </c>
      <c r="C31" s="55" t="s">
        <v>85</v>
      </c>
      <c r="D31" s="55" t="s">
        <v>84</v>
      </c>
      <c r="E31" s="55" t="s">
        <v>105</v>
      </c>
      <c r="F31" s="55" t="s">
        <v>105</v>
      </c>
      <c r="G31" s="60" t="s">
        <v>105</v>
      </c>
    </row>
    <row r="32" spans="2:7" ht="15.75">
      <c r="B32" s="76" t="s">
        <v>27</v>
      </c>
      <c r="C32" s="55" t="s">
        <v>86</v>
      </c>
      <c r="D32" s="55" t="s">
        <v>96</v>
      </c>
      <c r="E32" s="55" t="s">
        <v>84</v>
      </c>
      <c r="F32" s="55" t="s">
        <v>96</v>
      </c>
      <c r="G32" s="60" t="s">
        <v>96</v>
      </c>
    </row>
    <row r="33" spans="2:7" ht="15.75">
      <c r="B33" s="76" t="s">
        <v>28</v>
      </c>
      <c r="C33" s="55" t="s">
        <v>69</v>
      </c>
      <c r="D33" s="55" t="s">
        <v>97</v>
      </c>
      <c r="E33" s="55" t="s">
        <v>90</v>
      </c>
      <c r="F33" s="55" t="s">
        <v>97</v>
      </c>
      <c r="G33" s="60" t="s">
        <v>69</v>
      </c>
    </row>
    <row r="34" spans="2:7" ht="15.75">
      <c r="B34" s="76" t="s">
        <v>29</v>
      </c>
      <c r="C34" s="55" t="s">
        <v>70</v>
      </c>
      <c r="D34" s="55" t="s">
        <v>98</v>
      </c>
      <c r="E34" s="55" t="s">
        <v>70</v>
      </c>
      <c r="F34" s="55" t="s">
        <v>70</v>
      </c>
      <c r="G34" s="60"/>
    </row>
    <row r="35" spans="2:7" ht="16.5" thickBot="1">
      <c r="B35" s="77" t="s">
        <v>30</v>
      </c>
      <c r="C35" s="62" t="s">
        <v>71</v>
      </c>
      <c r="D35" s="62" t="s">
        <v>84</v>
      </c>
      <c r="E35" s="62" t="s">
        <v>71</v>
      </c>
      <c r="F35" s="62" t="s">
        <v>71</v>
      </c>
      <c r="G35" s="63" t="s">
        <v>119</v>
      </c>
    </row>
    <row r="36" spans="2:7" ht="15.75">
      <c r="B36" s="78" t="s">
        <v>32</v>
      </c>
      <c r="C36" s="65" t="s">
        <v>73</v>
      </c>
      <c r="D36" s="65" t="s">
        <v>73</v>
      </c>
      <c r="E36" s="65" t="s">
        <v>73</v>
      </c>
      <c r="F36" s="65" t="s">
        <v>73</v>
      </c>
      <c r="G36" s="66" t="s">
        <v>73</v>
      </c>
    </row>
    <row r="37" spans="2:7" ht="15.75">
      <c r="B37" s="79" t="s">
        <v>33</v>
      </c>
      <c r="C37" s="55" t="s">
        <v>79</v>
      </c>
      <c r="D37" s="55" t="s">
        <v>102</v>
      </c>
      <c r="E37" s="55" t="s">
        <v>79</v>
      </c>
      <c r="F37" s="55" t="s">
        <v>79</v>
      </c>
      <c r="G37" s="60" t="s">
        <v>120</v>
      </c>
    </row>
    <row r="38" spans="2:7" ht="15.75">
      <c r="B38" s="79" t="s">
        <v>34</v>
      </c>
      <c r="C38" s="55" t="s">
        <v>80</v>
      </c>
      <c r="D38" s="55" t="s">
        <v>80</v>
      </c>
      <c r="E38" s="55"/>
      <c r="F38" s="55" t="s">
        <v>80</v>
      </c>
      <c r="G38" s="60"/>
    </row>
    <row r="39" spans="2:7" ht="15.75">
      <c r="B39" s="79" t="s">
        <v>35</v>
      </c>
      <c r="C39" s="55" t="s">
        <v>81</v>
      </c>
      <c r="D39" s="55" t="s">
        <v>81</v>
      </c>
      <c r="E39" s="55" t="s">
        <v>109</v>
      </c>
      <c r="F39" s="55" t="s">
        <v>81</v>
      </c>
      <c r="G39" s="60" t="s">
        <v>109</v>
      </c>
    </row>
    <row r="40" spans="2:7" ht="16.5" thickBot="1">
      <c r="B40" s="80" t="s">
        <v>36</v>
      </c>
      <c r="C40" s="62" t="s">
        <v>82</v>
      </c>
      <c r="D40" s="62" t="s">
        <v>103</v>
      </c>
      <c r="E40" s="62" t="s">
        <v>110</v>
      </c>
      <c r="F40" s="62" t="s">
        <v>118</v>
      </c>
      <c r="G40" s="63" t="s">
        <v>109</v>
      </c>
    </row>
    <row r="41" spans="2:7">
      <c r="C41" s="54"/>
      <c r="D41" s="54"/>
      <c r="E41" s="54"/>
      <c r="F41" s="54"/>
      <c r="G41" s="54"/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Salles</vt:lpstr>
      <vt:lpstr>Incidences</vt:lpstr>
      <vt:lpstr>PROFS</vt:lpstr>
      <vt:lpstr>Feuil1</vt:lpstr>
      <vt:lpstr>Plage</vt:lpstr>
    </vt:vector>
  </TitlesOfParts>
  <Company>CG52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</dc:creator>
  <cp:lastModifiedBy>pa</cp:lastModifiedBy>
  <dcterms:created xsi:type="dcterms:W3CDTF">2009-09-23T07:30:59Z</dcterms:created>
  <dcterms:modified xsi:type="dcterms:W3CDTF">2011-03-12T10:53:38Z</dcterms:modified>
</cp:coreProperties>
</file>