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y.collet\Downloads\Protocole_suivi_vaccins\"/>
    </mc:Choice>
  </mc:AlternateContent>
  <xr:revisionPtr revIDLastSave="0" documentId="8_{2A6E9592-408A-48ED-9ACA-474FB495E9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 l="1"/>
  <c r="E3" i="1"/>
  <c r="F3" i="1"/>
  <c r="G3" i="1"/>
  <c r="E4" i="1"/>
  <c r="F4" i="1"/>
  <c r="G4" i="1"/>
  <c r="E5" i="1"/>
  <c r="F5" i="1"/>
  <c r="G5" i="1"/>
  <c r="D4" i="1"/>
  <c r="D5" i="1"/>
  <c r="G2" i="1"/>
  <c r="J2" i="1" s="1"/>
  <c r="E2" i="1"/>
  <c r="H2" i="1" s="1"/>
  <c r="F2" i="1"/>
  <c r="I2" i="1" s="1"/>
  <c r="I3" i="1" l="1"/>
  <c r="I4" i="1"/>
  <c r="I5" i="1"/>
  <c r="H3" i="1"/>
</calcChain>
</file>

<file path=xl/sharedStrings.xml><?xml version="1.0" encoding="utf-8"?>
<sst xmlns="http://schemas.openxmlformats.org/spreadsheetml/2006/main" count="14" uniqueCount="14">
  <si>
    <t>âge en années</t>
  </si>
  <si>
    <t>verif 3ans</t>
  </si>
  <si>
    <t>vérif 6ans</t>
  </si>
  <si>
    <t>vérif 13ans</t>
  </si>
  <si>
    <t>date naissance</t>
  </si>
  <si>
    <t>vaccin</t>
  </si>
  <si>
    <t>Léon</t>
  </si>
  <si>
    <t>Agnès</t>
  </si>
  <si>
    <t>Prénom</t>
  </si>
  <si>
    <t>Jules</t>
  </si>
  <si>
    <t>Léa</t>
  </si>
  <si>
    <t>vaccin 3ans</t>
  </si>
  <si>
    <t>vaccin 6ans</t>
  </si>
  <si>
    <t>vaccin 13ans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</si>
</sst>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14" bestFit="1" customWidth="1"/>
    <col min="3" max="3" width="10.7109375" bestFit="1" customWidth="1"/>
    <col min="4" max="4" width="13.7109375" bestFit="1" customWidth="1"/>
    <col min="5" max="6" width="10.85546875" bestFit="1" customWidth="1"/>
    <col min="7" max="7" width="11.85546875" bestFit="1" customWidth="1"/>
    <col min="8" max="8" width="9.5703125" bestFit="1" customWidth="1"/>
    <col min="9" max="9" width="12.42578125" bestFit="1" customWidth="1"/>
    <col min="10" max="10" width="12" bestFit="1" customWidth="1"/>
  </cols>
  <sheetData>
    <row r="1" spans="1:10" x14ac:dyDescent="0.25">
      <c r="A1" t="s">
        <v>8</v>
      </c>
      <c r="B1" t="s">
        <v>4</v>
      </c>
      <c r="C1" t="s">
        <v>5</v>
      </c>
      <c r="D1" t="s">
        <v>0</v>
      </c>
      <c r="E1" t="s">
        <v>11</v>
      </c>
      <c r="F1" t="s">
        <v>12</v>
      </c>
      <c r="G1" t="s">
        <v>13</v>
      </c>
      <c r="H1" t="s">
        <v>1</v>
      </c>
      <c r="I1" t="s">
        <v>2</v>
      </c>
      <c r="J1" t="s">
        <v>3</v>
      </c>
    </row>
    <row r="2" spans="1:10" x14ac:dyDescent="0.25">
      <c r="A2" t="s">
        <v>6</v>
      </c>
      <c r="B2" s="1">
        <v>44105</v>
      </c>
      <c r="C2" s="1">
        <v>45453</v>
      </c>
      <c r="D2">
        <f ca="1">DATEDIF(B2,TODAY(),"Y")</f>
        <v>3</v>
      </c>
      <c r="E2" s="1">
        <f>DATE(YEAR(B2)+3,MONTH(B2),DAY(B2))</f>
        <v>45200</v>
      </c>
      <c r="F2" s="1">
        <f>DATE(YEAR(B2)+6,MONTH(B2),DAY(B2))</f>
        <v>46296</v>
      </c>
      <c r="G2" s="1">
        <f>DATE(YEAR(B2)+13,MONTH(B2),DAY(B2))</f>
        <v>48853</v>
      </c>
      <c r="H2" t="str">
        <f ca="1">IF(D2&lt;=3,IF(AND(D2&lt;=3,C2&gt;=E2)=TRUE,"ok 3ans","pas ok 3ans"),IF(D2&lt;=6,IF(AND(C2&gt;=F2),"ok 6ans"," pas ok 6ans")))</f>
        <v>ok 3ans</v>
      </c>
      <c r="I2" t="str">
        <f ca="1">IF(D2&lt;=6,IF(AND(D2&lt;=6,C2&gt;=F2)=TRUE,"ok 6ans","pas ok 6ans"),IF(D2&lt;=13,IF(AND(C2&gt;=G2),"ok 13ns"," pas ok 13ans")))</f>
        <v>pas ok 6ans</v>
      </c>
      <c r="J2" t="str">
        <f ca="1">IF(AND(D2&lt;=13,C2&gt;G2)=TRUE,"ok 13ans","pas ok 13ans")</f>
        <v>pas ok 13ans</v>
      </c>
    </row>
    <row r="3" spans="1:10" x14ac:dyDescent="0.25">
      <c r="A3" t="s">
        <v>7</v>
      </c>
      <c r="B3" s="1">
        <v>42924</v>
      </c>
      <c r="C3" s="1">
        <v>45439</v>
      </c>
      <c r="D3">
        <f ca="1">DATEDIF(B3,TODAY(),"Y")</f>
        <v>6</v>
      </c>
      <c r="E3" s="1">
        <f>DATE(YEAR(B3)+3,MONTH(B3),DAY(B3))</f>
        <v>44020</v>
      </c>
      <c r="F3" s="1">
        <f>DATE(YEAR(B3)+6,MONTH(B3),DAY(B3))</f>
        <v>45115</v>
      </c>
      <c r="G3" s="1">
        <f>DATE(YEAR(B3)+13,MONTH(B3),DAY(B3))</f>
        <v>47672</v>
      </c>
      <c r="H3" t="e">
        <f ca="1">_xludf.IF(_xludf.OR(_xludf.AND(D2&lt;=3,C2&gt;E2),_xludf.AND(D2&lt;6,C2&gt;F2),_xludf.AND(D2&lt;=13,C2&gt;G2)),"ok","not ok")</f>
        <v>#NAME?</v>
      </c>
      <c r="I3" t="str">
        <f ca="1">IF(D3&lt;=6,IF(AND(D3&lt;=6,C3&gt;=F3)=TRUE,"ok 6ans","pas ok 6ans"),IF(D3&lt;=13,IF(AND(C3&gt;=G3),"ok 13ns"," pas ok 13ans")))</f>
        <v>ok 6ans</v>
      </c>
    </row>
    <row r="4" spans="1:10" x14ac:dyDescent="0.25">
      <c r="A4" t="s">
        <v>9</v>
      </c>
      <c r="B4" s="1">
        <v>41805</v>
      </c>
      <c r="C4" s="1">
        <v>45409</v>
      </c>
      <c r="D4">
        <f ca="1">DATEDIF(B4,TODAY(),"Y")</f>
        <v>9</v>
      </c>
      <c r="E4" s="1">
        <f>DATE(YEAR(B4)+3,MONTH(B4),DAY(B4))</f>
        <v>42901</v>
      </c>
      <c r="F4" s="1">
        <f>DATE(YEAR(B4)+6,MONTH(B4),DAY(B4))</f>
        <v>43997</v>
      </c>
      <c r="G4" s="1">
        <f>DATE(YEAR(B4)+13,MONTH(B4),DAY(B4))</f>
        <v>46553</v>
      </c>
      <c r="I4" t="str">
        <f ca="1">IF(D4&lt;=6,IF(AND(D4&lt;=6,C4&gt;=F4)=TRUE,"ok 6ans","pas ok 6ans"),IF(D4&lt;=13,IF(AND(C4&gt;=G4),"ok 13ns"," pas ok 13ans")))</f>
        <v xml:space="preserve"> pas ok 13ans</v>
      </c>
    </row>
    <row r="5" spans="1:10" x14ac:dyDescent="0.25">
      <c r="A5" t="s">
        <v>10</v>
      </c>
      <c r="B5" s="1">
        <v>40685</v>
      </c>
      <c r="C5" s="1">
        <v>44632</v>
      </c>
      <c r="D5">
        <f ca="1">DATEDIF(B5,TODAY(),"Y")</f>
        <v>13</v>
      </c>
      <c r="E5" s="1">
        <f>DATE(YEAR(B5)+3,MONTH(B5),DAY(B5))</f>
        <v>41781</v>
      </c>
      <c r="F5" s="1">
        <f>DATE(YEAR(B5)+6,MONTH(B5),DAY(B5))</f>
        <v>42877</v>
      </c>
      <c r="G5" s="1">
        <f>DATE(YEAR(B5)+13,MONTH(B5),DAY(B5))</f>
        <v>45434</v>
      </c>
      <c r="I5" t="str">
        <f ca="1">IF(D5&lt;=6,IF(AND(D5&lt;=6,C5&gt;=F5)=TRUE,"ok 6ans","pas ok 6ans"),IF(D5&lt;=13,IF(AND(C5&gt;=G5),"ok 13ns"," pas ok 13ans")))</f>
        <v xml:space="preserve"> pas ok 13ans</v>
      </c>
    </row>
    <row r="10" spans="1:10" x14ac:dyDescent="0.25">
      <c r="B10" s="1"/>
      <c r="C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terms:modified xsi:type="dcterms:W3CDTF">2024-05-28T14:17:18Z</dcterms:modified>
</cp:coreProperties>
</file>