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13_ncr:1_{A42F4430-ABB2-4FDC-92FB-A26E6A4EBA07}" xr6:coauthVersionLast="47" xr6:coauthVersionMax="47" xr10:uidLastSave="{00000000-0000-0000-0000-000000000000}"/>
  <bookViews>
    <workbookView xWindow="-19320" yWindow="660" windowWidth="19440" windowHeight="14880" xr2:uid="{49A42DC2-F41F-4A26-9D24-D998CCAC7FB3}"/>
  </bookViews>
  <sheets>
    <sheet name="Query1" sheetId="5" r:id="rId1"/>
    <sheet name="Invoked Function (2)" sheetId="4" r:id="rId2"/>
    <sheet name="Invoked Function" sheetId="3" r:id="rId3"/>
    <sheet name="Paramètres" sheetId="1" r:id="rId4"/>
  </sheets>
  <definedNames>
    <definedName name="DonnéesExternes_1" localSheetId="3" hidden="1">Paramètres!$D$2:$F$3</definedName>
    <definedName name="ExternalData_1" localSheetId="2" hidden="1">'Invoked Function'!$A$1:$A$13</definedName>
    <definedName name="ExternalData_2" localSheetId="1" hidden="1">'Invoked Function (2)'!$A$1:$A$13</definedName>
    <definedName name="ExternalData_3" localSheetId="0" hidden="1">Query1!$A$1:$B$15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 a="1"/>
  <c r="P4" i="1" s="1"/>
  <c r="P3" i="1" a="1"/>
  <c r="P3" i="1" s="1"/>
  <c r="N10" i="1" a="1"/>
  <c r="N1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880E1C-0F1D-4CA2-AD34-B35ED0296438}" keepAlive="1" name="Query - fn_ExtraireDeps" description="Connection to the 'fn_ExtraireDeps' query in the workbook." type="5" refreshedVersion="0" background="1">
    <dbPr connection="Provider=Microsoft.Mashup.OleDb.1;Data Source=$Workbook$;Location=fn_ExtraireDeps;Extended Properties=&quot;&quot;" command="SELECT * FROM [fn_ExtraireDeps]"/>
  </connection>
  <connection id="2" xr16:uid="{9358900F-C2E2-4106-A0A2-934092CE8A7D}" keepAlive="1" name="Query - Invoked Function" description="Connection to the 'Invoked Function' query in the workbook." type="5" refreshedVersion="8" background="1" saveData="1">
    <dbPr connection="Provider=Microsoft.Mashup.OleDb.1;Data Source=$Workbook$;Location=&quot;Invoked Function&quot;;Extended Properties=&quot;&quot;" command="SELECT * FROM [Invoked Function]"/>
  </connection>
  <connection id="3" xr16:uid="{2287C638-165A-438B-8B0F-BB81D9179364}" keepAlive="1" name="Query - Invoked Function (2)" description="Connection to the 'Invoked Function (2)' query in the workbook." type="5" refreshedVersion="8" background="1" saveData="1">
    <dbPr connection="Provider=Microsoft.Mashup.OleDb.1;Data Source=$Workbook$;Location=&quot;Invoked Function (2)&quot;;Extended Properties=&quot;&quot;" command="SELECT * FROM [Invoked Function (2)]"/>
  </connection>
  <connection id="4" xr16:uid="{1C095020-B077-4951-8391-E800877A2FDB}" keepAlive="1" name="Query - Query1" description="Connection to the 'Query1' query in the workbook." type="5" refreshedVersion="8" background="1" saveData="1">
    <dbPr connection="Provider=Microsoft.Mashup.OleDb.1;Data Source=$Workbook$;Location=Query1;Extended Properties=&quot;&quot;" command="SELECT * FROM [Query1]"/>
  </connection>
  <connection id="5" xr16:uid="{9FB4DB92-8EAA-4057-BA57-660A3A0E5D79}" keepAlive="1" name="Requête - Calendrier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</connection>
  <connection id="6" xr16:uid="{CD73AEC5-5E48-4FD5-8763-57951C27D3F6}" keepAlive="1" name="Requête - Club" description="Connexion à la requête « Club » dans le classeur." type="5" refreshedVersion="0" background="1">
    <dbPr connection="Provider=Microsoft.Mashup.OleDb.1;Data Source=$Workbook$;Location=Club;Extended Properties=&quot;&quot;" command="SELECT * FROM [Club]"/>
  </connection>
  <connection id="7" xr16:uid="{B4D2C2E6-FB33-45D8-B43B-B3726FDDBEBE}" keepAlive="1" name="Requête - fn_Cal_FromUrl" description="Connexion à la requête « fn_Cal_FromUrl » dans le classeur." type="5" refreshedVersion="0" background="1">
    <dbPr connection="Provider=Microsoft.Mashup.OleDb.1;Data Source=$Workbook$;Location=fn_Cal_FromUrl;Extended Properties=&quot;&quot;" command="SELECT * FROM [fn_Cal_FromUrl]"/>
  </connection>
  <connection id="8" xr16:uid="{338270B6-E52F-406F-9398-8FAE38432599}" keepAlive="1" name="Requête - fn_Cal_Page" description="Connexion à la requête « fn_Cal_Page » dans le classeur." type="5" refreshedVersion="0" background="1">
    <dbPr connection="Provider=Microsoft.Mashup.OleDb.1;Data Source=$Workbook$;Location=fn_Cal_Page;Extended Properties=&quot;&quot;" command="SELECT * FROM [fn_Cal_Page]"/>
  </connection>
  <connection id="9" xr16:uid="{655A7D01-87CD-45E6-9348-92FAF030EEBB}" keepAlive="1" name="Requête - fn_ToIsoDateText" description="Connexion à la requête « fn_ToIsoDateText » dans le classeur." type="5" refreshedVersion="0" background="1">
    <dbPr connection="Provider=Microsoft.Mashup.OleDb.1;Data Source=$Workbook$;Location=fn_ToIsoDateText;Extended Properties=&quot;&quot;" command="SELECT * FROM [fn_ToIsoDateText]"/>
  </connection>
  <connection id="10" xr16:uid="{313ADEE9-A685-4A88-A947-A4E5715542D2}" keepAlive="1" name="Requête - fn_URL_Builder" description="Connexion à la requête « fn_URL_Builder » dans le classeur." type="5" refreshedVersion="0" background="1">
    <dbPr connection="Provider=Microsoft.Mashup.OleDb.1;Data Source=$Workbook$;Location=fn_URL_Builder;Extended Properties=&quot;&quot;" command="SELECT * FROM [fn_URL_Builder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<sst xmlns="http://schemas.openxmlformats.org/spreadsheetml/2006/main" count="132" uniqueCount="72">
  <si>
    <t>Club</t>
  </si>
  <si>
    <t>Pusignan</t>
  </si>
  <si>
    <t>Dardilly</t>
  </si>
  <si>
    <t>Marcy l Etoile</t>
  </si>
  <si>
    <t>Chaponost</t>
  </si>
  <si>
    <t>Neuville sur Saone</t>
  </si>
  <si>
    <t>Bron</t>
  </si>
  <si>
    <t>Charavines</t>
  </si>
  <si>
    <t>Corbas</t>
  </si>
  <si>
    <t>Lozanne</t>
  </si>
  <si>
    <t>Ste Foy les Lyon</t>
  </si>
  <si>
    <t>Villeurbanne</t>
  </si>
  <si>
    <t>Villefontaine</t>
  </si>
  <si>
    <t>Lyon 09</t>
  </si>
  <si>
    <t>Givors</t>
  </si>
  <si>
    <t>Villefranche sur Saone</t>
  </si>
  <si>
    <t>St Priest</t>
  </si>
  <si>
    <t>Lissieu</t>
  </si>
  <si>
    <t>Brignais</t>
  </si>
  <si>
    <t>Chassieu</t>
  </si>
  <si>
    <t>St Laurent de Chamousset</t>
  </si>
  <si>
    <t>Lyon 08</t>
  </si>
  <si>
    <t>St Etienne</t>
  </si>
  <si>
    <t>Grenoble</t>
  </si>
  <si>
    <t>Marsannay</t>
  </si>
  <si>
    <t>Ville</t>
  </si>
  <si>
    <t>Url</t>
  </si>
  <si>
    <t>https://extranet.ffta.fr/pdfresultats/2025/S_0169182_20251018_74079.pdf</t>
  </si>
  <si>
    <t>Marcy l'Etoile</t>
  </si>
  <si>
    <t>https://extranet.ffta.fr/pdfresultats/2025/S_0169197_20251025_74316.pdf</t>
  </si>
  <si>
    <t>https://extranet.ffta.fr/pdfresultats/2025/S_0221008_20251025_73211.pdf</t>
  </si>
  <si>
    <t>https://extranet.ffta.fr/pdfresultats/2025/S_0169212_20251108_74512.pdf</t>
  </si>
  <si>
    <t>Bourgoin</t>
  </si>
  <si>
    <t>https://extranet.ffta.fr/pdfresultats/2025/S_0138085_20251111_74663.pdf</t>
  </si>
  <si>
    <t>https://extranet.ffta.fr/pdfresultats/2025/S_0169192_20251115_73438.pdf</t>
  </si>
  <si>
    <t>https://extranet.ffta.fr/pdfresultats/2025/S_0138116_20251115_73168.pdf</t>
  </si>
  <si>
    <t>Meursault</t>
  </si>
  <si>
    <t>https://extranet.ffta.fr/pdfresultats/2025/S_0221015_20251129_73420.pdf</t>
  </si>
  <si>
    <t>Lyon 9</t>
  </si>
  <si>
    <t>https://extranet.ffta.fr/pdfresultats/2025/S_0169217_20251129_73153.pdf</t>
  </si>
  <si>
    <t>https://extranet.ffta.fr/pdfresultats/2025/S_0138109_20251206_73844.pdf</t>
  </si>
  <si>
    <t>type_donnee</t>
  </si>
  <si>
    <t>valeur</t>
  </si>
  <si>
    <t>date_deb</t>
  </si>
  <si>
    <t>date_fin</t>
  </si>
  <si>
    <t>dep</t>
  </si>
  <si>
    <t>URLs</t>
  </si>
  <si>
    <t>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</si>
  <si>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</si>
  <si>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</si>
  <si>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</si>
  <si>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</t>
  </si>
  <si>
    <t>Date</t>
  </si>
  <si>
    <t>Epreuve</t>
  </si>
  <si>
    <t>CONCOURS SALLE à SAINT-ETIENNE</t>
  </si>
  <si>
    <t>Marsannay la Cote</t>
  </si>
  <si>
    <t>Invoked Function</t>
  </si>
  <si>
    <t>1</t>
  </si>
  <si>
    <t>3</t>
  </si>
  <si>
    <t>7</t>
  </si>
  <si>
    <t>15</t>
  </si>
  <si>
    <t>25</t>
  </si>
  <si>
    <t>39</t>
  </si>
  <si>
    <t>43</t>
  </si>
  <si>
    <t>44</t>
  </si>
  <si>
    <t>64</t>
  </si>
  <si>
    <t>70</t>
  </si>
  <si>
    <t>74</t>
  </si>
  <si>
    <t>75</t>
  </si>
  <si>
    <t>Invoked Function (2)</t>
  </si>
  <si>
    <t>01/10/2025</t>
  </si>
  <si>
    <t>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</si>
</sst>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Segoe UI"/>
      <family val="2"/>
    </font>
    <font>
      <u/>
      <sz val="11"/>
      <color theme="10"/>
      <name val="Segoe UI"/>
      <family val="2"/>
    </font>
    <font>
      <sz val="11"/>
      <color theme="1"/>
      <name val="Calibri"/>
      <family val="2"/>
      <scheme val="minor"/>
    </font>
    <font>
      <u/>
      <sz val="8"/>
      <color theme="1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E524DCE2-6825-457B-80E2-8C5A3837312C}"/>
  </cellStyles>
  <dxfs count="19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vertAlign val="baseline"/>
        <sz val="8"/>
        <name val="Segoe U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Segoe U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4" xr16:uid="{830DAE78-CCE1-402A-BCC4-427920010B80}" autoFormatId="16" applyNumberFormats="0" applyBorderFormats="0" applyFontFormats="0" applyPatternFormats="0" applyAlignmentFormats="0" applyWidthHeightFormats="0">
  <queryTableRefresh nextId="3">
    <queryTableFields count="2">
      <queryTableField id="1" name="type_donnee" tableColumnId="1"/>
      <queryTableField id="2" name="valeu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" xr16:uid="{5595A73D-49FD-4B18-A43C-5DE250D5C67A}" autoFormatId="16" applyNumberFormats="0" applyBorderFormats="0" applyFontFormats="0" applyPatternFormats="0" applyAlignmentFormats="0" applyWidthHeightFormats="0">
  <queryTableRefresh nextId="2">
    <queryTableFields count="1">
      <queryTableField id="1" name="Invoked Function (2)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105914F-BB4A-4951-A804-A8E01C296781}" autoFormatId="16" applyNumberFormats="0" applyBorderFormats="0" applyFontFormats="0" applyPatternFormats="0" applyAlignmentFormats="0" applyWidthHeightFormats="0">
  <queryTableRefresh nextId="2">
    <queryTableFields count="1">
      <queryTableField id="1" name="Invoked Function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F62D0BE3-610D-4502-87A3-92D8D8D439E6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Club" tableColumnId="2"/>
      <queryTableField id="3" name="Epreuv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349AA5-56EF-4512-9144-CCC01FA974B4}" name="Query1" displayName="Query1" ref="A1:B15" tableType="queryTable" totalsRowShown="0">
  <autoFilter ref="A1:B15" xr:uid="{8E349AA5-56EF-4512-9144-CCC01FA974B4}"/>
  <tableColumns count="2">
    <tableColumn id="1" xr3:uid="{B1B25200-6F00-49FE-BB4D-C1533EBBC082}" uniqueName="1" name="type_donnee" queryTableFieldId="1"/>
    <tableColumn id="2" xr3:uid="{C33EE131-E17B-4997-91C5-EF55D3CDFC0F}" uniqueName="2" name="valeur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4C2114-AF32-4930-9052-738DA0860F96}" name="Invoked_Function__2" displayName="Invoked_Function__2" ref="A1:A13" tableType="queryTable" totalsRowShown="0">
  <autoFilter ref="A1:A13" xr:uid="{F64C2114-AF32-4930-9052-738DA0860F96}"/>
  <tableColumns count="1">
    <tableColumn id="1" xr3:uid="{1A9CFBFE-17C4-4498-AD3E-2567B14C1EF5}" uniqueName="1" name="Invoked Function (2)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F7A90A-E799-42B2-85E2-FCA1160DC4BB}" name="Invoked_Function" displayName="Invoked_Function" ref="A1:A13" tableType="queryTable" totalsRowShown="0">
  <autoFilter ref="A1:A13" xr:uid="{F2F7A90A-E799-42B2-85E2-FCA1160DC4BB}"/>
  <tableColumns count="1">
    <tableColumn id="1" xr3:uid="{1CB645F8-B08F-419E-9636-471A012FC545}" uniqueName="1" name="Invoked Function" queryTableField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88F136-5BD6-4575-84BD-49A6C3352F0E}" name="t_Concours" displayName="t_Concours" ref="H2:I3" insertRow="1" totalsRowShown="0" headerRowDxfId="18" dataDxfId="17">
  <autoFilter ref="H2:I3" xr:uid="{3888F136-5BD6-4575-84BD-49A6C3352F0E}">
    <filterColumn colId="0" hiddenButton="1"/>
    <filterColumn colId="1" hiddenButton="1"/>
  </autoFilter>
  <tableColumns count="2">
    <tableColumn id="1" xr3:uid="{617B9557-040F-4D73-A6FC-D5C0863C9ECF}" name="Ville" dataDxfId="16"/>
    <tableColumn id="2" xr3:uid="{C816270B-2D8B-4EBB-9D77-6BD19271F6F4}" name="Url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442402-2049-4071-84E4-FA85971441C1}" name="t_URLParam" displayName="t_URLParam" ref="K2:L17" totalsRowShown="0" headerRowDxfId="14" dataDxfId="13">
  <autoFilter ref="K2:L17" xr:uid="{3B442402-2049-4071-84E4-FA85971441C1}">
    <filterColumn colId="0" hiddenButton="1"/>
    <filterColumn colId="1" hiddenButton="1"/>
  </autoFilter>
  <tableColumns count="2">
    <tableColumn id="1" xr3:uid="{0CDCB366-546A-4F29-B79D-C07B96D9EEFE}" name="type_donnee" dataDxfId="12"/>
    <tableColumn id="2" xr3:uid="{4A5FBC58-A98A-44C5-A0BF-D3320B99C12B}" name="valeur" dataDxfId="1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7F27117-399B-4F56-BF02-3CEF62069F43}" name="t_Fallback" displayName="t_Fallback" ref="N2:N7" totalsRowShown="0" headerRowDxfId="10" dataDxfId="9">
  <autoFilter ref="N2:N7" xr:uid="{97F27117-399B-4F56-BF02-3CEF62069F43}">
    <filterColumn colId="0" hiddenButton="1"/>
  </autoFilter>
  <tableColumns count="1">
    <tableColumn id="1" xr3:uid="{48E07716-B99B-4C18-A2AD-B0C5AF67F58B}" name="URLs" dataDxfId="8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B6165D6-8E44-4C40-9212-A30B0566114A}" name="t_Club" displayName="t_Club" ref="B2:B27" totalsRowShown="0" headerRowDxfId="7" dataDxfId="6">
  <autoFilter ref="B2:B27" xr:uid="{CB6165D6-8E44-4C40-9212-A30B0566114A}"/>
  <tableColumns count="1">
    <tableColumn id="1" xr3:uid="{222ABB6E-4D5E-481A-80CC-67FC927DC110}" name="Club" dataDxfId="5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882A971-4946-4976-9410-5724B2E29901}" name="Calendrier" displayName="Calendrier" ref="D2:F3" tableType="queryTable" totalsRowShown="0" headerRowDxfId="4" dataDxfId="3">
  <autoFilter ref="D2:F3" xr:uid="{9882A971-4946-4976-9410-5724B2E29901}">
    <filterColumn colId="0" hiddenButton="1"/>
    <filterColumn colId="1" hiddenButton="1"/>
    <filterColumn colId="2" hiddenButton="1"/>
  </autoFilter>
  <tableColumns count="3">
    <tableColumn id="1" xr3:uid="{B3F29B4E-4D03-41AA-8055-EB3A9B94D0BD}" uniqueName="1" name="Date" queryTableFieldId="1" dataDxfId="2"/>
    <tableColumn id="2" xr3:uid="{64A9E643-5279-479C-93B1-C49172639CD3}" uniqueName="2" name="Club" queryTableFieldId="2" dataDxfId="1"/>
    <tableColumn id="3" xr3:uid="{C244C835-6660-4B62-AD35-1B225D8B9EC2}" uniqueName="3" name="Epreuve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62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0A00E45-6652-4A15-A83E-B4E0D17ECED1}">
  <we:reference id="WA200003696" version="1.3.0.0" store="Omex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TargetMode="External"/><Relationship Id="rId7" Type="http://schemas.openxmlformats.org/officeDocument/2006/relationships/table" Target="../tables/table5.xml"/><Relationship Id="rId2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TargetMode="External"/><Relationship Id="rId1" Type="http://schemas.openxmlformats.org/officeDocument/2006/relationships/hyperlink" Target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6" Type="http://schemas.openxmlformats.org/officeDocument/2006/relationships/table" Target="../tables/table4.xml"/><Relationship Id="rId5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TargetMode="External"/><Relationship Id="rId10" Type="http://schemas.openxmlformats.org/officeDocument/2006/relationships/table" Target="../tables/table8.xml"/><Relationship Id="rId4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TargetMode="Externa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F772-7AC8-4EFD-9C28-B49C02331A12}">
  <dimension ref="A1:B15"/>
  <sheetViews>
    <sheetView tabSelected="1" workbookViewId="0">
      <selection sqref="A1:B15"/>
    </sheetView>
  </sheetViews>
  <sheetFormatPr defaultRowHeight="16.5" x14ac:dyDescent="0.3"/>
  <cols>
    <col min="1" max="1" width="14.25" bestFit="1" customWidth="1"/>
    <col min="2" max="2" width="10.375" bestFit="1" customWidth="1"/>
  </cols>
  <sheetData>
    <row r="1" spans="1:2" x14ac:dyDescent="0.3">
      <c r="A1" t="s">
        <v>41</v>
      </c>
      <c r="B1" t="s">
        <v>42</v>
      </c>
    </row>
    <row r="2" spans="1:2" x14ac:dyDescent="0.3">
      <c r="A2" t="s">
        <v>43</v>
      </c>
      <c r="B2" t="s">
        <v>70</v>
      </c>
    </row>
    <row r="3" spans="1:2" x14ac:dyDescent="0.3">
      <c r="A3" t="s">
        <v>44</v>
      </c>
      <c r="B3" t="s">
        <v>71</v>
      </c>
    </row>
    <row r="4" spans="1:2" x14ac:dyDescent="0.3">
      <c r="A4" t="s">
        <v>45</v>
      </c>
      <c r="B4" t="s">
        <v>57</v>
      </c>
    </row>
    <row r="5" spans="1:2" x14ac:dyDescent="0.3">
      <c r="A5" t="s">
        <v>45</v>
      </c>
      <c r="B5" t="s">
        <v>58</v>
      </c>
    </row>
    <row r="6" spans="1:2" x14ac:dyDescent="0.3">
      <c r="A6" t="s">
        <v>45</v>
      </c>
      <c r="B6" t="s">
        <v>59</v>
      </c>
    </row>
    <row r="7" spans="1:2" x14ac:dyDescent="0.3">
      <c r="A7" t="s">
        <v>45</v>
      </c>
      <c r="B7" t="s">
        <v>60</v>
      </c>
    </row>
    <row r="8" spans="1:2" x14ac:dyDescent="0.3">
      <c r="A8" t="s">
        <v>45</v>
      </c>
      <c r="B8" t="s">
        <v>61</v>
      </c>
    </row>
    <row r="9" spans="1:2" x14ac:dyDescent="0.3">
      <c r="A9" t="s">
        <v>45</v>
      </c>
      <c r="B9" t="s">
        <v>62</v>
      </c>
    </row>
    <row r="10" spans="1:2" x14ac:dyDescent="0.3">
      <c r="A10" t="s">
        <v>45</v>
      </c>
      <c r="B10" t="s">
        <v>63</v>
      </c>
    </row>
    <row r="11" spans="1:2" x14ac:dyDescent="0.3">
      <c r="A11" t="s">
        <v>45</v>
      </c>
      <c r="B11" t="s">
        <v>64</v>
      </c>
    </row>
    <row r="12" spans="1:2" x14ac:dyDescent="0.3">
      <c r="A12" t="s">
        <v>45</v>
      </c>
      <c r="B12" t="s">
        <v>65</v>
      </c>
    </row>
    <row r="13" spans="1:2" x14ac:dyDescent="0.3">
      <c r="A13" t="s">
        <v>45</v>
      </c>
      <c r="B13" t="s">
        <v>66</v>
      </c>
    </row>
    <row r="14" spans="1:2" x14ac:dyDescent="0.3">
      <c r="A14" t="s">
        <v>45</v>
      </c>
      <c r="B14" t="s">
        <v>67</v>
      </c>
    </row>
    <row r="15" spans="1:2" x14ac:dyDescent="0.3">
      <c r="A15" t="s">
        <v>45</v>
      </c>
      <c r="B15" t="s">
        <v>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AA53-D4C7-425F-A0D9-678BC99F6233}">
  <dimension ref="A1:A13"/>
  <sheetViews>
    <sheetView workbookViewId="0">
      <selection activeCell="E12" sqref="E12"/>
    </sheetView>
  </sheetViews>
  <sheetFormatPr defaultRowHeight="16.5" x14ac:dyDescent="0.3"/>
  <cols>
    <col min="1" max="1" width="21.625" bestFit="1" customWidth="1"/>
  </cols>
  <sheetData>
    <row r="1" spans="1:1" x14ac:dyDescent="0.3">
      <c r="A1" t="s">
        <v>69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  <row r="11" spans="1:1" x14ac:dyDescent="0.3">
      <c r="A11" t="s">
        <v>66</v>
      </c>
    </row>
    <row r="12" spans="1:1" x14ac:dyDescent="0.3">
      <c r="A12" t="s">
        <v>67</v>
      </c>
    </row>
    <row r="13" spans="1:1" x14ac:dyDescent="0.3">
      <c r="A13" t="s">
        <v>68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B6920-FA3C-44AD-B648-FC7B4BB00229}">
  <dimension ref="A1:A13"/>
  <sheetViews>
    <sheetView workbookViewId="0"/>
  </sheetViews>
  <sheetFormatPr defaultRowHeight="16.5" x14ac:dyDescent="0.3"/>
  <cols>
    <col min="1" max="1" width="18.375" bestFit="1" customWidth="1"/>
  </cols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  <row r="11" spans="1:1" x14ac:dyDescent="0.3">
      <c r="A11" t="s">
        <v>66</v>
      </c>
    </row>
    <row r="12" spans="1:1" x14ac:dyDescent="0.3">
      <c r="A12" t="s">
        <v>67</v>
      </c>
    </row>
    <row r="13" spans="1:1" x14ac:dyDescent="0.3">
      <c r="A13" t="s">
        <v>68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2BBB-141D-46D1-9014-8201495B7335}">
  <dimension ref="B2:AA29"/>
  <sheetViews>
    <sheetView showGridLines="0" topLeftCell="H1" workbookViewId="0">
      <selection activeCell="N3" sqref="N3"/>
    </sheetView>
  </sheetViews>
  <sheetFormatPr defaultColWidth="11.25" defaultRowHeight="16.5" x14ac:dyDescent="0.3"/>
  <cols>
    <col min="1" max="1" width="3.75" style="1" customWidth="1"/>
    <col min="2" max="2" width="25.75" style="1" customWidth="1"/>
    <col min="3" max="3" width="3.75" style="1" customWidth="1"/>
    <col min="4" max="4" width="11.75" style="1" customWidth="1"/>
    <col min="5" max="5" width="15.75" style="1" customWidth="1"/>
    <col min="6" max="6" width="35.75" style="1" customWidth="1"/>
    <col min="7" max="7" width="3.75" style="1" customWidth="1"/>
    <col min="8" max="8" width="18.75" style="1" customWidth="1"/>
    <col min="9" max="9" width="70.75" style="1" customWidth="1"/>
    <col min="10" max="10" width="3.75" style="1" customWidth="1"/>
    <col min="11" max="11" width="13.25" style="1" bestFit="1" customWidth="1"/>
    <col min="12" max="12" width="11.25" style="1"/>
    <col min="13" max="13" width="3.75" style="1" customWidth="1"/>
    <col min="14" max="14" width="60.75" style="1" customWidth="1"/>
    <col min="15" max="15" width="3.75" style="1" customWidth="1"/>
    <col min="16" max="16384" width="11.25" style="1"/>
  </cols>
  <sheetData>
    <row r="2" spans="2:27" x14ac:dyDescent="0.3">
      <c r="B2" s="2" t="s">
        <v>0</v>
      </c>
      <c r="D2" s="1" t="s">
        <v>52</v>
      </c>
      <c r="E2" s="1" t="s">
        <v>0</v>
      </c>
      <c r="F2" s="1" t="s">
        <v>53</v>
      </c>
      <c r="H2" s="2" t="s">
        <v>25</v>
      </c>
      <c r="I2" s="2" t="s">
        <v>26</v>
      </c>
      <c r="K2" s="2" t="s">
        <v>41</v>
      </c>
      <c r="L2" s="2" t="s">
        <v>42</v>
      </c>
      <c r="N2" s="1" t="s">
        <v>46</v>
      </c>
    </row>
    <row r="3" spans="2:27" x14ac:dyDescent="0.3">
      <c r="B3" s="2" t="s">
        <v>1</v>
      </c>
      <c r="D3" s="3">
        <v>45970</v>
      </c>
      <c r="E3" s="1" t="s">
        <v>22</v>
      </c>
      <c r="F3" s="1" t="s">
        <v>54</v>
      </c>
      <c r="H3" s="6"/>
      <c r="I3" s="6"/>
      <c r="K3" s="2" t="s">
        <v>43</v>
      </c>
      <c r="L3" s="4">
        <v>45931</v>
      </c>
      <c r="N3" s="5" t="s">
        <v>47</v>
      </c>
      <c r="P3" s="1" cm="1">
        <f t="array" ref="P3:AA3">_xlfn.LET(
    _xlpm._clean, _xlfn.REGEXREPLACE(_xlfn.TEXTBEFORE(t_Fallback[[#This Row],[URLs]],"&amp;discipline=103"), "&amp;dep%5B\d*%5D=", "|"),
    _xlpm._list, _xlfn.TEXTSPLIT(_xlpm._clean, "|"),
    1*_xlfn.DROP(_xlpm._list,,1)
)</f>
        <v>1</v>
      </c>
      <c r="Q3" s="1">
        <v>3</v>
      </c>
      <c r="R3" s="1">
        <v>7</v>
      </c>
      <c r="S3" s="1">
        <v>15</v>
      </c>
      <c r="T3" s="1">
        <v>25</v>
      </c>
      <c r="U3" s="1">
        <v>39</v>
      </c>
      <c r="V3" s="1">
        <v>43</v>
      </c>
      <c r="W3" s="1">
        <v>44</v>
      </c>
      <c r="X3" s="1">
        <v>64</v>
      </c>
      <c r="Y3" s="1">
        <v>70</v>
      </c>
      <c r="Z3" s="1">
        <v>74</v>
      </c>
      <c r="AA3" s="1">
        <v>75</v>
      </c>
    </row>
    <row r="4" spans="2:27" x14ac:dyDescent="0.3">
      <c r="B4" s="2" t="s">
        <v>2</v>
      </c>
      <c r="H4" s="2"/>
      <c r="I4" s="2"/>
      <c r="K4" s="2" t="s">
        <v>44</v>
      </c>
      <c r="L4" s="4">
        <v>46112</v>
      </c>
      <c r="N4" s="5" t="s">
        <v>48</v>
      </c>
      <c r="P4" s="1" cm="1">
        <f t="array" ref="P4:AA4">_xlfn.LET(
    _xlpm._clean, _xlfn.REGEXREPLACE(_xlfn.TEXTBEFORE(t_Fallback[[#This Row],[URLs]],"&amp;discipline=103"), "&amp;dep%5B\d*%5D=", "|"),
    _xlpm._list, _xlfn.TEXTSPLIT(_xlpm._clean, "|"),
    1*_xlfn.DROP(_xlpm._list,,1)
)</f>
        <v>1</v>
      </c>
      <c r="Q4" s="1">
        <v>3</v>
      </c>
      <c r="R4" s="1">
        <v>7</v>
      </c>
      <c r="S4" s="1">
        <v>15</v>
      </c>
      <c r="T4" s="1">
        <v>25</v>
      </c>
      <c r="U4" s="1">
        <v>39</v>
      </c>
      <c r="V4" s="1">
        <v>43</v>
      </c>
      <c r="W4" s="1">
        <v>44</v>
      </c>
      <c r="X4" s="1">
        <v>64</v>
      </c>
      <c r="Y4" s="1">
        <v>70</v>
      </c>
      <c r="Z4" s="1">
        <v>74</v>
      </c>
      <c r="AA4" s="1">
        <v>75</v>
      </c>
    </row>
    <row r="5" spans="2:27" x14ac:dyDescent="0.3">
      <c r="B5" s="2" t="s">
        <v>3</v>
      </c>
      <c r="H5" s="2"/>
      <c r="I5" s="2"/>
      <c r="K5" s="2" t="s">
        <v>45</v>
      </c>
      <c r="L5" s="7">
        <v>1</v>
      </c>
      <c r="N5" s="5" t="s">
        <v>49</v>
      </c>
    </row>
    <row r="6" spans="2:27" x14ac:dyDescent="0.3">
      <c r="B6" s="2" t="s">
        <v>4</v>
      </c>
      <c r="H6" s="2"/>
      <c r="I6" s="2"/>
      <c r="K6" s="2" t="s">
        <v>45</v>
      </c>
      <c r="L6" s="7">
        <v>3</v>
      </c>
      <c r="N6" s="5" t="s">
        <v>50</v>
      </c>
    </row>
    <row r="7" spans="2:27" x14ac:dyDescent="0.3">
      <c r="B7" s="2" t="s">
        <v>5</v>
      </c>
      <c r="H7" s="2"/>
      <c r="I7" s="2"/>
      <c r="K7" s="2" t="s">
        <v>45</v>
      </c>
      <c r="L7" s="7">
        <v>7</v>
      </c>
      <c r="N7" s="5" t="s">
        <v>51</v>
      </c>
    </row>
    <row r="8" spans="2:27" x14ac:dyDescent="0.3">
      <c r="B8" s="2" t="s">
        <v>6</v>
      </c>
      <c r="K8" s="2" t="s">
        <v>45</v>
      </c>
      <c r="L8" s="7">
        <v>15</v>
      </c>
    </row>
    <row r="9" spans="2:27" x14ac:dyDescent="0.3">
      <c r="B9" s="2" t="s">
        <v>7</v>
      </c>
      <c r="K9" s="2" t="s">
        <v>45</v>
      </c>
      <c r="L9" s="7">
        <v>21</v>
      </c>
    </row>
    <row r="10" spans="2:27" x14ac:dyDescent="0.3">
      <c r="B10" s="2" t="s">
        <v>8</v>
      </c>
      <c r="K10" s="2" t="s">
        <v>45</v>
      </c>
      <c r="L10" s="7">
        <v>26</v>
      </c>
      <c r="N10" s="1" t="str" cm="1">
        <f t="array" ref="N10:Y10">_xlfn.REGEXEXTRACT(N3,"(?&lt;=&amp;dep%5B%5D=)\d+",1)</f>
        <v>1</v>
      </c>
      <c r="O10" s="1" t="str">
        <v>3</v>
      </c>
      <c r="P10" s="1" t="str">
        <v>7</v>
      </c>
      <c r="Q10" s="1" t="str">
        <v>15</v>
      </c>
      <c r="R10" s="1" t="str">
        <v>25</v>
      </c>
      <c r="S10" s="1" t="str">
        <v>39</v>
      </c>
      <c r="T10" s="1" t="str">
        <v>43</v>
      </c>
      <c r="U10" s="1" t="str">
        <v>44</v>
      </c>
      <c r="V10" s="1" t="str">
        <v>64</v>
      </c>
      <c r="W10" s="1" t="str">
        <v>70</v>
      </c>
      <c r="X10" s="1" t="str">
        <v>74</v>
      </c>
      <c r="Y10" s="1" t="str">
        <v>75</v>
      </c>
    </row>
    <row r="11" spans="2:27" x14ac:dyDescent="0.3">
      <c r="B11" s="2" t="s">
        <v>9</v>
      </c>
      <c r="K11" s="2" t="s">
        <v>45</v>
      </c>
      <c r="L11" s="7">
        <v>38</v>
      </c>
    </row>
    <row r="12" spans="2:27" x14ac:dyDescent="0.3">
      <c r="B12" s="2" t="s">
        <v>10</v>
      </c>
      <c r="K12" s="2" t="s">
        <v>45</v>
      </c>
      <c r="L12" s="7">
        <v>42</v>
      </c>
    </row>
    <row r="13" spans="2:27" x14ac:dyDescent="0.3">
      <c r="B13" s="2" t="s">
        <v>11</v>
      </c>
      <c r="K13" s="2" t="s">
        <v>45</v>
      </c>
      <c r="L13" s="7">
        <v>43</v>
      </c>
    </row>
    <row r="14" spans="2:27" x14ac:dyDescent="0.3">
      <c r="B14" s="2" t="s">
        <v>12</v>
      </c>
      <c r="K14" s="2" t="s">
        <v>45</v>
      </c>
      <c r="L14" s="7">
        <v>63</v>
      </c>
    </row>
    <row r="15" spans="2:27" x14ac:dyDescent="0.3">
      <c r="B15" s="2" t="s">
        <v>13</v>
      </c>
      <c r="K15" s="2" t="s">
        <v>45</v>
      </c>
      <c r="L15" s="7">
        <v>69</v>
      </c>
    </row>
    <row r="16" spans="2:27" x14ac:dyDescent="0.3">
      <c r="B16" s="2" t="s">
        <v>14</v>
      </c>
      <c r="K16" s="2" t="s">
        <v>45</v>
      </c>
      <c r="L16" s="7">
        <v>73</v>
      </c>
    </row>
    <row r="17" spans="2:12" x14ac:dyDescent="0.3">
      <c r="B17" s="2" t="s">
        <v>15</v>
      </c>
      <c r="K17" s="2" t="s">
        <v>45</v>
      </c>
      <c r="L17" s="7">
        <v>74</v>
      </c>
    </row>
    <row r="18" spans="2:12" x14ac:dyDescent="0.3">
      <c r="B18" s="2" t="s">
        <v>16</v>
      </c>
    </row>
    <row r="19" spans="2:12" x14ac:dyDescent="0.3">
      <c r="B19" s="2" t="s">
        <v>17</v>
      </c>
    </row>
    <row r="20" spans="2:12" x14ac:dyDescent="0.3">
      <c r="B20" s="2" t="s">
        <v>18</v>
      </c>
      <c r="H20" s="1" t="s">
        <v>1</v>
      </c>
      <c r="I20" s="1" t="s">
        <v>27</v>
      </c>
    </row>
    <row r="21" spans="2:12" x14ac:dyDescent="0.3">
      <c r="B21" s="2" t="s">
        <v>19</v>
      </c>
      <c r="H21" s="1" t="s">
        <v>28</v>
      </c>
      <c r="I21" s="1" t="s">
        <v>29</v>
      </c>
    </row>
    <row r="22" spans="2:12" x14ac:dyDescent="0.3">
      <c r="B22" s="2" t="s">
        <v>20</v>
      </c>
      <c r="H22" s="1" t="s">
        <v>24</v>
      </c>
      <c r="I22" s="1" t="s">
        <v>30</v>
      </c>
    </row>
    <row r="23" spans="2:12" x14ac:dyDescent="0.3">
      <c r="B23" s="2" t="s">
        <v>21</v>
      </c>
      <c r="H23" s="1" t="s">
        <v>6</v>
      </c>
      <c r="I23" s="1" t="s">
        <v>31</v>
      </c>
    </row>
    <row r="24" spans="2:12" x14ac:dyDescent="0.3">
      <c r="B24" s="2" t="s">
        <v>22</v>
      </c>
      <c r="H24" s="1" t="s">
        <v>32</v>
      </c>
      <c r="I24" s="1" t="s">
        <v>33</v>
      </c>
    </row>
    <row r="25" spans="2:12" x14ac:dyDescent="0.3">
      <c r="B25" s="2" t="s">
        <v>23</v>
      </c>
      <c r="H25" s="1" t="s">
        <v>4</v>
      </c>
      <c r="I25" s="1" t="s">
        <v>34</v>
      </c>
    </row>
    <row r="26" spans="2:12" x14ac:dyDescent="0.3">
      <c r="B26" s="2" t="s">
        <v>55</v>
      </c>
      <c r="H26" s="1" t="s">
        <v>7</v>
      </c>
      <c r="I26" s="1" t="s">
        <v>35</v>
      </c>
    </row>
    <row r="27" spans="2:12" x14ac:dyDescent="0.3">
      <c r="B27" s="2" t="s">
        <v>36</v>
      </c>
      <c r="H27" s="1" t="s">
        <v>36</v>
      </c>
      <c r="I27" s="1" t="s">
        <v>37</v>
      </c>
    </row>
    <row r="28" spans="2:12" x14ac:dyDescent="0.3">
      <c r="H28" s="1" t="s">
        <v>38</v>
      </c>
      <c r="I28" s="1" t="s">
        <v>39</v>
      </c>
    </row>
    <row r="29" spans="2:12" x14ac:dyDescent="0.3">
      <c r="H29" s="1" t="s">
        <v>12</v>
      </c>
      <c r="I29" s="1" t="s">
        <v>40</v>
      </c>
    </row>
  </sheetData>
  <hyperlinks>
    <hyperlink ref="N3" r:id="rId1" display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CCA40450-4213-4F78-A414-AA0610D589FE}"/>
    <hyperlink ref="N4" r:id="rId2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xr:uid="{2E5952DB-4CBC-4C37-9B2E-5A6DD70FA22D}"/>
    <hyperlink ref="N5" r:id="rId3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xr:uid="{47BD80ED-68F0-4481-80F5-1D267C0C1CEC}"/>
    <hyperlink ref="N6" r:id="rId4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xr:uid="{7C6B945C-E0CE-4941-A4B6-FF1A869906D2}"/>
    <hyperlink ref="N7" r:id="rId5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xr:uid="{F6149A2E-2C97-4880-908E-E8EC925C6558}"/>
  </hyperlinks>
  <pageMargins left="0.7" right="0.7" top="0.75" bottom="0.75" header="0.3" footer="0.3"/>
  <tableParts count="5"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68DE54-A8F9-4B4F-8DD9-8204ADBC53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Query1</vt:lpstr>
      <vt:lpstr>Invoked Function (2)</vt:lpstr>
      <vt:lpstr>Invoked Function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Gaspard Sourgen</cp:lastModifiedBy>
  <dcterms:created xsi:type="dcterms:W3CDTF">2025-12-15T17:41:01Z</dcterms:created>
  <dcterms:modified xsi:type="dcterms:W3CDTF">2025-12-17T08:49:52Z</dcterms:modified>
</cp:coreProperties>
</file>