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EDF747C7-B5CE-48F0-A6AA-D80F3FB7221B}" xr6:coauthVersionLast="47" xr6:coauthVersionMax="47" xr10:uidLastSave="{00000000-0000-0000-0000-000000000000}"/>
  <bookViews>
    <workbookView xWindow="-120" yWindow="-120" windowWidth="29040" windowHeight="15720" xr2:uid="{4B520B40-DA75-4178-B1F3-711A075A871B}"/>
  </bookViews>
  <sheets>
    <sheet name="Feuil1" sheetId="1" r:id="rId1"/>
  </sheets>
  <calcPr calcId="191029" iterate="1" iterateCount="1000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7" i="1" l="1" a="1"/>
  <c r="L17" i="1" s="1"/>
  <c r="J10" i="1" a="1"/>
  <c r="J10" i="1" s="1"/>
  <c r="F3" i="1"/>
  <c r="F4" i="1"/>
  <c r="F5" i="1"/>
  <c r="F6" i="1"/>
  <c r="F7" i="1"/>
  <c r="F8" i="1"/>
  <c r="F2" i="1"/>
  <c r="G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<sst xmlns="http://schemas.openxmlformats.org/spreadsheetml/2006/main" count="86" uniqueCount="20">
  <si>
    <t>Q1</t>
  </si>
  <si>
    <t>Q2</t>
  </si>
  <si>
    <t>Q3</t>
  </si>
  <si>
    <t>Q4</t>
  </si>
  <si>
    <t>Rarement</t>
  </si>
  <si>
    <t>Toujours</t>
  </si>
  <si>
    <t>Souvent</t>
  </si>
  <si>
    <t>Jamais</t>
  </si>
  <si>
    <t>Résultat</t>
  </si>
  <si>
    <t>Calcul intermédiaire</t>
  </si>
  <si>
    <t>Texte</t>
  </si>
  <si>
    <t>Valeur</t>
  </si>
  <si>
    <t>Moyenne --&gt;</t>
  </si>
  <si>
    <t>Q5</t>
  </si>
  <si>
    <t>Q6</t>
  </si>
  <si>
    <t>Q7</t>
  </si>
  <si>
    <t>Oui</t>
  </si>
  <si>
    <t>Non</t>
  </si>
  <si>
    <t>Colonnes à traiter :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</si>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</sst>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" fontId="0" fillId="0" borderId="0" xfId="0" applyNumberFormat="1"/>
    <xf numFmtId="0" fontId="1" fillId="2" borderId="0" xfId="0" applyFont="1" applyFill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55558F-835F-421D-A97E-6D1F0E188D72}" name="tCorr" displayName="tCorr" ref="I2:J6" totalsRowShown="0">
  <autoFilter ref="I2:J6" xr:uid="{3555558F-835F-421D-A97E-6D1F0E188D72}"/>
  <tableColumns count="2">
    <tableColumn id="1" xr3:uid="{A38C638F-44F9-4722-A39C-75350E8B8BE7}" name="Texte"/>
    <tableColumn id="2" xr3:uid="{CD915011-3DE2-4A3C-BB94-BBFB456E98F7}" name="Valeur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F6ABC-EEC4-4054-B12F-03CD291F4F05}">
  <dimension ref="A1:L26"/>
  <sheetViews>
    <sheetView showGridLines="0" tabSelected="1" topLeftCell="A3" workbookViewId="0">
      <selection activeCell="J14" sqref="J14"/>
    </sheetView>
  </sheetViews>
  <sheetFormatPr defaultColWidth="11.42578125" defaultRowHeight="15" x14ac:dyDescent="0.25"/>
  <cols>
    <col min="6" max="6" width="18.1406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F1" t="s">
        <v>9</v>
      </c>
      <c r="G1" t="s">
        <v>8</v>
      </c>
    </row>
    <row r="2" spans="1:12" x14ac:dyDescent="0.25">
      <c r="A2" t="s">
        <v>4</v>
      </c>
      <c r="B2" t="s">
        <v>5</v>
      </c>
      <c r="C2" t="s">
        <v>6</v>
      </c>
      <c r="D2" t="s">
        <v>6</v>
      </c>
      <c r="F2">
        <f>IFERROR(AVERAGE(_xlfn.SWITCH(A2,"Jamais",0,"Rarement",5,"Souvent",8,"Toujours",10),_xlfn.SWITCH(B2,"Jamais",0,"Rarement",5,"Souvent",8,"Toujours",10),_xlfn.SWITCH(C2,"Jamais",0,"Rarement",5,"Souvent",8,"Toujours",10),_xlfn.SWITCH(D2,"Jamais",0,"Rarement",5,"Souvent",8,"Toujours",10)),"")</f>
        <v>7.75</v>
      </c>
      <c r="G2" s="1">
        <f>AVERAGE(F:F)</f>
        <v>6.134615384615385</v>
      </c>
      <c r="I2" t="s">
        <v>10</v>
      </c>
      <c r="J2" t="s">
        <v>11</v>
      </c>
    </row>
    <row r="3" spans="1:12" x14ac:dyDescent="0.25">
      <c r="A3" t="s">
        <v>6</v>
      </c>
      <c r="B3" t="s">
        <v>5</v>
      </c>
      <c r="C3" t="s">
        <v>5</v>
      </c>
      <c r="D3" t="s">
        <v>5</v>
      </c>
      <c r="F3">
        <f t="shared" ref="F3:F8" si="0">IFERROR(AVERAGE(_xlfn.SWITCH(A3,"Jamais",0,"Rarement",5,"Souvent",8,"Toujours",10),_xlfn.SWITCH(B3,"Jamais",0,"Rarement",5,"Souvent",8,"Toujours",10),_xlfn.SWITCH(C3,"Jamais",0,"Rarement",5,"Souvent",8,"Toujours",10),_xlfn.SWITCH(D3,"Jamais",0,"Rarement",5,"Souvent",8,"Toujours",10)),"")</f>
        <v>9.5</v>
      </c>
      <c r="I3" t="s">
        <v>7</v>
      </c>
      <c r="J3">
        <v>0</v>
      </c>
    </row>
    <row r="4" spans="1:12" x14ac:dyDescent="0.25">
      <c r="A4" t="s">
        <v>4</v>
      </c>
      <c r="B4" t="s">
        <v>5</v>
      </c>
      <c r="C4" t="s">
        <v>6</v>
      </c>
      <c r="D4" t="s">
        <v>5</v>
      </c>
      <c r="F4">
        <f t="shared" si="0"/>
        <v>8.25</v>
      </c>
      <c r="I4" t="s">
        <v>4</v>
      </c>
      <c r="J4">
        <v>5</v>
      </c>
    </row>
    <row r="5" spans="1:12" x14ac:dyDescent="0.25">
      <c r="A5" t="s">
        <v>7</v>
      </c>
      <c r="B5" t="s">
        <v>6</v>
      </c>
      <c r="C5" t="s">
        <v>6</v>
      </c>
      <c r="D5" t="s">
        <v>6</v>
      </c>
      <c r="F5">
        <f t="shared" si="0"/>
        <v>6</v>
      </c>
      <c r="I5" t="s">
        <v>6</v>
      </c>
      <c r="J5">
        <v>8</v>
      </c>
    </row>
    <row r="6" spans="1:12" x14ac:dyDescent="0.25">
      <c r="F6" t="str">
        <f t="shared" si="0"/>
        <v/>
      </c>
      <c r="I6" t="s">
        <v>5</v>
      </c>
      <c r="J6">
        <v>10</v>
      </c>
    </row>
    <row r="7" spans="1:12" x14ac:dyDescent="0.25">
      <c r="A7" t="s">
        <v>4</v>
      </c>
      <c r="B7" t="s">
        <v>6</v>
      </c>
      <c r="C7" t="s">
        <v>4</v>
      </c>
      <c r="D7" t="s">
        <v>5</v>
      </c>
      <c r="F7">
        <f t="shared" si="0"/>
        <v>7</v>
      </c>
    </row>
    <row r="8" spans="1:12" x14ac:dyDescent="0.25">
      <c r="A8" t="s">
        <v>4</v>
      </c>
      <c r="B8" t="s">
        <v>6</v>
      </c>
      <c r="C8" t="s">
        <v>7</v>
      </c>
      <c r="D8" t="s">
        <v>6</v>
      </c>
      <c r="F8">
        <f t="shared" si="0"/>
        <v>5.25</v>
      </c>
    </row>
    <row r="10" spans="1:12" x14ac:dyDescent="0.25">
      <c r="I10" t="s">
        <v>12</v>
      </c>
      <c r="J10" cm="1">
        <f t="array" ref="J10">AVERAGE(IFERROR(_xlfn.BYROW(A2:D8,_xlfn.LAMBDA(_xlpm.x,  AVERAGE(_xlfn.XLOOKUP(_xlpm.x,tCorr[Texte],tCorr[Valeur],"")))),""))</f>
        <v>7.291666666666667</v>
      </c>
    </row>
    <row r="16" spans="1:12" x14ac:dyDescent="0.25">
      <c r="A16" s="2" t="s">
        <v>0</v>
      </c>
      <c r="B16" s="3" t="s">
        <v>1</v>
      </c>
      <c r="C16" s="3" t="s">
        <v>2</v>
      </c>
      <c r="D16" s="2" t="s">
        <v>3</v>
      </c>
      <c r="E16" s="2" t="s">
        <v>13</v>
      </c>
      <c r="F16" s="3" t="s">
        <v>14</v>
      </c>
      <c r="G16" s="2" t="s">
        <v>15</v>
      </c>
      <c r="I16" s="3" t="s">
        <v>18</v>
      </c>
      <c r="L16" s="3" t="s">
        <v>19</v>
      </c>
    </row>
    <row r="17" spans="1:12" x14ac:dyDescent="0.25">
      <c r="A17" t="s">
        <v>4</v>
      </c>
      <c r="B17" t="s">
        <v>6</v>
      </c>
      <c r="C17" t="s">
        <v>16</v>
      </c>
      <c r="D17" t="s">
        <v>5</v>
      </c>
      <c r="E17" t="s">
        <v>6</v>
      </c>
      <c r="F17">
        <v>5</v>
      </c>
      <c r="G17" t="s">
        <v>6</v>
      </c>
      <c r="I17" s="4" t="s">
        <v>0</v>
      </c>
      <c r="L17" cm="1">
        <f t="array" ref="L17">_xlfn.LET(_xlpm._db,A16:G23,
_xlpm._head,_xlfn.TAKE(_xlpm._db,1),
_xlpm._data,_xlfn.DROP(_xlpm._db,1),
_xlpm._filt,_xlfn.TRIMRANGE(I17:I26),
_xlpm._numCol,_xlfn.XMATCH(_xlpm._filt,_xlpm._head),
AVERAGE(IFERROR(_xlfn.BYROW(_xlfn.CHOOSECOLS(_xlpm._data,_xlpm._numCol),_xlfn.LAMBDA(_xlpm.x,  AVERAGE(_xlfn.XLOOKUP(_xlpm.x,tCorr[Texte],tCorr[Valeur],"")))),""))
)</f>
        <v>7.291666666666667</v>
      </c>
    </row>
    <row r="18" spans="1:12" x14ac:dyDescent="0.25">
      <c r="A18" t="s">
        <v>6</v>
      </c>
      <c r="B18" t="s">
        <v>7</v>
      </c>
      <c r="C18" t="s">
        <v>16</v>
      </c>
      <c r="D18" t="s">
        <v>5</v>
      </c>
      <c r="E18" t="s">
        <v>5</v>
      </c>
      <c r="F18">
        <v>8</v>
      </c>
      <c r="G18" t="s">
        <v>5</v>
      </c>
      <c r="I18" s="5" t="s">
        <v>3</v>
      </c>
    </row>
    <row r="19" spans="1:12" x14ac:dyDescent="0.25">
      <c r="A19" t="s">
        <v>4</v>
      </c>
      <c r="B19" t="s">
        <v>5</v>
      </c>
      <c r="C19" t="s">
        <v>17</v>
      </c>
      <c r="D19" t="s">
        <v>5</v>
      </c>
      <c r="E19" t="s">
        <v>6</v>
      </c>
      <c r="F19">
        <v>2</v>
      </c>
      <c r="G19" t="s">
        <v>5</v>
      </c>
      <c r="I19" s="5" t="s">
        <v>13</v>
      </c>
    </row>
    <row r="20" spans="1:12" x14ac:dyDescent="0.25">
      <c r="A20" t="s">
        <v>7</v>
      </c>
      <c r="B20" t="s">
        <v>7</v>
      </c>
      <c r="C20" t="s">
        <v>16</v>
      </c>
      <c r="D20" t="s">
        <v>6</v>
      </c>
      <c r="E20" t="s">
        <v>6</v>
      </c>
      <c r="F20">
        <v>10</v>
      </c>
      <c r="G20" t="s">
        <v>6</v>
      </c>
      <c r="I20" s="5" t="s">
        <v>15</v>
      </c>
    </row>
    <row r="21" spans="1:12" x14ac:dyDescent="0.25">
      <c r="F21">
        <v>3</v>
      </c>
      <c r="I21" s="5"/>
    </row>
    <row r="22" spans="1:12" x14ac:dyDescent="0.25">
      <c r="A22" t="s">
        <v>4</v>
      </c>
      <c r="B22" t="s">
        <v>4</v>
      </c>
      <c r="C22" t="s">
        <v>17</v>
      </c>
      <c r="D22" t="s">
        <v>6</v>
      </c>
      <c r="E22" t="s">
        <v>4</v>
      </c>
      <c r="F22">
        <v>2</v>
      </c>
      <c r="G22" t="s">
        <v>5</v>
      </c>
      <c r="I22" s="5"/>
    </row>
    <row r="23" spans="1:12" x14ac:dyDescent="0.25">
      <c r="A23" t="s">
        <v>4</v>
      </c>
      <c r="B23" t="s">
        <v>5</v>
      </c>
      <c r="C23" t="s">
        <v>17</v>
      </c>
      <c r="D23" t="s">
        <v>6</v>
      </c>
      <c r="E23" t="s">
        <v>7</v>
      </c>
      <c r="F23">
        <v>6</v>
      </c>
      <c r="G23" t="s">
        <v>6</v>
      </c>
      <c r="I23" s="5"/>
    </row>
    <row r="24" spans="1:12" x14ac:dyDescent="0.25">
      <c r="I24" s="5"/>
    </row>
    <row r="25" spans="1:12" x14ac:dyDescent="0.25">
      <c r="I25" s="5"/>
    </row>
    <row r="26" spans="1:12" x14ac:dyDescent="0.25">
      <c r="I26" s="6"/>
    </row>
  </sheetData>
  <pageMargins left="0.7" right="0.7" top="0.75" bottom="0.75" header="0.3" footer="0.3"/>
  <pageSetup paperSize="9" orientation="portrait" r:id="rId1"/>
  <headerFooter>
    <oddFooter>&amp;C_x000D_&amp;1#&amp;"Verdana"&amp;12&amp;KE30513 INTERNE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2025-08-28T07:58:18Z</dcterms:created>
  <dcterms:modified xsi:type="dcterms:W3CDTF">2025-08-28T07:58:41Z</dcterms:modified>
</cp:coreProperties>
</file>