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filterPrivacy="1" defaultThemeVersion="124226"/>
  <xr:revisionPtr revIDLastSave="0" documentId="13_ncr:1_{C4BF6567-C141-473C-AE15-1AEB6A0E0F0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" i="1" l="1" a="1"/>
  <c r="G4" i="1" s="1"/>
  <c r="G5" i="1" a="1"/>
  <c r="G5" i="1" s="1"/>
  <c r="G6" i="1" a="1"/>
  <c r="G6" i="1" s="1"/>
  <c r="G7" i="1" a="1"/>
  <c r="G7" i="1"/>
  <c r="G8" i="1" a="1"/>
  <c r="G8" i="1" s="1"/>
  <c r="G9" i="1" a="1"/>
  <c r="G9" i="1" s="1"/>
  <c r="G10" i="1" a="1"/>
  <c r="G10" i="1" s="1"/>
  <c r="G11" i="1" a="1"/>
  <c r="G11" i="1" s="1"/>
  <c r="G12" i="1" a="1"/>
  <c r="G12" i="1" s="1"/>
  <c r="G13" i="1" a="1"/>
  <c r="G13" i="1" s="1"/>
  <c r="G14" i="1" a="1"/>
  <c r="G14" i="1" s="1"/>
  <c r="G15" i="1" a="1"/>
  <c r="G15" i="1" s="1"/>
  <c r="G16" i="1" a="1"/>
  <c r="G16" i="1" s="1"/>
  <c r="G17" i="1" a="1"/>
  <c r="G17" i="1" s="1"/>
  <c r="G18" i="1" a="1"/>
  <c r="G18" i="1" s="1"/>
  <c r="G19" i="1" a="1"/>
  <c r="G19" i="1" s="1"/>
  <c r="G20" i="1" a="1"/>
  <c r="G20" i="1" s="1"/>
  <c r="G21" i="1" a="1"/>
  <c r="G21" i="1" s="1"/>
  <c r="G22" i="1" a="1"/>
  <c r="G22" i="1" s="1"/>
  <c r="G23" i="1" a="1"/>
  <c r="G23" i="1" s="1"/>
  <c r="G24" i="1" a="1"/>
  <c r="G24" i="1" s="1"/>
  <c r="G25" i="1" a="1"/>
  <c r="G25" i="1" s="1"/>
  <c r="G26" i="1" a="1"/>
  <c r="G26" i="1" s="1"/>
  <c r="G27" i="1" a="1"/>
  <c r="G27" i="1"/>
  <c r="G28" i="1" a="1"/>
  <c r="G28" i="1" s="1"/>
  <c r="G29" i="1" a="1"/>
  <c r="G29" i="1" s="1"/>
  <c r="G30" i="1" a="1"/>
  <c r="G30" i="1" s="1"/>
  <c r="G31" i="1" a="1"/>
  <c r="G31" i="1" s="1"/>
  <c r="G32" i="1" a="1"/>
  <c r="G32" i="1" s="1"/>
  <c r="G33" i="1" a="1"/>
  <c r="G33" i="1" s="1"/>
  <c r="G34" i="1" a="1"/>
  <c r="G34" i="1" s="1"/>
  <c r="G35" i="1" a="1"/>
  <c r="G35" i="1"/>
  <c r="G36" i="1" a="1"/>
  <c r="G36" i="1" s="1"/>
  <c r="G37" i="1" a="1"/>
  <c r="G37" i="1" s="1"/>
  <c r="G38" i="1" a="1"/>
  <c r="G38" i="1" s="1"/>
  <c r="G39" i="1" a="1"/>
  <c r="G39" i="1" s="1"/>
  <c r="G40" i="1" a="1"/>
  <c r="G40" i="1" s="1"/>
  <c r="G41" i="1" a="1"/>
  <c r="G41" i="1" s="1"/>
  <c r="G42" i="1" a="1"/>
  <c r="G42" i="1" s="1"/>
  <c r="G43" i="1" a="1"/>
  <c r="G43" i="1" s="1"/>
  <c r="G44" i="1" a="1"/>
  <c r="G44" i="1" s="1"/>
  <c r="G45" i="1" a="1"/>
  <c r="G45" i="1" s="1"/>
  <c r="G46" i="1" a="1"/>
  <c r="G46" i="1" s="1"/>
  <c r="G47" i="1" a="1"/>
  <c r="G47" i="1" s="1"/>
  <c r="G48" i="1" a="1"/>
  <c r="G48" i="1" s="1"/>
  <c r="G49" i="1" a="1"/>
  <c r="G49" i="1" s="1"/>
  <c r="G50" i="1" a="1"/>
  <c r="G50" i="1" s="1"/>
  <c r="G51" i="1" a="1"/>
  <c r="G51" i="1" s="1"/>
  <c r="G52" i="1" a="1"/>
  <c r="G52" i="1" s="1"/>
  <c r="G53" i="1" a="1"/>
  <c r="G53" i="1" s="1"/>
  <c r="G54" i="1" a="1"/>
  <c r="G54" i="1" s="1"/>
  <c r="G55" i="1" a="1"/>
  <c r="G55" i="1" s="1"/>
  <c r="G56" i="1" a="1"/>
  <c r="G56" i="1" s="1"/>
  <c r="G57" i="1" a="1"/>
  <c r="G57" i="1" s="1"/>
  <c r="G58" i="1" a="1"/>
  <c r="G58" i="1" s="1"/>
  <c r="G59" i="1" a="1"/>
  <c r="G59" i="1" s="1"/>
  <c r="G60" i="1" a="1"/>
  <c r="G60" i="1" s="1"/>
  <c r="G61" i="1" a="1"/>
  <c r="G61" i="1" s="1"/>
  <c r="G62" i="1" a="1"/>
  <c r="G62" i="1" s="1"/>
  <c r="G63" i="1" a="1"/>
  <c r="G63" i="1" s="1"/>
  <c r="G64" i="1" a="1"/>
  <c r="G64" i="1" s="1"/>
  <c r="G65" i="1" a="1"/>
  <c r="G65" i="1" s="1"/>
  <c r="G66" i="1" a="1"/>
  <c r="G66" i="1" s="1"/>
  <c r="G67" i="1" a="1"/>
  <c r="G67" i="1"/>
  <c r="G68" i="1" a="1"/>
  <c r="G68" i="1" s="1"/>
  <c r="G69" i="1" a="1"/>
  <c r="G69" i="1" s="1"/>
  <c r="G70" i="1" a="1"/>
  <c r="G70" i="1" s="1"/>
  <c r="G71" i="1" a="1"/>
  <c r="G71" i="1" s="1"/>
  <c r="G72" i="1" a="1"/>
  <c r="G72" i="1" s="1"/>
  <c r="G73" i="1" a="1"/>
  <c r="G73" i="1" s="1"/>
  <c r="G74" i="1" a="1"/>
  <c r="G74" i="1" s="1"/>
  <c r="G75" i="1" a="1"/>
  <c r="G75" i="1" s="1"/>
  <c r="G76" i="1" a="1"/>
  <c r="G76" i="1" s="1"/>
  <c r="G77" i="1" a="1"/>
  <c r="G77" i="1" s="1"/>
  <c r="G78" i="1" a="1"/>
  <c r="G78" i="1" s="1"/>
  <c r="G79" i="1" a="1"/>
  <c r="G79" i="1" s="1"/>
  <c r="G80" i="1" a="1"/>
  <c r="G80" i="1" s="1"/>
  <c r="G81" i="1" a="1"/>
  <c r="G81" i="1" s="1"/>
  <c r="G82" i="1" a="1"/>
  <c r="G82" i="1" s="1"/>
  <c r="G83" i="1" a="1"/>
  <c r="G83" i="1" s="1"/>
  <c r="G84" i="1" a="1"/>
  <c r="G84" i="1" s="1"/>
  <c r="G85" i="1" a="1"/>
  <c r="G85" i="1" s="1"/>
  <c r="G86" i="1" a="1"/>
  <c r="G86" i="1" s="1"/>
  <c r="G87" i="1" a="1"/>
  <c r="G87" i="1" s="1"/>
  <c r="G88" i="1" a="1"/>
  <c r="G88" i="1" s="1"/>
  <c r="G89" i="1" a="1"/>
  <c r="G89" i="1" s="1"/>
  <c r="G90" i="1" a="1"/>
  <c r="G90" i="1" s="1"/>
  <c r="G91" i="1" a="1"/>
  <c r="G91" i="1" s="1"/>
  <c r="G92" i="1" a="1"/>
  <c r="G92" i="1" s="1"/>
  <c r="G93" i="1" a="1"/>
  <c r="G93" i="1" s="1"/>
  <c r="G94" i="1" a="1"/>
  <c r="G94" i="1" s="1"/>
  <c r="G95" i="1" a="1"/>
  <c r="G95" i="1" s="1"/>
  <c r="G96" i="1" a="1"/>
  <c r="G96" i="1" s="1"/>
  <c r="G97" i="1" a="1"/>
  <c r="G97" i="1" s="1"/>
  <c r="G98" i="1" a="1"/>
  <c r="G98" i="1" s="1"/>
  <c r="G99" i="1" a="1"/>
  <c r="G99" i="1"/>
  <c r="G100" i="1" a="1"/>
  <c r="G100" i="1" s="1"/>
  <c r="G101" i="1" a="1"/>
  <c r="G101" i="1" s="1"/>
  <c r="G102" i="1" a="1"/>
  <c r="G102" i="1" s="1"/>
  <c r="G103" i="1" a="1"/>
  <c r="G103" i="1" s="1"/>
  <c r="G104" i="1" a="1"/>
  <c r="G104" i="1" s="1"/>
  <c r="G105" i="1" a="1"/>
  <c r="G105" i="1" s="1"/>
  <c r="G106" i="1" a="1"/>
  <c r="G106" i="1" s="1"/>
  <c r="G107" i="1" a="1"/>
  <c r="G107" i="1" s="1"/>
  <c r="G108" i="1" a="1"/>
  <c r="G108" i="1" s="1"/>
  <c r="G109" i="1" a="1"/>
  <c r="G109" i="1" s="1"/>
  <c r="G110" i="1" a="1"/>
  <c r="G110" i="1" s="1"/>
  <c r="G111" i="1" a="1"/>
  <c r="G111" i="1" s="1"/>
  <c r="G112" i="1" a="1"/>
  <c r="G112" i="1" s="1"/>
  <c r="G113" i="1" a="1"/>
  <c r="G113" i="1" s="1"/>
  <c r="G114" i="1" a="1"/>
  <c r="G114" i="1" s="1"/>
  <c r="G115" i="1" a="1"/>
  <c r="G115" i="1" s="1"/>
  <c r="G116" i="1" a="1"/>
  <c r="G116" i="1" s="1"/>
  <c r="G117" i="1" a="1"/>
  <c r="G117" i="1" s="1"/>
  <c r="G118" i="1" a="1"/>
  <c r="G118" i="1" s="1"/>
  <c r="G119" i="1" a="1"/>
  <c r="G119" i="1" s="1"/>
  <c r="G120" i="1" a="1"/>
  <c r="G120" i="1" s="1"/>
  <c r="G121" i="1" a="1"/>
  <c r="G121" i="1" s="1"/>
  <c r="G122" i="1" a="1"/>
  <c r="G122" i="1" s="1"/>
  <c r="G123" i="1" a="1"/>
  <c r="G123" i="1" s="1"/>
  <c r="G124" i="1" a="1"/>
  <c r="G124" i="1" s="1"/>
  <c r="G125" i="1" a="1"/>
  <c r="G125" i="1" s="1"/>
  <c r="G126" i="1" a="1"/>
  <c r="G126" i="1" s="1"/>
  <c r="G127" i="1" a="1"/>
  <c r="G127" i="1" s="1"/>
  <c r="G128" i="1" a="1"/>
  <c r="G128" i="1" s="1"/>
  <c r="G129" i="1" a="1"/>
  <c r="G129" i="1" s="1"/>
  <c r="G130" i="1" a="1"/>
  <c r="G130" i="1" s="1"/>
  <c r="G131" i="1" a="1"/>
  <c r="G131" i="1"/>
  <c r="G132" i="1" a="1"/>
  <c r="G132" i="1" s="1"/>
  <c r="G133" i="1" a="1"/>
  <c r="G133" i="1" s="1"/>
  <c r="G134" i="1" a="1"/>
  <c r="G134" i="1" s="1"/>
  <c r="G135" i="1" a="1"/>
  <c r="G135" i="1" s="1"/>
  <c r="G136" i="1" a="1"/>
  <c r="G136" i="1" s="1"/>
  <c r="G137" i="1" a="1"/>
  <c r="G137" i="1" s="1"/>
  <c r="G138" i="1" a="1"/>
  <c r="G138" i="1" s="1"/>
  <c r="G139" i="1" a="1"/>
  <c r="G139" i="1" s="1"/>
  <c r="G140" i="1" a="1"/>
  <c r="G140" i="1" s="1"/>
  <c r="G141" i="1" a="1"/>
  <c r="G141" i="1" s="1"/>
  <c r="G142" i="1" a="1"/>
  <c r="G142" i="1" s="1"/>
  <c r="G143" i="1" a="1"/>
  <c r="G143" i="1" s="1"/>
  <c r="G144" i="1" a="1"/>
  <c r="G144" i="1" s="1"/>
  <c r="G145" i="1" a="1"/>
  <c r="G145" i="1" s="1"/>
  <c r="G146" i="1" a="1"/>
  <c r="G146" i="1" s="1"/>
  <c r="G147" i="1" a="1"/>
  <c r="G147" i="1" s="1"/>
  <c r="G148" i="1" a="1"/>
  <c r="G148" i="1" s="1"/>
  <c r="G149" i="1" a="1"/>
  <c r="G149" i="1" s="1"/>
  <c r="G150" i="1" a="1"/>
  <c r="G150" i="1" s="1"/>
  <c r="G151" i="1" a="1"/>
  <c r="G151" i="1" s="1"/>
  <c r="G152" i="1" a="1"/>
  <c r="G152" i="1" s="1"/>
  <c r="G153" i="1" a="1"/>
  <c r="G153" i="1" s="1"/>
  <c r="G154" i="1" a="1"/>
  <c r="G154" i="1" s="1"/>
  <c r="G155" i="1" a="1"/>
  <c r="G155" i="1" s="1"/>
  <c r="G156" i="1" a="1"/>
  <c r="G156" i="1" s="1"/>
  <c r="G157" i="1" a="1"/>
  <c r="G157" i="1" s="1"/>
  <c r="G158" i="1" a="1"/>
  <c r="G158" i="1" s="1"/>
  <c r="G159" i="1" a="1"/>
  <c r="G159" i="1" s="1"/>
  <c r="G160" i="1" a="1"/>
  <c r="G160" i="1" s="1"/>
  <c r="G161" i="1" a="1"/>
  <c r="G161" i="1" s="1"/>
  <c r="G162" i="1" a="1"/>
  <c r="G162" i="1" s="1"/>
  <c r="G163" i="1" a="1"/>
  <c r="G163" i="1"/>
  <c r="G164" i="1" a="1"/>
  <c r="G164" i="1" s="1"/>
  <c r="G165" i="1" a="1"/>
  <c r="G165" i="1" s="1"/>
  <c r="G166" i="1" a="1"/>
  <c r="G166" i="1" s="1"/>
  <c r="G167" i="1" a="1"/>
  <c r="G167" i="1" s="1"/>
  <c r="G168" i="1" a="1"/>
  <c r="G168" i="1" s="1"/>
  <c r="G169" i="1" a="1"/>
  <c r="G169" i="1" s="1"/>
  <c r="G170" i="1" a="1"/>
  <c r="G170" i="1" s="1"/>
  <c r="G171" i="1" a="1"/>
  <c r="G171" i="1" s="1"/>
  <c r="G172" i="1" a="1"/>
  <c r="G172" i="1" s="1"/>
  <c r="G173" i="1" a="1"/>
  <c r="G173" i="1" s="1"/>
  <c r="G174" i="1" a="1"/>
  <c r="G174" i="1" s="1"/>
  <c r="G175" i="1" a="1"/>
  <c r="G175" i="1" s="1"/>
  <c r="G176" i="1" a="1"/>
  <c r="G176" i="1" s="1"/>
  <c r="G177" i="1" a="1"/>
  <c r="G177" i="1" s="1"/>
  <c r="G178" i="1" a="1"/>
  <c r="G178" i="1" s="1"/>
  <c r="G179" i="1" a="1"/>
  <c r="G179" i="1" s="1"/>
  <c r="G180" i="1" a="1"/>
  <c r="G180" i="1" s="1"/>
  <c r="G181" i="1" a="1"/>
  <c r="G181" i="1" s="1"/>
  <c r="G182" i="1" a="1"/>
  <c r="G182" i="1" s="1"/>
  <c r="G183" i="1" a="1"/>
  <c r="G183" i="1" s="1"/>
  <c r="G184" i="1" a="1"/>
  <c r="G184" i="1" s="1"/>
  <c r="G185" i="1" a="1"/>
  <c r="G185" i="1" s="1"/>
  <c r="G186" i="1" a="1"/>
  <c r="G186" i="1" s="1"/>
  <c r="G187" i="1" a="1"/>
  <c r="G187" i="1" s="1"/>
  <c r="G188" i="1" a="1"/>
  <c r="G188" i="1" s="1"/>
  <c r="G189" i="1" a="1"/>
  <c r="G189" i="1" s="1"/>
  <c r="G190" i="1" a="1"/>
  <c r="G190" i="1" s="1"/>
  <c r="G191" i="1" a="1"/>
  <c r="G191" i="1" s="1"/>
  <c r="G192" i="1" a="1"/>
  <c r="G192" i="1" s="1"/>
  <c r="G193" i="1" a="1"/>
  <c r="G193" i="1" s="1"/>
  <c r="G194" i="1" a="1"/>
  <c r="G194" i="1" s="1"/>
  <c r="G195" i="1" a="1"/>
  <c r="G195" i="1"/>
  <c r="G196" i="1" a="1"/>
  <c r="G196" i="1" s="1"/>
  <c r="G197" i="1" a="1"/>
  <c r="G197" i="1" s="1"/>
  <c r="G198" i="1" a="1"/>
  <c r="G198" i="1" s="1"/>
  <c r="G199" i="1" a="1"/>
  <c r="G199" i="1" s="1"/>
  <c r="G200" i="1" a="1"/>
  <c r="G200" i="1" s="1"/>
  <c r="G201" i="1" a="1"/>
  <c r="G201" i="1" s="1"/>
  <c r="G202" i="1" a="1"/>
  <c r="G202" i="1" s="1"/>
  <c r="G203" i="1" a="1"/>
  <c r="G203" i="1" s="1"/>
  <c r="G204" i="1" a="1"/>
  <c r="G204" i="1" s="1"/>
  <c r="G205" i="1" a="1"/>
  <c r="G205" i="1" s="1"/>
  <c r="G206" i="1" a="1"/>
  <c r="G206" i="1" s="1"/>
  <c r="G207" i="1" a="1"/>
  <c r="G207" i="1" s="1"/>
  <c r="G208" i="1" a="1"/>
  <c r="G208" i="1" s="1"/>
  <c r="G209" i="1" a="1"/>
  <c r="G209" i="1" s="1"/>
  <c r="G210" i="1" a="1"/>
  <c r="G210" i="1" s="1"/>
  <c r="G211" i="1" a="1"/>
  <c r="G211" i="1" s="1"/>
  <c r="G212" i="1" a="1"/>
  <c r="G212" i="1" s="1"/>
  <c r="G213" i="1" a="1"/>
  <c r="G213" i="1" s="1"/>
  <c r="G214" i="1" a="1"/>
  <c r="G214" i="1" s="1"/>
  <c r="G215" i="1" a="1"/>
  <c r="G215" i="1" s="1"/>
  <c r="G216" i="1" a="1"/>
  <c r="G216" i="1" s="1"/>
  <c r="G217" i="1" a="1"/>
  <c r="G217" i="1" s="1"/>
  <c r="G218" i="1" a="1"/>
  <c r="G218" i="1" s="1"/>
  <c r="G219" i="1" a="1"/>
  <c r="G219" i="1" s="1"/>
  <c r="G220" i="1" a="1"/>
  <c r="G220" i="1" s="1"/>
  <c r="G221" i="1" a="1"/>
  <c r="G221" i="1" s="1"/>
  <c r="G222" i="1" a="1"/>
  <c r="G222" i="1" s="1"/>
  <c r="G223" i="1" a="1"/>
  <c r="G223" i="1" s="1"/>
  <c r="G224" i="1" a="1"/>
  <c r="G224" i="1" s="1"/>
  <c r="G225" i="1" a="1"/>
  <c r="G225" i="1" s="1"/>
  <c r="G226" i="1" a="1"/>
  <c r="G226" i="1" s="1"/>
  <c r="G227" i="1" a="1"/>
  <c r="G227" i="1"/>
  <c r="G228" i="1" a="1"/>
  <c r="G228" i="1" s="1"/>
  <c r="G229" i="1" a="1"/>
  <c r="G229" i="1" s="1"/>
  <c r="G230" i="1" a="1"/>
  <c r="G230" i="1" s="1"/>
  <c r="G231" i="1" a="1"/>
  <c r="G231" i="1" s="1"/>
  <c r="G232" i="1" a="1"/>
  <c r="G232" i="1" s="1"/>
  <c r="G233" i="1" a="1"/>
  <c r="G233" i="1" s="1"/>
  <c r="G234" i="1" a="1"/>
  <c r="G234" i="1" s="1"/>
  <c r="G235" i="1" a="1"/>
  <c r="G235" i="1" s="1"/>
  <c r="G236" i="1" a="1"/>
  <c r="G236" i="1" s="1"/>
  <c r="G237" i="1" a="1"/>
  <c r="G237" i="1" s="1"/>
  <c r="G238" i="1" a="1"/>
  <c r="G238" i="1" s="1"/>
  <c r="G239" i="1" a="1"/>
  <c r="G239" i="1" s="1"/>
  <c r="G240" i="1" a="1"/>
  <c r="G240" i="1" s="1"/>
  <c r="G241" i="1" a="1"/>
  <c r="G241" i="1" s="1"/>
  <c r="G242" i="1" a="1"/>
  <c r="G242" i="1" s="1"/>
  <c r="G243" i="1" a="1"/>
  <c r="G243" i="1" s="1"/>
  <c r="G244" i="1" a="1"/>
  <c r="G244" i="1" s="1"/>
  <c r="G245" i="1" a="1"/>
  <c r="G245" i="1" s="1"/>
  <c r="G246" i="1" a="1"/>
  <c r="G246" i="1" s="1"/>
  <c r="G247" i="1" a="1"/>
  <c r="G247" i="1" s="1"/>
  <c r="G248" i="1" a="1"/>
  <c r="G248" i="1" s="1"/>
  <c r="G249" i="1" a="1"/>
  <c r="G249" i="1" s="1"/>
  <c r="G250" i="1" a="1"/>
  <c r="G250" i="1" s="1"/>
  <c r="G251" i="1" a="1"/>
  <c r="G251" i="1" s="1"/>
  <c r="G252" i="1" a="1"/>
  <c r="G252" i="1" s="1"/>
  <c r="G253" i="1" a="1"/>
  <c r="G253" i="1" s="1"/>
  <c r="G254" i="1" a="1"/>
  <c r="G254" i="1" s="1"/>
  <c r="G255" i="1" a="1"/>
  <c r="G255" i="1" s="1"/>
  <c r="G256" i="1" a="1"/>
  <c r="G256" i="1" s="1"/>
  <c r="G257" i="1" a="1"/>
  <c r="G257" i="1" s="1"/>
  <c r="G258" i="1" a="1"/>
  <c r="G258" i="1" s="1"/>
  <c r="G259" i="1" a="1"/>
  <c r="G259" i="1"/>
  <c r="G260" i="1" a="1"/>
  <c r="G260" i="1" s="1"/>
  <c r="G261" i="1" a="1"/>
  <c r="G261" i="1" s="1"/>
  <c r="G262" i="1" a="1"/>
  <c r="G262" i="1" s="1"/>
  <c r="G263" i="1" a="1"/>
  <c r="G263" i="1"/>
  <c r="G264" i="1" a="1"/>
  <c r="G264" i="1" s="1"/>
  <c r="G265" i="1" a="1"/>
  <c r="G265" i="1" s="1"/>
  <c r="G266" i="1" a="1"/>
  <c r="G266" i="1" s="1"/>
  <c r="G267" i="1" a="1"/>
  <c r="G267" i="1" s="1"/>
  <c r="G268" i="1" a="1"/>
  <c r="G268" i="1" s="1"/>
  <c r="G269" i="1" a="1"/>
  <c r="G269" i="1" s="1"/>
  <c r="G270" i="1" a="1"/>
  <c r="G270" i="1" s="1"/>
  <c r="G271" i="1" a="1"/>
  <c r="G271" i="1" s="1"/>
  <c r="G272" i="1" a="1"/>
  <c r="G272" i="1" s="1"/>
  <c r="G273" i="1" a="1"/>
  <c r="G273" i="1" s="1"/>
  <c r="G274" i="1" a="1"/>
  <c r="G274" i="1" s="1"/>
  <c r="G275" i="1" a="1"/>
  <c r="G275" i="1" s="1"/>
  <c r="G276" i="1" a="1"/>
  <c r="G276" i="1" s="1"/>
  <c r="G277" i="1" a="1"/>
  <c r="G277" i="1" s="1"/>
  <c r="G278" i="1" a="1"/>
  <c r="G278" i="1" s="1"/>
  <c r="G279" i="1" a="1"/>
  <c r="G279" i="1" s="1"/>
  <c r="G280" i="1" a="1"/>
  <c r="G280" i="1" s="1"/>
  <c r="G281" i="1" a="1"/>
  <c r="G281" i="1" s="1"/>
  <c r="G282" i="1" a="1"/>
  <c r="G282" i="1" s="1"/>
  <c r="G283" i="1" a="1"/>
  <c r="G283" i="1" s="1"/>
  <c r="G284" i="1" a="1"/>
  <c r="G284" i="1" s="1"/>
  <c r="G285" i="1" a="1"/>
  <c r="G285" i="1" s="1"/>
  <c r="G286" i="1" a="1"/>
  <c r="G286" i="1" s="1"/>
  <c r="G287" i="1" a="1"/>
  <c r="G287" i="1" s="1"/>
  <c r="G288" i="1" a="1"/>
  <c r="G288" i="1" s="1"/>
  <c r="G289" i="1" a="1"/>
  <c r="G289" i="1" s="1"/>
  <c r="G290" i="1" a="1"/>
  <c r="G290" i="1" s="1"/>
  <c r="G291" i="1" a="1"/>
  <c r="G291" i="1"/>
  <c r="G292" i="1" a="1"/>
  <c r="G292" i="1" s="1"/>
  <c r="G293" i="1" a="1"/>
  <c r="G293" i="1" s="1"/>
  <c r="G294" i="1" a="1"/>
  <c r="G294" i="1" s="1"/>
  <c r="G295" i="1" a="1"/>
  <c r="G295" i="1"/>
  <c r="G296" i="1" a="1"/>
  <c r="G296" i="1" s="1"/>
  <c r="G297" i="1" a="1"/>
  <c r="G297" i="1" s="1"/>
  <c r="G298" i="1" a="1"/>
  <c r="G298" i="1" s="1"/>
  <c r="G299" i="1" a="1"/>
  <c r="G299" i="1" s="1"/>
  <c r="G300" i="1" a="1"/>
  <c r="G300" i="1" s="1"/>
  <c r="G301" i="1" a="1"/>
  <c r="G301" i="1" s="1"/>
  <c r="G302" i="1" a="1"/>
  <c r="G302" i="1" s="1"/>
  <c r="G303" i="1" a="1"/>
  <c r="G303" i="1" s="1"/>
  <c r="G304" i="1" a="1"/>
  <c r="G304" i="1" s="1"/>
  <c r="G305" i="1" a="1"/>
  <c r="G305" i="1" s="1"/>
  <c r="G306" i="1" a="1"/>
  <c r="G306" i="1" s="1"/>
  <c r="G307" i="1" a="1"/>
  <c r="G307" i="1" s="1"/>
  <c r="G308" i="1" a="1"/>
  <c r="G308" i="1" s="1"/>
  <c r="G309" i="1" a="1"/>
  <c r="G309" i="1" s="1"/>
  <c r="G310" i="1" a="1"/>
  <c r="G310" i="1" s="1"/>
  <c r="G311" i="1" a="1"/>
  <c r="G311" i="1" s="1"/>
  <c r="G312" i="1" a="1"/>
  <c r="G312" i="1" s="1"/>
  <c r="G313" i="1" a="1"/>
  <c r="G313" i="1" s="1"/>
  <c r="G314" i="1" a="1"/>
  <c r="G314" i="1" s="1"/>
  <c r="G315" i="1" a="1"/>
  <c r="G315" i="1" s="1"/>
  <c r="G316" i="1" a="1"/>
  <c r="G316" i="1" s="1"/>
  <c r="G317" i="1" a="1"/>
  <c r="G317" i="1" s="1"/>
  <c r="G318" i="1" a="1"/>
  <c r="G318" i="1" s="1"/>
  <c r="G319" i="1" a="1"/>
  <c r="G319" i="1" s="1"/>
  <c r="G320" i="1" a="1"/>
  <c r="G320" i="1" s="1"/>
  <c r="G321" i="1" a="1"/>
  <c r="G321" i="1" s="1"/>
  <c r="G322" i="1" a="1"/>
  <c r="G322" i="1" s="1"/>
  <c r="G323" i="1" a="1"/>
  <c r="G323" i="1"/>
  <c r="G324" i="1" a="1"/>
  <c r="G324" i="1" s="1"/>
  <c r="G325" i="1" a="1"/>
  <c r="G325" i="1" s="1"/>
  <c r="G326" i="1" a="1"/>
  <c r="G326" i="1" s="1"/>
  <c r="G327" i="1" a="1"/>
  <c r="G327" i="1"/>
  <c r="G328" i="1" a="1"/>
  <c r="G328" i="1" s="1"/>
  <c r="G329" i="1" a="1"/>
  <c r="G329" i="1" s="1"/>
  <c r="G330" i="1" a="1"/>
  <c r="G330" i="1" s="1"/>
  <c r="G331" i="1" a="1"/>
  <c r="G331" i="1" s="1"/>
  <c r="G332" i="1" a="1"/>
  <c r="G332" i="1" s="1"/>
  <c r="G333" i="1" a="1"/>
  <c r="G333" i="1" s="1"/>
  <c r="G334" i="1" a="1"/>
  <c r="G334" i="1" s="1"/>
  <c r="G335" i="1" a="1"/>
  <c r="G335" i="1" s="1"/>
  <c r="G336" i="1" a="1"/>
  <c r="G336" i="1" s="1"/>
  <c r="G337" i="1" a="1"/>
  <c r="G337" i="1" s="1"/>
  <c r="G338" i="1" a="1"/>
  <c r="G338" i="1" s="1"/>
  <c r="G339" i="1" a="1"/>
  <c r="G339" i="1" s="1"/>
  <c r="G340" i="1" a="1"/>
  <c r="G340" i="1" s="1"/>
  <c r="G341" i="1" a="1"/>
  <c r="G341" i="1" s="1"/>
  <c r="G342" i="1" a="1"/>
  <c r="G342" i="1" s="1"/>
  <c r="G343" i="1" a="1"/>
  <c r="G343" i="1"/>
  <c r="G344" i="1" a="1"/>
  <c r="G344" i="1"/>
  <c r="G345" i="1" a="1"/>
  <c r="G345" i="1"/>
  <c r="G346" i="1" a="1"/>
  <c r="G346" i="1" s="1"/>
  <c r="G347" i="1" a="1"/>
  <c r="G347" i="1" s="1"/>
  <c r="G348" i="1" a="1"/>
  <c r="G348" i="1"/>
  <c r="G349" i="1" a="1"/>
  <c r="G349" i="1" s="1"/>
  <c r="G350" i="1" a="1"/>
  <c r="G350" i="1"/>
  <c r="G351" i="1" a="1"/>
  <c r="G351" i="1"/>
  <c r="G352" i="1" a="1"/>
  <c r="G352" i="1"/>
  <c r="G353" i="1" a="1"/>
  <c r="G353" i="1" s="1"/>
  <c r="G354" i="1" a="1"/>
  <c r="G354" i="1" s="1"/>
  <c r="G355" i="1" a="1"/>
  <c r="G355" i="1" s="1"/>
  <c r="G356" i="1" a="1"/>
  <c r="G356" i="1" s="1"/>
  <c r="G357" i="1" a="1"/>
  <c r="G357" i="1" s="1"/>
  <c r="G358" i="1" a="1"/>
  <c r="G358" i="1" s="1"/>
  <c r="G359" i="1" a="1"/>
  <c r="G359" i="1"/>
  <c r="G360" i="1" a="1"/>
  <c r="G360" i="1"/>
  <c r="G361" i="1" a="1"/>
  <c r="G361" i="1" s="1"/>
  <c r="G362" i="1" a="1"/>
  <c r="G362" i="1"/>
  <c r="G363" i="1" a="1"/>
  <c r="G363" i="1" s="1"/>
  <c r="G364" i="1" a="1"/>
  <c r="G364" i="1" s="1"/>
  <c r="G365" i="1" a="1"/>
  <c r="G365" i="1" s="1"/>
  <c r="G366" i="1" a="1"/>
  <c r="G366" i="1"/>
  <c r="G367" i="1" a="1"/>
  <c r="G367" i="1" s="1"/>
  <c r="G368" i="1" a="1"/>
  <c r="G368" i="1"/>
  <c r="G369" i="1" a="1"/>
  <c r="G369" i="1" s="1"/>
  <c r="G370" i="1" a="1"/>
  <c r="G370" i="1" s="1"/>
  <c r="G371" i="1" a="1"/>
  <c r="G371" i="1"/>
  <c r="G372" i="1" a="1"/>
  <c r="G372" i="1" s="1"/>
  <c r="G373" i="1" a="1"/>
  <c r="G373" i="1" s="1"/>
  <c r="G374" i="1" a="1"/>
  <c r="G374" i="1"/>
  <c r="G375" i="1" a="1"/>
  <c r="G375" i="1"/>
  <c r="G376" i="1" a="1"/>
  <c r="G376" i="1" s="1"/>
  <c r="G377" i="1" a="1"/>
  <c r="G377" i="1" s="1"/>
  <c r="G378" i="1" a="1"/>
  <c r="G378" i="1" s="1"/>
  <c r="G379" i="1" a="1"/>
  <c r="G379" i="1" s="1"/>
  <c r="G380" i="1" a="1"/>
  <c r="G380" i="1"/>
  <c r="G381" i="1" a="1"/>
  <c r="G381" i="1" s="1"/>
  <c r="G382" i="1" a="1"/>
  <c r="G382" i="1"/>
  <c r="G383" i="1" a="1"/>
  <c r="G383" i="1"/>
  <c r="G384" i="1" a="1"/>
  <c r="G384" i="1"/>
  <c r="G385" i="1" a="1"/>
  <c r="G385" i="1" s="1"/>
  <c r="G386" i="1" a="1"/>
  <c r="G386" i="1" s="1"/>
  <c r="G387" i="1" a="1"/>
  <c r="G387" i="1" s="1"/>
  <c r="G388" i="1" a="1"/>
  <c r="G388" i="1" s="1"/>
  <c r="G389" i="1" a="1"/>
  <c r="G389" i="1" s="1"/>
  <c r="G390" i="1" a="1"/>
  <c r="G390" i="1" s="1"/>
  <c r="G391" i="1" a="1"/>
  <c r="G391" i="1"/>
  <c r="G392" i="1" a="1"/>
  <c r="G392" i="1"/>
  <c r="G393" i="1" a="1"/>
  <c r="G393" i="1" s="1"/>
  <c r="G394" i="1" a="1"/>
  <c r="G394" i="1"/>
  <c r="G395" i="1" a="1"/>
  <c r="G395" i="1" s="1"/>
  <c r="G396" i="1" a="1"/>
  <c r="G396" i="1" s="1"/>
  <c r="G397" i="1" a="1"/>
  <c r="G397" i="1" s="1"/>
  <c r="G398" i="1" a="1"/>
  <c r="G398" i="1"/>
  <c r="G399" i="1" a="1"/>
  <c r="G399" i="1" s="1"/>
  <c r="G400" i="1" a="1"/>
  <c r="G400" i="1"/>
  <c r="G401" i="1" a="1"/>
  <c r="G401" i="1" s="1"/>
  <c r="G402" i="1" a="1"/>
  <c r="G402" i="1" s="1"/>
  <c r="G403" i="1" a="1"/>
  <c r="G403" i="1"/>
  <c r="G404" i="1" a="1"/>
  <c r="G404" i="1" s="1"/>
  <c r="G405" i="1" a="1"/>
  <c r="G405" i="1" s="1"/>
  <c r="G406" i="1" a="1"/>
  <c r="G406" i="1"/>
  <c r="G407" i="1" a="1"/>
  <c r="G407" i="1"/>
  <c r="G408" i="1" a="1"/>
  <c r="G408" i="1" s="1"/>
  <c r="G409" i="1" a="1"/>
  <c r="G409" i="1" s="1"/>
  <c r="G410" i="1" a="1"/>
  <c r="G410" i="1" s="1"/>
  <c r="G411" i="1" a="1"/>
  <c r="G411" i="1" s="1"/>
  <c r="G412" i="1" a="1"/>
  <c r="G412" i="1"/>
  <c r="G413" i="1" a="1"/>
  <c r="G413" i="1" s="1"/>
  <c r="G414" i="1" a="1"/>
  <c r="G414" i="1"/>
  <c r="G415" i="1" a="1"/>
  <c r="G415" i="1"/>
  <c r="G416" i="1" a="1"/>
  <c r="G416" i="1"/>
  <c r="G417" i="1" a="1"/>
  <c r="G417" i="1" s="1"/>
  <c r="G418" i="1" a="1"/>
  <c r="G418" i="1" s="1"/>
  <c r="G419" i="1" a="1"/>
  <c r="G419" i="1" s="1"/>
  <c r="G420" i="1" a="1"/>
  <c r="G420" i="1" s="1"/>
  <c r="G421" i="1" a="1"/>
  <c r="G421" i="1" s="1"/>
  <c r="G422" i="1" a="1"/>
  <c r="G422" i="1" s="1"/>
  <c r="G423" i="1" a="1"/>
  <c r="G423" i="1"/>
  <c r="G424" i="1" a="1"/>
  <c r="G424" i="1"/>
  <c r="G425" i="1" a="1"/>
  <c r="G425" i="1" s="1"/>
  <c r="G426" i="1" a="1"/>
  <c r="G426" i="1"/>
  <c r="G427" i="1" a="1"/>
  <c r="G427" i="1" s="1"/>
  <c r="G428" i="1" a="1"/>
  <c r="G428" i="1" s="1"/>
  <c r="G429" i="1" a="1"/>
  <c r="G429" i="1" s="1"/>
  <c r="G430" i="1" a="1"/>
  <c r="G430" i="1"/>
  <c r="G431" i="1" a="1"/>
  <c r="G431" i="1" s="1"/>
  <c r="G432" i="1" a="1"/>
  <c r="G432" i="1"/>
  <c r="G433" i="1" a="1"/>
  <c r="G433" i="1" s="1"/>
  <c r="G434" i="1" a="1"/>
  <c r="G434" i="1" s="1"/>
  <c r="G435" i="1" a="1"/>
  <c r="G435" i="1"/>
  <c r="G436" i="1" a="1"/>
  <c r="G436" i="1" s="1"/>
  <c r="G437" i="1" a="1"/>
  <c r="G437" i="1" s="1"/>
  <c r="G438" i="1" a="1"/>
  <c r="G438" i="1"/>
  <c r="G439" i="1" a="1"/>
  <c r="G439" i="1"/>
  <c r="G440" i="1" a="1"/>
  <c r="G440" i="1" s="1"/>
  <c r="G441" i="1" a="1"/>
  <c r="G441" i="1" s="1"/>
  <c r="G442" i="1" a="1"/>
  <c r="G442" i="1" s="1"/>
  <c r="G443" i="1" a="1"/>
  <c r="G443" i="1" s="1"/>
  <c r="G444" i="1" a="1"/>
  <c r="G444" i="1"/>
  <c r="G445" i="1" a="1"/>
  <c r="G445" i="1" s="1"/>
  <c r="G446" i="1" a="1"/>
  <c r="G446" i="1"/>
  <c r="G447" i="1" a="1"/>
  <c r="G447" i="1"/>
  <c r="G448" i="1" a="1"/>
  <c r="G448" i="1"/>
  <c r="G449" i="1" a="1"/>
  <c r="G449" i="1" s="1"/>
  <c r="G450" i="1" a="1"/>
  <c r="G450" i="1" s="1"/>
  <c r="G451" i="1" a="1"/>
  <c r="G451" i="1" s="1"/>
  <c r="G452" i="1" a="1"/>
  <c r="G452" i="1" s="1"/>
  <c r="G453" i="1" a="1"/>
  <c r="G453" i="1" s="1"/>
  <c r="G454" i="1" a="1"/>
  <c r="G454" i="1" s="1"/>
  <c r="G455" i="1" a="1"/>
  <c r="G455" i="1"/>
  <c r="G456" i="1" a="1"/>
  <c r="G456" i="1"/>
  <c r="G457" i="1" a="1"/>
  <c r="G457" i="1" s="1"/>
  <c r="G458" i="1" a="1"/>
  <c r="G458" i="1"/>
  <c r="G459" i="1" a="1"/>
  <c r="G459" i="1" s="1"/>
  <c r="G460" i="1" a="1"/>
  <c r="G460" i="1" s="1"/>
  <c r="G461" i="1" a="1"/>
  <c r="G461" i="1" s="1"/>
  <c r="G462" i="1" a="1"/>
  <c r="G462" i="1"/>
  <c r="G463" i="1" a="1"/>
  <c r="G463" i="1" s="1"/>
  <c r="G464" i="1" a="1"/>
  <c r="G464" i="1"/>
  <c r="G465" i="1" a="1"/>
  <c r="G465" i="1" s="1"/>
  <c r="G466" i="1" a="1"/>
  <c r="G466" i="1" s="1"/>
  <c r="G467" i="1" a="1"/>
  <c r="G467" i="1"/>
  <c r="G468" i="1" a="1"/>
  <c r="G468" i="1" s="1"/>
  <c r="G469" i="1" a="1"/>
  <c r="G469" i="1" s="1"/>
  <c r="G470" i="1" a="1"/>
  <c r="G470" i="1"/>
  <c r="G471" i="1" a="1"/>
  <c r="G471" i="1"/>
  <c r="G472" i="1" a="1"/>
  <c r="G472" i="1" s="1"/>
  <c r="G473" i="1" a="1"/>
  <c r="G473" i="1" s="1"/>
  <c r="G474" i="1" a="1"/>
  <c r="G474" i="1" s="1"/>
  <c r="G475" i="1" a="1"/>
  <c r="G475" i="1" s="1"/>
  <c r="G476" i="1" a="1"/>
  <c r="G476" i="1"/>
  <c r="G477" i="1" a="1"/>
  <c r="G477" i="1" s="1"/>
  <c r="G478" i="1" a="1"/>
  <c r="G478" i="1"/>
  <c r="G479" i="1" a="1"/>
  <c r="G479" i="1"/>
  <c r="G480" i="1" a="1"/>
  <c r="G480" i="1"/>
  <c r="G481" i="1" a="1"/>
  <c r="G481" i="1" s="1"/>
  <c r="G482" i="1" a="1"/>
  <c r="G482" i="1" s="1"/>
  <c r="G483" i="1" a="1"/>
  <c r="G483" i="1" s="1"/>
  <c r="G484" i="1" a="1"/>
  <c r="G484" i="1" s="1"/>
  <c r="G485" i="1" a="1"/>
  <c r="G485" i="1" s="1"/>
  <c r="G486" i="1" a="1"/>
  <c r="G486" i="1" s="1"/>
  <c r="G487" i="1" a="1"/>
  <c r="G487" i="1"/>
  <c r="G488" i="1" a="1"/>
  <c r="G488" i="1"/>
  <c r="G489" i="1" a="1"/>
  <c r="G489" i="1" s="1"/>
  <c r="G490" i="1" a="1"/>
  <c r="G490" i="1"/>
  <c r="G491" i="1" a="1"/>
  <c r="G491" i="1" s="1"/>
  <c r="G492" i="1" a="1"/>
  <c r="G492" i="1" s="1"/>
  <c r="G493" i="1" a="1"/>
  <c r="G493" i="1" s="1"/>
  <c r="G494" i="1" a="1"/>
  <c r="G494" i="1"/>
  <c r="G495" i="1" a="1"/>
  <c r="G495" i="1" s="1"/>
  <c r="G496" i="1" a="1"/>
  <c r="G496" i="1"/>
  <c r="G497" i="1" a="1"/>
  <c r="G497" i="1" s="1"/>
  <c r="G498" i="1" a="1"/>
  <c r="G498" i="1" s="1"/>
  <c r="G499" i="1" a="1"/>
  <c r="G499" i="1"/>
  <c r="G500" i="1" a="1"/>
  <c r="G500" i="1" s="1"/>
  <c r="G501" i="1" a="1"/>
  <c r="G501" i="1" s="1"/>
  <c r="G502" i="1" a="1"/>
  <c r="G502" i="1"/>
  <c r="G503" i="1" a="1"/>
  <c r="G503" i="1"/>
  <c r="G504" i="1" a="1"/>
  <c r="G504" i="1" s="1"/>
  <c r="G505" i="1" a="1"/>
  <c r="G505" i="1" s="1"/>
  <c r="G506" i="1" a="1"/>
  <c r="G506" i="1" s="1"/>
  <c r="G507" i="1" a="1"/>
  <c r="G507" i="1" s="1"/>
  <c r="G508" i="1" a="1"/>
  <c r="G508" i="1"/>
  <c r="G509" i="1" a="1"/>
  <c r="G509" i="1" s="1"/>
  <c r="G510" i="1" a="1"/>
  <c r="G510" i="1"/>
  <c r="G511" i="1" a="1"/>
  <c r="G511" i="1"/>
  <c r="G512" i="1" a="1"/>
  <c r="G512" i="1"/>
  <c r="G513" i="1" a="1"/>
  <c r="G513" i="1" s="1"/>
  <c r="G514" i="1" a="1"/>
  <c r="G514" i="1"/>
  <c r="G515" i="1" a="1"/>
  <c r="G515" i="1" s="1"/>
  <c r="G516" i="1" a="1"/>
  <c r="G516" i="1" s="1"/>
  <c r="G517" i="1" a="1"/>
  <c r="G517" i="1" s="1"/>
  <c r="G518" i="1" a="1"/>
  <c r="G518" i="1" s="1"/>
  <c r="G519" i="1" a="1"/>
  <c r="G519" i="1"/>
  <c r="G520" i="1" a="1"/>
  <c r="G520" i="1"/>
  <c r="G521" i="1" a="1"/>
  <c r="G521" i="1" s="1"/>
  <c r="G522" i="1" a="1"/>
  <c r="G522" i="1"/>
  <c r="G523" i="1" a="1"/>
  <c r="G523" i="1"/>
  <c r="G524" i="1" a="1"/>
  <c r="G524" i="1" s="1"/>
  <c r="G525" i="1" a="1"/>
  <c r="G525" i="1" s="1"/>
  <c r="G526" i="1" a="1"/>
  <c r="G526" i="1"/>
  <c r="G527" i="1" a="1"/>
  <c r="G527" i="1" s="1"/>
  <c r="G528" i="1" a="1"/>
  <c r="G528" i="1"/>
  <c r="G529" i="1" a="1"/>
  <c r="G529" i="1" s="1"/>
  <c r="G530" i="1" a="1"/>
  <c r="G530" i="1" s="1"/>
  <c r="G531" i="1" a="1"/>
  <c r="G531" i="1"/>
  <c r="G532" i="1" a="1"/>
  <c r="G532" i="1"/>
  <c r="G533" i="1" a="1"/>
  <c r="G533" i="1" s="1"/>
  <c r="G534" i="1" a="1"/>
  <c r="G534" i="1"/>
  <c r="G535" i="1" a="1"/>
  <c r="G535" i="1"/>
  <c r="G536" i="1" a="1"/>
  <c r="G536" i="1" s="1"/>
  <c r="G537" i="1" a="1"/>
  <c r="G537" i="1" s="1"/>
  <c r="G538" i="1" a="1"/>
  <c r="G538" i="1" s="1"/>
  <c r="G539" i="1" a="1"/>
  <c r="G539" i="1" s="1"/>
  <c r="G540" i="1" a="1"/>
  <c r="G540" i="1"/>
  <c r="G541" i="1" a="1"/>
  <c r="G541" i="1" s="1"/>
  <c r="G542" i="1" a="1"/>
  <c r="G542" i="1"/>
  <c r="G543" i="1" a="1"/>
  <c r="G543" i="1"/>
  <c r="G544" i="1" a="1"/>
  <c r="G544" i="1"/>
  <c r="G545" i="1" a="1"/>
  <c r="G545" i="1" s="1"/>
  <c r="G546" i="1" a="1"/>
  <c r="G546" i="1"/>
  <c r="G547" i="1" a="1"/>
  <c r="G547" i="1" s="1"/>
  <c r="G548" i="1" a="1"/>
  <c r="G548" i="1" s="1"/>
  <c r="G549" i="1" a="1"/>
  <c r="G549" i="1" s="1"/>
  <c r="G550" i="1" a="1"/>
  <c r="G550" i="1" s="1"/>
  <c r="G551" i="1" a="1"/>
  <c r="G551" i="1"/>
  <c r="G552" i="1" a="1"/>
  <c r="G552" i="1"/>
  <c r="G553" i="1" a="1"/>
  <c r="G553" i="1" s="1"/>
  <c r="G554" i="1" a="1"/>
  <c r="G554" i="1"/>
  <c r="G555" i="1" a="1"/>
  <c r="G555" i="1"/>
  <c r="G556" i="1" a="1"/>
  <c r="G556" i="1" s="1"/>
  <c r="G557" i="1" a="1"/>
  <c r="G557" i="1" s="1"/>
  <c r="G558" i="1" a="1"/>
  <c r="G558" i="1"/>
  <c r="G559" i="1" a="1"/>
  <c r="G559" i="1" s="1"/>
  <c r="G560" i="1" a="1"/>
  <c r="G560" i="1"/>
  <c r="G561" i="1" a="1"/>
  <c r="G561" i="1" s="1"/>
  <c r="G562" i="1" a="1"/>
  <c r="G562" i="1" s="1"/>
  <c r="G563" i="1" a="1"/>
  <c r="G563" i="1"/>
  <c r="G564" i="1" a="1"/>
  <c r="G564" i="1"/>
  <c r="G565" i="1" a="1"/>
  <c r="G565" i="1" s="1"/>
  <c r="G566" i="1" a="1"/>
  <c r="G566" i="1"/>
  <c r="G567" i="1" a="1"/>
  <c r="G567" i="1"/>
  <c r="G568" i="1" a="1"/>
  <c r="G568" i="1" s="1"/>
  <c r="G569" i="1" a="1"/>
  <c r="G569" i="1" s="1"/>
  <c r="G570" i="1" a="1"/>
  <c r="G570" i="1" s="1"/>
  <c r="G571" i="1" a="1"/>
  <c r="G571" i="1" s="1"/>
  <c r="G572" i="1" a="1"/>
  <c r="G572" i="1"/>
  <c r="G573" i="1" a="1"/>
  <c r="G573" i="1" s="1"/>
  <c r="G574" i="1" a="1"/>
  <c r="G574" i="1"/>
  <c r="G575" i="1" a="1"/>
  <c r="G575" i="1"/>
  <c r="G576" i="1" a="1"/>
  <c r="G576" i="1"/>
  <c r="G577" i="1" a="1"/>
  <c r="G577" i="1" s="1"/>
  <c r="G578" i="1" a="1"/>
  <c r="G578" i="1"/>
  <c r="G579" i="1" a="1"/>
  <c r="G579" i="1" s="1"/>
  <c r="G580" i="1" a="1"/>
  <c r="G580" i="1" s="1"/>
  <c r="G581" i="1" a="1"/>
  <c r="G581" i="1" s="1"/>
  <c r="G582" i="1" a="1"/>
  <c r="G582" i="1" s="1"/>
  <c r="G583" i="1" a="1"/>
  <c r="G583" i="1"/>
  <c r="G584" i="1" a="1"/>
  <c r="G584" i="1"/>
  <c r="G585" i="1" a="1"/>
  <c r="G585" i="1" s="1"/>
  <c r="G586" i="1" a="1"/>
  <c r="G586" i="1"/>
  <c r="G587" i="1" a="1"/>
  <c r="G587" i="1"/>
  <c r="G588" i="1" a="1"/>
  <c r="G588" i="1" s="1"/>
  <c r="G589" i="1" a="1"/>
  <c r="G589" i="1" s="1"/>
  <c r="G590" i="1" a="1"/>
  <c r="G590" i="1"/>
  <c r="G591" i="1" a="1"/>
  <c r="G591" i="1" s="1"/>
  <c r="G592" i="1" a="1"/>
  <c r="G592" i="1"/>
  <c r="G593" i="1" a="1"/>
  <c r="G593" i="1" s="1"/>
  <c r="G594" i="1" a="1"/>
  <c r="G594" i="1" s="1"/>
  <c r="G595" i="1" a="1"/>
  <c r="G595" i="1"/>
  <c r="G596" i="1" a="1"/>
  <c r="G596" i="1"/>
  <c r="G597" i="1" a="1"/>
  <c r="G597" i="1" s="1"/>
  <c r="G598" i="1" a="1"/>
  <c r="G598" i="1"/>
  <c r="G599" i="1" a="1"/>
  <c r="G599" i="1"/>
  <c r="G600" i="1" a="1"/>
  <c r="G600" i="1" s="1"/>
  <c r="G601" i="1" a="1"/>
  <c r="G601" i="1" s="1"/>
  <c r="G602" i="1" a="1"/>
  <c r="G602" i="1" s="1"/>
  <c r="G603" i="1" a="1"/>
  <c r="G603" i="1" s="1"/>
  <c r="G604" i="1" a="1"/>
  <c r="G604" i="1"/>
  <c r="G605" i="1" a="1"/>
  <c r="G605" i="1" s="1"/>
  <c r="G606" i="1" a="1"/>
  <c r="G606" i="1"/>
  <c r="G607" i="1" a="1"/>
  <c r="G607" i="1"/>
  <c r="G608" i="1" a="1"/>
  <c r="G608" i="1"/>
  <c r="G609" i="1" a="1"/>
  <c r="G609" i="1" s="1"/>
  <c r="G610" i="1" a="1"/>
  <c r="G610" i="1"/>
  <c r="G611" i="1" a="1"/>
  <c r="G611" i="1" s="1"/>
  <c r="G612" i="1" a="1"/>
  <c r="G612" i="1" s="1"/>
  <c r="G613" i="1" a="1"/>
  <c r="G613" i="1" s="1"/>
  <c r="G614" i="1" a="1"/>
  <c r="G614" i="1" s="1"/>
  <c r="G615" i="1" a="1"/>
  <c r="G615" i="1"/>
  <c r="G616" i="1" a="1"/>
  <c r="G616" i="1"/>
  <c r="G617" i="1" a="1"/>
  <c r="G617" i="1" s="1"/>
  <c r="G618" i="1" a="1"/>
  <c r="G618" i="1"/>
  <c r="G619" i="1" a="1"/>
  <c r="G619" i="1"/>
  <c r="G620" i="1" a="1"/>
  <c r="G620" i="1" s="1"/>
  <c r="G621" i="1" a="1"/>
  <c r="G621" i="1" s="1"/>
  <c r="G622" i="1" a="1"/>
  <c r="G622" i="1"/>
  <c r="G623" i="1" a="1"/>
  <c r="G623" i="1" s="1"/>
  <c r="G624" i="1" a="1"/>
  <c r="G624" i="1"/>
  <c r="G625" i="1" a="1"/>
  <c r="G625" i="1" s="1"/>
  <c r="G626" i="1" a="1"/>
  <c r="G626" i="1" s="1"/>
  <c r="G627" i="1" a="1"/>
  <c r="G627" i="1"/>
  <c r="G628" i="1" a="1"/>
  <c r="G628" i="1"/>
  <c r="G629" i="1" a="1"/>
  <c r="G629" i="1" s="1"/>
  <c r="G630" i="1" a="1"/>
  <c r="G630" i="1"/>
  <c r="G631" i="1" a="1"/>
  <c r="G631" i="1"/>
  <c r="G632" i="1" a="1"/>
  <c r="G632" i="1" s="1"/>
  <c r="G633" i="1" a="1"/>
  <c r="G633" i="1" s="1"/>
  <c r="G634" i="1" a="1"/>
  <c r="G634" i="1" s="1"/>
  <c r="G635" i="1" a="1"/>
  <c r="G635" i="1" s="1"/>
  <c r="G636" i="1" a="1"/>
  <c r="G636" i="1"/>
  <c r="G637" i="1" a="1"/>
  <c r="G637" i="1" s="1"/>
  <c r="G638" i="1" a="1"/>
  <c r="G638" i="1" s="1"/>
  <c r="G639" i="1" a="1"/>
  <c r="G639" i="1"/>
  <c r="G640" i="1" a="1"/>
  <c r="G640" i="1"/>
  <c r="G641" i="1" a="1"/>
  <c r="G641" i="1" s="1"/>
  <c r="G642" i="1" a="1"/>
  <c r="G642" i="1"/>
  <c r="G643" i="1" a="1"/>
  <c r="G643" i="1" s="1"/>
  <c r="G644" i="1" a="1"/>
  <c r="G644" i="1" s="1"/>
  <c r="G645" i="1" a="1"/>
  <c r="G645" i="1" s="1"/>
  <c r="G646" i="1" a="1"/>
  <c r="G646" i="1" s="1"/>
  <c r="G647" i="1" a="1"/>
  <c r="G647" i="1" s="1"/>
  <c r="G648" i="1" a="1"/>
  <c r="G648" i="1"/>
  <c r="G649" i="1" a="1"/>
  <c r="G649" i="1" s="1"/>
  <c r="G650" i="1" a="1"/>
  <c r="G650" i="1"/>
  <c r="G651" i="1" a="1"/>
  <c r="G651" i="1"/>
  <c r="G652" i="1" a="1"/>
  <c r="G652" i="1" s="1"/>
  <c r="G653" i="1" a="1"/>
  <c r="G653" i="1" s="1"/>
  <c r="G654" i="1" a="1"/>
  <c r="G654" i="1"/>
  <c r="G655" i="1" a="1"/>
  <c r="G655" i="1" s="1"/>
  <c r="G656" i="1" a="1"/>
  <c r="G656" i="1"/>
  <c r="G657" i="1" a="1"/>
  <c r="G657" i="1" s="1"/>
  <c r="G658" i="1" a="1"/>
  <c r="G658" i="1" s="1"/>
  <c r="G659" i="1" a="1"/>
  <c r="G659" i="1"/>
  <c r="G660" i="1" a="1"/>
  <c r="G660" i="1"/>
  <c r="G661" i="1" a="1"/>
  <c r="G661" i="1" s="1"/>
  <c r="G662" i="1" a="1"/>
  <c r="G662" i="1" s="1"/>
  <c r="G663" i="1" a="1"/>
  <c r="G663" i="1" s="1"/>
  <c r="G664" i="1" a="1"/>
  <c r="G664" i="1"/>
  <c r="G665" i="1" a="1"/>
  <c r="G665" i="1" s="1"/>
  <c r="G666" i="1" a="1"/>
  <c r="G666" i="1" s="1"/>
  <c r="G667" i="1" a="1"/>
  <c r="G667" i="1"/>
  <c r="G668" i="1" a="1"/>
  <c r="G668" i="1" s="1"/>
  <c r="G669" i="1" a="1"/>
  <c r="G669" i="1" s="1"/>
  <c r="G670" i="1" a="1"/>
  <c r="G670" i="1" s="1"/>
  <c r="G671" i="1" a="1"/>
  <c r="G671" i="1"/>
  <c r="G672" i="1" a="1"/>
  <c r="G672" i="1"/>
  <c r="G673" i="1" a="1"/>
  <c r="G673" i="1" s="1"/>
  <c r="G674" i="1" a="1"/>
  <c r="G674" i="1" s="1"/>
  <c r="G675" i="1" a="1"/>
  <c r="G675" i="1"/>
  <c r="G676" i="1" a="1"/>
  <c r="G676" i="1" s="1"/>
  <c r="G677" i="1" a="1"/>
  <c r="G677" i="1" s="1"/>
  <c r="G678" i="1" a="1"/>
  <c r="G678" i="1" s="1"/>
  <c r="G679" i="1" a="1"/>
  <c r="G679" i="1" s="1"/>
  <c r="G680" i="1" a="1"/>
  <c r="G680" i="1" s="1"/>
  <c r="G681" i="1" a="1"/>
  <c r="G681" i="1" s="1"/>
  <c r="G682" i="1" a="1"/>
  <c r="G682" i="1" s="1"/>
  <c r="G683" i="1" a="1"/>
  <c r="G683" i="1" s="1"/>
  <c r="G684" i="1" a="1"/>
  <c r="G684" i="1" s="1"/>
  <c r="G685" i="1" a="1"/>
  <c r="G685" i="1" s="1"/>
  <c r="G686" i="1" a="1"/>
  <c r="G686" i="1" s="1"/>
  <c r="G687" i="1" a="1"/>
  <c r="G687" i="1" s="1"/>
  <c r="G688" i="1" a="1"/>
  <c r="G688" i="1" s="1"/>
  <c r="G689" i="1" a="1"/>
  <c r="G689" i="1" s="1"/>
  <c r="G690" i="1" a="1"/>
  <c r="G690" i="1" s="1"/>
  <c r="G691" i="1" a="1"/>
  <c r="G691" i="1" s="1"/>
  <c r="G692" i="1" a="1"/>
  <c r="G692" i="1" s="1"/>
  <c r="G693" i="1" a="1"/>
  <c r="G693" i="1" s="1"/>
  <c r="G694" i="1" a="1"/>
  <c r="G694" i="1" s="1"/>
  <c r="G695" i="1" a="1"/>
  <c r="G695" i="1" s="1"/>
  <c r="G696" i="1" a="1"/>
  <c r="G696" i="1" s="1"/>
  <c r="G697" i="1" a="1"/>
  <c r="G697" i="1" s="1"/>
  <c r="G698" i="1" a="1"/>
  <c r="G698" i="1" s="1"/>
  <c r="G699" i="1" a="1"/>
  <c r="G699" i="1" s="1"/>
  <c r="G700" i="1" a="1"/>
  <c r="G700" i="1" s="1"/>
  <c r="G701" i="1" a="1"/>
  <c r="G701" i="1" s="1"/>
  <c r="G702" i="1" a="1"/>
  <c r="G702" i="1" s="1"/>
  <c r="G703" i="1" a="1"/>
  <c r="G703" i="1" s="1"/>
  <c r="G704" i="1" a="1"/>
  <c r="G704" i="1" s="1"/>
  <c r="G705" i="1" a="1"/>
  <c r="G705" i="1" s="1"/>
  <c r="G706" i="1" a="1"/>
  <c r="G706" i="1" s="1"/>
  <c r="G707" i="1" a="1"/>
  <c r="G707" i="1" s="1"/>
  <c r="G708" i="1" a="1"/>
  <c r="G708" i="1" s="1"/>
  <c r="G709" i="1" a="1"/>
  <c r="G709" i="1" s="1"/>
  <c r="G710" i="1" a="1"/>
  <c r="G710" i="1" s="1"/>
  <c r="G711" i="1" a="1"/>
  <c r="G711" i="1" s="1"/>
  <c r="G712" i="1" a="1"/>
  <c r="G712" i="1" s="1"/>
  <c r="G713" i="1" a="1"/>
  <c r="G713" i="1" s="1"/>
  <c r="G714" i="1" a="1"/>
  <c r="G714" i="1" s="1"/>
  <c r="G715" i="1" a="1"/>
  <c r="G715" i="1" s="1"/>
  <c r="G716" i="1" a="1"/>
  <c r="G716" i="1" s="1"/>
  <c r="G717" i="1" a="1"/>
  <c r="G717" i="1" s="1"/>
  <c r="G718" i="1" a="1"/>
  <c r="G718" i="1" s="1"/>
  <c r="G719" i="1" a="1"/>
  <c r="G719" i="1" s="1"/>
  <c r="G720" i="1" a="1"/>
  <c r="G720" i="1" s="1"/>
  <c r="G721" i="1" a="1"/>
  <c r="G721" i="1" s="1"/>
  <c r="G722" i="1" a="1"/>
  <c r="G722" i="1" s="1"/>
  <c r="G723" i="1" a="1"/>
  <c r="G723" i="1" s="1"/>
  <c r="G724" i="1" a="1"/>
  <c r="G724" i="1" s="1"/>
  <c r="G725" i="1" a="1"/>
  <c r="G725" i="1" s="1"/>
  <c r="G726" i="1" a="1"/>
  <c r="G726" i="1" s="1"/>
  <c r="G727" i="1" a="1"/>
  <c r="G727" i="1" s="1"/>
  <c r="G728" i="1" a="1"/>
  <c r="G728" i="1" s="1"/>
  <c r="G729" i="1" a="1"/>
  <c r="G729" i="1" s="1"/>
  <c r="G730" i="1" a="1"/>
  <c r="G730" i="1" s="1"/>
  <c r="G731" i="1" a="1"/>
  <c r="G731" i="1" s="1"/>
  <c r="G732" i="1" a="1"/>
  <c r="G732" i="1" s="1"/>
  <c r="G733" i="1" a="1"/>
  <c r="G733" i="1" s="1"/>
  <c r="G734" i="1" a="1"/>
  <c r="G734" i="1" s="1"/>
  <c r="G735" i="1" a="1"/>
  <c r="G735" i="1" s="1"/>
  <c r="G736" i="1" a="1"/>
  <c r="G736" i="1" s="1"/>
  <c r="G737" i="1" a="1"/>
  <c r="G737" i="1" s="1"/>
  <c r="G738" i="1" a="1"/>
  <c r="G738" i="1" s="1"/>
  <c r="G739" i="1" a="1"/>
  <c r="G739" i="1" s="1"/>
  <c r="G740" i="1" a="1"/>
  <c r="G740" i="1" s="1"/>
  <c r="G741" i="1" a="1"/>
  <c r="G741" i="1" s="1"/>
  <c r="G742" i="1" a="1"/>
  <c r="G742" i="1" s="1"/>
  <c r="G743" i="1" a="1"/>
  <c r="G743" i="1" s="1"/>
  <c r="G744" i="1" a="1"/>
  <c r="G744" i="1" s="1"/>
  <c r="G745" i="1" a="1"/>
  <c r="G745" i="1" s="1"/>
  <c r="G746" i="1" a="1"/>
  <c r="G746" i="1" s="1"/>
  <c r="G747" i="1" a="1"/>
  <c r="G747" i="1" s="1"/>
  <c r="G748" i="1" a="1"/>
  <c r="G748" i="1" s="1"/>
  <c r="G749" i="1" a="1"/>
  <c r="G749" i="1" s="1"/>
  <c r="G750" i="1" a="1"/>
  <c r="G750" i="1" s="1"/>
  <c r="G751" i="1" a="1"/>
  <c r="G751" i="1" s="1"/>
  <c r="G752" i="1" a="1"/>
  <c r="G752" i="1" s="1"/>
  <c r="G753" i="1" a="1"/>
  <c r="G753" i="1" s="1"/>
  <c r="G754" i="1" a="1"/>
  <c r="G754" i="1" s="1"/>
  <c r="G755" i="1" a="1"/>
  <c r="G755" i="1" s="1"/>
  <c r="G756" i="1" a="1"/>
  <c r="G756" i="1" s="1"/>
  <c r="G757" i="1" a="1"/>
  <c r="G757" i="1" s="1"/>
  <c r="G758" i="1" a="1"/>
  <c r="G758" i="1" s="1"/>
  <c r="G759" i="1" a="1"/>
  <c r="G759" i="1" s="1"/>
  <c r="G760" i="1" a="1"/>
  <c r="G760" i="1" s="1"/>
  <c r="G761" i="1" a="1"/>
  <c r="G761" i="1" s="1"/>
  <c r="G762" i="1" a="1"/>
  <c r="G762" i="1" s="1"/>
  <c r="G763" i="1" a="1"/>
  <c r="G763" i="1" s="1"/>
  <c r="G764" i="1" a="1"/>
  <c r="G764" i="1" s="1"/>
  <c r="G765" i="1" a="1"/>
  <c r="G765" i="1" s="1"/>
  <c r="G766" i="1" a="1"/>
  <c r="G766" i="1" s="1"/>
  <c r="G767" i="1" a="1"/>
  <c r="G767" i="1" s="1"/>
  <c r="G768" i="1" a="1"/>
  <c r="G768" i="1" s="1"/>
  <c r="G769" i="1" a="1"/>
  <c r="G769" i="1" s="1"/>
  <c r="G770" i="1" a="1"/>
  <c r="G770" i="1" s="1"/>
  <c r="G771" i="1" a="1"/>
  <c r="G771" i="1" s="1"/>
  <c r="G772" i="1" a="1"/>
  <c r="G772" i="1" s="1"/>
  <c r="G773" i="1" a="1"/>
  <c r="G773" i="1" s="1"/>
  <c r="G774" i="1" a="1"/>
  <c r="G774" i="1" s="1"/>
  <c r="G775" i="1" a="1"/>
  <c r="G775" i="1" s="1"/>
  <c r="G776" i="1" a="1"/>
  <c r="G776" i="1" s="1"/>
  <c r="G777" i="1" a="1"/>
  <c r="G777" i="1" s="1"/>
  <c r="G778" i="1" a="1"/>
  <c r="G778" i="1" s="1"/>
  <c r="G779" i="1" a="1"/>
  <c r="G779" i="1" s="1"/>
  <c r="G780" i="1" a="1"/>
  <c r="G780" i="1" s="1"/>
  <c r="G781" i="1" a="1"/>
  <c r="G781" i="1" s="1"/>
  <c r="G782" i="1" a="1"/>
  <c r="G782" i="1" s="1"/>
  <c r="G783" i="1" a="1"/>
  <c r="G783" i="1" s="1"/>
  <c r="G784" i="1" a="1"/>
  <c r="G784" i="1" s="1"/>
  <c r="G785" i="1" a="1"/>
  <c r="G785" i="1" s="1"/>
  <c r="G786" i="1" a="1"/>
  <c r="G786" i="1" s="1"/>
  <c r="G787" i="1" a="1"/>
  <c r="G787" i="1" s="1"/>
  <c r="G788" i="1" a="1"/>
  <c r="G788" i="1" s="1"/>
  <c r="G789" i="1" a="1"/>
  <c r="G789" i="1" s="1"/>
  <c r="G790" i="1" a="1"/>
  <c r="G790" i="1" s="1"/>
  <c r="G791" i="1" a="1"/>
  <c r="G791" i="1" s="1"/>
  <c r="G792" i="1" a="1"/>
  <c r="G792" i="1" s="1"/>
  <c r="G793" i="1" a="1"/>
  <c r="G793" i="1" s="1"/>
  <c r="G794" i="1" a="1"/>
  <c r="G794" i="1" s="1"/>
  <c r="G795" i="1" a="1"/>
  <c r="G795" i="1" s="1"/>
  <c r="G796" i="1" a="1"/>
  <c r="G796" i="1" s="1"/>
  <c r="G797" i="1" a="1"/>
  <c r="G797" i="1" s="1"/>
  <c r="G798" i="1" a="1"/>
  <c r="G798" i="1" s="1"/>
  <c r="G799" i="1" a="1"/>
  <c r="G799" i="1" s="1"/>
  <c r="G800" i="1" a="1"/>
  <c r="G800" i="1" s="1"/>
  <c r="G801" i="1" a="1"/>
  <c r="G801" i="1" s="1"/>
  <c r="G802" i="1" a="1"/>
  <c r="G802" i="1" s="1"/>
  <c r="G803" i="1" a="1"/>
  <c r="G803" i="1" s="1"/>
  <c r="G804" i="1" a="1"/>
  <c r="G804" i="1" s="1"/>
  <c r="G805" i="1" a="1"/>
  <c r="G805" i="1" s="1"/>
  <c r="G806" i="1" a="1"/>
  <c r="G806" i="1" s="1"/>
  <c r="G807" i="1" a="1"/>
  <c r="G807" i="1" s="1"/>
  <c r="G808" i="1" a="1"/>
  <c r="G808" i="1" s="1"/>
  <c r="G809" i="1" a="1"/>
  <c r="G809" i="1" s="1"/>
  <c r="G810" i="1" a="1"/>
  <c r="G810" i="1" s="1"/>
  <c r="G811" i="1" a="1"/>
  <c r="G811" i="1" s="1"/>
  <c r="G812" i="1" a="1"/>
  <c r="G812" i="1" s="1"/>
  <c r="G813" i="1" a="1"/>
  <c r="G813" i="1" s="1"/>
  <c r="G814" i="1" a="1"/>
  <c r="G814" i="1" s="1"/>
  <c r="G815" i="1" a="1"/>
  <c r="G815" i="1" s="1"/>
  <c r="G816" i="1" a="1"/>
  <c r="G816" i="1" s="1"/>
  <c r="G817" i="1" a="1"/>
  <c r="G817" i="1" s="1"/>
  <c r="G818" i="1" a="1"/>
  <c r="G818" i="1" s="1"/>
  <c r="G819" i="1" a="1"/>
  <c r="G819" i="1" s="1"/>
  <c r="G820" i="1" a="1"/>
  <c r="G820" i="1" s="1"/>
  <c r="G821" i="1" a="1"/>
  <c r="G821" i="1" s="1"/>
  <c r="G822" i="1" a="1"/>
  <c r="G822" i="1" s="1"/>
  <c r="G823" i="1" a="1"/>
  <c r="G823" i="1" s="1"/>
  <c r="G824" i="1" a="1"/>
  <c r="G824" i="1" s="1"/>
  <c r="G825" i="1" a="1"/>
  <c r="G825" i="1" s="1"/>
  <c r="G826" i="1" a="1"/>
  <c r="G826" i="1" s="1"/>
  <c r="G827" i="1" a="1"/>
  <c r="G827" i="1" s="1"/>
  <c r="G828" i="1" a="1"/>
  <c r="G828" i="1" s="1"/>
  <c r="G829" i="1" a="1"/>
  <c r="G829" i="1" s="1"/>
  <c r="G830" i="1" a="1"/>
  <c r="G830" i="1" s="1"/>
  <c r="G831" i="1" a="1"/>
  <c r="G831" i="1" s="1"/>
  <c r="G832" i="1" a="1"/>
  <c r="G832" i="1" s="1"/>
  <c r="G833" i="1" a="1"/>
  <c r="G833" i="1" s="1"/>
  <c r="G834" i="1" a="1"/>
  <c r="G834" i="1" s="1"/>
  <c r="G835" i="1" a="1"/>
  <c r="G835" i="1" s="1"/>
  <c r="G836" i="1" a="1"/>
  <c r="G836" i="1" s="1"/>
  <c r="G837" i="1" a="1"/>
  <c r="G837" i="1" s="1"/>
  <c r="G838" i="1" a="1"/>
  <c r="G838" i="1" s="1"/>
  <c r="G839" i="1" a="1"/>
  <c r="G839" i="1" s="1"/>
  <c r="G840" i="1" a="1"/>
  <c r="G840" i="1" s="1"/>
  <c r="G841" i="1" a="1"/>
  <c r="G841" i="1" s="1"/>
  <c r="G842" i="1" a="1"/>
  <c r="G842" i="1" s="1"/>
  <c r="G843" i="1" a="1"/>
  <c r="G843" i="1" s="1"/>
  <c r="G844" i="1" a="1"/>
  <c r="G844" i="1" s="1"/>
  <c r="G845" i="1" a="1"/>
  <c r="G845" i="1" s="1"/>
  <c r="G846" i="1" a="1"/>
  <c r="G846" i="1" s="1"/>
  <c r="G847" i="1" a="1"/>
  <c r="G847" i="1" s="1"/>
  <c r="G848" i="1" a="1"/>
  <c r="G848" i="1" s="1"/>
  <c r="G849" i="1" a="1"/>
  <c r="G849" i="1" s="1"/>
  <c r="G850" i="1" a="1"/>
  <c r="G850" i="1" s="1"/>
  <c r="G851" i="1" a="1"/>
  <c r="G851" i="1" s="1"/>
  <c r="G852" i="1" a="1"/>
  <c r="G852" i="1" s="1"/>
  <c r="G853" i="1" a="1"/>
  <c r="G853" i="1" s="1"/>
  <c r="G854" i="1" a="1"/>
  <c r="G854" i="1" s="1"/>
  <c r="G855" i="1" a="1"/>
  <c r="G855" i="1" s="1"/>
  <c r="G856" i="1" a="1"/>
  <c r="G856" i="1" s="1"/>
  <c r="G857" i="1" a="1"/>
  <c r="G857" i="1" s="1"/>
  <c r="G858" i="1" a="1"/>
  <c r="G858" i="1" s="1"/>
  <c r="G859" i="1" a="1"/>
  <c r="G859" i="1" s="1"/>
  <c r="G860" i="1" a="1"/>
  <c r="G860" i="1" s="1"/>
  <c r="G861" i="1" a="1"/>
  <c r="G861" i="1" s="1"/>
  <c r="G862" i="1" a="1"/>
  <c r="G862" i="1" s="1"/>
  <c r="G863" i="1" a="1"/>
  <c r="G863" i="1" s="1"/>
  <c r="G864" i="1" a="1"/>
  <c r="G864" i="1" s="1"/>
  <c r="G865" i="1" a="1"/>
  <c r="G865" i="1" s="1"/>
  <c r="G866" i="1" a="1"/>
  <c r="G866" i="1" s="1"/>
  <c r="G867" i="1" a="1"/>
  <c r="G867" i="1" s="1"/>
  <c r="G868" i="1" a="1"/>
  <c r="G868" i="1" s="1"/>
  <c r="G869" i="1" a="1"/>
  <c r="G869" i="1" s="1"/>
  <c r="G870" i="1" a="1"/>
  <c r="G870" i="1" s="1"/>
  <c r="G871" i="1" a="1"/>
  <c r="G871" i="1" s="1"/>
  <c r="G872" i="1" a="1"/>
  <c r="G872" i="1" s="1"/>
  <c r="G873" i="1" a="1"/>
  <c r="G873" i="1" s="1"/>
  <c r="G874" i="1" a="1"/>
  <c r="G874" i="1" s="1"/>
  <c r="G875" i="1" a="1"/>
  <c r="G875" i="1" s="1"/>
  <c r="G876" i="1" a="1"/>
  <c r="G876" i="1" s="1"/>
  <c r="G877" i="1" a="1"/>
  <c r="G877" i="1" s="1"/>
  <c r="G878" i="1" a="1"/>
  <c r="G878" i="1" s="1"/>
  <c r="G879" i="1" a="1"/>
  <c r="G879" i="1" s="1"/>
  <c r="G880" i="1" a="1"/>
  <c r="G880" i="1" s="1"/>
  <c r="G881" i="1" a="1"/>
  <c r="G881" i="1" s="1"/>
  <c r="G882" i="1" a="1"/>
  <c r="G882" i="1"/>
  <c r="G883" i="1" a="1"/>
  <c r="G883" i="1"/>
  <c r="G884" i="1" a="1"/>
  <c r="G884" i="1"/>
  <c r="G885" i="1" a="1"/>
  <c r="G885" i="1" s="1"/>
  <c r="G886" i="1" a="1"/>
  <c r="G886" i="1" s="1"/>
  <c r="G887" i="1" a="1"/>
  <c r="G887" i="1" s="1"/>
  <c r="G888" i="1" a="1"/>
  <c r="G888" i="1" s="1"/>
  <c r="G889" i="1" a="1"/>
  <c r="G889" i="1" s="1"/>
  <c r="G890" i="1" a="1"/>
  <c r="G890" i="1"/>
  <c r="G891" i="1" a="1"/>
  <c r="G891" i="1"/>
  <c r="G892" i="1" a="1"/>
  <c r="G892" i="1"/>
  <c r="G893" i="1" a="1"/>
  <c r="G893" i="1" s="1"/>
  <c r="G894" i="1" a="1"/>
  <c r="G894" i="1" s="1"/>
  <c r="G895" i="1" a="1"/>
  <c r="G895" i="1" s="1"/>
  <c r="G896" i="1" a="1"/>
  <c r="G896" i="1" s="1"/>
  <c r="G897" i="1" a="1"/>
  <c r="G897" i="1" s="1"/>
  <c r="G898" i="1" a="1"/>
  <c r="G898" i="1"/>
  <c r="G899" i="1" a="1"/>
  <c r="G899" i="1"/>
  <c r="G900" i="1" a="1"/>
  <c r="G900" i="1"/>
  <c r="G901" i="1" a="1"/>
  <c r="G901" i="1" s="1"/>
  <c r="G902" i="1" a="1"/>
  <c r="G902" i="1" s="1"/>
  <c r="G903" i="1" a="1"/>
  <c r="G903" i="1" s="1"/>
  <c r="G904" i="1" a="1"/>
  <c r="G904" i="1" s="1"/>
  <c r="G905" i="1" a="1"/>
  <c r="G905" i="1" s="1"/>
  <c r="G906" i="1" a="1"/>
  <c r="G906" i="1"/>
  <c r="G907" i="1" a="1"/>
  <c r="G907" i="1"/>
  <c r="G908" i="1" a="1"/>
  <c r="G908" i="1"/>
  <c r="G909" i="1" a="1"/>
  <c r="G909" i="1" s="1"/>
  <c r="G910" i="1" a="1"/>
  <c r="G910" i="1"/>
  <c r="G911" i="1" a="1"/>
  <c r="G911" i="1" s="1"/>
  <c r="G912" i="1" a="1"/>
  <c r="G912" i="1" s="1"/>
  <c r="G913" i="1" a="1"/>
  <c r="G913" i="1" s="1"/>
  <c r="G914" i="1" a="1"/>
  <c r="G914" i="1"/>
  <c r="G915" i="1" a="1"/>
  <c r="G915" i="1" s="1"/>
  <c r="G916" i="1" a="1"/>
  <c r="G916" i="1"/>
  <c r="G917" i="1" a="1"/>
  <c r="G917" i="1" s="1"/>
  <c r="G918" i="1" a="1"/>
  <c r="G918" i="1" s="1"/>
  <c r="G919" i="1" a="1"/>
  <c r="G919" i="1" s="1"/>
  <c r="G920" i="1" a="1"/>
  <c r="G920" i="1" s="1"/>
  <c r="G921" i="1" a="1"/>
  <c r="G921" i="1" s="1"/>
  <c r="G922" i="1" a="1"/>
  <c r="G922" i="1"/>
  <c r="G923" i="1" a="1"/>
  <c r="G923" i="1"/>
  <c r="G924" i="1" a="1"/>
  <c r="G924" i="1" s="1"/>
  <c r="G925" i="1" a="1"/>
  <c r="G925" i="1" s="1"/>
  <c r="G926" i="1" a="1"/>
  <c r="G926" i="1"/>
  <c r="G927" i="1" a="1"/>
  <c r="G927" i="1" s="1"/>
  <c r="G928" i="1" a="1"/>
  <c r="G928" i="1" s="1"/>
  <c r="G929" i="1" a="1"/>
  <c r="G929" i="1" s="1"/>
  <c r="G930" i="1" a="1"/>
  <c r="G930" i="1"/>
  <c r="G931" i="1" a="1"/>
  <c r="G931" i="1"/>
  <c r="G932" i="1" a="1"/>
  <c r="G932" i="1"/>
  <c r="G933" i="1" a="1"/>
  <c r="G933" i="1" s="1"/>
  <c r="G934" i="1" a="1"/>
  <c r="G934" i="1" s="1"/>
  <c r="G935" i="1" a="1"/>
  <c r="G935" i="1"/>
  <c r="G936" i="1" a="1"/>
  <c r="G936" i="1"/>
  <c r="G937" i="1" a="1"/>
  <c r="G937" i="1"/>
  <c r="G938" i="1" a="1"/>
  <c r="G938" i="1" s="1"/>
  <c r="G939" i="1" a="1"/>
  <c r="G939" i="1" s="1"/>
  <c r="G940" i="1" a="1"/>
  <c r="G940" i="1" s="1"/>
  <c r="G941" i="1" a="1"/>
  <c r="G941" i="1"/>
  <c r="G942" i="1" a="1"/>
  <c r="G942" i="1" s="1"/>
  <c r="G943" i="1" a="1"/>
  <c r="G943" i="1"/>
  <c r="G944" i="1" a="1"/>
  <c r="G944" i="1" s="1"/>
  <c r="G945" i="1" a="1"/>
  <c r="G945" i="1"/>
  <c r="G946" i="1" a="1"/>
  <c r="G946" i="1" s="1"/>
  <c r="G947" i="1" a="1"/>
  <c r="G947" i="1" s="1"/>
  <c r="G948" i="1" a="1"/>
  <c r="G948" i="1" s="1"/>
  <c r="G949" i="1" a="1"/>
  <c r="G949" i="1" s="1"/>
  <c r="G950" i="1" a="1"/>
  <c r="G950" i="1" s="1"/>
  <c r="G951" i="1" a="1"/>
  <c r="G951" i="1"/>
  <c r="G952" i="1" a="1"/>
  <c r="G952" i="1"/>
  <c r="G953" i="1" a="1"/>
  <c r="G953" i="1" s="1"/>
  <c r="G954" i="1" a="1"/>
  <c r="G954" i="1" s="1"/>
  <c r="G955" i="1" a="1"/>
  <c r="G955" i="1"/>
  <c r="G956" i="1" a="1"/>
  <c r="G956" i="1" s="1"/>
  <c r="G957" i="1" a="1"/>
  <c r="G957" i="1" s="1"/>
  <c r="G958" i="1" a="1"/>
  <c r="G958" i="1" s="1"/>
  <c r="G959" i="1" a="1"/>
  <c r="G959" i="1"/>
  <c r="G960" i="1" a="1"/>
  <c r="G960" i="1"/>
  <c r="G961" i="1" a="1"/>
  <c r="G961" i="1"/>
  <c r="G962" i="1" a="1"/>
  <c r="G962" i="1" s="1"/>
  <c r="G963" i="1" a="1"/>
  <c r="G963" i="1" s="1"/>
  <c r="G964" i="1" a="1"/>
  <c r="G964" i="1"/>
  <c r="G965" i="1" a="1"/>
  <c r="G965" i="1" s="1"/>
  <c r="G966" i="1" a="1"/>
  <c r="G966" i="1" s="1"/>
  <c r="G967" i="1" a="1"/>
  <c r="G967" i="1" s="1"/>
  <c r="G968" i="1" a="1"/>
  <c r="G968" i="1"/>
  <c r="G969" i="1" a="1"/>
  <c r="G969" i="1"/>
  <c r="G970" i="1" a="1"/>
  <c r="G970" i="1" s="1"/>
  <c r="G971" i="1" a="1"/>
  <c r="G971" i="1" s="1"/>
  <c r="G972" i="1" a="1"/>
  <c r="G972" i="1" s="1"/>
  <c r="G973" i="1" a="1"/>
  <c r="G973" i="1"/>
  <c r="G974" i="1" a="1"/>
  <c r="G974" i="1" s="1"/>
  <c r="G975" i="1" a="1"/>
  <c r="G975" i="1"/>
  <c r="G976" i="1" a="1"/>
  <c r="G976" i="1" s="1"/>
  <c r="G977" i="1" a="1"/>
  <c r="G977" i="1"/>
  <c r="G978" i="1" a="1"/>
  <c r="G978" i="1" s="1"/>
  <c r="G979" i="1" a="1"/>
  <c r="G979" i="1" s="1"/>
  <c r="G980" i="1" a="1"/>
  <c r="G980" i="1" s="1"/>
  <c r="G981" i="1" a="1"/>
  <c r="G981" i="1" s="1"/>
  <c r="G982" i="1" a="1"/>
  <c r="G982" i="1" s="1"/>
  <c r="G983" i="1" a="1"/>
  <c r="G983" i="1"/>
  <c r="G984" i="1" a="1"/>
  <c r="G984" i="1"/>
  <c r="G985" i="1" a="1"/>
  <c r="G985" i="1" s="1"/>
  <c r="G986" i="1" a="1"/>
  <c r="G986" i="1" s="1"/>
  <c r="G987" i="1" a="1"/>
  <c r="G987" i="1"/>
  <c r="G988" i="1" a="1"/>
  <c r="G988" i="1" s="1"/>
  <c r="G989" i="1" a="1"/>
  <c r="G989" i="1" s="1"/>
  <c r="G990" i="1" a="1"/>
  <c r="G990" i="1" s="1"/>
  <c r="G991" i="1" a="1"/>
  <c r="G991" i="1"/>
  <c r="G992" i="1" a="1"/>
  <c r="G992" i="1"/>
  <c r="G993" i="1" a="1"/>
  <c r="G993" i="1"/>
  <c r="G994" i="1" a="1"/>
  <c r="G994" i="1" s="1"/>
  <c r="G995" i="1" a="1"/>
  <c r="G995" i="1" s="1"/>
  <c r="G996" i="1" a="1"/>
  <c r="G996" i="1"/>
  <c r="G997" i="1" a="1"/>
  <c r="G997" i="1" s="1"/>
  <c r="G998" i="1" a="1"/>
  <c r="G998" i="1" s="1"/>
  <c r="G999" i="1" a="1"/>
  <c r="G999" i="1" s="1"/>
  <c r="G1000" i="1" a="1"/>
  <c r="G1000" i="1"/>
  <c r="G1001" i="1" a="1"/>
  <c r="G1001" i="1"/>
  <c r="G1002" i="1" a="1"/>
  <c r="G1002" i="1" s="1"/>
  <c r="G1003" i="1" a="1"/>
  <c r="G1003" i="1" s="1"/>
  <c r="G1004" i="1" a="1"/>
  <c r="G1004" i="1" s="1"/>
  <c r="G1005" i="1" a="1"/>
  <c r="G1005" i="1"/>
  <c r="G1006" i="1" a="1"/>
  <c r="G1006" i="1" s="1"/>
  <c r="G1007" i="1" a="1"/>
  <c r="G1007" i="1"/>
  <c r="G1008" i="1" a="1"/>
  <c r="G1008" i="1" s="1"/>
  <c r="G1009" i="1" a="1"/>
  <c r="G1009" i="1"/>
  <c r="G1010" i="1" a="1"/>
  <c r="G1010" i="1" s="1"/>
  <c r="G1011" i="1" a="1"/>
  <c r="G1011" i="1" s="1"/>
  <c r="G1012" i="1" a="1"/>
  <c r="G1012" i="1" s="1"/>
  <c r="G1013" i="1" a="1"/>
  <c r="G1013" i="1" s="1"/>
  <c r="G1014" i="1" a="1"/>
  <c r="G1014" i="1" s="1"/>
  <c r="G1015" i="1" a="1"/>
  <c r="G1015" i="1"/>
  <c r="G1016" i="1" a="1"/>
  <c r="G1016" i="1"/>
  <c r="G1017" i="1" a="1"/>
  <c r="G1017" i="1" s="1"/>
  <c r="G1018" i="1" a="1"/>
  <c r="G1018" i="1" s="1"/>
  <c r="G1019" i="1" a="1"/>
  <c r="G1019" i="1"/>
  <c r="G1020" i="1" a="1"/>
  <c r="G1020" i="1" s="1"/>
  <c r="G1021" i="1" a="1"/>
  <c r="G1021" i="1" s="1"/>
  <c r="G1022" i="1" a="1"/>
  <c r="G1022" i="1" s="1"/>
  <c r="G1023" i="1" a="1"/>
  <c r="G1023" i="1"/>
  <c r="G1024" i="1" a="1"/>
  <c r="G1024" i="1"/>
  <c r="G1025" i="1" a="1"/>
  <c r="G1025" i="1"/>
  <c r="G1026" i="1" a="1"/>
  <c r="G1026" i="1" s="1"/>
  <c r="G1027" i="1" a="1"/>
  <c r="G1027" i="1" s="1"/>
  <c r="G1028" i="1" a="1"/>
  <c r="G1028" i="1"/>
  <c r="G1029" i="1" a="1"/>
  <c r="G1029" i="1" s="1"/>
  <c r="G1030" i="1" a="1"/>
  <c r="G1030" i="1" s="1"/>
  <c r="G1031" i="1" a="1"/>
  <c r="G1031" i="1" s="1"/>
  <c r="G1032" i="1" a="1"/>
  <c r="G1032" i="1"/>
  <c r="G1033" i="1" a="1"/>
  <c r="G1033" i="1"/>
  <c r="G1034" i="1" a="1"/>
  <c r="G1034" i="1" s="1"/>
  <c r="G1035" i="1" a="1"/>
  <c r="G1035" i="1" s="1"/>
  <c r="G1036" i="1" a="1"/>
  <c r="G1036" i="1" s="1"/>
  <c r="G1037" i="1" a="1"/>
  <c r="G1037" i="1"/>
  <c r="G1038" i="1" a="1"/>
  <c r="G1038" i="1" s="1"/>
  <c r="G1039" i="1" a="1"/>
  <c r="G1039" i="1"/>
  <c r="G1040" i="1" a="1"/>
  <c r="G1040" i="1" s="1"/>
  <c r="G1041" i="1" a="1"/>
  <c r="G1041" i="1"/>
  <c r="G1042" i="1" a="1"/>
  <c r="G1042" i="1" s="1"/>
  <c r="G1043" i="1" a="1"/>
  <c r="G1043" i="1" s="1"/>
  <c r="G1044" i="1" a="1"/>
  <c r="G1044" i="1" s="1"/>
  <c r="G1045" i="1" a="1"/>
  <c r="G1045" i="1" s="1"/>
  <c r="G1046" i="1" a="1"/>
  <c r="G1046" i="1" s="1"/>
  <c r="G1047" i="1" a="1"/>
  <c r="G1047" i="1"/>
  <c r="G1048" i="1" a="1"/>
  <c r="G1048" i="1"/>
  <c r="G1049" i="1" a="1"/>
  <c r="G1049" i="1" s="1"/>
  <c r="G1050" i="1" a="1"/>
  <c r="G1050" i="1" s="1"/>
  <c r="G1051" i="1" a="1"/>
  <c r="G1051" i="1"/>
  <c r="G1052" i="1" a="1"/>
  <c r="G1052" i="1" s="1"/>
  <c r="G1053" i="1" a="1"/>
  <c r="G1053" i="1" s="1"/>
  <c r="G1054" i="1" a="1"/>
  <c r="G1054" i="1" s="1"/>
  <c r="G1055" i="1" a="1"/>
  <c r="G1055" i="1"/>
  <c r="G1056" i="1" a="1"/>
  <c r="G1056" i="1"/>
  <c r="G1057" i="1" a="1"/>
  <c r="G1057" i="1"/>
  <c r="G1058" i="1" a="1"/>
  <c r="G1058" i="1" s="1"/>
  <c r="G1059" i="1" a="1"/>
  <c r="G1059" i="1" s="1"/>
  <c r="G1060" i="1" a="1"/>
  <c r="G1060" i="1" s="1"/>
  <c r="G1061" i="1" a="1"/>
  <c r="G1061" i="1" s="1"/>
  <c r="G1062" i="1" a="1"/>
  <c r="G1062" i="1" s="1"/>
  <c r="G1063" i="1" a="1"/>
  <c r="G1063" i="1" s="1"/>
  <c r="G1064" i="1" a="1"/>
  <c r="G1064" i="1"/>
  <c r="G1065" i="1" a="1"/>
  <c r="G1065" i="1"/>
  <c r="G1066" i="1" a="1"/>
  <c r="G1066" i="1" s="1"/>
  <c r="G1067" i="1" a="1"/>
  <c r="G1067" i="1" s="1"/>
  <c r="G1068" i="1" a="1"/>
  <c r="G1068" i="1" s="1"/>
  <c r="G1069" i="1" a="1"/>
  <c r="G1069" i="1" s="1"/>
  <c r="G1070" i="1" a="1"/>
  <c r="G1070" i="1" s="1"/>
  <c r="G1071" i="1" a="1"/>
  <c r="G1071" i="1"/>
  <c r="G1072" i="1" a="1"/>
  <c r="G1072" i="1" s="1"/>
  <c r="G1073" i="1" a="1"/>
  <c r="G1073" i="1"/>
  <c r="G1074" i="1" a="1"/>
  <c r="G1074" i="1" s="1"/>
  <c r="G1075" i="1" a="1"/>
  <c r="G1075" i="1" s="1"/>
  <c r="G1076" i="1" a="1"/>
  <c r="G1076" i="1" s="1"/>
  <c r="G1077" i="1" a="1"/>
  <c r="G1077" i="1" s="1"/>
  <c r="G1078" i="1" a="1"/>
  <c r="G1078" i="1" s="1"/>
  <c r="G1079" i="1" a="1"/>
  <c r="G1079" i="1"/>
  <c r="G1080" i="1" a="1"/>
  <c r="G1080" i="1"/>
  <c r="G1081" i="1" a="1"/>
  <c r="G1081" i="1" s="1"/>
  <c r="G1082" i="1" a="1"/>
  <c r="G1082" i="1" s="1"/>
  <c r="G1083" i="1" a="1"/>
  <c r="G1083" i="1" s="1"/>
  <c r="G1084" i="1" a="1"/>
  <c r="G1084" i="1" s="1"/>
  <c r="G1085" i="1" a="1"/>
  <c r="G1085" i="1" s="1"/>
  <c r="G1086" i="1" a="1"/>
  <c r="G1086" i="1" s="1"/>
  <c r="G1087" i="1" a="1"/>
  <c r="G1087" i="1"/>
  <c r="G1088" i="1" a="1"/>
  <c r="G1088" i="1"/>
  <c r="G1089" i="1" a="1"/>
  <c r="G1089" i="1"/>
  <c r="G1090" i="1" a="1"/>
  <c r="G1090" i="1" s="1"/>
  <c r="G1091" i="1" a="1"/>
  <c r="G1091" i="1" s="1"/>
  <c r="G1092" i="1" a="1"/>
  <c r="G1092" i="1" s="1"/>
  <c r="G1093" i="1" a="1"/>
  <c r="G1093" i="1" s="1"/>
  <c r="G1094" i="1" a="1"/>
  <c r="G1094" i="1" s="1"/>
  <c r="G1095" i="1" a="1"/>
  <c r="G1095" i="1" s="1"/>
  <c r="G1096" i="1" a="1"/>
  <c r="G1096" i="1"/>
  <c r="G1097" i="1" a="1"/>
  <c r="G1097" i="1"/>
  <c r="G1098" i="1" a="1"/>
  <c r="G1098" i="1" s="1"/>
  <c r="G1099" i="1" a="1"/>
  <c r="G1099" i="1" s="1"/>
  <c r="G1100" i="1" a="1"/>
  <c r="G1100" i="1" s="1"/>
  <c r="G1101" i="1" a="1"/>
  <c r="G1101" i="1" s="1"/>
  <c r="G1102" i="1" a="1"/>
  <c r="G1102" i="1" s="1"/>
  <c r="G1103" i="1" a="1"/>
  <c r="G1103" i="1"/>
  <c r="G1104" i="1" a="1"/>
  <c r="G1104" i="1" s="1"/>
  <c r="G1105" i="1" a="1"/>
  <c r="G1105" i="1"/>
  <c r="G1106" i="1" a="1"/>
  <c r="G1106" i="1" s="1"/>
  <c r="G1107" i="1" a="1"/>
  <c r="G1107" i="1" s="1"/>
  <c r="G1108" i="1" a="1"/>
  <c r="G1108" i="1" s="1"/>
  <c r="G1109" i="1" a="1"/>
  <c r="G1109" i="1" s="1"/>
  <c r="G1110" i="1" a="1"/>
  <c r="G1110" i="1" s="1"/>
  <c r="G1111" i="1" a="1"/>
  <c r="G1111" i="1"/>
  <c r="G1112" i="1" a="1"/>
  <c r="G1112" i="1"/>
  <c r="G1113" i="1" a="1"/>
  <c r="G1113" i="1" s="1"/>
  <c r="G1114" i="1" a="1"/>
  <c r="G1114" i="1" s="1"/>
  <c r="G1115" i="1" a="1"/>
  <c r="G1115" i="1" s="1"/>
  <c r="G1116" i="1" a="1"/>
  <c r="G1116" i="1" s="1"/>
  <c r="G1117" i="1" a="1"/>
  <c r="G1117" i="1" s="1"/>
  <c r="G1118" i="1" a="1"/>
  <c r="G1118" i="1" s="1"/>
  <c r="G1119" i="1" a="1"/>
  <c r="G1119" i="1"/>
  <c r="G1120" i="1" a="1"/>
  <c r="G1120" i="1"/>
  <c r="G1121" i="1" a="1"/>
  <c r="G1121" i="1"/>
  <c r="G1122" i="1" a="1"/>
  <c r="G1122" i="1" s="1"/>
  <c r="G1123" i="1" a="1"/>
  <c r="G1123" i="1" s="1"/>
  <c r="G1124" i="1" a="1"/>
  <c r="G1124" i="1" s="1"/>
  <c r="G1125" i="1" a="1"/>
  <c r="G1125" i="1" s="1"/>
  <c r="G1126" i="1" a="1"/>
  <c r="G1126" i="1" s="1"/>
  <c r="G1127" i="1" a="1"/>
  <c r="G1127" i="1" s="1"/>
  <c r="G1128" i="1" a="1"/>
  <c r="G1128" i="1"/>
  <c r="G1129" i="1" a="1"/>
  <c r="G1129" i="1"/>
  <c r="G1130" i="1" a="1"/>
  <c r="G1130" i="1" s="1"/>
  <c r="G1131" i="1" a="1"/>
  <c r="G1131" i="1" s="1"/>
  <c r="G1132" i="1" a="1"/>
  <c r="G1132" i="1" s="1"/>
  <c r="G1133" i="1" a="1"/>
  <c r="G1133" i="1" s="1"/>
  <c r="G1134" i="1" a="1"/>
  <c r="G1134" i="1" s="1"/>
  <c r="G1135" i="1" a="1"/>
  <c r="G1135" i="1"/>
  <c r="G1136" i="1" a="1"/>
  <c r="G1136" i="1" s="1"/>
  <c r="G1137" i="1" a="1"/>
  <c r="G1137" i="1"/>
  <c r="G1138" i="1" a="1"/>
  <c r="G1138" i="1" s="1"/>
  <c r="G1139" i="1" a="1"/>
  <c r="G1139" i="1" s="1"/>
  <c r="G1140" i="1" a="1"/>
  <c r="G1140" i="1" s="1"/>
  <c r="G1141" i="1" a="1"/>
  <c r="G1141" i="1" s="1"/>
  <c r="G1142" i="1" a="1"/>
  <c r="G1142" i="1" s="1"/>
  <c r="G1143" i="1" a="1"/>
  <c r="G1143" i="1"/>
  <c r="G1144" i="1" a="1"/>
  <c r="G1144" i="1"/>
  <c r="G1145" i="1" a="1"/>
  <c r="G1145" i="1" s="1"/>
  <c r="G1146" i="1" a="1"/>
  <c r="G1146" i="1" s="1"/>
  <c r="G1147" i="1" a="1"/>
  <c r="G1147" i="1"/>
  <c r="G1148" i="1" a="1"/>
  <c r="G1148" i="1" s="1"/>
  <c r="G1149" i="1" a="1"/>
  <c r="G1149" i="1" s="1"/>
  <c r="G1150" i="1" a="1"/>
  <c r="G1150" i="1" s="1"/>
  <c r="G1151" i="1" a="1"/>
  <c r="G1151" i="1"/>
  <c r="G1152" i="1" a="1"/>
  <c r="G1152" i="1"/>
  <c r="G1153" i="1" a="1"/>
  <c r="G1153" i="1"/>
  <c r="G1154" i="1" a="1"/>
  <c r="G1154" i="1" s="1"/>
  <c r="G1155" i="1" a="1"/>
  <c r="G1155" i="1"/>
  <c r="G1156" i="1" a="1"/>
  <c r="G1156" i="1" s="1"/>
  <c r="G1157" i="1" a="1"/>
  <c r="G1157" i="1"/>
  <c r="G1158" i="1" a="1"/>
  <c r="G1158" i="1" s="1"/>
  <c r="G1159" i="1" a="1"/>
  <c r="G1159" i="1" s="1"/>
  <c r="G1160" i="1" a="1"/>
  <c r="G1160" i="1" s="1"/>
  <c r="G1161" i="1" a="1"/>
  <c r="G1161" i="1"/>
  <c r="G1162" i="1" a="1"/>
  <c r="G1162" i="1" s="1"/>
  <c r="G1163" i="1" a="1"/>
  <c r="G1163" i="1" s="1"/>
  <c r="G1164" i="1" a="1"/>
  <c r="G1164" i="1"/>
  <c r="G1165" i="1" a="1"/>
  <c r="G1165" i="1"/>
  <c r="G1166" i="1" a="1"/>
  <c r="G1166" i="1" s="1"/>
  <c r="G1167" i="1" a="1"/>
  <c r="G1167" i="1" s="1"/>
  <c r="G1168" i="1" a="1"/>
  <c r="G1168" i="1" s="1"/>
  <c r="G1169" i="1" a="1"/>
  <c r="G1169" i="1"/>
  <c r="G1170" i="1" a="1"/>
  <c r="G1170" i="1" s="1"/>
  <c r="G1171" i="1" a="1"/>
  <c r="G1171" i="1"/>
  <c r="G1172" i="1" a="1"/>
  <c r="G1172" i="1" s="1"/>
  <c r="G1173" i="1" a="1"/>
  <c r="G1173" i="1"/>
  <c r="G1174" i="1" a="1"/>
  <c r="G1174" i="1" s="1"/>
  <c r="G1175" i="1" a="1"/>
  <c r="G1175" i="1"/>
  <c r="G1176" i="1" a="1"/>
  <c r="G1176" i="1" s="1"/>
  <c r="G1177" i="1" a="1"/>
  <c r="G1177" i="1"/>
  <c r="G1178" i="1" a="1"/>
  <c r="G1178" i="1" s="1"/>
  <c r="G1179" i="1" a="1"/>
  <c r="G1179" i="1" s="1"/>
  <c r="G1180" i="1" a="1"/>
  <c r="G1180" i="1"/>
  <c r="G1181" i="1" a="1"/>
  <c r="G1181" i="1"/>
  <c r="G1182" i="1" a="1"/>
  <c r="G1182" i="1" s="1"/>
  <c r="G1183" i="1" a="1"/>
  <c r="G1183" i="1" s="1"/>
  <c r="G1184" i="1" a="1"/>
  <c r="G1184" i="1"/>
  <c r="G1185" i="1" a="1"/>
  <c r="G1185" i="1" s="1"/>
  <c r="G1186" i="1" a="1"/>
  <c r="G1186" i="1" s="1"/>
  <c r="G1187" i="1" a="1"/>
  <c r="G1187" i="1"/>
  <c r="G1188" i="1" a="1"/>
  <c r="G1188" i="1" s="1"/>
  <c r="G1189" i="1" a="1"/>
  <c r="G1189" i="1"/>
  <c r="G1190" i="1" a="1"/>
  <c r="G1190" i="1" s="1"/>
  <c r="G1191" i="1" a="1"/>
  <c r="G1191" i="1" s="1"/>
  <c r="G1192" i="1" a="1"/>
  <c r="G1192" i="1" s="1"/>
  <c r="G1193" i="1" a="1"/>
  <c r="G1193" i="1"/>
  <c r="G1194" i="1" a="1"/>
  <c r="G1194" i="1" s="1"/>
  <c r="G1195" i="1" a="1"/>
  <c r="G1195" i="1" s="1"/>
  <c r="G1196" i="1" a="1"/>
  <c r="G1196" i="1"/>
  <c r="G1197" i="1" a="1"/>
  <c r="G1197" i="1" s="1"/>
  <c r="G1198" i="1" a="1"/>
  <c r="G1198" i="1" s="1"/>
  <c r="G1199" i="1" a="1"/>
  <c r="G1199" i="1" s="1"/>
  <c r="G1200" i="1" a="1"/>
  <c r="G1200" i="1" s="1"/>
  <c r="G1201" i="1" a="1"/>
  <c r="G1201" i="1" s="1"/>
  <c r="G1202" i="1" a="1"/>
  <c r="G1202" i="1" s="1"/>
  <c r="G1203" i="1" a="1"/>
  <c r="G1203" i="1"/>
  <c r="G1204" i="1" a="1"/>
  <c r="G1204" i="1" s="1"/>
  <c r="G1205" i="1" a="1"/>
  <c r="G1205" i="1"/>
  <c r="G1206" i="1" a="1"/>
  <c r="G1206" i="1" s="1"/>
  <c r="G1207" i="1" a="1"/>
  <c r="G1207" i="1"/>
  <c r="G1208" i="1" a="1"/>
  <c r="G1208" i="1" s="1"/>
  <c r="G1209" i="1" a="1"/>
  <c r="G1209" i="1" s="1"/>
  <c r="G1210" i="1" a="1"/>
  <c r="G1210" i="1" s="1"/>
  <c r="G1211" i="1" a="1"/>
  <c r="G1211" i="1" s="1"/>
  <c r="G1212" i="1" a="1"/>
  <c r="G1212" i="1"/>
  <c r="G1213" i="1" a="1"/>
  <c r="G1213" i="1" s="1"/>
  <c r="G1214" i="1" a="1"/>
  <c r="G1214" i="1" s="1"/>
  <c r="G1215" i="1" a="1"/>
  <c r="G1215" i="1" s="1"/>
  <c r="G1216" i="1" a="1"/>
  <c r="G1216" i="1"/>
  <c r="G1217" i="1" a="1"/>
  <c r="G1217" i="1" s="1"/>
  <c r="G1218" i="1" a="1"/>
  <c r="G1218" i="1" s="1"/>
  <c r="G1219" i="1" a="1"/>
  <c r="G1219" i="1"/>
  <c r="G1220" i="1" a="1"/>
  <c r="G1220" i="1" s="1"/>
  <c r="G1221" i="1" a="1"/>
  <c r="G1221" i="1"/>
  <c r="G1222" i="1" a="1"/>
  <c r="G1222" i="1" s="1"/>
  <c r="G1223" i="1" a="1"/>
  <c r="G1223" i="1" s="1"/>
  <c r="G1224" i="1" a="1"/>
  <c r="G1224" i="1" s="1"/>
  <c r="G1225" i="1" a="1"/>
  <c r="G1225" i="1"/>
  <c r="G1226" i="1" a="1"/>
  <c r="G1226" i="1" s="1"/>
  <c r="G1227" i="1" a="1"/>
  <c r="G1227" i="1" s="1"/>
  <c r="G1228" i="1" a="1"/>
  <c r="G1228" i="1"/>
  <c r="G1229" i="1" a="1"/>
  <c r="G1229" i="1" s="1"/>
  <c r="G1230" i="1" a="1"/>
  <c r="G1230" i="1" s="1"/>
  <c r="G1231" i="1" a="1"/>
  <c r="G1231" i="1" s="1"/>
  <c r="G1232" i="1" a="1"/>
  <c r="G1232" i="1" s="1"/>
  <c r="G1233" i="1" a="1"/>
  <c r="G1233" i="1" s="1"/>
  <c r="G1234" i="1" a="1"/>
  <c r="G1234" i="1" s="1"/>
  <c r="G1235" i="1" a="1"/>
  <c r="G1235" i="1"/>
  <c r="G1236" i="1" a="1"/>
  <c r="G1236" i="1" s="1"/>
  <c r="G1237" i="1" a="1"/>
  <c r="G1237" i="1"/>
  <c r="G1238" i="1" a="1"/>
  <c r="G1238" i="1" s="1"/>
  <c r="G1239" i="1" a="1"/>
  <c r="G1239" i="1"/>
  <c r="G1240" i="1" a="1"/>
  <c r="G1240" i="1" s="1"/>
  <c r="G1241" i="1" a="1"/>
  <c r="G1241" i="1" s="1"/>
  <c r="G1242" i="1" a="1"/>
  <c r="G1242" i="1" s="1"/>
  <c r="G1243" i="1" a="1"/>
  <c r="G1243" i="1" s="1"/>
  <c r="G1244" i="1" a="1"/>
  <c r="G1244" i="1"/>
  <c r="G1245" i="1" a="1"/>
  <c r="G1245" i="1" s="1"/>
  <c r="G1246" i="1" a="1"/>
  <c r="G1246" i="1" s="1"/>
  <c r="G1247" i="1" a="1"/>
  <c r="G1247" i="1" s="1"/>
  <c r="G1248" i="1" a="1"/>
  <c r="G1248" i="1"/>
  <c r="G1249" i="1" a="1"/>
  <c r="G1249" i="1" s="1"/>
  <c r="G1250" i="1" a="1"/>
  <c r="G1250" i="1" s="1"/>
  <c r="G1251" i="1" a="1"/>
  <c r="G1251" i="1"/>
  <c r="G1252" i="1" a="1"/>
  <c r="G1252" i="1" s="1"/>
  <c r="G1253" i="1" a="1"/>
  <c r="G1253" i="1"/>
  <c r="G1254" i="1" a="1"/>
  <c r="G1254" i="1" s="1"/>
  <c r="G1255" i="1" a="1"/>
  <c r="G1255" i="1" s="1"/>
  <c r="G1256" i="1" a="1"/>
  <c r="G1256" i="1" s="1"/>
  <c r="G1257" i="1" a="1"/>
  <c r="G1257" i="1"/>
  <c r="G1258" i="1" a="1"/>
  <c r="G1258" i="1" s="1"/>
  <c r="G1259" i="1" a="1"/>
  <c r="G1259" i="1" s="1"/>
  <c r="G1260" i="1" a="1"/>
  <c r="G1260" i="1"/>
  <c r="G1261" i="1" a="1"/>
  <c r="G1261" i="1" s="1"/>
  <c r="G1262" i="1" a="1"/>
  <c r="G1262" i="1" s="1"/>
  <c r="G1263" i="1" a="1"/>
  <c r="G1263" i="1" s="1"/>
  <c r="G1264" i="1" a="1"/>
  <c r="G1264" i="1" s="1"/>
  <c r="G1265" i="1" a="1"/>
  <c r="G1265" i="1" s="1"/>
  <c r="G1266" i="1" a="1"/>
  <c r="G1266" i="1" s="1"/>
  <c r="G1267" i="1" a="1"/>
  <c r="G1267" i="1"/>
  <c r="G1268" i="1" a="1"/>
  <c r="G1268" i="1" s="1"/>
  <c r="G1269" i="1" a="1"/>
  <c r="G1269" i="1"/>
  <c r="G1270" i="1" a="1"/>
  <c r="G1270" i="1" s="1"/>
  <c r="G1271" i="1" a="1"/>
  <c r="G1271" i="1"/>
  <c r="G1272" i="1" a="1"/>
  <c r="G1272" i="1" s="1"/>
  <c r="G1273" i="1" a="1"/>
  <c r="G1273" i="1" s="1"/>
  <c r="G1274" i="1" a="1"/>
  <c r="G1274" i="1" s="1"/>
  <c r="G1275" i="1" a="1"/>
  <c r="G1275" i="1" s="1"/>
  <c r="G1276" i="1" a="1"/>
  <c r="G1276" i="1"/>
  <c r="G1277" i="1" a="1"/>
  <c r="G1277" i="1" s="1"/>
  <c r="G1278" i="1" a="1"/>
  <c r="G1278" i="1" s="1"/>
  <c r="G1279" i="1" a="1"/>
  <c r="G1279" i="1" s="1"/>
  <c r="G1280" i="1" a="1"/>
  <c r="G1280" i="1"/>
  <c r="G1281" i="1" a="1"/>
  <c r="G1281" i="1" s="1"/>
  <c r="G1282" i="1" a="1"/>
  <c r="G1282" i="1" s="1"/>
  <c r="G1283" i="1" a="1"/>
  <c r="G1283" i="1"/>
  <c r="G1284" i="1" a="1"/>
  <c r="G1284" i="1" s="1"/>
  <c r="G1285" i="1" a="1"/>
  <c r="G1285" i="1"/>
  <c r="G1286" i="1" a="1"/>
  <c r="G1286" i="1" s="1"/>
  <c r="G1287" i="1" a="1"/>
  <c r="G1287" i="1" s="1"/>
  <c r="G1288" i="1" a="1"/>
  <c r="G1288" i="1" s="1"/>
  <c r="G1289" i="1" a="1"/>
  <c r="G1289" i="1"/>
  <c r="G1290" i="1" a="1"/>
  <c r="G1290" i="1" s="1"/>
  <c r="G1291" i="1" a="1"/>
  <c r="G1291" i="1" s="1"/>
  <c r="G1292" i="1" a="1"/>
  <c r="G1292" i="1"/>
  <c r="G1293" i="1" a="1"/>
  <c r="G1293" i="1" s="1"/>
  <c r="G1294" i="1" a="1"/>
  <c r="G1294" i="1" s="1"/>
  <c r="G1295" i="1" a="1"/>
  <c r="G1295" i="1" s="1"/>
  <c r="G1296" i="1" a="1"/>
  <c r="G1296" i="1" s="1"/>
  <c r="G1297" i="1" a="1"/>
  <c r="G1297" i="1" s="1"/>
  <c r="G1298" i="1" a="1"/>
  <c r="G1298" i="1" s="1"/>
  <c r="G1299" i="1" a="1"/>
  <c r="G1299" i="1"/>
  <c r="G1300" i="1" a="1"/>
  <c r="G1300" i="1" s="1"/>
  <c r="G1301" i="1" a="1"/>
  <c r="G1301" i="1"/>
  <c r="G1302" i="1" a="1"/>
  <c r="G1302" i="1" s="1"/>
  <c r="G1303" i="1" a="1"/>
  <c r="G1303" i="1"/>
  <c r="G1304" i="1" a="1"/>
  <c r="G1304" i="1" s="1"/>
  <c r="G1305" i="1" a="1"/>
  <c r="G1305" i="1" s="1"/>
  <c r="G1306" i="1" a="1"/>
  <c r="G1306" i="1" s="1"/>
  <c r="G1307" i="1" a="1"/>
  <c r="G1307" i="1" s="1"/>
  <c r="G1308" i="1" a="1"/>
  <c r="G1308" i="1"/>
  <c r="G1309" i="1" a="1"/>
  <c r="G1309" i="1" s="1"/>
  <c r="G1310" i="1" a="1"/>
  <c r="G1310" i="1" s="1"/>
  <c r="G1311" i="1" a="1"/>
  <c r="G1311" i="1" s="1"/>
  <c r="G1312" i="1" a="1"/>
  <c r="G1312" i="1"/>
  <c r="G1313" i="1" a="1"/>
  <c r="G1313" i="1" s="1"/>
  <c r="G1314" i="1" a="1"/>
  <c r="G1314" i="1" s="1"/>
  <c r="G1315" i="1" a="1"/>
  <c r="G1315" i="1"/>
  <c r="G1316" i="1" a="1"/>
  <c r="G1316" i="1" s="1"/>
  <c r="G1317" i="1" a="1"/>
  <c r="G1317" i="1"/>
  <c r="G1318" i="1" a="1"/>
  <c r="G1318" i="1" s="1"/>
  <c r="G1319" i="1" a="1"/>
  <c r="G1319" i="1" s="1"/>
  <c r="G1320" i="1" a="1"/>
  <c r="G1320" i="1" s="1"/>
  <c r="G1321" i="1" a="1"/>
  <c r="G1321" i="1"/>
  <c r="G1322" i="1" a="1"/>
  <c r="G1322" i="1" s="1"/>
  <c r="G1323" i="1" a="1"/>
  <c r="G1323" i="1" s="1"/>
  <c r="G1324" i="1" a="1"/>
  <c r="G1324" i="1"/>
  <c r="G1325" i="1" a="1"/>
  <c r="G1325" i="1" s="1"/>
  <c r="G1326" i="1" a="1"/>
  <c r="G1326" i="1" s="1"/>
  <c r="G1327" i="1" a="1"/>
  <c r="G1327" i="1" s="1"/>
  <c r="G1328" i="1" a="1"/>
  <c r="G1328" i="1" s="1"/>
  <c r="G1329" i="1" a="1"/>
  <c r="G1329" i="1" s="1"/>
  <c r="G1330" i="1" a="1"/>
  <c r="G1330" i="1" s="1"/>
  <c r="G1331" i="1" a="1"/>
  <c r="G1331" i="1"/>
  <c r="G1332" i="1" a="1"/>
  <c r="G1332" i="1" s="1"/>
  <c r="G1333" i="1" a="1"/>
  <c r="G1333" i="1"/>
  <c r="G1334" i="1" a="1"/>
  <c r="G1334" i="1" s="1"/>
  <c r="G1335" i="1" a="1"/>
  <c r="G1335" i="1"/>
  <c r="G1336" i="1" a="1"/>
  <c r="G1336" i="1" s="1"/>
  <c r="G1337" i="1" a="1"/>
  <c r="G1337" i="1" s="1"/>
  <c r="G1338" i="1" a="1"/>
  <c r="G1338" i="1" s="1"/>
  <c r="G1339" i="1" a="1"/>
  <c r="G1339" i="1" s="1"/>
  <c r="G1340" i="1" a="1"/>
  <c r="G1340" i="1"/>
  <c r="G1341" i="1" a="1"/>
  <c r="G1341" i="1" s="1"/>
  <c r="G1342" i="1" a="1"/>
  <c r="G1342" i="1" s="1"/>
  <c r="G1343" i="1" a="1"/>
  <c r="G1343" i="1" s="1"/>
  <c r="G1344" i="1" a="1"/>
  <c r="G1344" i="1"/>
  <c r="G1345" i="1" a="1"/>
  <c r="G1345" i="1" s="1"/>
  <c r="G1346" i="1" a="1"/>
  <c r="G1346" i="1" s="1"/>
  <c r="G1347" i="1" a="1"/>
  <c r="G1347" i="1"/>
  <c r="G1348" i="1" a="1"/>
  <c r="G1348" i="1" s="1"/>
  <c r="G1349" i="1" a="1"/>
  <c r="G1349" i="1"/>
  <c r="G1350" i="1" a="1"/>
  <c r="G1350" i="1" s="1"/>
  <c r="G1351" i="1" a="1"/>
  <c r="G1351" i="1" s="1"/>
  <c r="G1352" i="1" a="1"/>
  <c r="G1352" i="1" s="1"/>
  <c r="G1353" i="1" a="1"/>
  <c r="G1353" i="1"/>
  <c r="G1354" i="1" a="1"/>
  <c r="G1354" i="1" s="1"/>
  <c r="G1355" i="1" a="1"/>
  <c r="G1355" i="1" s="1"/>
  <c r="G1356" i="1" a="1"/>
  <c r="G1356" i="1"/>
  <c r="G1357" i="1" a="1"/>
  <c r="G1357" i="1" s="1"/>
  <c r="G1358" i="1" a="1"/>
  <c r="G1358" i="1" s="1"/>
  <c r="G1359" i="1" a="1"/>
  <c r="G1359" i="1" s="1"/>
  <c r="G1360" i="1" a="1"/>
  <c r="G1360" i="1" s="1"/>
  <c r="G1361" i="1" a="1"/>
  <c r="G1361" i="1" s="1"/>
  <c r="G1362" i="1" a="1"/>
  <c r="G1362" i="1" s="1"/>
  <c r="G1363" i="1" a="1"/>
  <c r="G1363" i="1"/>
  <c r="G1364" i="1" a="1"/>
  <c r="G1364" i="1" s="1"/>
  <c r="G1365" i="1" a="1"/>
  <c r="G1365" i="1"/>
  <c r="G1366" i="1" a="1"/>
  <c r="G1366" i="1" s="1"/>
  <c r="G1367" i="1" a="1"/>
  <c r="G1367" i="1"/>
  <c r="G1368" i="1" a="1"/>
  <c r="G1368" i="1" s="1"/>
  <c r="G1369" i="1" a="1"/>
  <c r="G1369" i="1" s="1"/>
  <c r="G1370" i="1" a="1"/>
  <c r="G1370" i="1" s="1"/>
  <c r="G1371" i="1" a="1"/>
  <c r="G1371" i="1" s="1"/>
  <c r="G1372" i="1" a="1"/>
  <c r="G1372" i="1"/>
  <c r="G1373" i="1" a="1"/>
  <c r="G1373" i="1" s="1"/>
  <c r="G1374" i="1" a="1"/>
  <c r="G1374" i="1" s="1"/>
  <c r="G1375" i="1" a="1"/>
  <c r="G1375" i="1" s="1"/>
  <c r="G1376" i="1" a="1"/>
  <c r="G1376" i="1"/>
  <c r="G1377" i="1" a="1"/>
  <c r="G1377" i="1" s="1"/>
  <c r="G1378" i="1" a="1"/>
  <c r="G1378" i="1" s="1"/>
  <c r="G1379" i="1" a="1"/>
  <c r="G1379" i="1"/>
  <c r="G1380" i="1" a="1"/>
  <c r="G1380" i="1" s="1"/>
  <c r="G1381" i="1" a="1"/>
  <c r="G1381" i="1"/>
  <c r="G1382" i="1" a="1"/>
  <c r="G1382" i="1" s="1"/>
  <c r="G1383" i="1" a="1"/>
  <c r="G1383" i="1" s="1"/>
  <c r="G1384" i="1" a="1"/>
  <c r="G1384" i="1" s="1"/>
  <c r="G1385" i="1" a="1"/>
  <c r="G1385" i="1"/>
  <c r="G1386" i="1" a="1"/>
  <c r="G1386" i="1" s="1"/>
  <c r="G1387" i="1" a="1"/>
  <c r="G1387" i="1" s="1"/>
  <c r="G1388" i="1" a="1"/>
  <c r="G1388" i="1"/>
  <c r="G1389" i="1" a="1"/>
  <c r="G1389" i="1" s="1"/>
  <c r="G1390" i="1" a="1"/>
  <c r="G1390" i="1" s="1"/>
  <c r="G1391" i="1" a="1"/>
  <c r="G1391" i="1" s="1"/>
  <c r="G1392" i="1" a="1"/>
  <c r="G1392" i="1" s="1"/>
  <c r="G1393" i="1" a="1"/>
  <c r="G1393" i="1" s="1"/>
  <c r="G1394" i="1" a="1"/>
  <c r="G1394" i="1" s="1"/>
  <c r="G1395" i="1" a="1"/>
  <c r="G1395" i="1"/>
  <c r="G1396" i="1" a="1"/>
  <c r="G1396" i="1" s="1"/>
  <c r="G1397" i="1" a="1"/>
  <c r="G1397" i="1"/>
  <c r="G1398" i="1" a="1"/>
  <c r="G1398" i="1" s="1"/>
  <c r="G1399" i="1" a="1"/>
  <c r="G1399" i="1"/>
  <c r="G1400" i="1" a="1"/>
  <c r="G1400" i="1" s="1"/>
  <c r="G1401" i="1" a="1"/>
  <c r="G1401" i="1" s="1"/>
  <c r="G1402" i="1" a="1"/>
  <c r="G1402" i="1" s="1"/>
  <c r="G1403" i="1" a="1"/>
  <c r="G1403" i="1" s="1"/>
  <c r="G1404" i="1" a="1"/>
  <c r="G1404" i="1"/>
  <c r="G1405" i="1" a="1"/>
  <c r="G1405" i="1" s="1"/>
  <c r="G1406" i="1" a="1"/>
  <c r="G1406" i="1" s="1"/>
  <c r="G1407" i="1" a="1"/>
  <c r="G1407" i="1" s="1"/>
  <c r="G1408" i="1" a="1"/>
  <c r="G1408" i="1"/>
  <c r="G1409" i="1" a="1"/>
  <c r="G1409" i="1" s="1"/>
  <c r="G1410" i="1" a="1"/>
  <c r="G1410" i="1" s="1"/>
  <c r="G1411" i="1" a="1"/>
  <c r="G1411" i="1"/>
  <c r="G1412" i="1" a="1"/>
  <c r="G1412" i="1" s="1"/>
  <c r="G1413" i="1" a="1"/>
  <c r="G1413" i="1"/>
  <c r="G1414" i="1" a="1"/>
  <c r="G1414" i="1" s="1"/>
  <c r="G1415" i="1" a="1"/>
  <c r="G1415" i="1" s="1"/>
  <c r="G1416" i="1" a="1"/>
  <c r="G1416" i="1" s="1"/>
  <c r="G1417" i="1" a="1"/>
  <c r="G1417" i="1"/>
  <c r="G1418" i="1" a="1"/>
  <c r="G1418" i="1" s="1"/>
  <c r="G1419" i="1" a="1"/>
  <c r="G1419" i="1" s="1"/>
  <c r="G1420" i="1" a="1"/>
  <c r="G1420" i="1"/>
  <c r="G1421" i="1" a="1"/>
  <c r="G1421" i="1" s="1"/>
  <c r="G1422" i="1" a="1"/>
  <c r="G1422" i="1" s="1"/>
  <c r="G1423" i="1" a="1"/>
  <c r="G1423" i="1" s="1"/>
  <c r="G1424" i="1" a="1"/>
  <c r="G1424" i="1" s="1"/>
  <c r="G1425" i="1" a="1"/>
  <c r="G1425" i="1" s="1"/>
  <c r="G1426" i="1" a="1"/>
  <c r="G1426" i="1" s="1"/>
  <c r="G1427" i="1" a="1"/>
  <c r="G1427" i="1"/>
  <c r="G1428" i="1" a="1"/>
  <c r="G1428" i="1" s="1"/>
  <c r="G1429" i="1" a="1"/>
  <c r="G1429" i="1"/>
  <c r="G1430" i="1" a="1"/>
  <c r="G1430" i="1" s="1"/>
  <c r="G1431" i="1" a="1"/>
  <c r="G1431" i="1"/>
  <c r="G1432" i="1" a="1"/>
  <c r="G1432" i="1" s="1"/>
  <c r="G1433" i="1" a="1"/>
  <c r="G1433" i="1" s="1"/>
  <c r="G1434" i="1" a="1"/>
  <c r="G1434" i="1" s="1"/>
  <c r="G1435" i="1" a="1"/>
  <c r="G1435" i="1" s="1"/>
  <c r="G1436" i="1" a="1"/>
  <c r="G1436" i="1"/>
  <c r="G1437" i="1" a="1"/>
  <c r="G1437" i="1" s="1"/>
  <c r="G1438" i="1" a="1"/>
  <c r="G1438" i="1" s="1"/>
  <c r="G1439" i="1" a="1"/>
  <c r="G1439" i="1" s="1"/>
  <c r="G1440" i="1" a="1"/>
  <c r="G1440" i="1"/>
  <c r="G1441" i="1" a="1"/>
  <c r="G1441" i="1" s="1"/>
  <c r="G1442" i="1" a="1"/>
  <c r="G1442" i="1" s="1"/>
  <c r="G1443" i="1" a="1"/>
  <c r="G1443" i="1"/>
  <c r="G1444" i="1" a="1"/>
  <c r="G1444" i="1" s="1"/>
  <c r="G1445" i="1" a="1"/>
  <c r="G1445" i="1"/>
  <c r="G1446" i="1" a="1"/>
  <c r="G1446" i="1" s="1"/>
  <c r="G1447" i="1" a="1"/>
  <c r="G1447" i="1" s="1"/>
  <c r="G1448" i="1" a="1"/>
  <c r="G1448" i="1" s="1"/>
  <c r="G1449" i="1" a="1"/>
  <c r="G1449" i="1"/>
  <c r="G1450" i="1" a="1"/>
  <c r="G1450" i="1" s="1"/>
  <c r="G1451" i="1" a="1"/>
  <c r="G1451" i="1" s="1"/>
  <c r="G1452" i="1" a="1"/>
  <c r="G1452" i="1"/>
  <c r="G1453" i="1" a="1"/>
  <c r="G1453" i="1" s="1"/>
  <c r="G1454" i="1" a="1"/>
  <c r="G1454" i="1" s="1"/>
  <c r="G1455" i="1" a="1"/>
  <c r="G1455" i="1" s="1"/>
  <c r="G1456" i="1" a="1"/>
  <c r="G1456" i="1" s="1"/>
  <c r="G1457" i="1" a="1"/>
  <c r="G1457" i="1" s="1"/>
  <c r="G1458" i="1" a="1"/>
  <c r="G1458" i="1" s="1"/>
  <c r="G1459" i="1" a="1"/>
  <c r="G1459" i="1"/>
  <c r="G1460" i="1" a="1"/>
  <c r="G1460" i="1" s="1"/>
  <c r="G1461" i="1" a="1"/>
  <c r="G1461" i="1"/>
  <c r="G1462" i="1" a="1"/>
  <c r="G1462" i="1" s="1"/>
  <c r="G1463" i="1" a="1"/>
  <c r="G1463" i="1"/>
  <c r="G1464" i="1" a="1"/>
  <c r="G1464" i="1" s="1"/>
  <c r="G1465" i="1" a="1"/>
  <c r="G1465" i="1" s="1"/>
  <c r="G1466" i="1" a="1"/>
  <c r="G1466" i="1" s="1"/>
  <c r="G1467" i="1" a="1"/>
  <c r="G1467" i="1" s="1"/>
  <c r="G1468" i="1" a="1"/>
  <c r="G1468" i="1"/>
  <c r="G1469" i="1" a="1"/>
  <c r="G1469" i="1" s="1"/>
  <c r="G1470" i="1" a="1"/>
  <c r="G1470" i="1" s="1"/>
  <c r="G1471" i="1" a="1"/>
  <c r="G1471" i="1"/>
  <c r="G1472" i="1" a="1"/>
  <c r="G1472" i="1"/>
  <c r="G1473" i="1" a="1"/>
  <c r="G1473" i="1" s="1"/>
  <c r="G1474" i="1" a="1"/>
  <c r="G1474" i="1" s="1"/>
  <c r="G1475" i="1" a="1"/>
  <c r="G1475" i="1"/>
  <c r="G1476" i="1" a="1"/>
  <c r="G1476" i="1" s="1"/>
  <c r="G1477" i="1" a="1"/>
  <c r="G1477" i="1"/>
  <c r="G1478" i="1" a="1"/>
  <c r="G1478" i="1" s="1"/>
  <c r="G1479" i="1" a="1"/>
  <c r="G1479" i="1" s="1"/>
  <c r="G1480" i="1" a="1"/>
  <c r="G1480" i="1"/>
  <c r="G1481" i="1" a="1"/>
  <c r="G1481" i="1"/>
  <c r="G1482" i="1" a="1"/>
  <c r="G1482" i="1" s="1"/>
  <c r="G1483" i="1" a="1"/>
  <c r="G1483" i="1" s="1"/>
  <c r="G1484" i="1" a="1"/>
  <c r="G1484" i="1"/>
  <c r="G1485" i="1" a="1"/>
  <c r="G1485" i="1" s="1"/>
  <c r="G1486" i="1" a="1"/>
  <c r="G1486" i="1" s="1"/>
  <c r="G1487" i="1" a="1"/>
  <c r="G1487" i="1" s="1"/>
  <c r="G1488" i="1" a="1"/>
  <c r="G1488" i="1" s="1"/>
  <c r="G1489" i="1" a="1"/>
  <c r="G1489" i="1"/>
  <c r="G1490" i="1" a="1"/>
  <c r="G1490" i="1" s="1"/>
  <c r="G1491" i="1" a="1"/>
  <c r="G1491" i="1"/>
  <c r="G1492" i="1" a="1"/>
  <c r="G1492" i="1" s="1"/>
  <c r="G1493" i="1" a="1"/>
  <c r="G1493" i="1"/>
  <c r="G1494" i="1" a="1"/>
  <c r="G1494" i="1" s="1"/>
  <c r="G1495" i="1" a="1"/>
  <c r="G1495" i="1"/>
  <c r="G1496" i="1" a="1"/>
  <c r="G1496" i="1" s="1"/>
  <c r="G1497" i="1" a="1"/>
  <c r="G1497" i="1" s="1"/>
  <c r="G1498" i="1" a="1"/>
  <c r="G1498" i="1" s="1"/>
  <c r="G1499" i="1" a="1"/>
  <c r="G1499" i="1" s="1"/>
  <c r="G1500" i="1" a="1"/>
  <c r="G1500" i="1"/>
  <c r="G1501" i="1" a="1"/>
  <c r="G1501" i="1" s="1"/>
  <c r="G1502" i="1" a="1"/>
  <c r="G1502" i="1" s="1"/>
  <c r="G1503" i="1" a="1"/>
  <c r="G1503" i="1"/>
  <c r="G1504" i="1" a="1"/>
  <c r="G1504" i="1"/>
  <c r="G1505" i="1" a="1"/>
  <c r="G1505" i="1" s="1"/>
  <c r="G1506" i="1" a="1"/>
  <c r="G1506" i="1" s="1"/>
  <c r="G1507" i="1" a="1"/>
  <c r="G1507" i="1"/>
  <c r="G1508" i="1" a="1"/>
  <c r="G1508" i="1" s="1"/>
  <c r="G1509" i="1" a="1"/>
  <c r="G1509" i="1"/>
  <c r="G1510" i="1" a="1"/>
  <c r="G1510" i="1" s="1"/>
  <c r="G1511" i="1" a="1"/>
  <c r="G1511" i="1" s="1"/>
  <c r="G1512" i="1" a="1"/>
  <c r="G1512" i="1"/>
  <c r="G1513" i="1" a="1"/>
  <c r="G1513" i="1"/>
  <c r="G1514" i="1" a="1"/>
  <c r="G1514" i="1" s="1"/>
  <c r="G1515" i="1" a="1"/>
  <c r="G1515" i="1" s="1"/>
  <c r="G1516" i="1" a="1"/>
  <c r="G1516" i="1"/>
  <c r="G1517" i="1" a="1"/>
  <c r="G1517" i="1" s="1"/>
  <c r="G1518" i="1" a="1"/>
  <c r="G1518" i="1" s="1"/>
  <c r="G1519" i="1" a="1"/>
  <c r="G1519" i="1" s="1"/>
  <c r="G1520" i="1" a="1"/>
  <c r="G1520" i="1" s="1"/>
  <c r="G1521" i="1" a="1"/>
  <c r="G1521" i="1"/>
  <c r="G1522" i="1" a="1"/>
  <c r="G1522" i="1" s="1"/>
  <c r="G1523" i="1" a="1"/>
  <c r="G1523" i="1"/>
  <c r="G1524" i="1" a="1"/>
  <c r="G1524" i="1" s="1"/>
  <c r="G1525" i="1" a="1"/>
  <c r="G1525" i="1"/>
  <c r="G1526" i="1" a="1"/>
  <c r="G1526" i="1" s="1"/>
  <c r="G1527" i="1" a="1"/>
  <c r="G1527" i="1"/>
  <c r="G1528" i="1" a="1"/>
  <c r="G1528" i="1" s="1"/>
  <c r="G1529" i="1" a="1"/>
  <c r="G1529" i="1" s="1"/>
  <c r="G1530" i="1" a="1"/>
  <c r="G1530" i="1" s="1"/>
  <c r="G1531" i="1" a="1"/>
  <c r="G1531" i="1" s="1"/>
  <c r="G1532" i="1" a="1"/>
  <c r="G1532" i="1"/>
  <c r="G1533" i="1" a="1"/>
  <c r="G1533" i="1" s="1"/>
  <c r="G1534" i="1" a="1"/>
  <c r="G1534" i="1" s="1"/>
  <c r="G1535" i="1" a="1"/>
  <c r="G1535" i="1"/>
  <c r="G1536" i="1" a="1"/>
  <c r="G1536" i="1"/>
  <c r="G1537" i="1" a="1"/>
  <c r="G1537" i="1" s="1"/>
  <c r="G1538" i="1" a="1"/>
  <c r="G1538" i="1" s="1"/>
  <c r="G1539" i="1" a="1"/>
  <c r="G1539" i="1"/>
  <c r="G1540" i="1" a="1"/>
  <c r="G1540" i="1" s="1"/>
  <c r="G1541" i="1" a="1"/>
  <c r="G1541" i="1"/>
  <c r="G1542" i="1" a="1"/>
  <c r="G1542" i="1" s="1"/>
  <c r="G1543" i="1" a="1"/>
  <c r="G1543" i="1" s="1"/>
  <c r="G1544" i="1" a="1"/>
  <c r="G1544" i="1"/>
  <c r="G1545" i="1" a="1"/>
  <c r="G1545" i="1"/>
  <c r="G1546" i="1" a="1"/>
  <c r="G1546" i="1" s="1"/>
  <c r="G1547" i="1" a="1"/>
  <c r="G1547" i="1" s="1"/>
  <c r="G1548" i="1" a="1"/>
  <c r="G1548" i="1"/>
  <c r="G1549" i="1" a="1"/>
  <c r="G1549" i="1" s="1"/>
  <c r="G1550" i="1" a="1"/>
  <c r="G1550" i="1" s="1"/>
  <c r="G1551" i="1" a="1"/>
  <c r="G1551" i="1" s="1"/>
  <c r="G1552" i="1" a="1"/>
  <c r="G1552" i="1" s="1"/>
  <c r="G1553" i="1" a="1"/>
  <c r="G1553" i="1"/>
  <c r="G1554" i="1" a="1"/>
  <c r="G1554" i="1" s="1"/>
  <c r="G1555" i="1" a="1"/>
  <c r="G1555" i="1"/>
  <c r="G1556" i="1" a="1"/>
  <c r="G1556" i="1" s="1"/>
  <c r="G1557" i="1" a="1"/>
  <c r="G1557" i="1"/>
  <c r="G1558" i="1" a="1"/>
  <c r="G1558" i="1" s="1"/>
  <c r="G1559" i="1" a="1"/>
  <c r="G1559" i="1"/>
  <c r="G1560" i="1" a="1"/>
  <c r="G1560" i="1" s="1"/>
  <c r="G1561" i="1" a="1"/>
  <c r="G1561" i="1" s="1"/>
  <c r="G1562" i="1" a="1"/>
  <c r="G1562" i="1" s="1"/>
  <c r="G1563" i="1" a="1"/>
  <c r="G1563" i="1" s="1"/>
  <c r="G1564" i="1" a="1"/>
  <c r="G1564" i="1"/>
  <c r="G1565" i="1" a="1"/>
  <c r="G1565" i="1" s="1"/>
  <c r="G1566" i="1" a="1"/>
  <c r="G1566" i="1" s="1"/>
  <c r="G1567" i="1" a="1"/>
  <c r="G1567" i="1"/>
  <c r="G1568" i="1" a="1"/>
  <c r="G1568" i="1"/>
  <c r="G1569" i="1" a="1"/>
  <c r="G1569" i="1" s="1"/>
  <c r="G1570" i="1" a="1"/>
  <c r="G1570" i="1" s="1"/>
  <c r="G1571" i="1" a="1"/>
  <c r="G1571" i="1"/>
  <c r="G1572" i="1" a="1"/>
  <c r="G1572" i="1" s="1"/>
  <c r="G1573" i="1" a="1"/>
  <c r="G1573" i="1"/>
  <c r="G1574" i="1" a="1"/>
  <c r="G1574" i="1" s="1"/>
  <c r="G1575" i="1" a="1"/>
  <c r="G1575" i="1" s="1"/>
  <c r="G1576" i="1" a="1"/>
  <c r="G1576" i="1"/>
  <c r="G1577" i="1" a="1"/>
  <c r="G1577" i="1"/>
  <c r="G1578" i="1" a="1"/>
  <c r="G1578" i="1" s="1"/>
  <c r="G1579" i="1" a="1"/>
  <c r="G1579" i="1" s="1"/>
  <c r="G1580" i="1" a="1"/>
  <c r="G1580" i="1"/>
  <c r="G1581" i="1" a="1"/>
  <c r="G1581" i="1" s="1"/>
  <c r="G1582" i="1" a="1"/>
  <c r="G1582" i="1" s="1"/>
  <c r="G1583" i="1" a="1"/>
  <c r="G1583" i="1" s="1"/>
  <c r="G1584" i="1" a="1"/>
  <c r="G1584" i="1" s="1"/>
  <c r="G1585" i="1" a="1"/>
  <c r="G1585" i="1"/>
  <c r="G1586" i="1" a="1"/>
  <c r="G1586" i="1" s="1"/>
  <c r="G1587" i="1" a="1"/>
  <c r="G1587" i="1"/>
  <c r="G1588" i="1" a="1"/>
  <c r="G1588" i="1" s="1"/>
  <c r="G1589" i="1" a="1"/>
  <c r="G1589" i="1"/>
  <c r="G1590" i="1" a="1"/>
  <c r="G1590" i="1" s="1"/>
  <c r="G1591" i="1" a="1"/>
  <c r="G1591" i="1"/>
  <c r="G1592" i="1" a="1"/>
  <c r="G1592" i="1" s="1"/>
  <c r="G1593" i="1" a="1"/>
  <c r="G1593" i="1" s="1"/>
  <c r="G1594" i="1" a="1"/>
  <c r="G1594" i="1" s="1"/>
  <c r="G1595" i="1" a="1"/>
  <c r="G1595" i="1" s="1"/>
  <c r="G1596" i="1" a="1"/>
  <c r="G1596" i="1"/>
  <c r="G1597" i="1" a="1"/>
  <c r="G1597" i="1" s="1"/>
  <c r="G1598" i="1" a="1"/>
  <c r="G1598" i="1" s="1"/>
  <c r="G1599" i="1" a="1"/>
  <c r="G1599" i="1"/>
  <c r="G1600" i="1" a="1"/>
  <c r="G1600" i="1"/>
  <c r="G1601" i="1" a="1"/>
  <c r="G1601" i="1" s="1"/>
  <c r="G1602" i="1" a="1"/>
  <c r="G1602" i="1" s="1"/>
  <c r="G1603" i="1" a="1"/>
  <c r="G1603" i="1"/>
  <c r="G1604" i="1" a="1"/>
  <c r="G1604" i="1" s="1"/>
  <c r="G1605" i="1" a="1"/>
  <c r="G1605" i="1"/>
  <c r="G1606" i="1" a="1"/>
  <c r="G1606" i="1" s="1"/>
  <c r="G1607" i="1" a="1"/>
  <c r="G1607" i="1" s="1"/>
  <c r="G1608" i="1" a="1"/>
  <c r="G1608" i="1"/>
  <c r="G1609" i="1" a="1"/>
  <c r="G1609" i="1"/>
  <c r="G1610" i="1" a="1"/>
  <c r="G1610" i="1" s="1"/>
  <c r="G1611" i="1" a="1"/>
  <c r="G1611" i="1" s="1"/>
  <c r="G1612" i="1" a="1"/>
  <c r="G1612" i="1"/>
  <c r="G1613" i="1" a="1"/>
  <c r="G1613" i="1" s="1"/>
  <c r="G1614" i="1" a="1"/>
  <c r="G1614" i="1" s="1"/>
  <c r="G1615" i="1" a="1"/>
  <c r="G1615" i="1" s="1"/>
  <c r="G1616" i="1" a="1"/>
  <c r="G1616" i="1" s="1"/>
  <c r="G1617" i="1" a="1"/>
  <c r="G1617" i="1"/>
  <c r="G1618" i="1" a="1"/>
  <c r="G1618" i="1" s="1"/>
  <c r="G1619" i="1" a="1"/>
  <c r="G1619" i="1"/>
  <c r="G1620" i="1" a="1"/>
  <c r="G1620" i="1" s="1"/>
  <c r="G1621" i="1" a="1"/>
  <c r="G1621" i="1"/>
  <c r="G1622" i="1" a="1"/>
  <c r="G1622" i="1" s="1"/>
  <c r="G1623" i="1" a="1"/>
  <c r="G1623" i="1"/>
  <c r="G1624" i="1" a="1"/>
  <c r="G1624" i="1" s="1"/>
  <c r="G1625" i="1" a="1"/>
  <c r="G1625" i="1" s="1"/>
  <c r="G1626" i="1" a="1"/>
  <c r="G1626" i="1" s="1"/>
  <c r="G1627" i="1" a="1"/>
  <c r="G1627" i="1" s="1"/>
  <c r="G1628" i="1" a="1"/>
  <c r="G1628" i="1"/>
  <c r="G1629" i="1" a="1"/>
  <c r="G1629" i="1" s="1"/>
  <c r="G1630" i="1" a="1"/>
  <c r="G1630" i="1" s="1"/>
  <c r="G1631" i="1" a="1"/>
  <c r="G1631" i="1"/>
  <c r="G1632" i="1" a="1"/>
  <c r="G1632" i="1"/>
  <c r="G1633" i="1" a="1"/>
  <c r="G1633" i="1" s="1"/>
  <c r="G1634" i="1" a="1"/>
  <c r="G1634" i="1" s="1"/>
  <c r="G1635" i="1" a="1"/>
  <c r="G1635" i="1"/>
  <c r="G1636" i="1" a="1"/>
  <c r="G1636" i="1" s="1"/>
  <c r="G1637" i="1" a="1"/>
  <c r="G1637" i="1"/>
  <c r="G1638" i="1" a="1"/>
  <c r="G1638" i="1" s="1"/>
  <c r="G1639" i="1" a="1"/>
  <c r="G1639" i="1" s="1"/>
  <c r="G1640" i="1" a="1"/>
  <c r="G1640" i="1"/>
  <c r="G1641" i="1" a="1"/>
  <c r="G1641" i="1"/>
  <c r="G1642" i="1" a="1"/>
  <c r="G1642" i="1" s="1"/>
  <c r="G1643" i="1" a="1"/>
  <c r="G1643" i="1" s="1"/>
  <c r="G1644" i="1" a="1"/>
  <c r="G1644" i="1"/>
  <c r="G1645" i="1" a="1"/>
  <c r="G1645" i="1" s="1"/>
  <c r="G1646" i="1" a="1"/>
  <c r="G1646" i="1" s="1"/>
  <c r="G1647" i="1" a="1"/>
  <c r="G1647" i="1" s="1"/>
  <c r="G1648" i="1" a="1"/>
  <c r="G1648" i="1" s="1"/>
  <c r="G1649" i="1" a="1"/>
  <c r="G1649" i="1"/>
  <c r="G1650" i="1" a="1"/>
  <c r="G1650" i="1" s="1"/>
  <c r="G1651" i="1" a="1"/>
  <c r="G1651" i="1"/>
  <c r="G1652" i="1" a="1"/>
  <c r="G1652" i="1" s="1"/>
  <c r="G1653" i="1" a="1"/>
  <c r="G1653" i="1"/>
  <c r="G1654" i="1" a="1"/>
  <c r="G1654" i="1" s="1"/>
  <c r="G1655" i="1" a="1"/>
  <c r="G1655" i="1"/>
  <c r="G1656" i="1" a="1"/>
  <c r="G1656" i="1" s="1"/>
  <c r="G1657" i="1" a="1"/>
  <c r="G1657" i="1" s="1"/>
  <c r="G1658" i="1" a="1"/>
  <c r="G1658" i="1" s="1"/>
  <c r="G1659" i="1" a="1"/>
  <c r="G1659" i="1" s="1"/>
  <c r="G1660" i="1" a="1"/>
  <c r="G1660" i="1"/>
  <c r="G1661" i="1" a="1"/>
  <c r="G1661" i="1" s="1"/>
  <c r="G1662" i="1" a="1"/>
  <c r="G1662" i="1" s="1"/>
  <c r="G1663" i="1" a="1"/>
  <c r="G1663" i="1"/>
  <c r="G1664" i="1" a="1"/>
  <c r="G1664" i="1"/>
  <c r="G1665" i="1" a="1"/>
  <c r="G1665" i="1" s="1"/>
  <c r="G1666" i="1" a="1"/>
  <c r="G1666" i="1" s="1"/>
  <c r="G1667" i="1" a="1"/>
  <c r="G1667" i="1"/>
  <c r="G1668" i="1" a="1"/>
  <c r="G1668" i="1" s="1"/>
  <c r="G1669" i="1" a="1"/>
  <c r="G1669" i="1"/>
  <c r="G1670" i="1" a="1"/>
  <c r="G1670" i="1" s="1"/>
  <c r="G1671" i="1" a="1"/>
  <c r="G1671" i="1" s="1"/>
  <c r="G1672" i="1" a="1"/>
  <c r="G1672" i="1" s="1"/>
  <c r="G1673" i="1" a="1"/>
  <c r="G1673" i="1"/>
  <c r="G1674" i="1" a="1"/>
  <c r="G1674" i="1" s="1"/>
  <c r="G1675" i="1" a="1"/>
  <c r="G1675" i="1" s="1"/>
  <c r="G1676" i="1" a="1"/>
  <c r="G1676" i="1"/>
  <c r="G1677" i="1" a="1"/>
  <c r="G1677" i="1" s="1"/>
  <c r="G1678" i="1" a="1"/>
  <c r="G1678" i="1" s="1"/>
  <c r="G1679" i="1" a="1"/>
  <c r="G1679" i="1" s="1"/>
  <c r="G1680" i="1" a="1"/>
  <c r="G1680" i="1" s="1"/>
  <c r="G1681" i="1" a="1"/>
  <c r="G1681" i="1" s="1"/>
  <c r="G1682" i="1" a="1"/>
  <c r="G1682" i="1" s="1"/>
  <c r="G1683" i="1" a="1"/>
  <c r="G1683" i="1"/>
  <c r="G1684" i="1" a="1"/>
  <c r="G1684" i="1" s="1"/>
  <c r="G1685" i="1" a="1"/>
  <c r="G1685" i="1"/>
  <c r="G1686" i="1" a="1"/>
  <c r="G1686" i="1" s="1"/>
  <c r="G1687" i="1" a="1"/>
  <c r="G1687" i="1"/>
  <c r="G1688" i="1" a="1"/>
  <c r="G1688" i="1" s="1"/>
  <c r="G1689" i="1" a="1"/>
  <c r="G1689" i="1" s="1"/>
  <c r="G1690" i="1" a="1"/>
  <c r="G1690" i="1" s="1"/>
  <c r="G1691" i="1" a="1"/>
  <c r="G1691" i="1" s="1"/>
  <c r="G1692" i="1" a="1"/>
  <c r="G1692" i="1"/>
  <c r="G1693" i="1" a="1"/>
  <c r="G1693" i="1" s="1"/>
  <c r="G1694" i="1" a="1"/>
  <c r="G1694" i="1" s="1"/>
  <c r="G1695" i="1" a="1"/>
  <c r="G1695" i="1" s="1"/>
  <c r="G1696" i="1" a="1"/>
  <c r="G1696" i="1"/>
  <c r="G1697" i="1" a="1"/>
  <c r="G1697" i="1" s="1"/>
  <c r="G1698" i="1" a="1"/>
  <c r="G1698" i="1" s="1"/>
  <c r="G1699" i="1" a="1"/>
  <c r="G1699" i="1"/>
  <c r="G1700" i="1" a="1"/>
  <c r="G1700" i="1" s="1"/>
  <c r="G1701" i="1" a="1"/>
  <c r="G1701" i="1"/>
  <c r="G1702" i="1" a="1"/>
  <c r="G1702" i="1" s="1"/>
  <c r="G1703" i="1" a="1"/>
  <c r="G1703" i="1" s="1"/>
  <c r="G1704" i="1" a="1"/>
  <c r="G1704" i="1" s="1"/>
  <c r="G1705" i="1" a="1"/>
  <c r="G1705" i="1"/>
  <c r="G1706" i="1" a="1"/>
  <c r="G1706" i="1" s="1"/>
  <c r="G1707" i="1" a="1"/>
  <c r="G1707" i="1" s="1"/>
  <c r="G1708" i="1" a="1"/>
  <c r="G1708" i="1"/>
  <c r="G1709" i="1" a="1"/>
  <c r="G1709" i="1" s="1"/>
  <c r="G1710" i="1" a="1"/>
  <c r="G1710" i="1" s="1"/>
  <c r="G1711" i="1" a="1"/>
  <c r="G1711" i="1" s="1"/>
  <c r="G1712" i="1" a="1"/>
  <c r="G1712" i="1" s="1"/>
  <c r="G1713" i="1" a="1"/>
  <c r="G1713" i="1" s="1"/>
  <c r="G1714" i="1" a="1"/>
  <c r="G1714" i="1" s="1"/>
  <c r="G1715" i="1" a="1"/>
  <c r="G1715" i="1"/>
  <c r="G1716" i="1" a="1"/>
  <c r="G1716" i="1" s="1"/>
  <c r="G1717" i="1" a="1"/>
  <c r="G1717" i="1"/>
  <c r="G1718" i="1" a="1"/>
  <c r="G1718" i="1" s="1"/>
  <c r="G1719" i="1" a="1"/>
  <c r="G1719" i="1"/>
  <c r="G1720" i="1" a="1"/>
  <c r="G1720" i="1" s="1"/>
  <c r="G1721" i="1" a="1"/>
  <c r="G1721" i="1" s="1"/>
  <c r="G1722" i="1" a="1"/>
  <c r="G1722" i="1" s="1"/>
  <c r="G1723" i="1" a="1"/>
  <c r="G1723" i="1" s="1"/>
  <c r="G1724" i="1" a="1"/>
  <c r="G1724" i="1"/>
  <c r="G1725" i="1" a="1"/>
  <c r="G1725" i="1" s="1"/>
  <c r="G1726" i="1" a="1"/>
  <c r="G1726" i="1" s="1"/>
  <c r="G1727" i="1" a="1"/>
  <c r="G1727" i="1" s="1"/>
  <c r="G1728" i="1" a="1"/>
  <c r="G1728" i="1"/>
  <c r="G1729" i="1" a="1"/>
  <c r="G1729" i="1" s="1"/>
  <c r="G1730" i="1" a="1"/>
  <c r="G1730" i="1" s="1"/>
  <c r="G1731" i="1" a="1"/>
  <c r="G1731" i="1"/>
  <c r="G1732" i="1" a="1"/>
  <c r="G1732" i="1" s="1"/>
  <c r="G1733" i="1" a="1"/>
  <c r="G1733" i="1" s="1"/>
  <c r="G1734" i="1" a="1"/>
  <c r="G1734" i="1" s="1"/>
  <c r="G1735" i="1" a="1"/>
  <c r="G1735" i="1" s="1"/>
  <c r="G1736" i="1" a="1"/>
  <c r="G1736" i="1" s="1"/>
  <c r="G1737" i="1" a="1"/>
  <c r="G1737" i="1"/>
  <c r="G1738" i="1" a="1"/>
  <c r="G1738" i="1" s="1"/>
  <c r="G1739" i="1" a="1"/>
  <c r="G1739" i="1" s="1"/>
  <c r="G1740" i="1" a="1"/>
  <c r="G1740" i="1"/>
  <c r="G1741" i="1" a="1"/>
  <c r="G1741" i="1" s="1"/>
  <c r="G1742" i="1" a="1"/>
  <c r="G1742" i="1" s="1"/>
  <c r="G1743" i="1" a="1"/>
  <c r="G1743" i="1" s="1"/>
  <c r="G1744" i="1" a="1"/>
  <c r="G1744" i="1" s="1"/>
  <c r="G1745" i="1" a="1"/>
  <c r="G1745" i="1" s="1"/>
  <c r="G1746" i="1" a="1"/>
  <c r="G1746" i="1" s="1"/>
  <c r="G1747" i="1" a="1"/>
  <c r="G1747" i="1"/>
  <c r="G1748" i="1" a="1"/>
  <c r="G1748" i="1" s="1"/>
  <c r="G1749" i="1" a="1"/>
  <c r="G1749" i="1"/>
  <c r="G1750" i="1" a="1"/>
  <c r="G1750" i="1" s="1"/>
  <c r="G1751" i="1" a="1"/>
  <c r="G1751" i="1"/>
  <c r="G1752" i="1" a="1"/>
  <c r="G1752" i="1"/>
  <c r="G1753" i="1" a="1"/>
  <c r="G1753" i="1" s="1"/>
  <c r="G1754" i="1" a="1"/>
  <c r="G1754" i="1" s="1"/>
  <c r="G1755" i="1" a="1"/>
  <c r="G1755" i="1"/>
  <c r="G1756" i="1" a="1"/>
  <c r="G1756" i="1"/>
  <c r="G1757" i="1" a="1"/>
  <c r="G1757" i="1" s="1"/>
  <c r="G1758" i="1" a="1"/>
  <c r="G1758" i="1" s="1"/>
  <c r="G1759" i="1" a="1"/>
  <c r="G1759" i="1"/>
  <c r="G1760" i="1" a="1"/>
  <c r="G1760" i="1" s="1"/>
  <c r="G1761" i="1" a="1"/>
  <c r="G1761" i="1" s="1"/>
  <c r="G1762" i="1" a="1"/>
  <c r="G1762" i="1" s="1"/>
  <c r="G1763" i="1" a="1"/>
  <c r="G1763" i="1" s="1"/>
  <c r="G1764" i="1" a="1"/>
  <c r="G1764" i="1" s="1"/>
  <c r="G1765" i="1" a="1"/>
  <c r="G1765" i="1" s="1"/>
  <c r="G1766" i="1" a="1"/>
  <c r="G1766" i="1"/>
  <c r="G1767" i="1" a="1"/>
  <c r="G1767" i="1" s="1"/>
  <c r="G1768" i="1" a="1"/>
  <c r="G1768" i="1"/>
  <c r="G1769" i="1" a="1"/>
  <c r="G1769" i="1" s="1"/>
  <c r="G1770" i="1" a="1"/>
  <c r="G1770" i="1"/>
  <c r="G1771" i="1" a="1"/>
  <c r="G1771" i="1" s="1"/>
  <c r="G1772" i="1" a="1"/>
  <c r="G1772" i="1"/>
  <c r="G1773" i="1" a="1"/>
  <c r="G1773" i="1" s="1"/>
  <c r="G1774" i="1" a="1"/>
  <c r="G1774" i="1" s="1"/>
  <c r="G1775" i="1" a="1"/>
  <c r="G1775" i="1"/>
  <c r="G1776" i="1" a="1"/>
  <c r="G1776" i="1" s="1"/>
  <c r="G1777" i="1" a="1"/>
  <c r="G1777" i="1" s="1"/>
  <c r="G1778" i="1" a="1"/>
  <c r="G1778" i="1" s="1"/>
  <c r="G1779" i="1" a="1"/>
  <c r="G1779" i="1"/>
  <c r="G1780" i="1" a="1"/>
  <c r="G1780" i="1" s="1"/>
  <c r="G1781" i="1" a="1"/>
  <c r="G1781" i="1" s="1"/>
  <c r="G1782" i="1" a="1"/>
  <c r="G1782" i="1"/>
  <c r="G1783" i="1" a="1"/>
  <c r="G1783" i="1" s="1"/>
  <c r="G1784" i="1" a="1"/>
  <c r="G1784" i="1"/>
  <c r="G1785" i="1" a="1"/>
  <c r="G1785" i="1" s="1"/>
  <c r="G1786" i="1" a="1"/>
  <c r="G1786" i="1"/>
  <c r="G1787" i="1" a="1"/>
  <c r="G1787" i="1" s="1"/>
  <c r="G1788" i="1" a="1"/>
  <c r="G1788" i="1"/>
  <c r="G1789" i="1" a="1"/>
  <c r="G1789" i="1" s="1"/>
  <c r="G1790" i="1" a="1"/>
  <c r="G1790" i="1" s="1"/>
  <c r="G1791" i="1" a="1"/>
  <c r="G1791" i="1"/>
  <c r="G1792" i="1" a="1"/>
  <c r="G1792" i="1" s="1"/>
  <c r="G1793" i="1" a="1"/>
  <c r="G1793" i="1" s="1"/>
  <c r="G1794" i="1" a="1"/>
  <c r="G1794" i="1" s="1"/>
  <c r="G1795" i="1" a="1"/>
  <c r="G1795" i="1"/>
  <c r="G1796" i="1" a="1"/>
  <c r="G1796" i="1" s="1"/>
  <c r="G1797" i="1" a="1"/>
  <c r="G1797" i="1" s="1"/>
  <c r="G1798" i="1" a="1"/>
  <c r="G1798" i="1"/>
  <c r="G1799" i="1" a="1"/>
  <c r="G1799" i="1" s="1"/>
  <c r="G1800" i="1" a="1"/>
  <c r="G1800" i="1"/>
  <c r="G1801" i="1" a="1"/>
  <c r="G1801" i="1" s="1"/>
  <c r="G1802" i="1" a="1"/>
  <c r="G1802" i="1"/>
  <c r="G1803" i="1" a="1"/>
  <c r="G1803" i="1" s="1"/>
  <c r="G1804" i="1" a="1"/>
  <c r="G1804" i="1"/>
  <c r="G1805" i="1" a="1"/>
  <c r="G1805" i="1" s="1"/>
  <c r="G1806" i="1" a="1"/>
  <c r="G1806" i="1" s="1"/>
  <c r="G1807" i="1" a="1"/>
  <c r="G1807" i="1"/>
  <c r="G1808" i="1" a="1"/>
  <c r="G1808" i="1" s="1"/>
  <c r="G1809" i="1" a="1"/>
  <c r="G1809" i="1" s="1"/>
  <c r="G1810" i="1" a="1"/>
  <c r="G1810" i="1" s="1"/>
  <c r="G1811" i="1" a="1"/>
  <c r="G1811" i="1"/>
  <c r="G1812" i="1" a="1"/>
  <c r="G1812" i="1" s="1"/>
  <c r="G1813" i="1" a="1"/>
  <c r="G1813" i="1" s="1"/>
  <c r="G1814" i="1" a="1"/>
  <c r="G1814" i="1"/>
  <c r="G1815" i="1" a="1"/>
  <c r="G1815" i="1" s="1"/>
  <c r="G1816" i="1" a="1"/>
  <c r="G1816" i="1"/>
  <c r="G1817" i="1" a="1"/>
  <c r="G1817" i="1" s="1"/>
  <c r="G1818" i="1" a="1"/>
  <c r="G1818" i="1"/>
  <c r="G1819" i="1" a="1"/>
  <c r="G1819" i="1" s="1"/>
  <c r="G1820" i="1" a="1"/>
  <c r="G1820" i="1"/>
  <c r="G1821" i="1" a="1"/>
  <c r="G1821" i="1" s="1"/>
  <c r="G1822" i="1" a="1"/>
  <c r="G1822" i="1" s="1"/>
  <c r="G1823" i="1" a="1"/>
  <c r="G1823" i="1"/>
  <c r="G1824" i="1" a="1"/>
  <c r="G1824" i="1" s="1"/>
  <c r="G1825" i="1" a="1"/>
  <c r="G1825" i="1" s="1"/>
  <c r="G1826" i="1" a="1"/>
  <c r="G1826" i="1" s="1"/>
  <c r="G1827" i="1" a="1"/>
  <c r="G1827" i="1" s="1"/>
  <c r="G1828" i="1" a="1"/>
  <c r="G1828" i="1" s="1"/>
  <c r="G1829" i="1" a="1"/>
  <c r="G1829" i="1" s="1"/>
  <c r="G1830" i="1" a="1"/>
  <c r="G1830" i="1"/>
  <c r="G1831" i="1" a="1"/>
  <c r="G1831" i="1" s="1"/>
  <c r="G1832" i="1" a="1"/>
  <c r="G1832" i="1"/>
  <c r="G1833" i="1" a="1"/>
  <c r="G1833" i="1" s="1"/>
  <c r="G1834" i="1" a="1"/>
  <c r="G1834" i="1"/>
  <c r="G1835" i="1" a="1"/>
  <c r="G1835" i="1" s="1"/>
  <c r="G1836" i="1" a="1"/>
  <c r="G1836" i="1" s="1"/>
  <c r="G1837" i="1" a="1"/>
  <c r="G1837" i="1" s="1"/>
  <c r="G1838" i="1" a="1"/>
  <c r="G1838" i="1" s="1"/>
  <c r="G1839" i="1" a="1"/>
  <c r="G1839" i="1"/>
  <c r="G1840" i="1" a="1"/>
  <c r="G1840" i="1" s="1"/>
  <c r="G1841" i="1" a="1"/>
  <c r="G1841" i="1" s="1"/>
  <c r="G1842" i="1" a="1"/>
  <c r="G1842" i="1" s="1"/>
  <c r="G1843" i="1" a="1"/>
  <c r="G1843" i="1"/>
  <c r="G1844" i="1" a="1"/>
  <c r="G1844" i="1" s="1"/>
  <c r="G1845" i="1" a="1"/>
  <c r="G1845" i="1" s="1"/>
  <c r="G1846" i="1" a="1"/>
  <c r="G1846" i="1"/>
  <c r="G1847" i="1" a="1"/>
  <c r="G1847" i="1" s="1"/>
  <c r="G1848" i="1" a="1"/>
  <c r="G1848" i="1"/>
  <c r="G1849" i="1" a="1"/>
  <c r="G1849" i="1" s="1"/>
  <c r="G1850" i="1" a="1"/>
  <c r="G1850" i="1" s="1"/>
  <c r="G1851" i="1" a="1"/>
  <c r="G1851" i="1" s="1"/>
  <c r="G1852" i="1" a="1"/>
  <c r="G1852" i="1"/>
  <c r="G1853" i="1" a="1"/>
  <c r="G1853" i="1" s="1"/>
  <c r="G1854" i="1" a="1"/>
  <c r="G1854" i="1" s="1"/>
  <c r="G1855" i="1" a="1"/>
  <c r="G1855" i="1"/>
  <c r="G1856" i="1" a="1"/>
  <c r="G1856" i="1" s="1"/>
  <c r="G1857" i="1" a="1"/>
  <c r="G1857" i="1" s="1"/>
  <c r="G1858" i="1" a="1"/>
  <c r="G1858" i="1" s="1"/>
  <c r="G1859" i="1" a="1"/>
  <c r="G1859" i="1" s="1"/>
  <c r="G1860" i="1" a="1"/>
  <c r="G1860" i="1" s="1"/>
  <c r="G1861" i="1" a="1"/>
  <c r="G1861" i="1" s="1"/>
  <c r="G1862" i="1" a="1"/>
  <c r="G1862" i="1" s="1"/>
  <c r="G1863" i="1" a="1"/>
  <c r="G1863" i="1" s="1"/>
  <c r="G1864" i="1" a="1"/>
  <c r="G1864" i="1"/>
  <c r="G1865" i="1" a="1"/>
  <c r="G1865" i="1" s="1"/>
  <c r="G1866" i="1" a="1"/>
  <c r="G1866" i="1"/>
  <c r="G1867" i="1" a="1"/>
  <c r="G1867" i="1" s="1"/>
  <c r="G1868" i="1" a="1"/>
  <c r="G1868" i="1"/>
  <c r="G1869" i="1" a="1"/>
  <c r="G1869" i="1" s="1"/>
  <c r="G1870" i="1" a="1"/>
  <c r="G1870" i="1" s="1"/>
  <c r="G1871" i="1" a="1"/>
  <c r="G1871" i="1" s="1"/>
  <c r="G1872" i="1" a="1"/>
  <c r="G1872" i="1" s="1"/>
  <c r="G1873" i="1" a="1"/>
  <c r="G1873" i="1" s="1"/>
  <c r="G1874" i="1" a="1"/>
  <c r="G1874" i="1" s="1"/>
  <c r="G1875" i="1" a="1"/>
  <c r="G1875" i="1"/>
  <c r="G1876" i="1" a="1"/>
  <c r="G1876" i="1" s="1"/>
  <c r="G1877" i="1" a="1"/>
  <c r="G1877" i="1"/>
  <c r="G1878" i="1" a="1"/>
  <c r="G1878" i="1" s="1"/>
  <c r="G1879" i="1" a="1"/>
  <c r="G1879" i="1" s="1"/>
  <c r="G1880" i="1" a="1"/>
  <c r="G1880" i="1" s="1"/>
  <c r="G1881" i="1" a="1"/>
  <c r="G1881" i="1" s="1"/>
  <c r="G1882" i="1" a="1"/>
  <c r="G1882" i="1" s="1"/>
  <c r="G1883" i="1" a="1"/>
  <c r="G1883" i="1"/>
  <c r="G1884" i="1" a="1"/>
  <c r="G1884" i="1"/>
  <c r="G1885" i="1" a="1"/>
  <c r="G1885" i="1" s="1"/>
  <c r="G1886" i="1" a="1"/>
  <c r="G1886" i="1" s="1"/>
  <c r="G1887" i="1" a="1"/>
  <c r="G1887" i="1" s="1"/>
  <c r="G1888" i="1" a="1"/>
  <c r="G1888" i="1" s="1"/>
  <c r="G1889" i="1" a="1"/>
  <c r="G1889" i="1"/>
  <c r="G1890" i="1" a="1"/>
  <c r="G1890" i="1" s="1"/>
  <c r="G1891" i="1" a="1"/>
  <c r="G1891" i="1"/>
  <c r="G1892" i="1" a="1"/>
  <c r="G1892" i="1"/>
  <c r="G1893" i="1" a="1"/>
  <c r="G1893" i="1"/>
  <c r="G1894" i="1" a="1"/>
  <c r="G1894" i="1" s="1"/>
  <c r="G1895" i="1" a="1"/>
  <c r="G1895" i="1" s="1"/>
  <c r="G1896" i="1" a="1"/>
  <c r="G1896" i="1" s="1"/>
  <c r="G1897" i="1" a="1"/>
  <c r="G1897" i="1" s="1"/>
  <c r="G1898" i="1" a="1"/>
  <c r="G1898" i="1" s="1"/>
  <c r="G1899" i="1" a="1"/>
  <c r="G1899" i="1" s="1"/>
  <c r="G1900" i="1" a="1"/>
  <c r="G1900" i="1"/>
  <c r="G1901" i="1" a="1"/>
  <c r="G1901" i="1"/>
  <c r="G1902" i="1" a="1"/>
  <c r="G1902" i="1" s="1"/>
  <c r="G1903" i="1" a="1"/>
  <c r="G1903" i="1"/>
  <c r="G1904" i="1" a="1"/>
  <c r="G1904" i="1" s="1"/>
  <c r="G1905" i="1" a="1"/>
  <c r="G1905" i="1" s="1"/>
  <c r="G1906" i="1" a="1"/>
  <c r="G1906" i="1" s="1"/>
  <c r="G1907" i="1" a="1"/>
  <c r="G1907" i="1"/>
  <c r="G1908" i="1" a="1"/>
  <c r="G1908" i="1" s="1"/>
  <c r="G1909" i="1" a="1"/>
  <c r="G1909" i="1"/>
  <c r="G1910" i="1" a="1"/>
  <c r="G1910" i="1" s="1"/>
  <c r="G1911" i="1" a="1"/>
  <c r="G1911" i="1" s="1"/>
  <c r="G1912" i="1" a="1"/>
  <c r="G1912" i="1"/>
  <c r="G1913" i="1" a="1"/>
  <c r="G1913" i="1" s="1"/>
  <c r="G1914" i="1" a="1"/>
  <c r="G1914" i="1" s="1"/>
  <c r="G1915" i="1" a="1"/>
  <c r="G1915" i="1"/>
  <c r="G1916" i="1" a="1"/>
  <c r="G1916" i="1"/>
  <c r="G1917" i="1" a="1"/>
  <c r="G1917" i="1" s="1"/>
  <c r="G1918" i="1" a="1"/>
  <c r="G1918" i="1" s="1"/>
  <c r="G1919" i="1" a="1"/>
  <c r="G1919" i="1" s="1"/>
  <c r="G1920" i="1" a="1"/>
  <c r="G1920" i="1" s="1"/>
  <c r="G1921" i="1" a="1"/>
  <c r="G1921" i="1"/>
  <c r="G1922" i="1" a="1"/>
  <c r="G1922" i="1" s="1"/>
  <c r="G1923" i="1" a="1"/>
  <c r="G1923" i="1"/>
  <c r="G1924" i="1" a="1"/>
  <c r="G1924" i="1"/>
  <c r="G1925" i="1" a="1"/>
  <c r="G1925" i="1"/>
  <c r="G1926" i="1" a="1"/>
  <c r="G1926" i="1" s="1"/>
  <c r="G1927" i="1" a="1"/>
  <c r="G1927" i="1" s="1"/>
  <c r="G1928" i="1" a="1"/>
  <c r="G1928" i="1" s="1"/>
  <c r="G1929" i="1" a="1"/>
  <c r="G1929" i="1" s="1"/>
  <c r="G1930" i="1" a="1"/>
  <c r="G1930" i="1" s="1"/>
  <c r="G1931" i="1" a="1"/>
  <c r="G1931" i="1" s="1"/>
  <c r="G1932" i="1" a="1"/>
  <c r="G1932" i="1"/>
  <c r="G1933" i="1" a="1"/>
  <c r="G1933" i="1"/>
  <c r="G1934" i="1" a="1"/>
  <c r="G1934" i="1" s="1"/>
  <c r="G1935" i="1" a="1"/>
  <c r="G1935" i="1"/>
  <c r="G1936" i="1" a="1"/>
  <c r="G1936" i="1" s="1"/>
  <c r="G1937" i="1" a="1"/>
  <c r="G1937" i="1" s="1"/>
  <c r="G1938" i="1" a="1"/>
  <c r="G1938" i="1" s="1"/>
  <c r="G1939" i="1" a="1"/>
  <c r="G1939" i="1"/>
  <c r="G1940" i="1" a="1"/>
  <c r="G1940" i="1" s="1"/>
  <c r="G1941" i="1" a="1"/>
  <c r="G1941" i="1"/>
  <c r="G1942" i="1" a="1"/>
  <c r="G1942" i="1" s="1"/>
  <c r="G1943" i="1" a="1"/>
  <c r="G1943" i="1" s="1"/>
  <c r="G1944" i="1" a="1"/>
  <c r="G1944" i="1"/>
  <c r="G1945" i="1" a="1"/>
  <c r="G1945" i="1" s="1"/>
  <c r="G1946" i="1" a="1"/>
  <c r="G1946" i="1" s="1"/>
  <c r="G1947" i="1" a="1"/>
  <c r="G1947" i="1"/>
  <c r="G1948" i="1" a="1"/>
  <c r="G1948" i="1"/>
  <c r="G1949" i="1" a="1"/>
  <c r="G1949" i="1" s="1"/>
  <c r="G1950" i="1" a="1"/>
  <c r="G1950" i="1" s="1"/>
  <c r="G1951" i="1" a="1"/>
  <c r="G1951" i="1" s="1"/>
  <c r="G1952" i="1" a="1"/>
  <c r="G1952" i="1" s="1"/>
  <c r="G1953" i="1" a="1"/>
  <c r="G1953" i="1"/>
  <c r="G1954" i="1" a="1"/>
  <c r="G1954" i="1" s="1"/>
  <c r="G1955" i="1" a="1"/>
  <c r="G1955" i="1"/>
  <c r="G1956" i="1" a="1"/>
  <c r="G1956" i="1"/>
  <c r="G1957" i="1" a="1"/>
  <c r="G1957" i="1"/>
  <c r="G1958" i="1" a="1"/>
  <c r="G1958" i="1" s="1"/>
  <c r="G1959" i="1" a="1"/>
  <c r="G1959" i="1" s="1"/>
  <c r="G1960" i="1" a="1"/>
  <c r="G1960" i="1" s="1"/>
  <c r="G1961" i="1" a="1"/>
  <c r="G1961" i="1" s="1"/>
  <c r="G1962" i="1" a="1"/>
  <c r="G1962" i="1" s="1"/>
  <c r="G1963" i="1" a="1"/>
  <c r="G1963" i="1" s="1"/>
  <c r="G1964" i="1" a="1"/>
  <c r="G1964" i="1"/>
  <c r="G1965" i="1" a="1"/>
  <c r="G1965" i="1"/>
  <c r="G1966" i="1" a="1"/>
  <c r="G1966" i="1" s="1"/>
  <c r="G1967" i="1" a="1"/>
  <c r="G1967" i="1"/>
  <c r="G1968" i="1" a="1"/>
  <c r="G1968" i="1" s="1"/>
  <c r="G1969" i="1" a="1"/>
  <c r="G1969" i="1" s="1"/>
  <c r="G1970" i="1" a="1"/>
  <c r="G1970" i="1" s="1"/>
  <c r="G1971" i="1" a="1"/>
  <c r="G1971" i="1"/>
  <c r="G1972" i="1" a="1"/>
  <c r="G1972" i="1" s="1"/>
  <c r="G1973" i="1" a="1"/>
  <c r="G1973" i="1"/>
  <c r="G1974" i="1" a="1"/>
  <c r="G1974" i="1" s="1"/>
  <c r="G1975" i="1" a="1"/>
  <c r="G1975" i="1" s="1"/>
  <c r="G1976" i="1" a="1"/>
  <c r="G1976" i="1"/>
  <c r="G1977" i="1" a="1"/>
  <c r="G1977" i="1" s="1"/>
  <c r="G1978" i="1" a="1"/>
  <c r="G1978" i="1" s="1"/>
  <c r="G1979" i="1" a="1"/>
  <c r="G1979" i="1"/>
  <c r="G1980" i="1" a="1"/>
  <c r="G1980" i="1"/>
  <c r="G1981" i="1" a="1"/>
  <c r="G1981" i="1" s="1"/>
  <c r="G1982" i="1" a="1"/>
  <c r="G1982" i="1" s="1"/>
  <c r="G1983" i="1" a="1"/>
  <c r="G1983" i="1" s="1"/>
  <c r="G1984" i="1" a="1"/>
  <c r="G1984" i="1" s="1"/>
  <c r="G1985" i="1" a="1"/>
  <c r="G1985" i="1"/>
  <c r="G1986" i="1" a="1"/>
  <c r="G1986" i="1" s="1"/>
  <c r="G1987" i="1" a="1"/>
  <c r="G1987" i="1"/>
  <c r="G1988" i="1" a="1"/>
  <c r="G1988" i="1"/>
  <c r="G1989" i="1" a="1"/>
  <c r="G1989" i="1"/>
  <c r="G1990" i="1" a="1"/>
  <c r="G1990" i="1" s="1"/>
  <c r="G1991" i="1" a="1"/>
  <c r="G1991" i="1" s="1"/>
  <c r="G1992" i="1" a="1"/>
  <c r="G1992" i="1" s="1"/>
  <c r="G1993" i="1" a="1"/>
  <c r="G1993" i="1" s="1"/>
  <c r="G1994" i="1" a="1"/>
  <c r="G1994" i="1" s="1"/>
  <c r="G1995" i="1" a="1"/>
  <c r="G1995" i="1" s="1"/>
  <c r="G1996" i="1" a="1"/>
  <c r="G1996" i="1"/>
  <c r="G1997" i="1" a="1"/>
  <c r="G1997" i="1"/>
  <c r="G1998" i="1" a="1"/>
  <c r="G1998" i="1" s="1"/>
  <c r="G1999" i="1" a="1"/>
  <c r="G1999" i="1"/>
  <c r="G2000" i="1" a="1"/>
  <c r="G2000" i="1" s="1"/>
  <c r="G2001" i="1" a="1"/>
  <c r="G2001" i="1" s="1"/>
  <c r="G2002" i="1" a="1"/>
  <c r="G2002" i="1" s="1"/>
  <c r="G2003" i="1" a="1"/>
  <c r="G2003" i="1"/>
  <c r="G2004" i="1" a="1"/>
  <c r="G2004" i="1" s="1"/>
  <c r="G2005" i="1" a="1"/>
  <c r="G2005" i="1"/>
  <c r="G2006" i="1" a="1"/>
  <c r="G2006" i="1" s="1"/>
  <c r="G2007" i="1" a="1"/>
  <c r="G2007" i="1" s="1"/>
  <c r="G2008" i="1" a="1"/>
  <c r="G2008" i="1"/>
  <c r="G2009" i="1" a="1"/>
  <c r="G2009" i="1" s="1"/>
  <c r="G2010" i="1" a="1"/>
  <c r="G2010" i="1" s="1"/>
  <c r="G2011" i="1" a="1"/>
  <c r="G2011" i="1"/>
  <c r="G2012" i="1" a="1"/>
  <c r="G2012" i="1"/>
  <c r="G2013" i="1" a="1"/>
  <c r="G2013" i="1" s="1"/>
  <c r="G2014" i="1" a="1"/>
  <c r="G2014" i="1" s="1"/>
  <c r="G2015" i="1" a="1"/>
  <c r="G2015" i="1" s="1"/>
  <c r="G2016" i="1" a="1"/>
  <c r="G2016" i="1" s="1"/>
  <c r="G2017" i="1" a="1"/>
  <c r="G2017" i="1"/>
  <c r="G2018" i="1" a="1"/>
  <c r="G2018" i="1" s="1"/>
  <c r="G2019" i="1" a="1"/>
  <c r="G2019" i="1"/>
  <c r="G2020" i="1" a="1"/>
  <c r="G2020" i="1"/>
  <c r="G2021" i="1" a="1"/>
  <c r="G2021" i="1"/>
  <c r="G2022" i="1" a="1"/>
  <c r="G2022" i="1" s="1"/>
  <c r="G2023" i="1" a="1"/>
  <c r="G2023" i="1" s="1"/>
  <c r="G2024" i="1" a="1"/>
  <c r="G2024" i="1" s="1"/>
  <c r="G2025" i="1" a="1"/>
  <c r="G2025" i="1" s="1"/>
  <c r="G2026" i="1" a="1"/>
  <c r="G2026" i="1" s="1"/>
  <c r="G2027" i="1" a="1"/>
  <c r="G2027" i="1" s="1"/>
  <c r="G2028" i="1" a="1"/>
  <c r="G2028" i="1"/>
  <c r="G2029" i="1" a="1"/>
  <c r="G2029" i="1"/>
  <c r="G2030" i="1" a="1"/>
  <c r="G2030" i="1" s="1"/>
  <c r="G2031" i="1" a="1"/>
  <c r="G2031" i="1"/>
  <c r="G2032" i="1" a="1"/>
  <c r="G2032" i="1" s="1"/>
  <c r="G2033" i="1" a="1"/>
  <c r="G2033" i="1" s="1"/>
  <c r="G2034" i="1" a="1"/>
  <c r="G2034" i="1" s="1"/>
  <c r="G2035" i="1" a="1"/>
  <c r="G2035" i="1"/>
  <c r="G2036" i="1" a="1"/>
  <c r="G2036" i="1" s="1"/>
  <c r="G2037" i="1" a="1"/>
  <c r="G2037" i="1"/>
  <c r="G2038" i="1" a="1"/>
  <c r="G2038" i="1" s="1"/>
  <c r="G2039" i="1" a="1"/>
  <c r="G2039" i="1" s="1"/>
  <c r="G2040" i="1" a="1"/>
  <c r="G2040" i="1"/>
  <c r="G2041" i="1" a="1"/>
  <c r="G2041" i="1" s="1"/>
  <c r="G2042" i="1" a="1"/>
  <c r="G2042" i="1" s="1"/>
  <c r="G2043" i="1" a="1"/>
  <c r="G2043" i="1" s="1"/>
  <c r="G2044" i="1" a="1"/>
  <c r="G2044" i="1"/>
  <c r="G2045" i="1" a="1"/>
  <c r="G2045" i="1" s="1"/>
  <c r="G2046" i="1" a="1"/>
  <c r="G2046" i="1" s="1"/>
  <c r="G2047" i="1" a="1"/>
  <c r="G2047" i="1"/>
  <c r="G2048" i="1" a="1"/>
  <c r="G2048" i="1" s="1"/>
  <c r="G2049" i="1" a="1"/>
  <c r="G2049" i="1"/>
  <c r="G2050" i="1" a="1"/>
  <c r="G2050" i="1" s="1"/>
  <c r="G2051" i="1" a="1"/>
  <c r="G2051" i="1"/>
  <c r="G2052" i="1" a="1"/>
  <c r="G2052" i="1" s="1"/>
  <c r="G2053" i="1" a="1"/>
  <c r="G2053" i="1"/>
  <c r="G2054" i="1" a="1"/>
  <c r="G2054" i="1" s="1"/>
  <c r="G2055" i="1" a="1"/>
  <c r="G2055" i="1" s="1"/>
  <c r="G2056" i="1" a="1"/>
  <c r="G2056" i="1"/>
  <c r="G2057" i="1" a="1"/>
  <c r="G2057" i="1" s="1"/>
  <c r="G2058" i="1" a="1"/>
  <c r="G2058" i="1" s="1"/>
  <c r="G2059" i="1" a="1"/>
  <c r="G2059" i="1" s="1"/>
  <c r="G2060" i="1" a="1"/>
  <c r="G2060" i="1"/>
  <c r="G2061" i="1" a="1"/>
  <c r="G2061" i="1" s="1"/>
  <c r="G2062" i="1" a="1"/>
  <c r="G2062" i="1" s="1"/>
  <c r="G2063" i="1" a="1"/>
  <c r="G2063" i="1"/>
  <c r="G2064" i="1" a="1"/>
  <c r="G2064" i="1" s="1"/>
  <c r="G2065" i="1" a="1"/>
  <c r="G2065" i="1"/>
  <c r="G2066" i="1" a="1"/>
  <c r="G2066" i="1" s="1"/>
  <c r="G2067" i="1" a="1"/>
  <c r="G2067" i="1"/>
  <c r="G2068" i="1" a="1"/>
  <c r="G2068" i="1" s="1"/>
  <c r="G2069" i="1" a="1"/>
  <c r="G2069" i="1"/>
  <c r="G2070" i="1" a="1"/>
  <c r="G2070" i="1" s="1"/>
  <c r="G2071" i="1" a="1"/>
  <c r="G2071" i="1" s="1"/>
  <c r="G2072" i="1" a="1"/>
  <c r="G2072" i="1"/>
  <c r="G2073" i="1" a="1"/>
  <c r="G2073" i="1" s="1"/>
  <c r="G2074" i="1" a="1"/>
  <c r="G2074" i="1" s="1"/>
  <c r="G2075" i="1" a="1"/>
  <c r="G2075" i="1" s="1"/>
  <c r="G2076" i="1" a="1"/>
  <c r="G2076" i="1"/>
  <c r="G2077" i="1" a="1"/>
  <c r="G2077" i="1" s="1"/>
  <c r="G2078" i="1" a="1"/>
  <c r="G2078" i="1" s="1"/>
  <c r="G2079" i="1" a="1"/>
  <c r="G2079" i="1"/>
  <c r="G2080" i="1" a="1"/>
  <c r="G2080" i="1" s="1"/>
  <c r="G2081" i="1" a="1"/>
  <c r="G2081" i="1"/>
  <c r="G2082" i="1" a="1"/>
  <c r="G2082" i="1" s="1"/>
  <c r="G2083" i="1" a="1"/>
  <c r="G2083" i="1"/>
  <c r="G2084" i="1" a="1"/>
  <c r="G2084" i="1" s="1"/>
  <c r="G2085" i="1" a="1"/>
  <c r="G2085" i="1"/>
  <c r="G2086" i="1" a="1"/>
  <c r="G2086" i="1" s="1"/>
  <c r="G2087" i="1" a="1"/>
  <c r="G2087" i="1" s="1"/>
  <c r="G2088" i="1" a="1"/>
  <c r="G2088" i="1"/>
  <c r="G2089" i="1" a="1"/>
  <c r="G2089" i="1" s="1"/>
  <c r="G2090" i="1" a="1"/>
  <c r="G2090" i="1" s="1"/>
  <c r="G2091" i="1" a="1"/>
  <c r="G2091" i="1" s="1"/>
  <c r="G2092" i="1" a="1"/>
  <c r="G2092" i="1"/>
  <c r="G2093" i="1" a="1"/>
  <c r="G2093" i="1" s="1"/>
  <c r="G2094" i="1" a="1"/>
  <c r="G2094" i="1" s="1"/>
  <c r="G2095" i="1" a="1"/>
  <c r="G2095" i="1"/>
  <c r="G2096" i="1" a="1"/>
  <c r="G2096" i="1" s="1"/>
  <c r="G2097" i="1" a="1"/>
  <c r="G2097" i="1"/>
  <c r="G2098" i="1" a="1"/>
  <c r="G2098" i="1" s="1"/>
  <c r="G2099" i="1" a="1"/>
  <c r="G2099" i="1"/>
  <c r="G2100" i="1" a="1"/>
  <c r="G2100" i="1" s="1"/>
  <c r="G2101" i="1" a="1"/>
  <c r="G2101" i="1"/>
  <c r="G2102" i="1" a="1"/>
  <c r="G2102" i="1" s="1"/>
  <c r="G2103" i="1" a="1"/>
  <c r="G2103" i="1" s="1"/>
  <c r="G2104" i="1" a="1"/>
  <c r="G2104" i="1"/>
  <c r="G2105" i="1" a="1"/>
  <c r="G2105" i="1" s="1"/>
  <c r="G2106" i="1" a="1"/>
  <c r="G2106" i="1" s="1"/>
  <c r="G2107" i="1" a="1"/>
  <c r="G2107" i="1" s="1"/>
  <c r="G2108" i="1" a="1"/>
  <c r="G2108" i="1"/>
  <c r="G2109" i="1" a="1"/>
  <c r="G2109" i="1" s="1"/>
  <c r="G2110" i="1" a="1"/>
  <c r="G2110" i="1" s="1"/>
  <c r="G2111" i="1" a="1"/>
  <c r="G2111" i="1"/>
  <c r="G2112" i="1" a="1"/>
  <c r="G2112" i="1" s="1"/>
  <c r="G2113" i="1" a="1"/>
  <c r="G2113" i="1"/>
  <c r="G2114" i="1" a="1"/>
  <c r="G2114" i="1" s="1"/>
  <c r="G2115" i="1" a="1"/>
  <c r="G2115" i="1"/>
  <c r="G2116" i="1" a="1"/>
  <c r="G2116" i="1" s="1"/>
  <c r="G2117" i="1" a="1"/>
  <c r="G2117" i="1"/>
  <c r="G2118" i="1" a="1"/>
  <c r="G2118" i="1" s="1"/>
  <c r="G2119" i="1" a="1"/>
  <c r="G2119" i="1" s="1"/>
  <c r="G2120" i="1" a="1"/>
  <c r="G2120" i="1"/>
  <c r="G2121" i="1" a="1"/>
  <c r="G2121" i="1" s="1"/>
  <c r="G2122" i="1" a="1"/>
  <c r="G2122" i="1" s="1"/>
  <c r="G2123" i="1" a="1"/>
  <c r="G2123" i="1" s="1"/>
  <c r="G2124" i="1" a="1"/>
  <c r="G2124" i="1"/>
  <c r="G2125" i="1" a="1"/>
  <c r="G2125" i="1" s="1"/>
  <c r="G2126" i="1" a="1"/>
  <c r="G2126" i="1" s="1"/>
  <c r="G2127" i="1" a="1"/>
  <c r="G2127" i="1"/>
  <c r="G2128" i="1" a="1"/>
  <c r="G2128" i="1" s="1"/>
  <c r="G2129" i="1" a="1"/>
  <c r="G2129" i="1"/>
  <c r="G2130" i="1" a="1"/>
  <c r="G2130" i="1" s="1"/>
  <c r="G2131" i="1" a="1"/>
  <c r="G2131" i="1"/>
  <c r="G2132" i="1" a="1"/>
  <c r="G2132" i="1" s="1"/>
  <c r="G2133" i="1" a="1"/>
  <c r="G2133" i="1"/>
  <c r="G2134" i="1" a="1"/>
  <c r="G2134" i="1" s="1"/>
  <c r="G2135" i="1" a="1"/>
  <c r="G2135" i="1" s="1"/>
  <c r="G2136" i="1" a="1"/>
  <c r="G2136" i="1"/>
  <c r="G2137" i="1" a="1"/>
  <c r="G2137" i="1" s="1"/>
  <c r="G2138" i="1" a="1"/>
  <c r="G2138" i="1" s="1"/>
  <c r="G2139" i="1" a="1"/>
  <c r="G2139" i="1" s="1"/>
  <c r="G2140" i="1" a="1"/>
  <c r="G2140" i="1"/>
  <c r="G2141" i="1" a="1"/>
  <c r="G2141" i="1" s="1"/>
  <c r="G2142" i="1" a="1"/>
  <c r="G2142" i="1" s="1"/>
  <c r="G2143" i="1" a="1"/>
  <c r="G2143" i="1"/>
  <c r="G2144" i="1" a="1"/>
  <c r="G2144" i="1" s="1"/>
  <c r="G2145" i="1" a="1"/>
  <c r="G2145" i="1"/>
  <c r="G2146" i="1" a="1"/>
  <c r="G2146" i="1" s="1"/>
  <c r="G2147" i="1" a="1"/>
  <c r="G2147" i="1"/>
  <c r="G2148" i="1" a="1"/>
  <c r="G2148" i="1" s="1"/>
  <c r="G2149" i="1" a="1"/>
  <c r="G2149" i="1"/>
  <c r="G2150" i="1" a="1"/>
  <c r="G2150" i="1" s="1"/>
  <c r="G2151" i="1" a="1"/>
  <c r="G2151" i="1" s="1"/>
  <c r="G2152" i="1" a="1"/>
  <c r="G2152" i="1"/>
  <c r="G2153" i="1" a="1"/>
  <c r="G2153" i="1" s="1"/>
  <c r="G2154" i="1" a="1"/>
  <c r="G2154" i="1" s="1"/>
  <c r="G2155" i="1" a="1"/>
  <c r="G2155" i="1" s="1"/>
  <c r="G2156" i="1" a="1"/>
  <c r="G2156" i="1"/>
  <c r="G2157" i="1" a="1"/>
  <c r="G2157" i="1" s="1"/>
  <c r="G2158" i="1" a="1"/>
  <c r="G2158" i="1" s="1"/>
  <c r="G2159" i="1" a="1"/>
  <c r="G2159" i="1"/>
  <c r="G2160" i="1" a="1"/>
  <c r="G2160" i="1" s="1"/>
  <c r="G2161" i="1" a="1"/>
  <c r="G2161" i="1"/>
  <c r="G2162" i="1" a="1"/>
  <c r="G2162" i="1" s="1"/>
  <c r="G2163" i="1" a="1"/>
  <c r="G2163" i="1"/>
  <c r="G2164" i="1" a="1"/>
  <c r="G2164" i="1" s="1"/>
  <c r="G2165" i="1" a="1"/>
  <c r="G2165" i="1"/>
  <c r="G2166" i="1" a="1"/>
  <c r="G2166" i="1" s="1"/>
  <c r="G2167" i="1" a="1"/>
  <c r="G2167" i="1" s="1"/>
  <c r="G2168" i="1" a="1"/>
  <c r="G2168" i="1"/>
  <c r="G2169" i="1" a="1"/>
  <c r="G2169" i="1" s="1"/>
  <c r="G2170" i="1" a="1"/>
  <c r="G2170" i="1"/>
  <c r="G2171" i="1" a="1"/>
  <c r="G2171" i="1" s="1"/>
  <c r="G2172" i="1" a="1"/>
  <c r="G2172" i="1"/>
  <c r="G2173" i="1" a="1"/>
  <c r="G2173" i="1" s="1"/>
  <c r="G2174" i="1" a="1"/>
  <c r="G2174" i="1"/>
  <c r="G2175" i="1" a="1"/>
  <c r="G2175" i="1" s="1"/>
  <c r="G2176" i="1" a="1"/>
  <c r="G2176" i="1"/>
  <c r="G2177" i="1" a="1"/>
  <c r="G2177" i="1" s="1"/>
  <c r="G2178" i="1" a="1"/>
  <c r="G2178" i="1"/>
  <c r="G2179" i="1" a="1"/>
  <c r="G2179" i="1" s="1"/>
  <c r="G2180" i="1" a="1"/>
  <c r="G2180" i="1"/>
  <c r="G2181" i="1" a="1"/>
  <c r="G2181" i="1" s="1"/>
  <c r="G2182" i="1" a="1"/>
  <c r="G2182" i="1"/>
  <c r="G2183" i="1" a="1"/>
  <c r="G2183" i="1" s="1"/>
  <c r="G2184" i="1" a="1"/>
  <c r="G2184" i="1"/>
  <c r="G2185" i="1" a="1"/>
  <c r="G2185" i="1" s="1"/>
  <c r="G2186" i="1" a="1"/>
  <c r="G2186" i="1" s="1"/>
  <c r="G2187" i="1" a="1"/>
  <c r="G2187" i="1" s="1"/>
  <c r="G2188" i="1" a="1"/>
  <c r="G2188" i="1"/>
  <c r="G2189" i="1" a="1"/>
  <c r="G2189" i="1" s="1"/>
  <c r="G2190" i="1" a="1"/>
  <c r="G2190" i="1" s="1"/>
  <c r="G2191" i="1" a="1"/>
  <c r="G2191" i="1" s="1"/>
  <c r="G2192" i="1" a="1"/>
  <c r="G2192" i="1"/>
  <c r="G2193" i="1" a="1"/>
  <c r="G2193" i="1" s="1"/>
  <c r="G2194" i="1" a="1"/>
  <c r="G2194" i="1" s="1"/>
  <c r="G2195" i="1" a="1"/>
  <c r="G2195" i="1" s="1"/>
  <c r="G2196" i="1" a="1"/>
  <c r="G2196" i="1" s="1"/>
  <c r="G2197" i="1" a="1"/>
  <c r="G2197" i="1" s="1"/>
  <c r="G2198" i="1" a="1"/>
  <c r="G2198" i="1" s="1"/>
  <c r="G2199" i="1" a="1"/>
  <c r="G2199" i="1" s="1"/>
  <c r="G2200" i="1" a="1"/>
  <c r="G2200" i="1" s="1"/>
  <c r="G2201" i="1" a="1"/>
  <c r="G2201" i="1" s="1"/>
  <c r="G2202" i="1" a="1"/>
  <c r="G2202" i="1" s="1"/>
  <c r="G2203" i="1" a="1"/>
  <c r="G2203" i="1" s="1"/>
  <c r="G2204" i="1" a="1"/>
  <c r="G2204" i="1" s="1"/>
  <c r="G2205" i="1" a="1"/>
  <c r="G2205" i="1" s="1"/>
  <c r="G2206" i="1" a="1"/>
  <c r="G2206" i="1" s="1"/>
  <c r="G2207" i="1" a="1"/>
  <c r="G2207" i="1" s="1"/>
  <c r="G2208" i="1" a="1"/>
  <c r="G2208" i="1" s="1"/>
  <c r="G2209" i="1" a="1"/>
  <c r="G2209" i="1" s="1"/>
  <c r="G2210" i="1" a="1"/>
  <c r="G2210" i="1" s="1"/>
  <c r="G2211" i="1" a="1"/>
  <c r="G2211" i="1" s="1"/>
  <c r="G2212" i="1" a="1"/>
  <c r="G2212" i="1" s="1"/>
  <c r="G2213" i="1" a="1"/>
  <c r="G2213" i="1" s="1"/>
  <c r="G2214" i="1" a="1"/>
  <c r="G2214" i="1" s="1"/>
  <c r="G2215" i="1" a="1"/>
  <c r="G2215" i="1" s="1"/>
  <c r="G2216" i="1" a="1"/>
  <c r="G2216" i="1" s="1"/>
  <c r="G2217" i="1" a="1"/>
  <c r="G2217" i="1" s="1"/>
  <c r="G2218" i="1" a="1"/>
  <c r="G2218" i="1" s="1"/>
  <c r="G2219" i="1" a="1"/>
  <c r="G2219" i="1" s="1"/>
  <c r="G2220" i="1" a="1"/>
  <c r="G2220" i="1" s="1"/>
  <c r="G2221" i="1" a="1"/>
  <c r="G2221" i="1" s="1"/>
  <c r="G2222" i="1" a="1"/>
  <c r="G2222" i="1" s="1"/>
  <c r="G2223" i="1" a="1"/>
  <c r="G2223" i="1" s="1"/>
  <c r="G2224" i="1" a="1"/>
  <c r="G2224" i="1" s="1"/>
  <c r="G2225" i="1" a="1"/>
  <c r="G2225" i="1" s="1"/>
  <c r="G2226" i="1" a="1"/>
  <c r="G2226" i="1" s="1"/>
  <c r="G2227" i="1" a="1"/>
  <c r="G2227" i="1" s="1"/>
  <c r="G2228" i="1" a="1"/>
  <c r="G2228" i="1" s="1"/>
  <c r="G2229" i="1" a="1"/>
  <c r="G2229" i="1" s="1"/>
  <c r="G2230" i="1" a="1"/>
  <c r="G2230" i="1" s="1"/>
  <c r="G2231" i="1" a="1"/>
  <c r="G2231" i="1" s="1"/>
  <c r="G2232" i="1" a="1"/>
  <c r="G2232" i="1" s="1"/>
  <c r="G2233" i="1" a="1"/>
  <c r="G2233" i="1" s="1"/>
  <c r="G2234" i="1" a="1"/>
  <c r="G2234" i="1" s="1"/>
  <c r="G2235" i="1" a="1"/>
  <c r="G2235" i="1" s="1"/>
  <c r="G2236" i="1" a="1"/>
  <c r="G2236" i="1" s="1"/>
  <c r="G2237" i="1" a="1"/>
  <c r="G2237" i="1" s="1"/>
  <c r="G2238" i="1" a="1"/>
  <c r="G2238" i="1" s="1"/>
  <c r="G2239" i="1" a="1"/>
  <c r="G2239" i="1" s="1"/>
  <c r="G2240" i="1" a="1"/>
  <c r="G2240" i="1" s="1"/>
  <c r="G2241" i="1" a="1"/>
  <c r="G2241" i="1" s="1"/>
  <c r="G2242" i="1" a="1"/>
  <c r="G2242" i="1" s="1"/>
  <c r="G2243" i="1" a="1"/>
  <c r="G2243" i="1" s="1"/>
  <c r="G2244" i="1" a="1"/>
  <c r="G2244" i="1" s="1"/>
  <c r="G2245" i="1" a="1"/>
  <c r="G2245" i="1" s="1"/>
  <c r="G2246" i="1" a="1"/>
  <c r="G2246" i="1" s="1"/>
  <c r="G2247" i="1" a="1"/>
  <c r="G2247" i="1" s="1"/>
  <c r="G2248" i="1" a="1"/>
  <c r="G2248" i="1" s="1"/>
  <c r="G2249" i="1" a="1"/>
  <c r="G2249" i="1" s="1"/>
  <c r="G2250" i="1" a="1"/>
  <c r="G2250" i="1" s="1"/>
  <c r="G2251" i="1" a="1"/>
  <c r="G2251" i="1" s="1"/>
  <c r="G2252" i="1" a="1"/>
  <c r="G2252" i="1" s="1"/>
  <c r="G2253" i="1" a="1"/>
  <c r="G2253" i="1" s="1"/>
  <c r="G2254" i="1" a="1"/>
  <c r="G2254" i="1" s="1"/>
  <c r="G2255" i="1" a="1"/>
  <c r="G2255" i="1" s="1"/>
  <c r="G2256" i="1" a="1"/>
  <c r="G2256" i="1" s="1"/>
  <c r="G2257" i="1" a="1"/>
  <c r="G2257" i="1" s="1"/>
  <c r="G2258" i="1" a="1"/>
  <c r="G2258" i="1" s="1"/>
  <c r="G2259" i="1" a="1"/>
  <c r="G2259" i="1" s="1"/>
  <c r="G2260" i="1" a="1"/>
  <c r="G2260" i="1" s="1"/>
  <c r="G2261" i="1" a="1"/>
  <c r="G2261" i="1" s="1"/>
  <c r="G2262" i="1" a="1"/>
  <c r="G2262" i="1" s="1"/>
  <c r="G2263" i="1" a="1"/>
  <c r="G2263" i="1" s="1"/>
  <c r="G2264" i="1" a="1"/>
  <c r="G2264" i="1" s="1"/>
  <c r="G2265" i="1" a="1"/>
  <c r="G2265" i="1" s="1"/>
  <c r="G2266" i="1" a="1"/>
  <c r="G2266" i="1" s="1"/>
  <c r="G2267" i="1" a="1"/>
  <c r="G2267" i="1" s="1"/>
  <c r="G2268" i="1" a="1"/>
  <c r="G2268" i="1" s="1"/>
  <c r="G2269" i="1" a="1"/>
  <c r="G2269" i="1" s="1"/>
  <c r="G2270" i="1" a="1"/>
  <c r="G2270" i="1" s="1"/>
  <c r="G2271" i="1" a="1"/>
  <c r="G2271" i="1" s="1"/>
  <c r="G2272" i="1" a="1"/>
  <c r="G2272" i="1" s="1"/>
  <c r="G2273" i="1" a="1"/>
  <c r="G2273" i="1" s="1"/>
  <c r="G2274" i="1" a="1"/>
  <c r="G2274" i="1" s="1"/>
  <c r="G2275" i="1" a="1"/>
  <c r="G2275" i="1" s="1"/>
  <c r="G2276" i="1" a="1"/>
  <c r="G2276" i="1" s="1"/>
  <c r="G2277" i="1" a="1"/>
  <c r="G2277" i="1" s="1"/>
  <c r="G2278" i="1" a="1"/>
  <c r="G2278" i="1" s="1"/>
  <c r="G2279" i="1" a="1"/>
  <c r="G2279" i="1" s="1"/>
  <c r="G2280" i="1" a="1"/>
  <c r="G2280" i="1" s="1"/>
  <c r="G2281" i="1" a="1"/>
  <c r="G2281" i="1" s="1"/>
  <c r="G2282" i="1" a="1"/>
  <c r="G2282" i="1" s="1"/>
  <c r="G2283" i="1" a="1"/>
  <c r="G2283" i="1" s="1"/>
  <c r="G2284" i="1" a="1"/>
  <c r="G2284" i="1" s="1"/>
  <c r="G2285" i="1" a="1"/>
  <c r="G2285" i="1" s="1"/>
  <c r="G2286" i="1" a="1"/>
  <c r="G2286" i="1" s="1"/>
  <c r="G2287" i="1" a="1"/>
  <c r="G2287" i="1" s="1"/>
  <c r="G2288" i="1" a="1"/>
  <c r="G2288" i="1" s="1"/>
  <c r="G2289" i="1" a="1"/>
  <c r="G2289" i="1" s="1"/>
  <c r="G2290" i="1" a="1"/>
  <c r="G2290" i="1" s="1"/>
  <c r="G2291" i="1" a="1"/>
  <c r="G2291" i="1" s="1"/>
  <c r="G2292" i="1" a="1"/>
  <c r="G2292" i="1" s="1"/>
  <c r="G2293" i="1" a="1"/>
  <c r="G2293" i="1" s="1"/>
  <c r="G2294" i="1" a="1"/>
  <c r="G2294" i="1" s="1"/>
  <c r="G2295" i="1" a="1"/>
  <c r="G2295" i="1" s="1"/>
  <c r="G2296" i="1" a="1"/>
  <c r="G2296" i="1" s="1"/>
  <c r="G2297" i="1" a="1"/>
  <c r="G2297" i="1" s="1"/>
  <c r="G2298" i="1" a="1"/>
  <c r="G2298" i="1" s="1"/>
  <c r="G2299" i="1" a="1"/>
  <c r="G2299" i="1" s="1"/>
  <c r="G2300" i="1" a="1"/>
  <c r="G2300" i="1" s="1"/>
  <c r="G2301" i="1" a="1"/>
  <c r="G2301" i="1" s="1"/>
  <c r="G2302" i="1" a="1"/>
  <c r="G2302" i="1" s="1"/>
  <c r="G2303" i="1" a="1"/>
  <c r="G2303" i="1" s="1"/>
  <c r="G2304" i="1" a="1"/>
  <c r="G2304" i="1" s="1"/>
  <c r="G2305" i="1" a="1"/>
  <c r="G2305" i="1" s="1"/>
  <c r="G2306" i="1" a="1"/>
  <c r="G2306" i="1" s="1"/>
  <c r="G2307" i="1" a="1"/>
  <c r="G2307" i="1" s="1"/>
  <c r="G2308" i="1" a="1"/>
  <c r="G2308" i="1" s="1"/>
  <c r="G2309" i="1" a="1"/>
  <c r="G2309" i="1" s="1"/>
  <c r="G2310" i="1" a="1"/>
  <c r="G2310" i="1" s="1"/>
  <c r="G2311" i="1" a="1"/>
  <c r="G2311" i="1" s="1"/>
  <c r="G2312" i="1" a="1"/>
  <c r="G2312" i="1" s="1"/>
  <c r="G2313" i="1" a="1"/>
  <c r="G2313" i="1" s="1"/>
  <c r="G2314" i="1" a="1"/>
  <c r="G2314" i="1" s="1"/>
  <c r="G2315" i="1" a="1"/>
  <c r="G2315" i="1" s="1"/>
  <c r="G2316" i="1" a="1"/>
  <c r="G2316" i="1" s="1"/>
  <c r="G2317" i="1" a="1"/>
  <c r="G2317" i="1" s="1"/>
  <c r="G2318" i="1" a="1"/>
  <c r="G2318" i="1" s="1"/>
  <c r="G2319" i="1" a="1"/>
  <c r="G2319" i="1" s="1"/>
  <c r="G2320" i="1" a="1"/>
  <c r="G2320" i="1" s="1"/>
  <c r="G2321" i="1" a="1"/>
  <c r="G2321" i="1" s="1"/>
  <c r="G2322" i="1" a="1"/>
  <c r="G2322" i="1" s="1"/>
  <c r="G2323" i="1" a="1"/>
  <c r="G2323" i="1" s="1"/>
  <c r="G2324" i="1" a="1"/>
  <c r="G2324" i="1" s="1"/>
  <c r="G2325" i="1" a="1"/>
  <c r="G2325" i="1" s="1"/>
  <c r="G2326" i="1" a="1"/>
  <c r="G2326" i="1" s="1"/>
  <c r="G2327" i="1" a="1"/>
  <c r="G2327" i="1" s="1"/>
  <c r="G2328" i="1" a="1"/>
  <c r="G2328" i="1" s="1"/>
  <c r="G2329" i="1" a="1"/>
  <c r="G2329" i="1" s="1"/>
  <c r="G2330" i="1" a="1"/>
  <c r="G2330" i="1" s="1"/>
  <c r="G2331" i="1" a="1"/>
  <c r="G2331" i="1" s="1"/>
  <c r="G2332" i="1" a="1"/>
  <c r="G2332" i="1" s="1"/>
  <c r="G2333" i="1" a="1"/>
  <c r="G2333" i="1" s="1"/>
  <c r="G2334" i="1" a="1"/>
  <c r="G2334" i="1" s="1"/>
  <c r="G2335" i="1" a="1"/>
  <c r="G2335" i="1" s="1"/>
  <c r="G2336" i="1" a="1"/>
  <c r="G2336" i="1" s="1"/>
  <c r="G2337" i="1" a="1"/>
  <c r="G2337" i="1" s="1"/>
  <c r="G2338" i="1" a="1"/>
  <c r="G2338" i="1" s="1"/>
  <c r="G2339" i="1" a="1"/>
  <c r="G2339" i="1" s="1"/>
  <c r="G2340" i="1" a="1"/>
  <c r="G2340" i="1" s="1"/>
  <c r="G2341" i="1" a="1"/>
  <c r="G2341" i="1" s="1"/>
  <c r="G2342" i="1" a="1"/>
  <c r="G2342" i="1" s="1"/>
  <c r="G2343" i="1" a="1"/>
  <c r="G2343" i="1" s="1"/>
  <c r="G2344" i="1" a="1"/>
  <c r="G2344" i="1" s="1"/>
  <c r="G2345" i="1" a="1"/>
  <c r="G2345" i="1" s="1"/>
  <c r="G2346" i="1" a="1"/>
  <c r="G2346" i="1" s="1"/>
  <c r="G2347" i="1" a="1"/>
  <c r="G2347" i="1" s="1"/>
  <c r="G2348" i="1" a="1"/>
  <c r="G2348" i="1" s="1"/>
  <c r="G2349" i="1" a="1"/>
  <c r="G2349" i="1" s="1"/>
  <c r="G2350" i="1" a="1"/>
  <c r="G2350" i="1" s="1"/>
  <c r="G2351" i="1" a="1"/>
  <c r="G2351" i="1" s="1"/>
  <c r="G2352" i="1" a="1"/>
  <c r="G2352" i="1" s="1"/>
  <c r="G2353" i="1" a="1"/>
  <c r="G2353" i="1" s="1"/>
  <c r="G2354" i="1" a="1"/>
  <c r="G2354" i="1" s="1"/>
  <c r="G2355" i="1" a="1"/>
  <c r="G2355" i="1" s="1"/>
  <c r="G2356" i="1" a="1"/>
  <c r="G2356" i="1" s="1"/>
  <c r="G2357" i="1" a="1"/>
  <c r="G2357" i="1" s="1"/>
  <c r="G2358" i="1" a="1"/>
  <c r="G2358" i="1" s="1"/>
  <c r="G2359" i="1" a="1"/>
  <c r="G2359" i="1" s="1"/>
  <c r="G2360" i="1" a="1"/>
  <c r="G2360" i="1" s="1"/>
  <c r="G2361" i="1" a="1"/>
  <c r="G2361" i="1" s="1"/>
  <c r="G2362" i="1" a="1"/>
  <c r="G2362" i="1" s="1"/>
  <c r="G2363" i="1" a="1"/>
  <c r="G2363" i="1" s="1"/>
  <c r="G2364" i="1" a="1"/>
  <c r="G2364" i="1" s="1"/>
  <c r="G2365" i="1" a="1"/>
  <c r="G2365" i="1" s="1"/>
  <c r="G2366" i="1" a="1"/>
  <c r="G2366" i="1" s="1"/>
  <c r="G2367" i="1" a="1"/>
  <c r="G2367" i="1" s="1"/>
  <c r="G2368" i="1" a="1"/>
  <c r="G2368" i="1" s="1"/>
  <c r="G2369" i="1" a="1"/>
  <c r="G2369" i="1" s="1"/>
  <c r="G2370" i="1" a="1"/>
  <c r="G2370" i="1" s="1"/>
  <c r="G2371" i="1" a="1"/>
  <c r="G2371" i="1" s="1"/>
  <c r="G2372" i="1" a="1"/>
  <c r="G2372" i="1" s="1"/>
  <c r="G2373" i="1" a="1"/>
  <c r="G2373" i="1" s="1"/>
  <c r="G2374" i="1" a="1"/>
  <c r="G2374" i="1" s="1"/>
  <c r="G2375" i="1" a="1"/>
  <c r="G2375" i="1" s="1"/>
  <c r="G2376" i="1" a="1"/>
  <c r="G2376" i="1" s="1"/>
  <c r="G2377" i="1" a="1"/>
  <c r="G2377" i="1" s="1"/>
  <c r="G2378" i="1" a="1"/>
  <c r="G2378" i="1" s="1"/>
  <c r="G2379" i="1" a="1"/>
  <c r="G2379" i="1" s="1"/>
  <c r="G2380" i="1" a="1"/>
  <c r="G2380" i="1" s="1"/>
  <c r="G2381" i="1" a="1"/>
  <c r="G2381" i="1" s="1"/>
  <c r="G2382" i="1" a="1"/>
  <c r="G2382" i="1" s="1"/>
  <c r="G2383" i="1" a="1"/>
  <c r="G2383" i="1" s="1"/>
  <c r="G2384" i="1" a="1"/>
  <c r="G2384" i="1" s="1"/>
  <c r="G2385" i="1" a="1"/>
  <c r="G2385" i="1" s="1"/>
  <c r="G2386" i="1" a="1"/>
  <c r="G2386" i="1" s="1"/>
  <c r="G2387" i="1" a="1"/>
  <c r="G2387" i="1" s="1"/>
  <c r="G2388" i="1" a="1"/>
  <c r="G2388" i="1" s="1"/>
  <c r="G2389" i="1" a="1"/>
  <c r="G2389" i="1" s="1"/>
  <c r="G2390" i="1" a="1"/>
  <c r="G2390" i="1" s="1"/>
  <c r="G2391" i="1" a="1"/>
  <c r="G2391" i="1" s="1"/>
  <c r="G2392" i="1" a="1"/>
  <c r="G2392" i="1" s="1"/>
  <c r="G2393" i="1" a="1"/>
  <c r="G2393" i="1" s="1"/>
  <c r="G2394" i="1" a="1"/>
  <c r="G2394" i="1" s="1"/>
  <c r="G2395" i="1" a="1"/>
  <c r="G2395" i="1" s="1"/>
  <c r="G2396" i="1" a="1"/>
  <c r="G2396" i="1" s="1"/>
  <c r="G2397" i="1" a="1"/>
  <c r="G2397" i="1" s="1"/>
  <c r="G2398" i="1" a="1"/>
  <c r="G2398" i="1" s="1"/>
  <c r="G2399" i="1" a="1"/>
  <c r="G2399" i="1" s="1"/>
  <c r="G2400" i="1" a="1"/>
  <c r="G2400" i="1" s="1"/>
  <c r="G2401" i="1" a="1"/>
  <c r="G2401" i="1" s="1"/>
  <c r="G2402" i="1" a="1"/>
  <c r="G2402" i="1" s="1"/>
  <c r="G2403" i="1" a="1"/>
  <c r="G2403" i="1" s="1"/>
  <c r="G2404" i="1" a="1"/>
  <c r="G2404" i="1" s="1"/>
  <c r="G2405" i="1" a="1"/>
  <c r="G2405" i="1" s="1"/>
  <c r="G2406" i="1" a="1"/>
  <c r="G2406" i="1" s="1"/>
  <c r="G2407" i="1" a="1"/>
  <c r="G2407" i="1" s="1"/>
  <c r="G2408" i="1" a="1"/>
  <c r="G2408" i="1" s="1"/>
  <c r="G2409" i="1" a="1"/>
  <c r="G2409" i="1" s="1"/>
  <c r="G2410" i="1" a="1"/>
  <c r="G2410" i="1" s="1"/>
  <c r="G2411" i="1" a="1"/>
  <c r="G2411" i="1" s="1"/>
  <c r="G2412" i="1" a="1"/>
  <c r="G2412" i="1" s="1"/>
  <c r="G2413" i="1" a="1"/>
  <c r="G2413" i="1" s="1"/>
  <c r="G2414" i="1" a="1"/>
  <c r="G2414" i="1" s="1"/>
  <c r="G2415" i="1" a="1"/>
  <c r="G2415" i="1" s="1"/>
  <c r="G2416" i="1" a="1"/>
  <c r="G2416" i="1" s="1"/>
  <c r="G2417" i="1" a="1"/>
  <c r="G2417" i="1" s="1"/>
  <c r="G2418" i="1" a="1"/>
  <c r="G2418" i="1" s="1"/>
  <c r="G2419" i="1" a="1"/>
  <c r="G2419" i="1" s="1"/>
  <c r="G2420" i="1" a="1"/>
  <c r="G2420" i="1" s="1"/>
  <c r="G2421" i="1" a="1"/>
  <c r="G2421" i="1" s="1"/>
  <c r="G2422" i="1" a="1"/>
  <c r="G2422" i="1" s="1"/>
  <c r="G2423" i="1" a="1"/>
  <c r="G2423" i="1" s="1"/>
  <c r="G2424" i="1" a="1"/>
  <c r="G2424" i="1" s="1"/>
  <c r="G2425" i="1" a="1"/>
  <c r="G2425" i="1" s="1"/>
  <c r="G2426" i="1" a="1"/>
  <c r="G2426" i="1" s="1"/>
  <c r="G2427" i="1" a="1"/>
  <c r="G2427" i="1" s="1"/>
  <c r="G2428" i="1" a="1"/>
  <c r="G2428" i="1" s="1"/>
  <c r="G2429" i="1" a="1"/>
  <c r="G2429" i="1" s="1"/>
  <c r="G2430" i="1" a="1"/>
  <c r="G2430" i="1" s="1"/>
  <c r="G2431" i="1" a="1"/>
  <c r="G2431" i="1" s="1"/>
  <c r="G2432" i="1" a="1"/>
  <c r="G2432" i="1" s="1"/>
  <c r="G2433" i="1" a="1"/>
  <c r="G2433" i="1" s="1"/>
  <c r="G2434" i="1" a="1"/>
  <c r="G2434" i="1" s="1"/>
  <c r="G2435" i="1" a="1"/>
  <c r="G2435" i="1" s="1"/>
  <c r="G2436" i="1" a="1"/>
  <c r="G2436" i="1" s="1"/>
  <c r="G2437" i="1" a="1"/>
  <c r="G2437" i="1" s="1"/>
  <c r="G2438" i="1" a="1"/>
  <c r="G2438" i="1" s="1"/>
  <c r="G2439" i="1" a="1"/>
  <c r="G2439" i="1" s="1"/>
  <c r="G2440" i="1" a="1"/>
  <c r="G2440" i="1" s="1"/>
  <c r="G2441" i="1" a="1"/>
  <c r="G2441" i="1" s="1"/>
  <c r="G2442" i="1" a="1"/>
  <c r="G2442" i="1" s="1"/>
  <c r="G2443" i="1" a="1"/>
  <c r="G2443" i="1" s="1"/>
  <c r="G2444" i="1" a="1"/>
  <c r="G2444" i="1" s="1"/>
  <c r="G2445" i="1" a="1"/>
  <c r="G2445" i="1" s="1"/>
  <c r="G2446" i="1" a="1"/>
  <c r="G2446" i="1" s="1"/>
  <c r="G2447" i="1" a="1"/>
  <c r="G2447" i="1" s="1"/>
  <c r="G2448" i="1" a="1"/>
  <c r="G2448" i="1" s="1"/>
  <c r="G2449" i="1" a="1"/>
  <c r="G2449" i="1" s="1"/>
  <c r="G2450" i="1" a="1"/>
  <c r="G2450" i="1" s="1"/>
  <c r="G2451" i="1" a="1"/>
  <c r="G2451" i="1" s="1"/>
  <c r="G2452" i="1" a="1"/>
  <c r="G2452" i="1" s="1"/>
  <c r="G2453" i="1" a="1"/>
  <c r="G2453" i="1" s="1"/>
  <c r="G2454" i="1" a="1"/>
  <c r="G2454" i="1" s="1"/>
  <c r="G2455" i="1" a="1"/>
  <c r="G2455" i="1" s="1"/>
  <c r="G2456" i="1" a="1"/>
  <c r="G2456" i="1" s="1"/>
  <c r="G2457" i="1" a="1"/>
  <c r="G2457" i="1" s="1"/>
  <c r="G2458" i="1" a="1"/>
  <c r="G2458" i="1" s="1"/>
  <c r="G2459" i="1" a="1"/>
  <c r="G2459" i="1" s="1"/>
  <c r="G2460" i="1" a="1"/>
  <c r="G2460" i="1" s="1"/>
  <c r="G2461" i="1" a="1"/>
  <c r="G2461" i="1" s="1"/>
  <c r="G2462" i="1" a="1"/>
  <c r="G2462" i="1" s="1"/>
  <c r="G2463" i="1" a="1"/>
  <c r="G2463" i="1" s="1"/>
  <c r="G2464" i="1" a="1"/>
  <c r="G2464" i="1" s="1"/>
  <c r="G2465" i="1" a="1"/>
  <c r="G2465" i="1" s="1"/>
  <c r="G2466" i="1" a="1"/>
  <c r="G2466" i="1" s="1"/>
  <c r="G2467" i="1" a="1"/>
  <c r="G2467" i="1" s="1"/>
  <c r="G2468" i="1" a="1"/>
  <c r="G2468" i="1" s="1"/>
  <c r="G2469" i="1" a="1"/>
  <c r="G2469" i="1" s="1"/>
  <c r="G2470" i="1" a="1"/>
  <c r="G2470" i="1" s="1"/>
  <c r="G2471" i="1" a="1"/>
  <c r="G2471" i="1" s="1"/>
  <c r="G2472" i="1" a="1"/>
  <c r="G2472" i="1" s="1"/>
  <c r="G2473" i="1" a="1"/>
  <c r="G2473" i="1" s="1"/>
  <c r="G2474" i="1" a="1"/>
  <c r="G2474" i="1" s="1"/>
  <c r="G2475" i="1" a="1"/>
  <c r="G2475" i="1" s="1"/>
  <c r="G2476" i="1" a="1"/>
  <c r="G2476" i="1" s="1"/>
  <c r="G2477" i="1" a="1"/>
  <c r="G2477" i="1" s="1"/>
  <c r="G2478" i="1" a="1"/>
  <c r="G2478" i="1" s="1"/>
  <c r="G2479" i="1" a="1"/>
  <c r="G2479" i="1" s="1"/>
  <c r="G2480" i="1" a="1"/>
  <c r="G2480" i="1" s="1"/>
  <c r="G2481" i="1" a="1"/>
  <c r="G2481" i="1" s="1"/>
  <c r="G2482" i="1" a="1"/>
  <c r="G2482" i="1" s="1"/>
  <c r="G2483" i="1" a="1"/>
  <c r="G2483" i="1" s="1"/>
  <c r="G2484" i="1" a="1"/>
  <c r="G2484" i="1" s="1"/>
  <c r="G2485" i="1" a="1"/>
  <c r="G2485" i="1" s="1"/>
  <c r="G2486" i="1" a="1"/>
  <c r="G2486" i="1" s="1"/>
  <c r="G2487" i="1" a="1"/>
  <c r="G2487" i="1" s="1"/>
  <c r="G2488" i="1" a="1"/>
  <c r="G2488" i="1" s="1"/>
  <c r="G2489" i="1" a="1"/>
  <c r="G2489" i="1" s="1"/>
  <c r="G2490" i="1" a="1"/>
  <c r="G2490" i="1" s="1"/>
  <c r="G2491" i="1" a="1"/>
  <c r="G2491" i="1" s="1"/>
  <c r="G2492" i="1" a="1"/>
  <c r="G2492" i="1" s="1"/>
  <c r="G2493" i="1" a="1"/>
  <c r="G2493" i="1" s="1"/>
  <c r="G2494" i="1" a="1"/>
  <c r="G2494" i="1" s="1"/>
  <c r="G2495" i="1" a="1"/>
  <c r="G2495" i="1" s="1"/>
  <c r="G2496" i="1" a="1"/>
  <c r="G2496" i="1" s="1"/>
  <c r="G2497" i="1" a="1"/>
  <c r="G2497" i="1" s="1"/>
  <c r="G2498" i="1" a="1"/>
  <c r="G2498" i="1" s="1"/>
  <c r="G2499" i="1" a="1"/>
  <c r="G2499" i="1" s="1"/>
  <c r="G2500" i="1" a="1"/>
  <c r="G2500" i="1" s="1"/>
  <c r="G2501" i="1" a="1"/>
  <c r="G2501" i="1" s="1"/>
  <c r="G2502" i="1" a="1"/>
  <c r="G2502" i="1" s="1"/>
  <c r="G2503" i="1" a="1"/>
  <c r="G2503" i="1" s="1"/>
  <c r="G2504" i="1" a="1"/>
  <c r="G2504" i="1" s="1"/>
  <c r="G2505" i="1" a="1"/>
  <c r="G2505" i="1" s="1"/>
  <c r="G2506" i="1" a="1"/>
  <c r="G2506" i="1" s="1"/>
  <c r="G2507" i="1" a="1"/>
  <c r="G2507" i="1" s="1"/>
  <c r="G2508" i="1" a="1"/>
  <c r="G2508" i="1" s="1"/>
  <c r="G2509" i="1" a="1"/>
  <c r="G2509" i="1" s="1"/>
  <c r="G2510" i="1" a="1"/>
  <c r="G2510" i="1" s="1"/>
  <c r="G3" i="1" a="1"/>
  <c r="G3" i="1" s="1"/>
  <c r="H4" i="1" a="1"/>
  <c r="H4" i="1" s="1"/>
  <c r="H5" i="1" a="1"/>
  <c r="H5" i="1" s="1"/>
  <c r="H6" i="1" a="1"/>
  <c r="H6" i="1" s="1"/>
  <c r="H7" i="1" a="1"/>
  <c r="H7" i="1" s="1"/>
  <c r="H8" i="1" a="1"/>
  <c r="H8" i="1" s="1"/>
  <c r="H9" i="1" a="1"/>
  <c r="H9" i="1" s="1"/>
  <c r="H10" i="1" a="1"/>
  <c r="H10" i="1" s="1"/>
  <c r="H11" i="1" a="1"/>
  <c r="H11" i="1" s="1"/>
  <c r="H12" i="1" a="1"/>
  <c r="H12" i="1" s="1"/>
  <c r="H13" i="1" a="1"/>
  <c r="H13" i="1" s="1"/>
  <c r="H14" i="1" a="1"/>
  <c r="H14" i="1" s="1"/>
  <c r="H15" i="1" a="1"/>
  <c r="H15" i="1" s="1"/>
  <c r="H16" i="1" a="1"/>
  <c r="H16" i="1" s="1"/>
  <c r="H17" i="1" a="1"/>
  <c r="H17" i="1" s="1"/>
  <c r="H18" i="1" a="1"/>
  <c r="H18" i="1" s="1"/>
  <c r="H19" i="1" a="1"/>
  <c r="H19" i="1" s="1"/>
  <c r="H20" i="1" a="1"/>
  <c r="H20" i="1" s="1"/>
  <c r="H21" i="1" a="1"/>
  <c r="H21" i="1" s="1"/>
  <c r="H22" i="1" a="1"/>
  <c r="H22" i="1" s="1"/>
  <c r="H23" i="1" a="1"/>
  <c r="H23" i="1" s="1"/>
  <c r="H24" i="1" a="1"/>
  <c r="H24" i="1" s="1"/>
  <c r="H25" i="1" a="1"/>
  <c r="H25" i="1" s="1"/>
  <c r="H26" i="1" a="1"/>
  <c r="H26" i="1" s="1"/>
  <c r="H27" i="1" a="1"/>
  <c r="H27" i="1" s="1"/>
  <c r="H28" i="1" a="1"/>
  <c r="H28" i="1" s="1"/>
  <c r="H29" i="1" a="1"/>
  <c r="H29" i="1" s="1"/>
  <c r="H30" i="1" a="1"/>
  <c r="H30" i="1" s="1"/>
  <c r="H31" i="1" a="1"/>
  <c r="H31" i="1" s="1"/>
  <c r="H32" i="1" a="1"/>
  <c r="H32" i="1" s="1"/>
  <c r="H33" i="1" a="1"/>
  <c r="H33" i="1" s="1"/>
  <c r="H34" i="1" a="1"/>
  <c r="H34" i="1" s="1"/>
  <c r="H35" i="1" a="1"/>
  <c r="H35" i="1" s="1"/>
  <c r="H36" i="1" a="1"/>
  <c r="H36" i="1" s="1"/>
  <c r="H37" i="1" a="1"/>
  <c r="H37" i="1" s="1"/>
  <c r="H38" i="1" a="1"/>
  <c r="H38" i="1" s="1"/>
  <c r="H39" i="1" a="1"/>
  <c r="H39" i="1" s="1"/>
  <c r="H40" i="1" a="1"/>
  <c r="H40" i="1" s="1"/>
  <c r="H41" i="1" a="1"/>
  <c r="H41" i="1" s="1"/>
  <c r="H42" i="1" a="1"/>
  <c r="H42" i="1" s="1"/>
  <c r="H43" i="1" a="1"/>
  <c r="H43" i="1" s="1"/>
  <c r="H44" i="1" a="1"/>
  <c r="H44" i="1" s="1"/>
  <c r="H45" i="1" a="1"/>
  <c r="H45" i="1" s="1"/>
  <c r="H46" i="1" a="1"/>
  <c r="H46" i="1" s="1"/>
  <c r="H47" i="1" a="1"/>
  <c r="H47" i="1" s="1"/>
  <c r="H48" i="1" a="1"/>
  <c r="H48" i="1" s="1"/>
  <c r="H49" i="1" a="1"/>
  <c r="H49" i="1" s="1"/>
  <c r="H50" i="1" a="1"/>
  <c r="H50" i="1" s="1"/>
  <c r="H51" i="1" a="1"/>
  <c r="H51" i="1" s="1"/>
  <c r="H52" i="1" a="1"/>
  <c r="H52" i="1" s="1"/>
  <c r="H53" i="1" a="1"/>
  <c r="H53" i="1" s="1"/>
  <c r="H54" i="1" a="1"/>
  <c r="H54" i="1" s="1"/>
  <c r="H55" i="1" a="1"/>
  <c r="H55" i="1" s="1"/>
  <c r="H56" i="1" a="1"/>
  <c r="H56" i="1" s="1"/>
  <c r="H57" i="1" a="1"/>
  <c r="H57" i="1" s="1"/>
  <c r="H58" i="1" a="1"/>
  <c r="H58" i="1" s="1"/>
  <c r="H59" i="1" a="1"/>
  <c r="H59" i="1" s="1"/>
  <c r="H60" i="1" a="1"/>
  <c r="H60" i="1" s="1"/>
  <c r="H61" i="1" a="1"/>
  <c r="H61" i="1" s="1"/>
  <c r="H62" i="1" a="1"/>
  <c r="H62" i="1" s="1"/>
  <c r="H63" i="1" a="1"/>
  <c r="H63" i="1" s="1"/>
  <c r="H64" i="1" a="1"/>
  <c r="H64" i="1" s="1"/>
  <c r="H65" i="1" a="1"/>
  <c r="H65" i="1" s="1"/>
  <c r="H66" i="1" a="1"/>
  <c r="H66" i="1" s="1"/>
  <c r="H67" i="1" a="1"/>
  <c r="H67" i="1" s="1"/>
  <c r="H68" i="1" a="1"/>
  <c r="H68" i="1" s="1"/>
  <c r="H69" i="1" a="1"/>
  <c r="H69" i="1" s="1"/>
  <c r="H70" i="1" a="1"/>
  <c r="H70" i="1" s="1"/>
  <c r="H71" i="1" a="1"/>
  <c r="H71" i="1" s="1"/>
  <c r="H72" i="1" a="1"/>
  <c r="H72" i="1" s="1"/>
  <c r="H73" i="1" a="1"/>
  <c r="H73" i="1" s="1"/>
  <c r="H74" i="1" a="1"/>
  <c r="H74" i="1" s="1"/>
  <c r="H75" i="1" a="1"/>
  <c r="H75" i="1" s="1"/>
  <c r="H76" i="1" a="1"/>
  <c r="H76" i="1" s="1"/>
  <c r="H77" i="1" a="1"/>
  <c r="H77" i="1" s="1"/>
  <c r="H78" i="1" a="1"/>
  <c r="H78" i="1" s="1"/>
  <c r="H79" i="1" a="1"/>
  <c r="H79" i="1" s="1"/>
  <c r="H80" i="1" a="1"/>
  <c r="H80" i="1" s="1"/>
  <c r="H81" i="1" a="1"/>
  <c r="H81" i="1" s="1"/>
  <c r="H82" i="1" a="1"/>
  <c r="H82" i="1" s="1"/>
  <c r="H83" i="1" a="1"/>
  <c r="H83" i="1" s="1"/>
  <c r="H84" i="1" a="1"/>
  <c r="H84" i="1" s="1"/>
  <c r="H85" i="1" a="1"/>
  <c r="H85" i="1" s="1"/>
  <c r="H86" i="1" a="1"/>
  <c r="H86" i="1" s="1"/>
  <c r="H87" i="1" a="1"/>
  <c r="H87" i="1" s="1"/>
  <c r="H88" i="1" a="1"/>
  <c r="H88" i="1" s="1"/>
  <c r="H89" i="1" a="1"/>
  <c r="H89" i="1" s="1"/>
  <c r="H90" i="1" a="1"/>
  <c r="H90" i="1" s="1"/>
  <c r="H91" i="1" a="1"/>
  <c r="H91" i="1" s="1"/>
  <c r="H92" i="1" a="1"/>
  <c r="H92" i="1" s="1"/>
  <c r="H93" i="1" a="1"/>
  <c r="H93" i="1" s="1"/>
  <c r="H94" i="1" a="1"/>
  <c r="H94" i="1" s="1"/>
  <c r="H95" i="1" a="1"/>
  <c r="H95" i="1" s="1"/>
  <c r="H96" i="1" a="1"/>
  <c r="H96" i="1" s="1"/>
  <c r="H97" i="1" a="1"/>
  <c r="H97" i="1" s="1"/>
  <c r="H98" i="1" a="1"/>
  <c r="H98" i="1" s="1"/>
  <c r="H99" i="1" a="1"/>
  <c r="H99" i="1" s="1"/>
  <c r="H100" i="1" a="1"/>
  <c r="H100" i="1" s="1"/>
  <c r="H101" i="1" a="1"/>
  <c r="H101" i="1" s="1"/>
  <c r="H102" i="1" a="1"/>
  <c r="H102" i="1" s="1"/>
  <c r="H103" i="1" a="1"/>
  <c r="H103" i="1" s="1"/>
  <c r="H104" i="1" a="1"/>
  <c r="H104" i="1" s="1"/>
  <c r="H105" i="1" a="1"/>
  <c r="H105" i="1" s="1"/>
  <c r="H106" i="1" a="1"/>
  <c r="H106" i="1" s="1"/>
  <c r="H107" i="1" a="1"/>
  <c r="H107" i="1" s="1"/>
  <c r="H108" i="1" a="1"/>
  <c r="H108" i="1" s="1"/>
  <c r="H109" i="1" a="1"/>
  <c r="H109" i="1" s="1"/>
  <c r="H110" i="1" a="1"/>
  <c r="H110" i="1" s="1"/>
  <c r="H111" i="1" a="1"/>
  <c r="H111" i="1" s="1"/>
  <c r="H112" i="1" a="1"/>
  <c r="H112" i="1" s="1"/>
  <c r="H113" i="1" a="1"/>
  <c r="H113" i="1" s="1"/>
  <c r="H114" i="1" a="1"/>
  <c r="H114" i="1" s="1"/>
  <c r="H115" i="1" a="1"/>
  <c r="H115" i="1" s="1"/>
  <c r="H116" i="1" a="1"/>
  <c r="H116" i="1" s="1"/>
  <c r="H117" i="1" a="1"/>
  <c r="H117" i="1" s="1"/>
  <c r="H118" i="1" a="1"/>
  <c r="H118" i="1" s="1"/>
  <c r="H119" i="1" a="1"/>
  <c r="H119" i="1" s="1"/>
  <c r="H120" i="1" a="1"/>
  <c r="H120" i="1" s="1"/>
  <c r="H121" i="1" a="1"/>
  <c r="H121" i="1" s="1"/>
  <c r="H122" i="1" a="1"/>
  <c r="H122" i="1" s="1"/>
  <c r="H123" i="1" a="1"/>
  <c r="H123" i="1" s="1"/>
  <c r="H124" i="1" a="1"/>
  <c r="H124" i="1" s="1"/>
  <c r="H125" i="1" a="1"/>
  <c r="H125" i="1" s="1"/>
  <c r="H126" i="1" a="1"/>
  <c r="H126" i="1" s="1"/>
  <c r="H127" i="1" a="1"/>
  <c r="H127" i="1" s="1"/>
  <c r="H128" i="1" a="1"/>
  <c r="H128" i="1" s="1"/>
  <c r="H129" i="1" a="1"/>
  <c r="H129" i="1" s="1"/>
  <c r="H130" i="1" a="1"/>
  <c r="H130" i="1" s="1"/>
  <c r="H131" i="1" a="1"/>
  <c r="H131" i="1" s="1"/>
  <c r="H132" i="1" a="1"/>
  <c r="H132" i="1" s="1"/>
  <c r="H133" i="1" a="1"/>
  <c r="H133" i="1" s="1"/>
  <c r="H134" i="1" a="1"/>
  <c r="H134" i="1" s="1"/>
  <c r="H135" i="1" a="1"/>
  <c r="H135" i="1" s="1"/>
  <c r="H136" i="1" a="1"/>
  <c r="H136" i="1" s="1"/>
  <c r="H137" i="1" a="1"/>
  <c r="H137" i="1" s="1"/>
  <c r="H138" i="1" a="1"/>
  <c r="H138" i="1" s="1"/>
  <c r="H139" i="1" a="1"/>
  <c r="H139" i="1" s="1"/>
  <c r="H140" i="1" a="1"/>
  <c r="H140" i="1" s="1"/>
  <c r="H141" i="1" a="1"/>
  <c r="H141" i="1" s="1"/>
  <c r="H142" i="1" a="1"/>
  <c r="H142" i="1" s="1"/>
  <c r="H143" i="1" a="1"/>
  <c r="H143" i="1" s="1"/>
  <c r="H144" i="1" a="1"/>
  <c r="H144" i="1" s="1"/>
  <c r="H145" i="1" a="1"/>
  <c r="H145" i="1" s="1"/>
  <c r="H146" i="1" a="1"/>
  <c r="H146" i="1" s="1"/>
  <c r="H147" i="1" a="1"/>
  <c r="H147" i="1" s="1"/>
  <c r="H148" i="1" a="1"/>
  <c r="H148" i="1" s="1"/>
  <c r="H149" i="1" a="1"/>
  <c r="H149" i="1" s="1"/>
  <c r="H150" i="1" a="1"/>
  <c r="H150" i="1" s="1"/>
  <c r="H151" i="1" a="1"/>
  <c r="H151" i="1" s="1"/>
  <c r="H152" i="1" a="1"/>
  <c r="H152" i="1" s="1"/>
  <c r="H153" i="1" a="1"/>
  <c r="H153" i="1" s="1"/>
  <c r="H154" i="1" a="1"/>
  <c r="H154" i="1" s="1"/>
  <c r="H155" i="1" a="1"/>
  <c r="H155" i="1" s="1"/>
  <c r="H156" i="1" a="1"/>
  <c r="H156" i="1" s="1"/>
  <c r="H157" i="1" a="1"/>
  <c r="H157" i="1" s="1"/>
  <c r="H158" i="1" a="1"/>
  <c r="H158" i="1" s="1"/>
  <c r="H159" i="1" a="1"/>
  <c r="H159" i="1" s="1"/>
  <c r="H160" i="1" a="1"/>
  <c r="H160" i="1" s="1"/>
  <c r="H161" i="1" a="1"/>
  <c r="H161" i="1" s="1"/>
  <c r="H162" i="1" a="1"/>
  <c r="H162" i="1" s="1"/>
  <c r="H163" i="1" a="1"/>
  <c r="H163" i="1" s="1"/>
  <c r="H164" i="1" a="1"/>
  <c r="H164" i="1" s="1"/>
  <c r="H165" i="1" a="1"/>
  <c r="H165" i="1" s="1"/>
  <c r="H166" i="1" a="1"/>
  <c r="H166" i="1" s="1"/>
  <c r="H167" i="1" a="1"/>
  <c r="H167" i="1" s="1"/>
  <c r="H168" i="1" a="1"/>
  <c r="H168" i="1" s="1"/>
  <c r="H169" i="1" a="1"/>
  <c r="H169" i="1" s="1"/>
  <c r="H170" i="1" a="1"/>
  <c r="H170" i="1" s="1"/>
  <c r="H171" i="1" a="1"/>
  <c r="H171" i="1" s="1"/>
  <c r="H172" i="1" a="1"/>
  <c r="H172" i="1" s="1"/>
  <c r="H173" i="1" a="1"/>
  <c r="H173" i="1" s="1"/>
  <c r="H174" i="1" a="1"/>
  <c r="H174" i="1" s="1"/>
  <c r="H175" i="1" a="1"/>
  <c r="H175" i="1" s="1"/>
  <c r="H176" i="1" a="1"/>
  <c r="H176" i="1" s="1"/>
  <c r="H177" i="1" a="1"/>
  <c r="H177" i="1" s="1"/>
  <c r="H178" i="1" a="1"/>
  <c r="H178" i="1" s="1"/>
  <c r="H179" i="1" a="1"/>
  <c r="H179" i="1" s="1"/>
  <c r="H180" i="1" a="1"/>
  <c r="H180" i="1" s="1"/>
  <c r="H181" i="1" a="1"/>
  <c r="H181" i="1" s="1"/>
  <c r="H182" i="1" a="1"/>
  <c r="H182" i="1" s="1"/>
  <c r="H183" i="1" a="1"/>
  <c r="H183" i="1" s="1"/>
  <c r="H184" i="1" a="1"/>
  <c r="H184" i="1" s="1"/>
  <c r="H185" i="1" a="1"/>
  <c r="H185" i="1" s="1"/>
  <c r="H186" i="1" a="1"/>
  <c r="H186" i="1" s="1"/>
  <c r="H187" i="1" a="1"/>
  <c r="H187" i="1" s="1"/>
  <c r="H188" i="1" a="1"/>
  <c r="H188" i="1" s="1"/>
  <c r="H189" i="1" a="1"/>
  <c r="H189" i="1" s="1"/>
  <c r="H190" i="1" a="1"/>
  <c r="H190" i="1" s="1"/>
  <c r="H191" i="1" a="1"/>
  <c r="H191" i="1" s="1"/>
  <c r="H192" i="1" a="1"/>
  <c r="H192" i="1" s="1"/>
  <c r="H193" i="1" a="1"/>
  <c r="H193" i="1" s="1"/>
  <c r="H194" i="1" a="1"/>
  <c r="H194" i="1" s="1"/>
  <c r="H195" i="1" a="1"/>
  <c r="H195" i="1" s="1"/>
  <c r="H196" i="1" a="1"/>
  <c r="H196" i="1" s="1"/>
  <c r="H197" i="1" a="1"/>
  <c r="H197" i="1" s="1"/>
  <c r="H198" i="1" a="1"/>
  <c r="H198" i="1" s="1"/>
  <c r="H199" i="1" a="1"/>
  <c r="H199" i="1" s="1"/>
  <c r="H200" i="1" a="1"/>
  <c r="H200" i="1" s="1"/>
  <c r="H201" i="1" a="1"/>
  <c r="H201" i="1" s="1"/>
  <c r="H202" i="1" a="1"/>
  <c r="H202" i="1" s="1"/>
  <c r="H203" i="1" a="1"/>
  <c r="H203" i="1" s="1"/>
  <c r="H204" i="1" a="1"/>
  <c r="H204" i="1" s="1"/>
  <c r="H205" i="1" a="1"/>
  <c r="H205" i="1" s="1"/>
  <c r="H206" i="1" a="1"/>
  <c r="H206" i="1" s="1"/>
  <c r="H207" i="1" a="1"/>
  <c r="H207" i="1" s="1"/>
  <c r="H208" i="1" a="1"/>
  <c r="H208" i="1" s="1"/>
  <c r="H209" i="1" a="1"/>
  <c r="H209" i="1" s="1"/>
  <c r="H210" i="1" a="1"/>
  <c r="H210" i="1" s="1"/>
  <c r="H211" i="1" a="1"/>
  <c r="H211" i="1" s="1"/>
  <c r="H212" i="1" a="1"/>
  <c r="H212" i="1" s="1"/>
  <c r="H213" i="1" a="1"/>
  <c r="H213" i="1" s="1"/>
  <c r="H214" i="1" a="1"/>
  <c r="H214" i="1" s="1"/>
  <c r="H215" i="1" a="1"/>
  <c r="H215" i="1" s="1"/>
  <c r="H216" i="1" a="1"/>
  <c r="H216" i="1" s="1"/>
  <c r="H217" i="1" a="1"/>
  <c r="H217" i="1" s="1"/>
  <c r="H218" i="1" a="1"/>
  <c r="H218" i="1" s="1"/>
  <c r="H219" i="1" a="1"/>
  <c r="H219" i="1" s="1"/>
  <c r="H220" i="1" a="1"/>
  <c r="H220" i="1" s="1"/>
  <c r="H221" i="1" a="1"/>
  <c r="H221" i="1" s="1"/>
  <c r="H222" i="1" a="1"/>
  <c r="H222" i="1" s="1"/>
  <c r="H223" i="1" a="1"/>
  <c r="H223" i="1" s="1"/>
  <c r="H224" i="1" a="1"/>
  <c r="H224" i="1" s="1"/>
  <c r="H225" i="1" a="1"/>
  <c r="H225" i="1" s="1"/>
  <c r="H226" i="1" a="1"/>
  <c r="H226" i="1" s="1"/>
  <c r="H227" i="1" a="1"/>
  <c r="H227" i="1" s="1"/>
  <c r="H228" i="1" a="1"/>
  <c r="H228" i="1" s="1"/>
  <c r="H229" i="1" a="1"/>
  <c r="H229" i="1" s="1"/>
  <c r="H230" i="1" a="1"/>
  <c r="H230" i="1" s="1"/>
  <c r="H231" i="1" a="1"/>
  <c r="H231" i="1" s="1"/>
  <c r="H232" i="1" a="1"/>
  <c r="H232" i="1" s="1"/>
  <c r="H233" i="1" a="1"/>
  <c r="H233" i="1" s="1"/>
  <c r="H234" i="1" a="1"/>
  <c r="H234" i="1" s="1"/>
  <c r="H235" i="1" a="1"/>
  <c r="H235" i="1" s="1"/>
  <c r="H236" i="1" a="1"/>
  <c r="H236" i="1" s="1"/>
  <c r="H237" i="1" a="1"/>
  <c r="H237" i="1" s="1"/>
  <c r="H238" i="1" a="1"/>
  <c r="H238" i="1" s="1"/>
  <c r="H239" i="1" a="1"/>
  <c r="H239" i="1" s="1"/>
  <c r="H240" i="1" a="1"/>
  <c r="H240" i="1" s="1"/>
  <c r="H241" i="1" a="1"/>
  <c r="H241" i="1" s="1"/>
  <c r="H242" i="1" a="1"/>
  <c r="H242" i="1" s="1"/>
  <c r="H243" i="1" a="1"/>
  <c r="H243" i="1" s="1"/>
  <c r="H244" i="1" a="1"/>
  <c r="H244" i="1" s="1"/>
  <c r="H245" i="1" a="1"/>
  <c r="H245" i="1" s="1"/>
  <c r="H246" i="1" a="1"/>
  <c r="H246" i="1" s="1"/>
  <c r="H247" i="1" a="1"/>
  <c r="H247" i="1" s="1"/>
  <c r="H248" i="1" a="1"/>
  <c r="H248" i="1" s="1"/>
  <c r="H249" i="1" a="1"/>
  <c r="H249" i="1" s="1"/>
  <c r="H250" i="1" a="1"/>
  <c r="H250" i="1" s="1"/>
  <c r="H251" i="1" a="1"/>
  <c r="H251" i="1" s="1"/>
  <c r="H252" i="1" a="1"/>
  <c r="H252" i="1" s="1"/>
  <c r="H253" i="1" a="1"/>
  <c r="H253" i="1" s="1"/>
  <c r="H254" i="1" a="1"/>
  <c r="H254" i="1" s="1"/>
  <c r="H255" i="1" a="1"/>
  <c r="H255" i="1" s="1"/>
  <c r="H256" i="1" a="1"/>
  <c r="H256" i="1" s="1"/>
  <c r="H257" i="1" a="1"/>
  <c r="H257" i="1" s="1"/>
  <c r="H258" i="1" a="1"/>
  <c r="H258" i="1" s="1"/>
  <c r="H259" i="1" a="1"/>
  <c r="H259" i="1" s="1"/>
  <c r="H260" i="1" a="1"/>
  <c r="H260" i="1" s="1"/>
  <c r="H261" i="1" a="1"/>
  <c r="H261" i="1" s="1"/>
  <c r="H262" i="1" a="1"/>
  <c r="H262" i="1" s="1"/>
  <c r="H263" i="1" a="1"/>
  <c r="H263" i="1" s="1"/>
  <c r="H264" i="1" a="1"/>
  <c r="H264" i="1" s="1"/>
  <c r="H265" i="1" a="1"/>
  <c r="H265" i="1" s="1"/>
  <c r="H266" i="1" a="1"/>
  <c r="H266" i="1" s="1"/>
  <c r="H267" i="1" a="1"/>
  <c r="H267" i="1" s="1"/>
  <c r="H268" i="1" a="1"/>
  <c r="H268" i="1" s="1"/>
  <c r="H269" i="1" a="1"/>
  <c r="H269" i="1" s="1"/>
  <c r="H270" i="1" a="1"/>
  <c r="H270" i="1" s="1"/>
  <c r="H271" i="1" a="1"/>
  <c r="H271" i="1" s="1"/>
  <c r="H272" i="1" a="1"/>
  <c r="H272" i="1" s="1"/>
  <c r="H273" i="1" a="1"/>
  <c r="H273" i="1" s="1"/>
  <c r="H274" i="1" a="1"/>
  <c r="H274" i="1" s="1"/>
  <c r="H275" i="1" a="1"/>
  <c r="H275" i="1" s="1"/>
  <c r="H276" i="1" a="1"/>
  <c r="H276" i="1" s="1"/>
  <c r="H277" i="1" a="1"/>
  <c r="H277" i="1" s="1"/>
  <c r="H278" i="1" a="1"/>
  <c r="H278" i="1" s="1"/>
  <c r="H279" i="1" a="1"/>
  <c r="H279" i="1" s="1"/>
  <c r="H280" i="1" a="1"/>
  <c r="H280" i="1" s="1"/>
  <c r="H281" i="1" a="1"/>
  <c r="H281" i="1" s="1"/>
  <c r="H282" i="1" a="1"/>
  <c r="H282" i="1" s="1"/>
  <c r="H283" i="1" a="1"/>
  <c r="H283" i="1" s="1"/>
  <c r="H284" i="1" a="1"/>
  <c r="H284" i="1" s="1"/>
  <c r="H285" i="1" a="1"/>
  <c r="H285" i="1" s="1"/>
  <c r="H286" i="1" a="1"/>
  <c r="H286" i="1" s="1"/>
  <c r="H287" i="1" a="1"/>
  <c r="H287" i="1" s="1"/>
  <c r="H288" i="1" a="1"/>
  <c r="H288" i="1" s="1"/>
  <c r="H289" i="1" a="1"/>
  <c r="H289" i="1" s="1"/>
  <c r="H290" i="1" a="1"/>
  <c r="H290" i="1" s="1"/>
  <c r="H291" i="1" a="1"/>
  <c r="H291" i="1" s="1"/>
  <c r="H292" i="1" a="1"/>
  <c r="H292" i="1" s="1"/>
  <c r="H293" i="1" a="1"/>
  <c r="H293" i="1" s="1"/>
  <c r="H294" i="1" a="1"/>
  <c r="H294" i="1" s="1"/>
  <c r="H295" i="1" a="1"/>
  <c r="H295" i="1" s="1"/>
  <c r="H296" i="1" a="1"/>
  <c r="H296" i="1" s="1"/>
  <c r="H297" i="1" a="1"/>
  <c r="H297" i="1" s="1"/>
  <c r="H298" i="1" a="1"/>
  <c r="H298" i="1" s="1"/>
  <c r="H299" i="1" a="1"/>
  <c r="H299" i="1" s="1"/>
  <c r="H300" i="1" a="1"/>
  <c r="H300" i="1" s="1"/>
  <c r="H301" i="1" a="1"/>
  <c r="H301" i="1" s="1"/>
  <c r="H302" i="1" a="1"/>
  <c r="H302" i="1" s="1"/>
  <c r="H303" i="1" a="1"/>
  <c r="H303" i="1" s="1"/>
  <c r="H304" i="1" a="1"/>
  <c r="H304" i="1" s="1"/>
  <c r="H305" i="1" a="1"/>
  <c r="H305" i="1" s="1"/>
  <c r="H306" i="1" a="1"/>
  <c r="H306" i="1" s="1"/>
  <c r="H307" i="1" a="1"/>
  <c r="H307" i="1" s="1"/>
  <c r="H308" i="1" a="1"/>
  <c r="H308" i="1" s="1"/>
  <c r="H309" i="1" a="1"/>
  <c r="H309" i="1" s="1"/>
  <c r="H310" i="1" a="1"/>
  <c r="H310" i="1" s="1"/>
  <c r="H311" i="1" a="1"/>
  <c r="H311" i="1" s="1"/>
  <c r="H312" i="1" a="1"/>
  <c r="H312" i="1" s="1"/>
  <c r="H313" i="1" a="1"/>
  <c r="H313" i="1" s="1"/>
  <c r="H314" i="1" a="1"/>
  <c r="H314" i="1" s="1"/>
  <c r="H315" i="1" a="1"/>
  <c r="H315" i="1" s="1"/>
  <c r="H316" i="1" a="1"/>
  <c r="H316" i="1" s="1"/>
  <c r="H317" i="1" a="1"/>
  <c r="H317" i="1" s="1"/>
  <c r="H318" i="1" a="1"/>
  <c r="H318" i="1" s="1"/>
  <c r="H319" i="1" a="1"/>
  <c r="H319" i="1" s="1"/>
  <c r="H320" i="1" a="1"/>
  <c r="H320" i="1" s="1"/>
  <c r="H321" i="1" a="1"/>
  <c r="H321" i="1" s="1"/>
  <c r="H322" i="1" a="1"/>
  <c r="H322" i="1" s="1"/>
  <c r="H323" i="1" a="1"/>
  <c r="H323" i="1" s="1"/>
  <c r="H324" i="1" a="1"/>
  <c r="H324" i="1" s="1"/>
  <c r="H325" i="1" a="1"/>
  <c r="H325" i="1" s="1"/>
  <c r="H326" i="1" a="1"/>
  <c r="H326" i="1" s="1"/>
  <c r="H327" i="1" a="1"/>
  <c r="H327" i="1" s="1"/>
  <c r="H328" i="1" a="1"/>
  <c r="H328" i="1" s="1"/>
  <c r="H329" i="1" a="1"/>
  <c r="H329" i="1" s="1"/>
  <c r="H330" i="1" a="1"/>
  <c r="H330" i="1" s="1"/>
  <c r="H331" i="1" a="1"/>
  <c r="H331" i="1" s="1"/>
  <c r="H332" i="1" a="1"/>
  <c r="H332" i="1" s="1"/>
  <c r="H333" i="1" a="1"/>
  <c r="H333" i="1" s="1"/>
  <c r="H334" i="1" a="1"/>
  <c r="H334" i="1" s="1"/>
  <c r="H335" i="1" a="1"/>
  <c r="H335" i="1" s="1"/>
  <c r="H336" i="1" a="1"/>
  <c r="H336" i="1" s="1"/>
  <c r="H337" i="1" a="1"/>
  <c r="H337" i="1" s="1"/>
  <c r="H338" i="1" a="1"/>
  <c r="H338" i="1" s="1"/>
  <c r="H339" i="1" a="1"/>
  <c r="H339" i="1" s="1"/>
  <c r="H340" i="1" a="1"/>
  <c r="H340" i="1" s="1"/>
  <c r="H341" i="1" a="1"/>
  <c r="H341" i="1" s="1"/>
  <c r="H342" i="1" a="1"/>
  <c r="H342" i="1" s="1"/>
  <c r="H343" i="1" a="1"/>
  <c r="H343" i="1" s="1"/>
  <c r="H344" i="1" a="1"/>
  <c r="H344" i="1"/>
  <c r="H345" i="1" a="1"/>
  <c r="H345" i="1"/>
  <c r="H346" i="1" a="1"/>
  <c r="H346" i="1" s="1"/>
  <c r="H347" i="1" a="1"/>
  <c r="H347" i="1"/>
  <c r="H348" i="1" a="1"/>
  <c r="H348" i="1"/>
  <c r="H349" i="1" a="1"/>
  <c r="H349" i="1"/>
  <c r="H350" i="1" a="1"/>
  <c r="H350" i="1" s="1"/>
  <c r="H351" i="1" a="1"/>
  <c r="H351" i="1"/>
  <c r="H352" i="1" a="1"/>
  <c r="H352" i="1"/>
  <c r="H353" i="1" a="1"/>
  <c r="H353" i="1" s="1"/>
  <c r="H354" i="1" a="1"/>
  <c r="H354" i="1"/>
  <c r="H355" i="1" a="1"/>
  <c r="H355" i="1"/>
  <c r="H356" i="1" a="1"/>
  <c r="H356" i="1"/>
  <c r="H357" i="1" a="1"/>
  <c r="H357" i="1" s="1"/>
  <c r="H358" i="1" a="1"/>
  <c r="H358" i="1"/>
  <c r="H359" i="1" a="1"/>
  <c r="H359" i="1" s="1"/>
  <c r="H360" i="1" a="1"/>
  <c r="H360" i="1" s="1"/>
  <c r="H361" i="1" a="1"/>
  <c r="H361" i="1" s="1"/>
  <c r="H362" i="1" a="1"/>
  <c r="H362" i="1" s="1"/>
  <c r="H363" i="1" a="1"/>
  <c r="H363" i="1"/>
  <c r="H364" i="1" a="1"/>
  <c r="H364" i="1"/>
  <c r="H365" i="1" a="1"/>
  <c r="H365" i="1" s="1"/>
  <c r="H366" i="1" a="1"/>
  <c r="H366" i="1"/>
  <c r="H367" i="1" a="1"/>
  <c r="H367" i="1" s="1"/>
  <c r="H368" i="1" a="1"/>
  <c r="H368" i="1" s="1"/>
  <c r="H369" i="1" a="1"/>
  <c r="H369" i="1" s="1"/>
  <c r="H370" i="1" a="1"/>
  <c r="H370" i="1"/>
  <c r="H371" i="1" a="1"/>
  <c r="H371" i="1" s="1"/>
  <c r="H372" i="1" a="1"/>
  <c r="H372" i="1"/>
  <c r="H373" i="1" a="1"/>
  <c r="H373" i="1" s="1"/>
  <c r="H374" i="1" a="1"/>
  <c r="H374" i="1" s="1"/>
  <c r="H375" i="1" a="1"/>
  <c r="H375" i="1"/>
  <c r="H376" i="1" a="1"/>
  <c r="H376" i="1" s="1"/>
  <c r="H377" i="1" a="1"/>
  <c r="H377" i="1" s="1"/>
  <c r="H378" i="1" a="1"/>
  <c r="H378" i="1" s="1"/>
  <c r="H379" i="1" a="1"/>
  <c r="H379" i="1"/>
  <c r="H380" i="1" a="1"/>
  <c r="H380" i="1" s="1"/>
  <c r="H381" i="1" a="1"/>
  <c r="H381" i="1" s="1"/>
  <c r="H382" i="1" a="1"/>
  <c r="H382" i="1" s="1"/>
  <c r="H383" i="1" a="1"/>
  <c r="H383" i="1" s="1"/>
  <c r="H384" i="1" a="1"/>
  <c r="H384" i="1"/>
  <c r="H385" i="1" a="1"/>
  <c r="H385" i="1" s="1"/>
  <c r="H386" i="1" a="1"/>
  <c r="H386" i="1"/>
  <c r="H387" i="1" a="1"/>
  <c r="H387" i="1"/>
  <c r="H388" i="1" a="1"/>
  <c r="H388" i="1"/>
  <c r="H389" i="1" a="1"/>
  <c r="H389" i="1" s="1"/>
  <c r="H390" i="1" a="1"/>
  <c r="H390" i="1"/>
  <c r="H391" i="1" a="1"/>
  <c r="H391" i="1" s="1"/>
  <c r="H392" i="1" a="1"/>
  <c r="H392" i="1" s="1"/>
  <c r="H393" i="1" a="1"/>
  <c r="H393" i="1" s="1"/>
  <c r="H394" i="1" a="1"/>
  <c r="H394" i="1" s="1"/>
  <c r="H395" i="1" a="1"/>
  <c r="H395" i="1"/>
  <c r="H396" i="1" a="1"/>
  <c r="H396" i="1"/>
  <c r="H397" i="1" a="1"/>
  <c r="H397" i="1" s="1"/>
  <c r="H398" i="1" a="1"/>
  <c r="H398" i="1"/>
  <c r="H399" i="1" a="1"/>
  <c r="H399" i="1" s="1"/>
  <c r="H400" i="1" a="1"/>
  <c r="H400" i="1" s="1"/>
  <c r="H401" i="1" a="1"/>
  <c r="H401" i="1" s="1"/>
  <c r="H402" i="1" a="1"/>
  <c r="H402" i="1"/>
  <c r="H403" i="1" a="1"/>
  <c r="H403" i="1" s="1"/>
  <c r="H404" i="1" a="1"/>
  <c r="H404" i="1"/>
  <c r="H405" i="1" a="1"/>
  <c r="H405" i="1" s="1"/>
  <c r="H406" i="1" a="1"/>
  <c r="H406" i="1" s="1"/>
  <c r="H407" i="1" a="1"/>
  <c r="H407" i="1"/>
  <c r="H408" i="1" a="1"/>
  <c r="H408" i="1" s="1"/>
  <c r="H409" i="1" a="1"/>
  <c r="H409" i="1" s="1"/>
  <c r="H410" i="1" a="1"/>
  <c r="H410" i="1"/>
  <c r="H411" i="1" a="1"/>
  <c r="H411" i="1"/>
  <c r="H412" i="1" a="1"/>
  <c r="H412" i="1" s="1"/>
  <c r="H413" i="1" a="1"/>
  <c r="H413" i="1" s="1"/>
  <c r="H414" i="1" a="1"/>
  <c r="H414" i="1" s="1"/>
  <c r="H415" i="1" a="1"/>
  <c r="H415" i="1" s="1"/>
  <c r="H416" i="1" a="1"/>
  <c r="H416" i="1"/>
  <c r="H417" i="1" a="1"/>
  <c r="H417" i="1" s="1"/>
  <c r="H418" i="1" a="1"/>
  <c r="H418" i="1"/>
  <c r="H419" i="1" a="1"/>
  <c r="H419" i="1"/>
  <c r="H420" i="1" a="1"/>
  <c r="H420" i="1"/>
  <c r="H421" i="1" a="1"/>
  <c r="H421" i="1" s="1"/>
  <c r="H422" i="1" a="1"/>
  <c r="H422" i="1" s="1"/>
  <c r="H423" i="1" a="1"/>
  <c r="H423" i="1" s="1"/>
  <c r="H424" i="1" a="1"/>
  <c r="H424" i="1" s="1"/>
  <c r="H425" i="1" a="1"/>
  <c r="H425" i="1" s="1"/>
  <c r="H426" i="1" a="1"/>
  <c r="H426" i="1" s="1"/>
  <c r="H427" i="1" a="1"/>
  <c r="H427" i="1"/>
  <c r="H428" i="1" a="1"/>
  <c r="H428" i="1"/>
  <c r="H429" i="1" a="1"/>
  <c r="H429" i="1" s="1"/>
  <c r="H430" i="1" a="1"/>
  <c r="H430" i="1"/>
  <c r="H431" i="1" a="1"/>
  <c r="H431" i="1" s="1"/>
  <c r="H432" i="1" a="1"/>
  <c r="H432" i="1" s="1"/>
  <c r="H433" i="1" a="1"/>
  <c r="H433" i="1" s="1"/>
  <c r="H434" i="1" a="1"/>
  <c r="H434" i="1"/>
  <c r="H435" i="1" a="1"/>
  <c r="H435" i="1" s="1"/>
  <c r="H436" i="1" a="1"/>
  <c r="H436" i="1"/>
  <c r="H437" i="1" a="1"/>
  <c r="H437" i="1" s="1"/>
  <c r="H438" i="1" a="1"/>
  <c r="H438" i="1" s="1"/>
  <c r="H439" i="1" a="1"/>
  <c r="H439" i="1"/>
  <c r="H440" i="1" a="1"/>
  <c r="H440" i="1" s="1"/>
  <c r="H441" i="1" a="1"/>
  <c r="H441" i="1" s="1"/>
  <c r="H442" i="1" a="1"/>
  <c r="H442" i="1"/>
  <c r="H443" i="1" a="1"/>
  <c r="H443" i="1"/>
  <c r="H444" i="1" a="1"/>
  <c r="H444" i="1" s="1"/>
  <c r="H445" i="1" a="1"/>
  <c r="H445" i="1" s="1"/>
  <c r="H446" i="1" a="1"/>
  <c r="H446" i="1" s="1"/>
  <c r="H447" i="1" a="1"/>
  <c r="H447" i="1" s="1"/>
  <c r="H448" i="1" a="1"/>
  <c r="H448" i="1"/>
  <c r="H449" i="1" a="1"/>
  <c r="H449" i="1" s="1"/>
  <c r="H450" i="1" a="1"/>
  <c r="H450" i="1"/>
  <c r="H451" i="1" a="1"/>
  <c r="H451" i="1"/>
  <c r="H452" i="1" a="1"/>
  <c r="H452" i="1"/>
  <c r="H453" i="1" a="1"/>
  <c r="H453" i="1" s="1"/>
  <c r="H454" i="1" a="1"/>
  <c r="H454" i="1" s="1"/>
  <c r="H455" i="1" a="1"/>
  <c r="H455" i="1" s="1"/>
  <c r="H456" i="1" a="1"/>
  <c r="H456" i="1" s="1"/>
  <c r="H457" i="1" a="1"/>
  <c r="H457" i="1" s="1"/>
  <c r="H458" i="1" a="1"/>
  <c r="H458" i="1" s="1"/>
  <c r="H459" i="1" a="1"/>
  <c r="H459" i="1"/>
  <c r="H460" i="1" a="1"/>
  <c r="H460" i="1"/>
  <c r="H461" i="1" a="1"/>
  <c r="H461" i="1" s="1"/>
  <c r="H462" i="1" a="1"/>
  <c r="H462" i="1"/>
  <c r="H463" i="1" a="1"/>
  <c r="H463" i="1" s="1"/>
  <c r="H464" i="1" a="1"/>
  <c r="H464" i="1" s="1"/>
  <c r="H465" i="1" a="1"/>
  <c r="H465" i="1" s="1"/>
  <c r="H466" i="1" a="1"/>
  <c r="H466" i="1"/>
  <c r="H467" i="1" a="1"/>
  <c r="H467" i="1" s="1"/>
  <c r="H468" i="1" a="1"/>
  <c r="H468" i="1"/>
  <c r="H469" i="1" a="1"/>
  <c r="H469" i="1" s="1"/>
  <c r="H470" i="1" a="1"/>
  <c r="H470" i="1" s="1"/>
  <c r="H471" i="1" a="1"/>
  <c r="H471" i="1"/>
  <c r="H472" i="1" a="1"/>
  <c r="H472" i="1" s="1"/>
  <c r="H473" i="1" a="1"/>
  <c r="H473" i="1" s="1"/>
  <c r="H474" i="1" a="1"/>
  <c r="H474" i="1"/>
  <c r="H475" i="1" a="1"/>
  <c r="H475" i="1"/>
  <c r="H476" i="1" a="1"/>
  <c r="H476" i="1" s="1"/>
  <c r="H477" i="1" a="1"/>
  <c r="H477" i="1" s="1"/>
  <c r="H478" i="1" a="1"/>
  <c r="H478" i="1" s="1"/>
  <c r="H479" i="1" a="1"/>
  <c r="H479" i="1" s="1"/>
  <c r="H480" i="1" a="1"/>
  <c r="H480" i="1"/>
  <c r="H481" i="1" a="1"/>
  <c r="H481" i="1" s="1"/>
  <c r="H482" i="1" a="1"/>
  <c r="H482" i="1"/>
  <c r="H483" i="1" a="1"/>
  <c r="H483" i="1"/>
  <c r="H484" i="1" a="1"/>
  <c r="H484" i="1"/>
  <c r="H485" i="1" a="1"/>
  <c r="H485" i="1" s="1"/>
  <c r="H486" i="1" a="1"/>
  <c r="H486" i="1" s="1"/>
  <c r="H487" i="1" a="1"/>
  <c r="H487" i="1" s="1"/>
  <c r="H488" i="1" a="1"/>
  <c r="H488" i="1" s="1"/>
  <c r="H489" i="1" a="1"/>
  <c r="H489" i="1" s="1"/>
  <c r="H490" i="1" a="1"/>
  <c r="H490" i="1" s="1"/>
  <c r="H491" i="1" a="1"/>
  <c r="H491" i="1"/>
  <c r="H492" i="1" a="1"/>
  <c r="H492" i="1"/>
  <c r="H493" i="1" a="1"/>
  <c r="H493" i="1" s="1"/>
  <c r="H494" i="1" a="1"/>
  <c r="H494" i="1"/>
  <c r="H495" i="1" a="1"/>
  <c r="H495" i="1" s="1"/>
  <c r="H496" i="1" a="1"/>
  <c r="H496" i="1" s="1"/>
  <c r="H497" i="1" a="1"/>
  <c r="H497" i="1" s="1"/>
  <c r="H498" i="1" a="1"/>
  <c r="H498" i="1"/>
  <c r="H499" i="1" a="1"/>
  <c r="H499" i="1" s="1"/>
  <c r="H500" i="1" a="1"/>
  <c r="H500" i="1"/>
  <c r="H501" i="1" a="1"/>
  <c r="H501" i="1" s="1"/>
  <c r="H502" i="1" a="1"/>
  <c r="H502" i="1" s="1"/>
  <c r="H503" i="1" a="1"/>
  <c r="H503" i="1"/>
  <c r="H504" i="1" a="1"/>
  <c r="H504" i="1" s="1"/>
  <c r="H505" i="1" a="1"/>
  <c r="H505" i="1" s="1"/>
  <c r="H506" i="1" a="1"/>
  <c r="H506" i="1"/>
  <c r="H507" i="1" a="1"/>
  <c r="H507" i="1"/>
  <c r="H508" i="1" a="1"/>
  <c r="H508" i="1" s="1"/>
  <c r="H509" i="1" a="1"/>
  <c r="H509" i="1" s="1"/>
  <c r="H510" i="1" a="1"/>
  <c r="H510" i="1" s="1"/>
  <c r="H511" i="1" a="1"/>
  <c r="H511" i="1" s="1"/>
  <c r="H512" i="1" a="1"/>
  <c r="H512" i="1"/>
  <c r="H513" i="1" a="1"/>
  <c r="H513" i="1" s="1"/>
  <c r="H514" i="1" a="1"/>
  <c r="H514" i="1"/>
  <c r="H515" i="1" a="1"/>
  <c r="H515" i="1"/>
  <c r="H516" i="1" a="1"/>
  <c r="H516" i="1"/>
  <c r="H517" i="1" a="1"/>
  <c r="H517" i="1" s="1"/>
  <c r="H518" i="1" a="1"/>
  <c r="H518" i="1" s="1"/>
  <c r="H519" i="1" a="1"/>
  <c r="H519" i="1" s="1"/>
  <c r="H520" i="1" a="1"/>
  <c r="H520" i="1" s="1"/>
  <c r="H521" i="1" a="1"/>
  <c r="H521" i="1" s="1"/>
  <c r="H522" i="1" a="1"/>
  <c r="H522" i="1" s="1"/>
  <c r="H523" i="1" a="1"/>
  <c r="H523" i="1"/>
  <c r="H524" i="1" a="1"/>
  <c r="H524" i="1"/>
  <c r="H525" i="1" a="1"/>
  <c r="H525" i="1" s="1"/>
  <c r="H526" i="1" a="1"/>
  <c r="H526" i="1"/>
  <c r="H527" i="1" a="1"/>
  <c r="H527" i="1" s="1"/>
  <c r="H528" i="1" a="1"/>
  <c r="H528" i="1" s="1"/>
  <c r="H529" i="1" a="1"/>
  <c r="H529" i="1" s="1"/>
  <c r="H530" i="1" a="1"/>
  <c r="H530" i="1"/>
  <c r="H531" i="1" a="1"/>
  <c r="H531" i="1" s="1"/>
  <c r="H532" i="1" a="1"/>
  <c r="H532" i="1"/>
  <c r="H533" i="1" a="1"/>
  <c r="H533" i="1" s="1"/>
  <c r="H534" i="1" a="1"/>
  <c r="H534" i="1" s="1"/>
  <c r="H535" i="1" a="1"/>
  <c r="H535" i="1"/>
  <c r="H536" i="1" a="1"/>
  <c r="H536" i="1" s="1"/>
  <c r="H537" i="1" a="1"/>
  <c r="H537" i="1" s="1"/>
  <c r="H538" i="1" a="1"/>
  <c r="H538" i="1"/>
  <c r="H539" i="1" a="1"/>
  <c r="H539" i="1"/>
  <c r="H540" i="1" a="1"/>
  <c r="H540" i="1" s="1"/>
  <c r="H541" i="1" a="1"/>
  <c r="H541" i="1" s="1"/>
  <c r="H542" i="1" a="1"/>
  <c r="H542" i="1" s="1"/>
  <c r="H543" i="1" a="1"/>
  <c r="H543" i="1" s="1"/>
  <c r="H544" i="1" a="1"/>
  <c r="H544" i="1" s="1"/>
  <c r="H545" i="1" a="1"/>
  <c r="H545" i="1" s="1"/>
  <c r="H546" i="1" a="1"/>
  <c r="H546" i="1"/>
  <c r="H547" i="1" a="1"/>
  <c r="H547" i="1"/>
  <c r="H548" i="1" a="1"/>
  <c r="H548" i="1"/>
  <c r="H549" i="1" a="1"/>
  <c r="H549" i="1" s="1"/>
  <c r="H550" i="1" a="1"/>
  <c r="H550" i="1" s="1"/>
  <c r="H551" i="1" a="1"/>
  <c r="H551" i="1" s="1"/>
  <c r="H552" i="1" a="1"/>
  <c r="H552" i="1" s="1"/>
  <c r="H553" i="1" a="1"/>
  <c r="H553" i="1" s="1"/>
  <c r="H554" i="1" a="1"/>
  <c r="H554" i="1" s="1"/>
  <c r="H555" i="1" a="1"/>
  <c r="H555" i="1"/>
  <c r="H556" i="1" a="1"/>
  <c r="H556" i="1"/>
  <c r="H557" i="1" a="1"/>
  <c r="H557" i="1" s="1"/>
  <c r="H558" i="1" a="1"/>
  <c r="H558" i="1" s="1"/>
  <c r="H559" i="1" a="1"/>
  <c r="H559" i="1" s="1"/>
  <c r="H560" i="1" a="1"/>
  <c r="H560" i="1" s="1"/>
  <c r="H561" i="1" a="1"/>
  <c r="H561" i="1" s="1"/>
  <c r="H562" i="1" a="1"/>
  <c r="H562" i="1"/>
  <c r="H563" i="1" a="1"/>
  <c r="H563" i="1" s="1"/>
  <c r="H564" i="1" a="1"/>
  <c r="H564" i="1"/>
  <c r="H565" i="1" a="1"/>
  <c r="H565" i="1" s="1"/>
  <c r="H566" i="1" a="1"/>
  <c r="H566" i="1" s="1"/>
  <c r="H567" i="1" a="1"/>
  <c r="H567" i="1" s="1"/>
  <c r="H568" i="1" a="1"/>
  <c r="H568" i="1" s="1"/>
  <c r="H569" i="1" a="1"/>
  <c r="H569" i="1" s="1"/>
  <c r="H570" i="1" a="1"/>
  <c r="H570" i="1"/>
  <c r="H571" i="1" a="1"/>
  <c r="H571" i="1"/>
  <c r="H572" i="1" a="1"/>
  <c r="H572" i="1" s="1"/>
  <c r="H573" i="1" a="1"/>
  <c r="H573" i="1" s="1"/>
  <c r="H574" i="1" a="1"/>
  <c r="H574" i="1" s="1"/>
  <c r="H575" i="1" a="1"/>
  <c r="H575" i="1" s="1"/>
  <c r="H576" i="1" a="1"/>
  <c r="H576" i="1" s="1"/>
  <c r="H577" i="1" a="1"/>
  <c r="H577" i="1" s="1"/>
  <c r="H578" i="1" a="1"/>
  <c r="H578" i="1"/>
  <c r="H579" i="1" a="1"/>
  <c r="H579" i="1"/>
  <c r="H580" i="1" a="1"/>
  <c r="H580" i="1"/>
  <c r="H581" i="1" a="1"/>
  <c r="H581" i="1" s="1"/>
  <c r="H582" i="1" a="1"/>
  <c r="H582" i="1" s="1"/>
  <c r="H583" i="1" a="1"/>
  <c r="H583" i="1" s="1"/>
  <c r="H584" i="1" a="1"/>
  <c r="H584" i="1" s="1"/>
  <c r="H585" i="1" a="1"/>
  <c r="H585" i="1" s="1"/>
  <c r="H586" i="1" a="1"/>
  <c r="H586" i="1" s="1"/>
  <c r="H587" i="1" a="1"/>
  <c r="H587" i="1"/>
  <c r="H588" i="1" a="1"/>
  <c r="H588" i="1"/>
  <c r="H589" i="1" a="1"/>
  <c r="H589" i="1" s="1"/>
  <c r="H590" i="1" a="1"/>
  <c r="H590" i="1" s="1"/>
  <c r="H591" i="1" a="1"/>
  <c r="H591" i="1" s="1"/>
  <c r="H592" i="1" a="1"/>
  <c r="H592" i="1" s="1"/>
  <c r="H593" i="1" a="1"/>
  <c r="H593" i="1" s="1"/>
  <c r="H594" i="1" a="1"/>
  <c r="H594" i="1"/>
  <c r="H595" i="1" a="1"/>
  <c r="H595" i="1" s="1"/>
  <c r="H596" i="1" a="1"/>
  <c r="H596" i="1"/>
  <c r="H597" i="1" a="1"/>
  <c r="H597" i="1" s="1"/>
  <c r="H598" i="1" a="1"/>
  <c r="H598" i="1" s="1"/>
  <c r="H599" i="1" a="1"/>
  <c r="H599" i="1" s="1"/>
  <c r="H600" i="1" a="1"/>
  <c r="H600" i="1" s="1"/>
  <c r="H601" i="1" a="1"/>
  <c r="H601" i="1" s="1"/>
  <c r="H602" i="1" a="1"/>
  <c r="H602" i="1"/>
  <c r="H603" i="1" a="1"/>
  <c r="H603" i="1"/>
  <c r="H604" i="1" a="1"/>
  <c r="H604" i="1" s="1"/>
  <c r="H605" i="1" a="1"/>
  <c r="H605" i="1" s="1"/>
  <c r="H606" i="1" a="1"/>
  <c r="H606" i="1" s="1"/>
  <c r="H607" i="1" a="1"/>
  <c r="H607" i="1" s="1"/>
  <c r="H608" i="1" a="1"/>
  <c r="H608" i="1" s="1"/>
  <c r="H609" i="1" a="1"/>
  <c r="H609" i="1" s="1"/>
  <c r="H610" i="1" a="1"/>
  <c r="H610" i="1"/>
  <c r="H611" i="1" a="1"/>
  <c r="H611" i="1"/>
  <c r="H612" i="1" a="1"/>
  <c r="H612" i="1"/>
  <c r="H613" i="1" a="1"/>
  <c r="H613" i="1" s="1"/>
  <c r="H614" i="1" a="1"/>
  <c r="H614" i="1" s="1"/>
  <c r="H615" i="1" a="1"/>
  <c r="H615" i="1" s="1"/>
  <c r="H616" i="1" a="1"/>
  <c r="H616" i="1" s="1"/>
  <c r="H617" i="1" a="1"/>
  <c r="H617" i="1" s="1"/>
  <c r="H618" i="1" a="1"/>
  <c r="H618" i="1" s="1"/>
  <c r="H619" i="1" a="1"/>
  <c r="H619" i="1"/>
  <c r="H620" i="1" a="1"/>
  <c r="H620" i="1"/>
  <c r="H621" i="1" a="1"/>
  <c r="H621" i="1" s="1"/>
  <c r="H622" i="1" a="1"/>
  <c r="H622" i="1" s="1"/>
  <c r="H623" i="1" a="1"/>
  <c r="H623" i="1" s="1"/>
  <c r="H624" i="1" a="1"/>
  <c r="H624" i="1" s="1"/>
  <c r="H625" i="1" a="1"/>
  <c r="H625" i="1" s="1"/>
  <c r="H626" i="1" a="1"/>
  <c r="H626" i="1"/>
  <c r="H627" i="1" a="1"/>
  <c r="H627" i="1" s="1"/>
  <c r="H628" i="1" a="1"/>
  <c r="H628" i="1"/>
  <c r="H629" i="1" a="1"/>
  <c r="H629" i="1" s="1"/>
  <c r="H630" i="1" a="1"/>
  <c r="H630" i="1" s="1"/>
  <c r="H631" i="1" a="1"/>
  <c r="H631" i="1" s="1"/>
  <c r="H632" i="1" a="1"/>
  <c r="H632" i="1" s="1"/>
  <c r="H633" i="1" a="1"/>
  <c r="H633" i="1" s="1"/>
  <c r="H634" i="1" a="1"/>
  <c r="H634" i="1"/>
  <c r="H635" i="1" a="1"/>
  <c r="H635" i="1"/>
  <c r="H636" i="1" a="1"/>
  <c r="H636" i="1" s="1"/>
  <c r="H637" i="1" a="1"/>
  <c r="H637" i="1" s="1"/>
  <c r="H638" i="1" a="1"/>
  <c r="H638" i="1" s="1"/>
  <c r="H639" i="1" a="1"/>
  <c r="H639" i="1" s="1"/>
  <c r="H640" i="1" a="1"/>
  <c r="H640" i="1" s="1"/>
  <c r="H641" i="1" a="1"/>
  <c r="H641" i="1" s="1"/>
  <c r="H642" i="1" a="1"/>
  <c r="H642" i="1"/>
  <c r="H643" i="1" a="1"/>
  <c r="H643" i="1"/>
  <c r="H644" i="1" a="1"/>
  <c r="H644" i="1"/>
  <c r="H645" i="1" a="1"/>
  <c r="H645" i="1" s="1"/>
  <c r="H646" i="1" a="1"/>
  <c r="H646" i="1" s="1"/>
  <c r="H647" i="1" a="1"/>
  <c r="H647" i="1" s="1"/>
  <c r="H648" i="1" a="1"/>
  <c r="H648" i="1" s="1"/>
  <c r="H649" i="1" a="1"/>
  <c r="H649" i="1" s="1"/>
  <c r="H650" i="1" a="1"/>
  <c r="H650" i="1" s="1"/>
  <c r="H651" i="1" a="1"/>
  <c r="H651" i="1"/>
  <c r="H652" i="1" a="1"/>
  <c r="H652" i="1"/>
  <c r="H653" i="1" a="1"/>
  <c r="H653" i="1" s="1"/>
  <c r="H654" i="1" a="1"/>
  <c r="H654" i="1" s="1"/>
  <c r="H655" i="1" a="1"/>
  <c r="H655" i="1" s="1"/>
  <c r="H656" i="1" a="1"/>
  <c r="H656" i="1" s="1"/>
  <c r="H657" i="1" a="1"/>
  <c r="H657" i="1" s="1"/>
  <c r="H658" i="1" a="1"/>
  <c r="H658" i="1"/>
  <c r="H659" i="1" a="1"/>
  <c r="H659" i="1" s="1"/>
  <c r="H660" i="1" a="1"/>
  <c r="H660" i="1"/>
  <c r="H661" i="1" a="1"/>
  <c r="H661" i="1" s="1"/>
  <c r="H662" i="1" a="1"/>
  <c r="H662" i="1" s="1"/>
  <c r="H663" i="1" a="1"/>
  <c r="H663" i="1" s="1"/>
  <c r="H664" i="1" a="1"/>
  <c r="H664" i="1" s="1"/>
  <c r="H665" i="1" a="1"/>
  <c r="H665" i="1" s="1"/>
  <c r="H666" i="1" a="1"/>
  <c r="H666" i="1"/>
  <c r="H667" i="1" a="1"/>
  <c r="H667" i="1"/>
  <c r="H668" i="1" a="1"/>
  <c r="H668" i="1" s="1"/>
  <c r="H669" i="1" a="1"/>
  <c r="H669" i="1" s="1"/>
  <c r="H670" i="1" a="1"/>
  <c r="H670" i="1" s="1"/>
  <c r="H671" i="1" a="1"/>
  <c r="H671" i="1" s="1"/>
  <c r="H672" i="1" a="1"/>
  <c r="H672" i="1" s="1"/>
  <c r="H673" i="1" a="1"/>
  <c r="H673" i="1" s="1"/>
  <c r="H674" i="1" a="1"/>
  <c r="H674" i="1"/>
  <c r="H675" i="1" a="1"/>
  <c r="H675" i="1"/>
  <c r="H676" i="1" a="1"/>
  <c r="H676" i="1"/>
  <c r="H677" i="1" a="1"/>
  <c r="H677" i="1" s="1"/>
  <c r="H678" i="1" a="1"/>
  <c r="H678" i="1" s="1"/>
  <c r="H679" i="1" a="1"/>
  <c r="H679" i="1" s="1"/>
  <c r="H680" i="1" a="1"/>
  <c r="H680" i="1" s="1"/>
  <c r="H681" i="1" a="1"/>
  <c r="H681" i="1" s="1"/>
  <c r="H682" i="1" a="1"/>
  <c r="H682" i="1" s="1"/>
  <c r="H683" i="1" a="1"/>
  <c r="H683" i="1"/>
  <c r="H684" i="1" a="1"/>
  <c r="H684" i="1"/>
  <c r="H685" i="1" a="1"/>
  <c r="H685" i="1" s="1"/>
  <c r="H686" i="1" a="1"/>
  <c r="H686" i="1"/>
  <c r="H687" i="1" a="1"/>
  <c r="H687" i="1" s="1"/>
  <c r="H688" i="1" a="1"/>
  <c r="H688" i="1" s="1"/>
  <c r="H689" i="1" a="1"/>
  <c r="H689" i="1" s="1"/>
  <c r="H690" i="1" a="1"/>
  <c r="H690" i="1"/>
  <c r="H691" i="1" a="1"/>
  <c r="H691" i="1" s="1"/>
  <c r="H692" i="1" a="1"/>
  <c r="H692" i="1"/>
  <c r="H693" i="1" a="1"/>
  <c r="H693" i="1"/>
  <c r="H694" i="1" a="1"/>
  <c r="H694" i="1"/>
  <c r="H695" i="1" a="1"/>
  <c r="H695" i="1" s="1"/>
  <c r="H696" i="1" a="1"/>
  <c r="H696" i="1"/>
  <c r="H697" i="1" a="1"/>
  <c r="H697" i="1"/>
  <c r="H698" i="1" a="1"/>
  <c r="H698" i="1"/>
  <c r="H699" i="1" a="1"/>
  <c r="H699" i="1" s="1"/>
  <c r="H700" i="1" a="1"/>
  <c r="H700" i="1"/>
  <c r="H701" i="1" a="1"/>
  <c r="H701" i="1"/>
  <c r="H702" i="1" a="1"/>
  <c r="H702" i="1" s="1"/>
  <c r="H703" i="1" a="1"/>
  <c r="H703" i="1" s="1"/>
  <c r="H704" i="1" a="1"/>
  <c r="H704" i="1" s="1"/>
  <c r="H705" i="1" a="1"/>
  <c r="H705" i="1" s="1"/>
  <c r="H706" i="1" a="1"/>
  <c r="H706" i="1" s="1"/>
  <c r="H707" i="1" a="1"/>
  <c r="H707" i="1" s="1"/>
  <c r="H708" i="1" a="1"/>
  <c r="H708" i="1"/>
  <c r="H709" i="1" a="1"/>
  <c r="H709" i="1"/>
  <c r="H710" i="1" a="1"/>
  <c r="H710" i="1"/>
  <c r="H711" i="1" a="1"/>
  <c r="H711" i="1" s="1"/>
  <c r="H712" i="1" a="1"/>
  <c r="H712" i="1" s="1"/>
  <c r="H713" i="1" a="1"/>
  <c r="H713" i="1" s="1"/>
  <c r="H714" i="1" a="1"/>
  <c r="H714" i="1" s="1"/>
  <c r="H715" i="1" a="1"/>
  <c r="H715" i="1" s="1"/>
  <c r="H716" i="1" a="1"/>
  <c r="H716" i="1" s="1"/>
  <c r="H717" i="1" a="1"/>
  <c r="H717" i="1"/>
  <c r="H718" i="1" a="1"/>
  <c r="H718" i="1"/>
  <c r="H719" i="1" a="1"/>
  <c r="H719" i="1" s="1"/>
  <c r="H720" i="1" a="1"/>
  <c r="H720" i="1" s="1"/>
  <c r="H721" i="1" a="1"/>
  <c r="H721" i="1" s="1"/>
  <c r="H722" i="1" a="1"/>
  <c r="H722" i="1" s="1"/>
  <c r="H723" i="1" a="1"/>
  <c r="H723" i="1" s="1"/>
  <c r="H724" i="1" a="1"/>
  <c r="H724" i="1"/>
  <c r="H725" i="1" a="1"/>
  <c r="H725" i="1" s="1"/>
  <c r="H726" i="1" a="1"/>
  <c r="H726" i="1"/>
  <c r="H727" i="1" a="1"/>
  <c r="H727" i="1" s="1"/>
  <c r="H728" i="1" a="1"/>
  <c r="H728" i="1" s="1"/>
  <c r="H729" i="1" a="1"/>
  <c r="H729" i="1"/>
  <c r="H730" i="1" a="1"/>
  <c r="H730" i="1" s="1"/>
  <c r="H731" i="1" a="1"/>
  <c r="H731" i="1" s="1"/>
  <c r="H732" i="1" a="1"/>
  <c r="H732" i="1"/>
  <c r="H733" i="1" a="1"/>
  <c r="H733" i="1"/>
  <c r="H734" i="1" a="1"/>
  <c r="H734" i="1" s="1"/>
  <c r="H735" i="1" a="1"/>
  <c r="H735" i="1" s="1"/>
  <c r="H736" i="1" a="1"/>
  <c r="H736" i="1" s="1"/>
  <c r="H737" i="1" a="1"/>
  <c r="H737" i="1" s="1"/>
  <c r="H738" i="1" a="1"/>
  <c r="H738" i="1"/>
  <c r="H739" i="1" a="1"/>
  <c r="H739" i="1" s="1"/>
  <c r="H740" i="1" a="1"/>
  <c r="H740" i="1"/>
  <c r="H741" i="1" a="1"/>
  <c r="H741" i="1"/>
  <c r="H742" i="1" a="1"/>
  <c r="H742" i="1" s="1"/>
  <c r="H743" i="1" a="1"/>
  <c r="H743" i="1" s="1"/>
  <c r="H744" i="1" a="1"/>
  <c r="H744" i="1" s="1"/>
  <c r="H745" i="1" a="1"/>
  <c r="H745" i="1" s="1"/>
  <c r="H746" i="1" a="1"/>
  <c r="H746" i="1" s="1"/>
  <c r="H747" i="1" a="1"/>
  <c r="H747" i="1" s="1"/>
  <c r="H748" i="1" a="1"/>
  <c r="H748" i="1" s="1"/>
  <c r="H749" i="1" a="1"/>
  <c r="H749" i="1"/>
  <c r="H750" i="1" a="1"/>
  <c r="H750" i="1"/>
  <c r="H751" i="1" a="1"/>
  <c r="H751" i="1" s="1"/>
  <c r="H752" i="1" a="1"/>
  <c r="H752" i="1" s="1"/>
  <c r="H753" i="1" a="1"/>
  <c r="H753" i="1" s="1"/>
  <c r="H754" i="1" a="1"/>
  <c r="H754" i="1" s="1"/>
  <c r="H755" i="1" a="1"/>
  <c r="H755" i="1" s="1"/>
  <c r="H756" i="1" a="1"/>
  <c r="H756" i="1"/>
  <c r="H757" i="1" a="1"/>
  <c r="H757" i="1" s="1"/>
  <c r="H758" i="1" a="1"/>
  <c r="H758" i="1"/>
  <c r="H759" i="1" a="1"/>
  <c r="H759" i="1" s="1"/>
  <c r="H760" i="1" a="1"/>
  <c r="H760" i="1" s="1"/>
  <c r="H761" i="1" a="1"/>
  <c r="H761" i="1"/>
  <c r="H762" i="1" a="1"/>
  <c r="H762" i="1" s="1"/>
  <c r="H763" i="1" a="1"/>
  <c r="H763" i="1" s="1"/>
  <c r="H764" i="1" a="1"/>
  <c r="H764" i="1"/>
  <c r="H765" i="1" a="1"/>
  <c r="H765" i="1"/>
  <c r="H766" i="1" a="1"/>
  <c r="H766" i="1" s="1"/>
  <c r="H767" i="1" a="1"/>
  <c r="H767" i="1" s="1"/>
  <c r="H768" i="1" a="1"/>
  <c r="H768" i="1" s="1"/>
  <c r="H769" i="1" a="1"/>
  <c r="H769" i="1" s="1"/>
  <c r="H770" i="1" a="1"/>
  <c r="H770" i="1"/>
  <c r="H771" i="1" a="1"/>
  <c r="H771" i="1" s="1"/>
  <c r="H772" i="1" a="1"/>
  <c r="H772" i="1"/>
  <c r="H773" i="1" a="1"/>
  <c r="H773" i="1"/>
  <c r="H774" i="1" a="1"/>
  <c r="H774" i="1"/>
  <c r="H775" i="1" a="1"/>
  <c r="H775" i="1" s="1"/>
  <c r="H776" i="1" a="1"/>
  <c r="H776" i="1" s="1"/>
  <c r="H777" i="1" a="1"/>
  <c r="H777" i="1" s="1"/>
  <c r="H778" i="1" a="1"/>
  <c r="H778" i="1" s="1"/>
  <c r="H779" i="1" a="1"/>
  <c r="H779" i="1" s="1"/>
  <c r="H780" i="1" a="1"/>
  <c r="H780" i="1" s="1"/>
  <c r="H781" i="1" a="1"/>
  <c r="H781" i="1"/>
  <c r="H782" i="1" a="1"/>
  <c r="H782" i="1"/>
  <c r="H783" i="1" a="1"/>
  <c r="H783" i="1" s="1"/>
  <c r="H784" i="1" a="1"/>
  <c r="H784" i="1"/>
  <c r="H785" i="1" a="1"/>
  <c r="H785" i="1" s="1"/>
  <c r="H786" i="1" a="1"/>
  <c r="H786" i="1" s="1"/>
  <c r="H787" i="1" a="1"/>
  <c r="H787" i="1" s="1"/>
  <c r="H788" i="1" a="1"/>
  <c r="H788" i="1"/>
  <c r="H789" i="1" a="1"/>
  <c r="H789" i="1" s="1"/>
  <c r="H790" i="1" a="1"/>
  <c r="H790" i="1"/>
  <c r="H791" i="1" a="1"/>
  <c r="H791" i="1" s="1"/>
  <c r="H792" i="1" a="1"/>
  <c r="H792" i="1" s="1"/>
  <c r="H793" i="1" a="1"/>
  <c r="H793" i="1"/>
  <c r="H794" i="1" a="1"/>
  <c r="H794" i="1" s="1"/>
  <c r="H795" i="1" a="1"/>
  <c r="H795" i="1" s="1"/>
  <c r="H796" i="1" a="1"/>
  <c r="H796" i="1"/>
  <c r="H797" i="1" a="1"/>
  <c r="H797" i="1" s="1"/>
  <c r="H798" i="1" a="1"/>
  <c r="H798" i="1" s="1"/>
  <c r="H799" i="1" a="1"/>
  <c r="H799" i="1" s="1"/>
  <c r="H800" i="1" a="1"/>
  <c r="H800" i="1" s="1"/>
  <c r="H801" i="1" a="1"/>
  <c r="H801" i="1" s="1"/>
  <c r="H802" i="1" a="1"/>
  <c r="H802" i="1"/>
  <c r="H803" i="1" a="1"/>
  <c r="H803" i="1" s="1"/>
  <c r="H804" i="1" a="1"/>
  <c r="H804" i="1"/>
  <c r="H805" i="1" a="1"/>
  <c r="H805" i="1"/>
  <c r="H806" i="1" a="1"/>
  <c r="H806" i="1"/>
  <c r="H807" i="1" a="1"/>
  <c r="H807" i="1" s="1"/>
  <c r="H808" i="1" a="1"/>
  <c r="H808" i="1" s="1"/>
  <c r="H809" i="1" a="1"/>
  <c r="H809" i="1" s="1"/>
  <c r="H810" i="1" a="1"/>
  <c r="H810" i="1" s="1"/>
  <c r="H811" i="1" a="1"/>
  <c r="H811" i="1" s="1"/>
  <c r="H812" i="1" a="1"/>
  <c r="H812" i="1" s="1"/>
  <c r="H813" i="1" a="1"/>
  <c r="H813" i="1"/>
  <c r="H814" i="1" a="1"/>
  <c r="H814" i="1"/>
  <c r="H815" i="1" a="1"/>
  <c r="H815" i="1" s="1"/>
  <c r="H816" i="1" a="1"/>
  <c r="H816" i="1"/>
  <c r="H817" i="1" a="1"/>
  <c r="H817" i="1" s="1"/>
  <c r="H818" i="1" a="1"/>
  <c r="H818" i="1" s="1"/>
  <c r="H819" i="1" a="1"/>
  <c r="H819" i="1" s="1"/>
  <c r="H820" i="1" a="1"/>
  <c r="H820" i="1"/>
  <c r="H821" i="1" a="1"/>
  <c r="H821" i="1" s="1"/>
  <c r="H822" i="1" a="1"/>
  <c r="H822" i="1"/>
  <c r="H823" i="1" a="1"/>
  <c r="H823" i="1" s="1"/>
  <c r="H824" i="1" a="1"/>
  <c r="H824" i="1" s="1"/>
  <c r="H825" i="1" a="1"/>
  <c r="H825" i="1"/>
  <c r="H826" i="1" a="1"/>
  <c r="H826" i="1" s="1"/>
  <c r="H827" i="1" a="1"/>
  <c r="H827" i="1" s="1"/>
  <c r="H828" i="1" a="1"/>
  <c r="H828" i="1"/>
  <c r="H829" i="1" a="1"/>
  <c r="H829" i="1"/>
  <c r="H830" i="1" a="1"/>
  <c r="H830" i="1" s="1"/>
  <c r="H831" i="1" a="1"/>
  <c r="H831" i="1" s="1"/>
  <c r="H832" i="1" a="1"/>
  <c r="H832" i="1" s="1"/>
  <c r="H833" i="1" a="1"/>
  <c r="H833" i="1" s="1"/>
  <c r="H834" i="1" a="1"/>
  <c r="H834" i="1"/>
  <c r="H835" i="1" a="1"/>
  <c r="H835" i="1" s="1"/>
  <c r="H836" i="1" a="1"/>
  <c r="H836" i="1"/>
  <c r="H837" i="1" a="1"/>
  <c r="H837" i="1"/>
  <c r="H838" i="1" a="1"/>
  <c r="H838" i="1"/>
  <c r="H839" i="1" a="1"/>
  <c r="H839" i="1" s="1"/>
  <c r="H840" i="1" a="1"/>
  <c r="H840" i="1" s="1"/>
  <c r="H841" i="1" a="1"/>
  <c r="H841" i="1" s="1"/>
  <c r="H842" i="1" a="1"/>
  <c r="H842" i="1" s="1"/>
  <c r="H843" i="1" a="1"/>
  <c r="H843" i="1" s="1"/>
  <c r="H844" i="1" a="1"/>
  <c r="H844" i="1" s="1"/>
  <c r="H845" i="1" a="1"/>
  <c r="H845" i="1"/>
  <c r="H846" i="1" a="1"/>
  <c r="H846" i="1"/>
  <c r="H847" i="1" a="1"/>
  <c r="H847" i="1" s="1"/>
  <c r="H848" i="1" a="1"/>
  <c r="H848" i="1"/>
  <c r="H849" i="1" a="1"/>
  <c r="H849" i="1" s="1"/>
  <c r="H850" i="1" a="1"/>
  <c r="H850" i="1" s="1"/>
  <c r="H851" i="1" a="1"/>
  <c r="H851" i="1" s="1"/>
  <c r="H852" i="1" a="1"/>
  <c r="H852" i="1"/>
  <c r="H853" i="1" a="1"/>
  <c r="H853" i="1" s="1"/>
  <c r="H854" i="1" a="1"/>
  <c r="H854" i="1"/>
  <c r="H855" i="1" a="1"/>
  <c r="H855" i="1" s="1"/>
  <c r="H856" i="1" a="1"/>
  <c r="H856" i="1" s="1"/>
  <c r="H857" i="1" a="1"/>
  <c r="H857" i="1"/>
  <c r="H858" i="1" a="1"/>
  <c r="H858" i="1" s="1"/>
  <c r="H859" i="1" a="1"/>
  <c r="H859" i="1" s="1"/>
  <c r="H860" i="1" a="1"/>
  <c r="H860" i="1"/>
  <c r="H861" i="1" a="1"/>
  <c r="H861" i="1"/>
  <c r="H862" i="1" a="1"/>
  <c r="H862" i="1" s="1"/>
  <c r="H863" i="1" a="1"/>
  <c r="H863" i="1" s="1"/>
  <c r="H864" i="1" a="1"/>
  <c r="H864" i="1" s="1"/>
  <c r="H865" i="1" a="1"/>
  <c r="H865" i="1" s="1"/>
  <c r="H866" i="1" a="1"/>
  <c r="H866" i="1"/>
  <c r="H867" i="1" a="1"/>
  <c r="H867" i="1" s="1"/>
  <c r="H868" i="1" a="1"/>
  <c r="H868" i="1"/>
  <c r="H869" i="1" a="1"/>
  <c r="H869" i="1"/>
  <c r="H870" i="1" a="1"/>
  <c r="H870" i="1"/>
  <c r="H871" i="1" a="1"/>
  <c r="H871" i="1" s="1"/>
  <c r="H872" i="1" a="1"/>
  <c r="H872" i="1" s="1"/>
  <c r="H873" i="1" a="1"/>
  <c r="H873" i="1" s="1"/>
  <c r="H874" i="1" a="1"/>
  <c r="H874" i="1" s="1"/>
  <c r="H875" i="1" a="1"/>
  <c r="H875" i="1" s="1"/>
  <c r="H876" i="1" a="1"/>
  <c r="H876" i="1" s="1"/>
  <c r="H877" i="1" a="1"/>
  <c r="H877" i="1"/>
  <c r="H878" i="1" a="1"/>
  <c r="H878" i="1"/>
  <c r="H879" i="1" a="1"/>
  <c r="H879" i="1" s="1"/>
  <c r="H880" i="1" a="1"/>
  <c r="H880" i="1"/>
  <c r="H881" i="1" a="1"/>
  <c r="H881" i="1" s="1"/>
  <c r="H882" i="1" a="1"/>
  <c r="H882" i="1" s="1"/>
  <c r="H883" i="1" a="1"/>
  <c r="H883" i="1" s="1"/>
  <c r="H884" i="1" a="1"/>
  <c r="H884" i="1"/>
  <c r="H885" i="1" a="1"/>
  <c r="H885" i="1" s="1"/>
  <c r="H886" i="1" a="1"/>
  <c r="H886" i="1"/>
  <c r="H887" i="1" a="1"/>
  <c r="H887" i="1" s="1"/>
  <c r="H888" i="1" a="1"/>
  <c r="H888" i="1" s="1"/>
  <c r="H889" i="1" a="1"/>
  <c r="H889" i="1"/>
  <c r="H890" i="1" a="1"/>
  <c r="H890" i="1" s="1"/>
  <c r="H891" i="1" a="1"/>
  <c r="H891" i="1" s="1"/>
  <c r="H892" i="1" a="1"/>
  <c r="H892" i="1"/>
  <c r="H893" i="1" a="1"/>
  <c r="H893" i="1"/>
  <c r="H894" i="1" a="1"/>
  <c r="H894" i="1" s="1"/>
  <c r="H895" i="1" a="1"/>
  <c r="H895" i="1" s="1"/>
  <c r="H896" i="1" a="1"/>
  <c r="H896" i="1" s="1"/>
  <c r="H897" i="1" a="1"/>
  <c r="H897" i="1" s="1"/>
  <c r="H898" i="1" a="1"/>
  <c r="H898" i="1"/>
  <c r="H899" i="1" a="1"/>
  <c r="H899" i="1" s="1"/>
  <c r="H900" i="1" a="1"/>
  <c r="H900" i="1" s="1"/>
  <c r="H901" i="1" a="1"/>
  <c r="H901" i="1" s="1"/>
  <c r="H902" i="1" a="1"/>
  <c r="H902" i="1"/>
  <c r="H903" i="1" a="1"/>
  <c r="H903" i="1" s="1"/>
  <c r="H904" i="1" a="1"/>
  <c r="H904" i="1" s="1"/>
  <c r="H905" i="1" a="1"/>
  <c r="H905" i="1"/>
  <c r="H906" i="1" a="1"/>
  <c r="H906" i="1" s="1"/>
  <c r="H907" i="1" a="1"/>
  <c r="H907" i="1" s="1"/>
  <c r="H908" i="1" a="1"/>
  <c r="H908" i="1" s="1"/>
  <c r="H909" i="1" a="1"/>
  <c r="H909" i="1" s="1"/>
  <c r="H910" i="1" a="1"/>
  <c r="H910" i="1" s="1"/>
  <c r="H911" i="1" a="1"/>
  <c r="H911" i="1"/>
  <c r="H912" i="1" a="1"/>
  <c r="H912" i="1"/>
  <c r="H913" i="1" a="1"/>
  <c r="H913" i="1" s="1"/>
  <c r="H914" i="1" a="1"/>
  <c r="H914" i="1" s="1"/>
  <c r="H915" i="1" a="1"/>
  <c r="H915" i="1" s="1"/>
  <c r="H916" i="1" a="1"/>
  <c r="H916" i="1" s="1"/>
  <c r="H917" i="1" a="1"/>
  <c r="H917" i="1" s="1"/>
  <c r="H918" i="1" a="1"/>
  <c r="H918" i="1" s="1"/>
  <c r="H919" i="1" a="1"/>
  <c r="H919" i="1"/>
  <c r="H920" i="1" a="1"/>
  <c r="H920" i="1"/>
  <c r="H921" i="1" a="1"/>
  <c r="H921" i="1"/>
  <c r="H922" i="1" a="1"/>
  <c r="H922" i="1" s="1"/>
  <c r="H923" i="1" a="1"/>
  <c r="H923" i="1"/>
  <c r="H924" i="1" a="1"/>
  <c r="H924" i="1" s="1"/>
  <c r="H925" i="1" a="1"/>
  <c r="H925" i="1" s="1"/>
  <c r="H926" i="1" a="1"/>
  <c r="H926" i="1" s="1"/>
  <c r="H927" i="1" a="1"/>
  <c r="H927" i="1" s="1"/>
  <c r="H928" i="1" a="1"/>
  <c r="H928" i="1"/>
  <c r="H929" i="1" a="1"/>
  <c r="H929" i="1"/>
  <c r="H930" i="1" a="1"/>
  <c r="H930" i="1" s="1"/>
  <c r="H931" i="1" a="1"/>
  <c r="H931" i="1" s="1"/>
  <c r="H932" i="1" a="1"/>
  <c r="H932" i="1"/>
  <c r="H933" i="1" a="1"/>
  <c r="H933" i="1" s="1"/>
  <c r="H934" i="1" a="1"/>
  <c r="H934" i="1" s="1"/>
  <c r="H935" i="1" a="1"/>
  <c r="H935" i="1"/>
  <c r="H936" i="1" a="1"/>
  <c r="H936" i="1" s="1"/>
  <c r="H937" i="1" a="1"/>
  <c r="H937" i="1"/>
  <c r="H938" i="1" a="1"/>
  <c r="H938" i="1" s="1"/>
  <c r="H939" i="1" a="1"/>
  <c r="H939" i="1" s="1"/>
  <c r="H940" i="1" a="1"/>
  <c r="H940" i="1" s="1"/>
  <c r="H941" i="1" a="1"/>
  <c r="H941" i="1"/>
  <c r="H942" i="1" a="1"/>
  <c r="H942" i="1" s="1"/>
  <c r="H943" i="1" a="1"/>
  <c r="H943" i="1"/>
  <c r="H944" i="1" a="1"/>
  <c r="H944" i="1"/>
  <c r="H945" i="1" a="1"/>
  <c r="H945" i="1" s="1"/>
  <c r="H946" i="1" a="1"/>
  <c r="H946" i="1" s="1"/>
  <c r="H947" i="1" a="1"/>
  <c r="H947" i="1" s="1"/>
  <c r="H948" i="1" a="1"/>
  <c r="H948" i="1" s="1"/>
  <c r="H949" i="1" a="1"/>
  <c r="H949" i="1" s="1"/>
  <c r="H950" i="1" a="1"/>
  <c r="H950" i="1" s="1"/>
  <c r="H951" i="1" a="1"/>
  <c r="H951" i="1"/>
  <c r="H952" i="1" a="1"/>
  <c r="H952" i="1"/>
  <c r="H953" i="1" a="1"/>
  <c r="H953" i="1"/>
  <c r="H954" i="1" a="1"/>
  <c r="H954" i="1" s="1"/>
  <c r="H955" i="1" a="1"/>
  <c r="H955" i="1"/>
  <c r="H956" i="1" a="1"/>
  <c r="H956" i="1" s="1"/>
  <c r="H957" i="1" a="1"/>
  <c r="H957" i="1" s="1"/>
  <c r="H958" i="1" a="1"/>
  <c r="H958" i="1" s="1"/>
  <c r="H959" i="1" a="1"/>
  <c r="H959" i="1" s="1"/>
  <c r="H960" i="1" a="1"/>
  <c r="H960" i="1"/>
  <c r="H961" i="1" a="1"/>
  <c r="H961" i="1"/>
  <c r="H962" i="1" a="1"/>
  <c r="H962" i="1" s="1"/>
  <c r="H963" i="1" a="1"/>
  <c r="H963" i="1" s="1"/>
  <c r="H964" i="1" a="1"/>
  <c r="H964" i="1"/>
  <c r="H965" i="1" a="1"/>
  <c r="H965" i="1" s="1"/>
  <c r="H966" i="1" a="1"/>
  <c r="H966" i="1" s="1"/>
  <c r="H967" i="1" a="1"/>
  <c r="H967" i="1"/>
  <c r="H968" i="1" a="1"/>
  <c r="H968" i="1" s="1"/>
  <c r="H969" i="1" a="1"/>
  <c r="H969" i="1"/>
  <c r="H970" i="1" a="1"/>
  <c r="H970" i="1" s="1"/>
  <c r="H971" i="1" a="1"/>
  <c r="H971" i="1" s="1"/>
  <c r="H972" i="1" a="1"/>
  <c r="H972" i="1" s="1"/>
  <c r="H973" i="1" a="1"/>
  <c r="H973" i="1"/>
  <c r="H974" i="1" a="1"/>
  <c r="H974" i="1" s="1"/>
  <c r="H975" i="1" a="1"/>
  <c r="H975" i="1"/>
  <c r="H976" i="1" a="1"/>
  <c r="H976" i="1"/>
  <c r="H977" i="1" a="1"/>
  <c r="H977" i="1" s="1"/>
  <c r="H978" i="1" a="1"/>
  <c r="H978" i="1" s="1"/>
  <c r="H979" i="1" a="1"/>
  <c r="H979" i="1" s="1"/>
  <c r="H980" i="1" a="1"/>
  <c r="H980" i="1" s="1"/>
  <c r="H981" i="1" a="1"/>
  <c r="H981" i="1" s="1"/>
  <c r="H982" i="1" a="1"/>
  <c r="H982" i="1" s="1"/>
  <c r="H983" i="1" a="1"/>
  <c r="H983" i="1"/>
  <c r="H984" i="1" a="1"/>
  <c r="H984" i="1"/>
  <c r="H985" i="1" a="1"/>
  <c r="H985" i="1"/>
  <c r="H986" i="1" a="1"/>
  <c r="H986" i="1" s="1"/>
  <c r="H987" i="1" a="1"/>
  <c r="H987" i="1"/>
  <c r="H988" i="1" a="1"/>
  <c r="H988" i="1" s="1"/>
  <c r="H989" i="1" a="1"/>
  <c r="H989" i="1" s="1"/>
  <c r="H990" i="1" a="1"/>
  <c r="H990" i="1" s="1"/>
  <c r="H991" i="1" a="1"/>
  <c r="H991" i="1" s="1"/>
  <c r="H992" i="1" a="1"/>
  <c r="H992" i="1"/>
  <c r="H993" i="1" a="1"/>
  <c r="H993" i="1"/>
  <c r="H994" i="1" a="1"/>
  <c r="H994" i="1" s="1"/>
  <c r="H995" i="1" a="1"/>
  <c r="H995" i="1" s="1"/>
  <c r="H996" i="1" a="1"/>
  <c r="H996" i="1"/>
  <c r="H997" i="1" a="1"/>
  <c r="H997" i="1" s="1"/>
  <c r="H998" i="1" a="1"/>
  <c r="H998" i="1" s="1"/>
  <c r="H999" i="1" a="1"/>
  <c r="H999" i="1"/>
  <c r="H1000" i="1" a="1"/>
  <c r="H1000" i="1" s="1"/>
  <c r="H1001" i="1" a="1"/>
  <c r="H1001" i="1"/>
  <c r="H1002" i="1" a="1"/>
  <c r="H1002" i="1" s="1"/>
  <c r="H1003" i="1" a="1"/>
  <c r="H1003" i="1" s="1"/>
  <c r="H1004" i="1" a="1"/>
  <c r="H1004" i="1" s="1"/>
  <c r="H1005" i="1" a="1"/>
  <c r="H1005" i="1"/>
  <c r="H1006" i="1" a="1"/>
  <c r="H1006" i="1" s="1"/>
  <c r="H1007" i="1" a="1"/>
  <c r="H1007" i="1"/>
  <c r="H1008" i="1" a="1"/>
  <c r="H1008" i="1"/>
  <c r="H1009" i="1" a="1"/>
  <c r="H1009" i="1" s="1"/>
  <c r="H1010" i="1" a="1"/>
  <c r="H1010" i="1" s="1"/>
  <c r="H1011" i="1" a="1"/>
  <c r="H1011" i="1" s="1"/>
  <c r="H1012" i="1" a="1"/>
  <c r="H1012" i="1" s="1"/>
  <c r="H1013" i="1" a="1"/>
  <c r="H1013" i="1" s="1"/>
  <c r="H1014" i="1" a="1"/>
  <c r="H1014" i="1" s="1"/>
  <c r="H1015" i="1" a="1"/>
  <c r="H1015" i="1"/>
  <c r="H1016" i="1" a="1"/>
  <c r="H1016" i="1"/>
  <c r="H1017" i="1" a="1"/>
  <c r="H1017" i="1"/>
  <c r="H1018" i="1" a="1"/>
  <c r="H1018" i="1" s="1"/>
  <c r="H1019" i="1" a="1"/>
  <c r="H1019" i="1"/>
  <c r="H1020" i="1" a="1"/>
  <c r="H1020" i="1" s="1"/>
  <c r="H1021" i="1" a="1"/>
  <c r="H1021" i="1" s="1"/>
  <c r="H1022" i="1" a="1"/>
  <c r="H1022" i="1" s="1"/>
  <c r="H1023" i="1" a="1"/>
  <c r="H1023" i="1" s="1"/>
  <c r="H1024" i="1" a="1"/>
  <c r="H1024" i="1"/>
  <c r="H1025" i="1" a="1"/>
  <c r="H1025" i="1"/>
  <c r="H1026" i="1" a="1"/>
  <c r="H1026" i="1" s="1"/>
  <c r="H1027" i="1" a="1"/>
  <c r="H1027" i="1" s="1"/>
  <c r="H1028" i="1" a="1"/>
  <c r="H1028" i="1"/>
  <c r="H1029" i="1" a="1"/>
  <c r="H1029" i="1" s="1"/>
  <c r="H1030" i="1" a="1"/>
  <c r="H1030" i="1" s="1"/>
  <c r="H1031" i="1" a="1"/>
  <c r="H1031" i="1"/>
  <c r="H1032" i="1" a="1"/>
  <c r="H1032" i="1" s="1"/>
  <c r="H1033" i="1" a="1"/>
  <c r="H1033" i="1"/>
  <c r="H1034" i="1" a="1"/>
  <c r="H1034" i="1" s="1"/>
  <c r="H1035" i="1" a="1"/>
  <c r="H1035" i="1" s="1"/>
  <c r="H1036" i="1" a="1"/>
  <c r="H1036" i="1" s="1"/>
  <c r="H1037" i="1" a="1"/>
  <c r="H1037" i="1"/>
  <c r="H1038" i="1" a="1"/>
  <c r="H1038" i="1" s="1"/>
  <c r="H1039" i="1" a="1"/>
  <c r="H1039" i="1" s="1"/>
  <c r="H1040" i="1" a="1"/>
  <c r="H1040" i="1"/>
  <c r="H1041" i="1" a="1"/>
  <c r="H1041" i="1" s="1"/>
  <c r="H1042" i="1" a="1"/>
  <c r="H1042" i="1" s="1"/>
  <c r="H1043" i="1" a="1"/>
  <c r="H1043" i="1" s="1"/>
  <c r="H1044" i="1" a="1"/>
  <c r="H1044" i="1" s="1"/>
  <c r="H1045" i="1" a="1"/>
  <c r="H1045" i="1" s="1"/>
  <c r="H1046" i="1" a="1"/>
  <c r="H1046" i="1" s="1"/>
  <c r="H1047" i="1" a="1"/>
  <c r="H1047" i="1"/>
  <c r="H1048" i="1" a="1"/>
  <c r="H1048" i="1" s="1"/>
  <c r="H1049" i="1" a="1"/>
  <c r="H1049" i="1"/>
  <c r="H1050" i="1" a="1"/>
  <c r="H1050" i="1" s="1"/>
  <c r="H1051" i="1" a="1"/>
  <c r="H1051" i="1"/>
  <c r="H1052" i="1" a="1"/>
  <c r="H1052" i="1" s="1"/>
  <c r="H1053" i="1" a="1"/>
  <c r="H1053" i="1" s="1"/>
  <c r="H1054" i="1" a="1"/>
  <c r="H1054" i="1" s="1"/>
  <c r="H1055" i="1" a="1"/>
  <c r="H1055" i="1" s="1"/>
  <c r="H1056" i="1" a="1"/>
  <c r="H1056" i="1"/>
  <c r="H1057" i="1" a="1"/>
  <c r="H1057" i="1" s="1"/>
  <c r="H1058" i="1" a="1"/>
  <c r="H1058" i="1" s="1"/>
  <c r="H1059" i="1" a="1"/>
  <c r="H1059" i="1" s="1"/>
  <c r="H1060" i="1" a="1"/>
  <c r="H1060" i="1"/>
  <c r="H1061" i="1" a="1"/>
  <c r="H1061" i="1" s="1"/>
  <c r="H1062" i="1" a="1"/>
  <c r="H1062" i="1" s="1"/>
  <c r="H1063" i="1" a="1"/>
  <c r="H1063" i="1"/>
  <c r="H1064" i="1" a="1"/>
  <c r="H1064" i="1" s="1"/>
  <c r="H1065" i="1" a="1"/>
  <c r="H1065" i="1"/>
  <c r="H1066" i="1" a="1"/>
  <c r="H1066" i="1" s="1"/>
  <c r="H1067" i="1" a="1"/>
  <c r="H1067" i="1" s="1"/>
  <c r="H1068" i="1" a="1"/>
  <c r="H1068" i="1" s="1"/>
  <c r="H1069" i="1" a="1"/>
  <c r="H1069" i="1"/>
  <c r="H1070" i="1" a="1"/>
  <c r="H1070" i="1" s="1"/>
  <c r="H1071" i="1" a="1"/>
  <c r="H1071" i="1" s="1"/>
  <c r="H1072" i="1" a="1"/>
  <c r="H1072" i="1"/>
  <c r="H1073" i="1" a="1"/>
  <c r="H1073" i="1" s="1"/>
  <c r="H1074" i="1" a="1"/>
  <c r="H1074" i="1" s="1"/>
  <c r="H1075" i="1" a="1"/>
  <c r="H1075" i="1" s="1"/>
  <c r="H1076" i="1" a="1"/>
  <c r="H1076" i="1" s="1"/>
  <c r="H1077" i="1" a="1"/>
  <c r="H1077" i="1" s="1"/>
  <c r="H1078" i="1" a="1"/>
  <c r="H1078" i="1" s="1"/>
  <c r="H1079" i="1" a="1"/>
  <c r="H1079" i="1"/>
  <c r="H1080" i="1" a="1"/>
  <c r="H1080" i="1" s="1"/>
  <c r="H1081" i="1" a="1"/>
  <c r="H1081" i="1"/>
  <c r="H1082" i="1" a="1"/>
  <c r="H1082" i="1" s="1"/>
  <c r="H1083" i="1" a="1"/>
  <c r="H1083" i="1"/>
  <c r="H1084" i="1" a="1"/>
  <c r="H1084" i="1" s="1"/>
  <c r="H1085" i="1" a="1"/>
  <c r="H1085" i="1" s="1"/>
  <c r="H1086" i="1" a="1"/>
  <c r="H1086" i="1" s="1"/>
  <c r="H1087" i="1" a="1"/>
  <c r="H1087" i="1" s="1"/>
  <c r="H1088" i="1" a="1"/>
  <c r="H1088" i="1"/>
  <c r="H1089" i="1" a="1"/>
  <c r="H1089" i="1" s="1"/>
  <c r="H1090" i="1" a="1"/>
  <c r="H1090" i="1" s="1"/>
  <c r="H1091" i="1" a="1"/>
  <c r="H1091" i="1" s="1"/>
  <c r="H1092" i="1" a="1"/>
  <c r="H1092" i="1"/>
  <c r="H1093" i="1" a="1"/>
  <c r="H1093" i="1" s="1"/>
  <c r="H1094" i="1" a="1"/>
  <c r="H1094" i="1" s="1"/>
  <c r="H1095" i="1" a="1"/>
  <c r="H1095" i="1"/>
  <c r="H1096" i="1" a="1"/>
  <c r="H1096" i="1" s="1"/>
  <c r="H1097" i="1" a="1"/>
  <c r="H1097" i="1"/>
  <c r="H1098" i="1" a="1"/>
  <c r="H1098" i="1" s="1"/>
  <c r="H1099" i="1" a="1"/>
  <c r="H1099" i="1" s="1"/>
  <c r="H1100" i="1" a="1"/>
  <c r="H1100" i="1" s="1"/>
  <c r="H1101" i="1" a="1"/>
  <c r="H1101" i="1"/>
  <c r="H1102" i="1" a="1"/>
  <c r="H1102" i="1" s="1"/>
  <c r="H1103" i="1" a="1"/>
  <c r="H1103" i="1" s="1"/>
  <c r="H1104" i="1" a="1"/>
  <c r="H1104" i="1"/>
  <c r="H1105" i="1" a="1"/>
  <c r="H1105" i="1" s="1"/>
  <c r="H1106" i="1" a="1"/>
  <c r="H1106" i="1" s="1"/>
  <c r="H1107" i="1" a="1"/>
  <c r="H1107" i="1" s="1"/>
  <c r="H1108" i="1" a="1"/>
  <c r="H1108" i="1" s="1"/>
  <c r="H1109" i="1" a="1"/>
  <c r="H1109" i="1" s="1"/>
  <c r="H1110" i="1" a="1"/>
  <c r="H1110" i="1" s="1"/>
  <c r="H1111" i="1" a="1"/>
  <c r="H1111" i="1"/>
  <c r="H1112" i="1" a="1"/>
  <c r="H1112" i="1" s="1"/>
  <c r="H1113" i="1" a="1"/>
  <c r="H1113" i="1"/>
  <c r="H1114" i="1" a="1"/>
  <c r="H1114" i="1" s="1"/>
  <c r="H1115" i="1" a="1"/>
  <c r="H1115" i="1"/>
  <c r="H1116" i="1" a="1"/>
  <c r="H1116" i="1" s="1"/>
  <c r="H1117" i="1" a="1"/>
  <c r="H1117" i="1" s="1"/>
  <c r="H1118" i="1" a="1"/>
  <c r="H1118" i="1" s="1"/>
  <c r="H1119" i="1" a="1"/>
  <c r="H1119" i="1" s="1"/>
  <c r="H1120" i="1" a="1"/>
  <c r="H1120" i="1"/>
  <c r="H1121" i="1" a="1"/>
  <c r="H1121" i="1" s="1"/>
  <c r="H1122" i="1" a="1"/>
  <c r="H1122" i="1" s="1"/>
  <c r="H1123" i="1" a="1"/>
  <c r="H1123" i="1" s="1"/>
  <c r="H1124" i="1" a="1"/>
  <c r="H1124" i="1"/>
  <c r="H1125" i="1" a="1"/>
  <c r="H1125" i="1" s="1"/>
  <c r="H1126" i="1" a="1"/>
  <c r="H1126" i="1" s="1"/>
  <c r="H1127" i="1" a="1"/>
  <c r="H1127" i="1"/>
  <c r="H1128" i="1" a="1"/>
  <c r="H1128" i="1" s="1"/>
  <c r="H1129" i="1" a="1"/>
  <c r="H1129" i="1"/>
  <c r="H1130" i="1" a="1"/>
  <c r="H1130" i="1" s="1"/>
  <c r="H1131" i="1" a="1"/>
  <c r="H1131" i="1" s="1"/>
  <c r="H1132" i="1" a="1"/>
  <c r="H1132" i="1" s="1"/>
  <c r="H1133" i="1" a="1"/>
  <c r="H1133" i="1"/>
  <c r="H1134" i="1" a="1"/>
  <c r="H1134" i="1" s="1"/>
  <c r="H1135" i="1" a="1"/>
  <c r="H1135" i="1" s="1"/>
  <c r="H1136" i="1" a="1"/>
  <c r="H1136" i="1"/>
  <c r="H1137" i="1" a="1"/>
  <c r="H1137" i="1" s="1"/>
  <c r="H1138" i="1" a="1"/>
  <c r="H1138" i="1" s="1"/>
  <c r="H1139" i="1" a="1"/>
  <c r="H1139" i="1" s="1"/>
  <c r="H1140" i="1" a="1"/>
  <c r="H1140" i="1" s="1"/>
  <c r="H1141" i="1" a="1"/>
  <c r="H1141" i="1" s="1"/>
  <c r="H1142" i="1" a="1"/>
  <c r="H1142" i="1" s="1"/>
  <c r="H1143" i="1" a="1"/>
  <c r="H1143" i="1"/>
  <c r="H1144" i="1" a="1"/>
  <c r="H1144" i="1" s="1"/>
  <c r="H1145" i="1" a="1"/>
  <c r="H1145" i="1"/>
  <c r="H1146" i="1" a="1"/>
  <c r="H1146" i="1" s="1"/>
  <c r="H1147" i="1" a="1"/>
  <c r="H1147" i="1"/>
  <c r="H1148" i="1" a="1"/>
  <c r="H1148" i="1" s="1"/>
  <c r="H1149" i="1" a="1"/>
  <c r="H1149" i="1" s="1"/>
  <c r="H1150" i="1" a="1"/>
  <c r="H1150" i="1" s="1"/>
  <c r="H1151" i="1" a="1"/>
  <c r="H1151" i="1" s="1"/>
  <c r="H1152" i="1" a="1"/>
  <c r="H1152" i="1"/>
  <c r="H1153" i="1" a="1"/>
  <c r="H1153" i="1" s="1"/>
  <c r="H1154" i="1" a="1"/>
  <c r="H1154" i="1" s="1"/>
  <c r="H1155" i="1" a="1"/>
  <c r="H1155" i="1" s="1"/>
  <c r="H1156" i="1" a="1"/>
  <c r="H1156" i="1"/>
  <c r="H1157" i="1" a="1"/>
  <c r="H1157" i="1" s="1"/>
  <c r="H1158" i="1" a="1"/>
  <c r="H1158" i="1" s="1"/>
  <c r="H1159" i="1" a="1"/>
  <c r="H1159" i="1"/>
  <c r="H1160" i="1" a="1"/>
  <c r="H1160" i="1" s="1"/>
  <c r="H1161" i="1" a="1"/>
  <c r="H1161" i="1"/>
  <c r="H1162" i="1" a="1"/>
  <c r="H1162" i="1" s="1"/>
  <c r="H1163" i="1" a="1"/>
  <c r="H1163" i="1" s="1"/>
  <c r="H1164" i="1" a="1"/>
  <c r="H1164" i="1" s="1"/>
  <c r="H1165" i="1" a="1"/>
  <c r="H1165" i="1"/>
  <c r="H1166" i="1" a="1"/>
  <c r="H1166" i="1" s="1"/>
  <c r="H1167" i="1" a="1"/>
  <c r="H1167" i="1"/>
  <c r="H1168" i="1" a="1"/>
  <c r="H1168" i="1"/>
  <c r="H1169" i="1" a="1"/>
  <c r="H1169" i="1" s="1"/>
  <c r="H1170" i="1" a="1"/>
  <c r="H1170" i="1"/>
  <c r="H1171" i="1" a="1"/>
  <c r="H1171" i="1" s="1"/>
  <c r="H1172" i="1" a="1"/>
  <c r="H1172" i="1" s="1"/>
  <c r="H1173" i="1" a="1"/>
  <c r="H1173" i="1" s="1"/>
  <c r="H1174" i="1" a="1"/>
  <c r="H1174" i="1" s="1"/>
  <c r="H1175" i="1" a="1"/>
  <c r="H1175" i="1" s="1"/>
  <c r="H1176" i="1" a="1"/>
  <c r="H1176" i="1"/>
  <c r="H1177" i="1" a="1"/>
  <c r="H1177" i="1" s="1"/>
  <c r="H1178" i="1" a="1"/>
  <c r="H1178" i="1" s="1"/>
  <c r="H1179" i="1" a="1"/>
  <c r="H1179" i="1"/>
  <c r="H1180" i="1" a="1"/>
  <c r="H1180" i="1" s="1"/>
  <c r="H1181" i="1" a="1"/>
  <c r="H1181" i="1" s="1"/>
  <c r="H1182" i="1" a="1"/>
  <c r="H1182" i="1"/>
  <c r="H1183" i="1" a="1"/>
  <c r="H1183" i="1" s="1"/>
  <c r="H1184" i="1" a="1"/>
  <c r="H1184" i="1" s="1"/>
  <c r="H1185" i="1" a="1"/>
  <c r="H1185" i="1" s="1"/>
  <c r="H1186" i="1" a="1"/>
  <c r="H1186" i="1" s="1"/>
  <c r="H1187" i="1" a="1"/>
  <c r="H1187" i="1" s="1"/>
  <c r="H1188" i="1" a="1"/>
  <c r="H1188" i="1"/>
  <c r="H1189" i="1" a="1"/>
  <c r="H1189" i="1" s="1"/>
  <c r="H1190" i="1" a="1"/>
  <c r="H1190" i="1"/>
  <c r="H1191" i="1" a="1"/>
  <c r="H1191" i="1"/>
  <c r="H1192" i="1" a="1"/>
  <c r="H1192" i="1" s="1"/>
  <c r="H1193" i="1" a="1"/>
  <c r="H1193" i="1" s="1"/>
  <c r="H1194" i="1" a="1"/>
  <c r="H1194" i="1" s="1"/>
  <c r="H1195" i="1" a="1"/>
  <c r="H1195" i="1" s="1"/>
  <c r="H1196" i="1" a="1"/>
  <c r="H1196" i="1" s="1"/>
  <c r="H1197" i="1" a="1"/>
  <c r="H1197" i="1" s="1"/>
  <c r="H1198" i="1" a="1"/>
  <c r="H1198" i="1" s="1"/>
  <c r="H1199" i="1" a="1"/>
  <c r="H1199" i="1"/>
  <c r="H1200" i="1" a="1"/>
  <c r="H1200" i="1"/>
  <c r="H1201" i="1" a="1"/>
  <c r="H1201" i="1" s="1"/>
  <c r="H1202" i="1" a="1"/>
  <c r="H1202" i="1"/>
  <c r="H1203" i="1" a="1"/>
  <c r="H1203" i="1" s="1"/>
  <c r="H1204" i="1" a="1"/>
  <c r="H1204" i="1" s="1"/>
  <c r="H1205" i="1" a="1"/>
  <c r="H1205" i="1" s="1"/>
  <c r="H1206" i="1" a="1"/>
  <c r="H1206" i="1" s="1"/>
  <c r="H1207" i="1" a="1"/>
  <c r="H1207" i="1" s="1"/>
  <c r="H1208" i="1" a="1"/>
  <c r="H1208" i="1"/>
  <c r="H1209" i="1" a="1"/>
  <c r="H1209" i="1" s="1"/>
  <c r="H1210" i="1" a="1"/>
  <c r="H1210" i="1" s="1"/>
  <c r="H1211" i="1" a="1"/>
  <c r="H1211" i="1"/>
  <c r="H1212" i="1" a="1"/>
  <c r="H1212" i="1" s="1"/>
  <c r="H1213" i="1" a="1"/>
  <c r="H1213" i="1" s="1"/>
  <c r="H1214" i="1" a="1"/>
  <c r="H1214" i="1"/>
  <c r="H1215" i="1" a="1"/>
  <c r="H1215" i="1" s="1"/>
  <c r="H1216" i="1" a="1"/>
  <c r="H1216" i="1" s="1"/>
  <c r="H1217" i="1" a="1"/>
  <c r="H1217" i="1" s="1"/>
  <c r="H1218" i="1" a="1"/>
  <c r="H1218" i="1" s="1"/>
  <c r="H1219" i="1" a="1"/>
  <c r="H1219" i="1" s="1"/>
  <c r="H1220" i="1" a="1"/>
  <c r="H1220" i="1"/>
  <c r="H1221" i="1" a="1"/>
  <c r="H1221" i="1" s="1"/>
  <c r="H1222" i="1" a="1"/>
  <c r="H1222" i="1"/>
  <c r="H1223" i="1" a="1"/>
  <c r="H1223" i="1"/>
  <c r="H1224" i="1" a="1"/>
  <c r="H1224" i="1" s="1"/>
  <c r="H1225" i="1" a="1"/>
  <c r="H1225" i="1" s="1"/>
  <c r="H1226" i="1" a="1"/>
  <c r="H1226" i="1" s="1"/>
  <c r="H1227" i="1" a="1"/>
  <c r="H1227" i="1" s="1"/>
  <c r="H1228" i="1" a="1"/>
  <c r="H1228" i="1" s="1"/>
  <c r="H1229" i="1" a="1"/>
  <c r="H1229" i="1" s="1"/>
  <c r="H1230" i="1" a="1"/>
  <c r="H1230" i="1" s="1"/>
  <c r="H1231" i="1" a="1"/>
  <c r="H1231" i="1"/>
  <c r="H1232" i="1" a="1"/>
  <c r="H1232" i="1"/>
  <c r="H1233" i="1" a="1"/>
  <c r="H1233" i="1" s="1"/>
  <c r="H1234" i="1" a="1"/>
  <c r="H1234" i="1"/>
  <c r="H1235" i="1" a="1"/>
  <c r="H1235" i="1" s="1"/>
  <c r="H1236" i="1" a="1"/>
  <c r="H1236" i="1" s="1"/>
  <c r="H1237" i="1" a="1"/>
  <c r="H1237" i="1" s="1"/>
  <c r="H1238" i="1" a="1"/>
  <c r="H1238" i="1" s="1"/>
  <c r="H1239" i="1" a="1"/>
  <c r="H1239" i="1" s="1"/>
  <c r="H1240" i="1" a="1"/>
  <c r="H1240" i="1"/>
  <c r="H1241" i="1" a="1"/>
  <c r="H1241" i="1" s="1"/>
  <c r="H1242" i="1" a="1"/>
  <c r="H1242" i="1" s="1"/>
  <c r="H1243" i="1" a="1"/>
  <c r="H1243" i="1"/>
  <c r="H1244" i="1" a="1"/>
  <c r="H1244" i="1" s="1"/>
  <c r="H1245" i="1" a="1"/>
  <c r="H1245" i="1" s="1"/>
  <c r="H1246" i="1" a="1"/>
  <c r="H1246" i="1"/>
  <c r="H1247" i="1" a="1"/>
  <c r="H1247" i="1" s="1"/>
  <c r="H1248" i="1" a="1"/>
  <c r="H1248" i="1" s="1"/>
  <c r="H1249" i="1" a="1"/>
  <c r="H1249" i="1" s="1"/>
  <c r="H1250" i="1" a="1"/>
  <c r="H1250" i="1" s="1"/>
  <c r="H1251" i="1" a="1"/>
  <c r="H1251" i="1" s="1"/>
  <c r="H1252" i="1" a="1"/>
  <c r="H1252" i="1"/>
  <c r="H1253" i="1" a="1"/>
  <c r="H1253" i="1" s="1"/>
  <c r="H1254" i="1" a="1"/>
  <c r="H1254" i="1"/>
  <c r="H1255" i="1" a="1"/>
  <c r="H1255" i="1"/>
  <c r="H1256" i="1" a="1"/>
  <c r="H1256" i="1" s="1"/>
  <c r="H1257" i="1" a="1"/>
  <c r="H1257" i="1" s="1"/>
  <c r="H1258" i="1" a="1"/>
  <c r="H1258" i="1" s="1"/>
  <c r="H1259" i="1" a="1"/>
  <c r="H1259" i="1" s="1"/>
  <c r="H1260" i="1" a="1"/>
  <c r="H1260" i="1" s="1"/>
  <c r="H1261" i="1" a="1"/>
  <c r="H1261" i="1" s="1"/>
  <c r="H1262" i="1" a="1"/>
  <c r="H1262" i="1" s="1"/>
  <c r="H1263" i="1" a="1"/>
  <c r="H1263" i="1"/>
  <c r="H1264" i="1" a="1"/>
  <c r="H1264" i="1"/>
  <c r="H1265" i="1" a="1"/>
  <c r="H1265" i="1" s="1"/>
  <c r="H1266" i="1" a="1"/>
  <c r="H1266" i="1"/>
  <c r="H1267" i="1" a="1"/>
  <c r="H1267" i="1" s="1"/>
  <c r="H1268" i="1" a="1"/>
  <c r="H1268" i="1" s="1"/>
  <c r="H1269" i="1" a="1"/>
  <c r="H1269" i="1" s="1"/>
  <c r="H1270" i="1" a="1"/>
  <c r="H1270" i="1" s="1"/>
  <c r="H1271" i="1" a="1"/>
  <c r="H1271" i="1" s="1"/>
  <c r="H1272" i="1" a="1"/>
  <c r="H1272" i="1"/>
  <c r="H1273" i="1" a="1"/>
  <c r="H1273" i="1" s="1"/>
  <c r="H1274" i="1" a="1"/>
  <c r="H1274" i="1" s="1"/>
  <c r="H1275" i="1" a="1"/>
  <c r="H1275" i="1"/>
  <c r="H1276" i="1" a="1"/>
  <c r="H1276" i="1" s="1"/>
  <c r="H1277" i="1" a="1"/>
  <c r="H1277" i="1" s="1"/>
  <c r="H1278" i="1" a="1"/>
  <c r="H1278" i="1"/>
  <c r="H1279" i="1" a="1"/>
  <c r="H1279" i="1" s="1"/>
  <c r="H1280" i="1" a="1"/>
  <c r="H1280" i="1" s="1"/>
  <c r="H1281" i="1" a="1"/>
  <c r="H1281" i="1" s="1"/>
  <c r="H1282" i="1" a="1"/>
  <c r="H1282" i="1" s="1"/>
  <c r="H1283" i="1" a="1"/>
  <c r="H1283" i="1" s="1"/>
  <c r="H1284" i="1" a="1"/>
  <c r="H1284" i="1"/>
  <c r="H1285" i="1" a="1"/>
  <c r="H1285" i="1" s="1"/>
  <c r="H1286" i="1" a="1"/>
  <c r="H1286" i="1"/>
  <c r="H1287" i="1" a="1"/>
  <c r="H1287" i="1"/>
  <c r="H1288" i="1" a="1"/>
  <c r="H1288" i="1"/>
  <c r="H1289" i="1" a="1"/>
  <c r="H1289" i="1" s="1"/>
  <c r="H1290" i="1" a="1"/>
  <c r="H1290" i="1"/>
  <c r="H1291" i="1" a="1"/>
  <c r="H1291" i="1" s="1"/>
  <c r="H1292" i="1" a="1"/>
  <c r="H1292" i="1" s="1"/>
  <c r="H1293" i="1" a="1"/>
  <c r="H1293" i="1" s="1"/>
  <c r="H1294" i="1" a="1"/>
  <c r="H1294" i="1" s="1"/>
  <c r="H1295" i="1" a="1"/>
  <c r="H1295" i="1"/>
  <c r="H1296" i="1" a="1"/>
  <c r="H1296" i="1"/>
  <c r="H1297" i="1" a="1"/>
  <c r="H1297" i="1" s="1"/>
  <c r="H1298" i="1" a="1"/>
  <c r="H1298" i="1"/>
  <c r="H1299" i="1" a="1"/>
  <c r="H1299" i="1"/>
  <c r="H1300" i="1" a="1"/>
  <c r="H1300" i="1" s="1"/>
  <c r="H1301" i="1" a="1"/>
  <c r="H1301" i="1" s="1"/>
  <c r="H1302" i="1" a="1"/>
  <c r="H1302" i="1"/>
  <c r="H1303" i="1" a="1"/>
  <c r="H1303" i="1" s="1"/>
  <c r="H1304" i="1" a="1"/>
  <c r="H1304" i="1"/>
  <c r="H1305" i="1" a="1"/>
  <c r="H1305" i="1" s="1"/>
  <c r="H1306" i="1" a="1"/>
  <c r="H1306" i="1" s="1"/>
  <c r="H1307" i="1" a="1"/>
  <c r="H1307" i="1"/>
  <c r="H1308" i="1" a="1"/>
  <c r="H1308" i="1"/>
  <c r="H1309" i="1" a="1"/>
  <c r="H1309" i="1" s="1"/>
  <c r="H1310" i="1" a="1"/>
  <c r="H1310" i="1"/>
  <c r="H1311" i="1" a="1"/>
  <c r="H1311" i="1"/>
  <c r="H1312" i="1" a="1"/>
  <c r="H1312" i="1" s="1"/>
  <c r="H1313" i="1" a="1"/>
  <c r="H1313" i="1" s="1"/>
  <c r="H1314" i="1" a="1"/>
  <c r="H1314" i="1" s="1"/>
  <c r="H1315" i="1" a="1"/>
  <c r="H1315" i="1" s="1"/>
  <c r="H1316" i="1" a="1"/>
  <c r="H1316" i="1"/>
  <c r="H1317" i="1" a="1"/>
  <c r="H1317" i="1" s="1"/>
  <c r="H1318" i="1" a="1"/>
  <c r="H1318" i="1"/>
  <c r="H1319" i="1" a="1"/>
  <c r="H1319" i="1"/>
  <c r="H1320" i="1" a="1"/>
  <c r="H1320" i="1"/>
  <c r="H1321" i="1" a="1"/>
  <c r="H1321" i="1" s="1"/>
  <c r="H1322" i="1" a="1"/>
  <c r="H1322" i="1"/>
  <c r="H1323" i="1" a="1"/>
  <c r="H1323" i="1" s="1"/>
  <c r="H1324" i="1" a="1"/>
  <c r="H1324" i="1" s="1"/>
  <c r="H1325" i="1" a="1"/>
  <c r="H1325" i="1" s="1"/>
  <c r="H1326" i="1" a="1"/>
  <c r="H1326" i="1" s="1"/>
  <c r="H1327" i="1" a="1"/>
  <c r="H1327" i="1"/>
  <c r="H1328" i="1" a="1"/>
  <c r="H1328" i="1"/>
  <c r="H1329" i="1" a="1"/>
  <c r="H1329" i="1" s="1"/>
  <c r="H1330" i="1" a="1"/>
  <c r="H1330" i="1"/>
  <c r="H1331" i="1" a="1"/>
  <c r="H1331" i="1"/>
  <c r="H1332" i="1" a="1"/>
  <c r="H1332" i="1" s="1"/>
  <c r="H1333" i="1" a="1"/>
  <c r="H1333" i="1" s="1"/>
  <c r="H1334" i="1" a="1"/>
  <c r="H1334" i="1"/>
  <c r="H1335" i="1" a="1"/>
  <c r="H1335" i="1" s="1"/>
  <c r="H1336" i="1" a="1"/>
  <c r="H1336" i="1"/>
  <c r="H1337" i="1" a="1"/>
  <c r="H1337" i="1" s="1"/>
  <c r="H1338" i="1" a="1"/>
  <c r="H1338" i="1" s="1"/>
  <c r="H1339" i="1" a="1"/>
  <c r="H1339" i="1" s="1"/>
  <c r="H1340" i="1" a="1"/>
  <c r="H1340" i="1"/>
  <c r="H1341" i="1" a="1"/>
  <c r="H1341" i="1" s="1"/>
  <c r="H1342" i="1" a="1"/>
  <c r="H1342" i="1"/>
  <c r="H1343" i="1" a="1"/>
  <c r="H1343" i="1"/>
  <c r="H1344" i="1" a="1"/>
  <c r="H1344" i="1" s="1"/>
  <c r="H1345" i="1" a="1"/>
  <c r="H1345" i="1" s="1"/>
  <c r="H1346" i="1" a="1"/>
  <c r="H1346" i="1" s="1"/>
  <c r="H1347" i="1" a="1"/>
  <c r="H1347" i="1" s="1"/>
  <c r="H1348" i="1" a="1"/>
  <c r="H1348" i="1" s="1"/>
  <c r="H1349" i="1" a="1"/>
  <c r="H1349" i="1" s="1"/>
  <c r="H1350" i="1" a="1"/>
  <c r="H1350" i="1"/>
  <c r="H1351" i="1" a="1"/>
  <c r="H1351" i="1"/>
  <c r="H1352" i="1" a="1"/>
  <c r="H1352" i="1"/>
  <c r="H1353" i="1" a="1"/>
  <c r="H1353" i="1" s="1"/>
  <c r="H1354" i="1" a="1"/>
  <c r="H1354" i="1"/>
  <c r="H1355" i="1" a="1"/>
  <c r="H1355" i="1" s="1"/>
  <c r="H1356" i="1" a="1"/>
  <c r="H1356" i="1" s="1"/>
  <c r="H1357" i="1" a="1"/>
  <c r="H1357" i="1" s="1"/>
  <c r="H1358" i="1" a="1"/>
  <c r="H1358" i="1" s="1"/>
  <c r="H1359" i="1" a="1"/>
  <c r="H1359" i="1"/>
  <c r="H1360" i="1" a="1"/>
  <c r="H1360" i="1" s="1"/>
  <c r="H1361" i="1" a="1"/>
  <c r="H1361" i="1" s="1"/>
  <c r="H1362" i="1" a="1"/>
  <c r="H1362" i="1" s="1"/>
  <c r="H1363" i="1" a="1"/>
  <c r="H1363" i="1"/>
  <c r="H1364" i="1" a="1"/>
  <c r="H1364" i="1" s="1"/>
  <c r="H1365" i="1" a="1"/>
  <c r="H1365" i="1" s="1"/>
  <c r="H1366" i="1" a="1"/>
  <c r="H1366" i="1"/>
  <c r="H1367" i="1" a="1"/>
  <c r="H1367" i="1" s="1"/>
  <c r="H1368" i="1" a="1"/>
  <c r="H1368" i="1"/>
  <c r="H1369" i="1" a="1"/>
  <c r="H1369" i="1" s="1"/>
  <c r="H1370" i="1" a="1"/>
  <c r="H1370" i="1" s="1"/>
  <c r="H1371" i="1" a="1"/>
  <c r="H1371" i="1"/>
  <c r="H1372" i="1" a="1"/>
  <c r="H1372" i="1"/>
  <c r="H1373" i="1" a="1"/>
  <c r="H1373" i="1" s="1"/>
  <c r="H1374" i="1" a="1"/>
  <c r="H1374" i="1" s="1"/>
  <c r="H1375" i="1" a="1"/>
  <c r="H1375" i="1"/>
  <c r="H1376" i="1" a="1"/>
  <c r="H1376" i="1" s="1"/>
  <c r="H1377" i="1" a="1"/>
  <c r="H1377" i="1" s="1"/>
  <c r="H1378" i="1" a="1"/>
  <c r="H1378" i="1" s="1"/>
  <c r="H1379" i="1" a="1"/>
  <c r="H1379" i="1" s="1"/>
  <c r="H1380" i="1" a="1"/>
  <c r="H1380" i="1"/>
  <c r="H1381" i="1" a="1"/>
  <c r="H1381" i="1" s="1"/>
  <c r="H1382" i="1" a="1"/>
  <c r="H1382" i="1"/>
  <c r="H1383" i="1" a="1"/>
  <c r="H1383" i="1" s="1"/>
  <c r="H1384" i="1" a="1"/>
  <c r="H1384" i="1"/>
  <c r="H1385" i="1" a="1"/>
  <c r="H1385" i="1" s="1"/>
  <c r="H1386" i="1" a="1"/>
  <c r="H1386" i="1"/>
  <c r="H1387" i="1" a="1"/>
  <c r="H1387" i="1" s="1"/>
  <c r="H1388" i="1" a="1"/>
  <c r="H1388" i="1" s="1"/>
  <c r="H1389" i="1" a="1"/>
  <c r="H1389" i="1" s="1"/>
  <c r="H1390" i="1" a="1"/>
  <c r="H1390" i="1" s="1"/>
  <c r="H1391" i="1" a="1"/>
  <c r="H1391" i="1"/>
  <c r="H1392" i="1" a="1"/>
  <c r="H1392" i="1" s="1"/>
  <c r="H1393" i="1" a="1"/>
  <c r="H1393" i="1" s="1"/>
  <c r="H1394" i="1" a="1"/>
  <c r="H1394" i="1"/>
  <c r="H1395" i="1" a="1"/>
  <c r="H1395" i="1"/>
  <c r="H1396" i="1" a="1"/>
  <c r="H1396" i="1" s="1"/>
  <c r="H1397" i="1" a="1"/>
  <c r="H1397" i="1" s="1"/>
  <c r="H1398" i="1" a="1"/>
  <c r="H1398" i="1"/>
  <c r="H1399" i="1" a="1"/>
  <c r="H1399" i="1" s="1"/>
  <c r="H1400" i="1" a="1"/>
  <c r="H1400" i="1" s="1"/>
  <c r="H1401" i="1" a="1"/>
  <c r="H1401" i="1" s="1"/>
  <c r="H1402" i="1" a="1"/>
  <c r="H1402" i="1" s="1"/>
  <c r="H1403" i="1" a="1"/>
  <c r="H1403" i="1" s="1"/>
  <c r="H1404" i="1" a="1"/>
  <c r="H1404" i="1"/>
  <c r="H1405" i="1" a="1"/>
  <c r="H1405" i="1" s="1"/>
  <c r="H1406" i="1" a="1"/>
  <c r="H1406" i="1" s="1"/>
  <c r="H1407" i="1" a="1"/>
  <c r="H1407" i="1" s="1"/>
  <c r="H1408" i="1" a="1"/>
  <c r="H1408" i="1" s="1"/>
  <c r="H1409" i="1" a="1"/>
  <c r="H1409" i="1" s="1"/>
  <c r="H1410" i="1" a="1"/>
  <c r="H1410" i="1" s="1"/>
  <c r="H1411" i="1" a="1"/>
  <c r="H1411" i="1"/>
  <c r="H1412" i="1" a="1"/>
  <c r="H1412" i="1" s="1"/>
  <c r="H1413" i="1" a="1"/>
  <c r="H1413" i="1"/>
  <c r="H1414" i="1" a="1"/>
  <c r="H1414" i="1" s="1"/>
  <c r="H1415" i="1" a="1"/>
  <c r="H1415" i="1"/>
  <c r="H1416" i="1" a="1"/>
  <c r="H1416" i="1" s="1"/>
  <c r="H1417" i="1" a="1"/>
  <c r="H1417" i="1" s="1"/>
  <c r="H1418" i="1" a="1"/>
  <c r="H1418" i="1" s="1"/>
  <c r="H1419" i="1" a="1"/>
  <c r="H1419" i="1" s="1"/>
  <c r="H1420" i="1" a="1"/>
  <c r="H1420" i="1"/>
  <c r="H1421" i="1" a="1"/>
  <c r="H1421" i="1" s="1"/>
  <c r="H1422" i="1" a="1"/>
  <c r="H1422" i="1" s="1"/>
  <c r="H1423" i="1" a="1"/>
  <c r="H1423" i="1" s="1"/>
  <c r="H1424" i="1" a="1"/>
  <c r="H1424" i="1"/>
  <c r="H1425" i="1" a="1"/>
  <c r="H1425" i="1" s="1"/>
  <c r="H1426" i="1" a="1"/>
  <c r="H1426" i="1" s="1"/>
  <c r="H1427" i="1" a="1"/>
  <c r="H1427" i="1"/>
  <c r="H1428" i="1" a="1"/>
  <c r="H1428" i="1" s="1"/>
  <c r="H1429" i="1" a="1"/>
  <c r="H1429" i="1" s="1"/>
  <c r="H1430" i="1" a="1"/>
  <c r="H1430" i="1" s="1"/>
  <c r="H1431" i="1" a="1"/>
  <c r="H1431" i="1" s="1"/>
  <c r="H1432" i="1" a="1"/>
  <c r="H1432" i="1" s="1"/>
  <c r="H1433" i="1" a="1"/>
  <c r="H1433" i="1"/>
  <c r="H1434" i="1" a="1"/>
  <c r="H1434" i="1" s="1"/>
  <c r="H1435" i="1" a="1"/>
  <c r="H1435" i="1" s="1"/>
  <c r="H1436" i="1" a="1"/>
  <c r="H1436" i="1"/>
  <c r="H1437" i="1" a="1"/>
  <c r="H1437" i="1" s="1"/>
  <c r="H1438" i="1" a="1"/>
  <c r="H1438" i="1" s="1"/>
  <c r="H1439" i="1" a="1"/>
  <c r="H1439" i="1" s="1"/>
  <c r="H1440" i="1" a="1"/>
  <c r="H1440" i="1" s="1"/>
  <c r="H1441" i="1" a="1"/>
  <c r="H1441" i="1" s="1"/>
  <c r="H1442" i="1" a="1"/>
  <c r="H1442" i="1" s="1"/>
  <c r="H1443" i="1" a="1"/>
  <c r="H1443" i="1" s="1"/>
  <c r="H1444" i="1" a="1"/>
  <c r="H1444" i="1" s="1"/>
  <c r="H1445" i="1" a="1"/>
  <c r="H1445" i="1"/>
  <c r="H1446" i="1" a="1"/>
  <c r="H1446" i="1" s="1"/>
  <c r="H1447" i="1" a="1"/>
  <c r="H1447" i="1"/>
  <c r="H1448" i="1" a="1"/>
  <c r="H1448" i="1" s="1"/>
  <c r="H1449" i="1" a="1"/>
  <c r="H1449" i="1" s="1"/>
  <c r="H1450" i="1" a="1"/>
  <c r="H1450" i="1" s="1"/>
  <c r="H1451" i="1" a="1"/>
  <c r="H1451" i="1" s="1"/>
  <c r="H1452" i="1" a="1"/>
  <c r="H1452" i="1" s="1"/>
  <c r="H1453" i="1" a="1"/>
  <c r="H1453" i="1" s="1"/>
  <c r="H1454" i="1" a="1"/>
  <c r="H1454" i="1" s="1"/>
  <c r="H1455" i="1" a="1"/>
  <c r="H1455" i="1" s="1"/>
  <c r="H1456" i="1" a="1"/>
  <c r="H1456" i="1"/>
  <c r="H1457" i="1" a="1"/>
  <c r="H1457" i="1" s="1"/>
  <c r="H1458" i="1" a="1"/>
  <c r="H1458" i="1" s="1"/>
  <c r="H1459" i="1" a="1"/>
  <c r="H1459" i="1"/>
  <c r="H1460" i="1" a="1"/>
  <c r="H1460" i="1" s="1"/>
  <c r="H1461" i="1" a="1"/>
  <c r="H1461" i="1" s="1"/>
  <c r="H1462" i="1" a="1"/>
  <c r="H1462" i="1" s="1"/>
  <c r="H1463" i="1" a="1"/>
  <c r="H1463" i="1" s="1"/>
  <c r="H1464" i="1" a="1"/>
  <c r="H1464" i="1" s="1"/>
  <c r="H1465" i="1" a="1"/>
  <c r="H1465" i="1"/>
  <c r="H1466" i="1" a="1"/>
  <c r="H1466" i="1" s="1"/>
  <c r="H1467" i="1" a="1"/>
  <c r="H1467" i="1" s="1"/>
  <c r="H1468" i="1" a="1"/>
  <c r="H1468" i="1"/>
  <c r="H1469" i="1" a="1"/>
  <c r="H1469" i="1" s="1"/>
  <c r="H1470" i="1" a="1"/>
  <c r="H1470" i="1" s="1"/>
  <c r="H1471" i="1" a="1"/>
  <c r="H1471" i="1" s="1"/>
  <c r="H1472" i="1" a="1"/>
  <c r="H1472" i="1" s="1"/>
  <c r="H1473" i="1" a="1"/>
  <c r="H1473" i="1" s="1"/>
  <c r="H1474" i="1" a="1"/>
  <c r="H1474" i="1" s="1"/>
  <c r="H1475" i="1" a="1"/>
  <c r="H1475" i="1"/>
  <c r="H1476" i="1" a="1"/>
  <c r="H1476" i="1" s="1"/>
  <c r="H1477" i="1" a="1"/>
  <c r="H1477" i="1"/>
  <c r="H1478" i="1" a="1"/>
  <c r="H1478" i="1" s="1"/>
  <c r="H1479" i="1" a="1"/>
  <c r="H1479" i="1"/>
  <c r="H1480" i="1" a="1"/>
  <c r="H1480" i="1" s="1"/>
  <c r="H1481" i="1" a="1"/>
  <c r="H1481" i="1" s="1"/>
  <c r="H1482" i="1" a="1"/>
  <c r="H1482" i="1" s="1"/>
  <c r="H1483" i="1" a="1"/>
  <c r="H1483" i="1" s="1"/>
  <c r="H1484" i="1" a="1"/>
  <c r="H1484" i="1"/>
  <c r="H1485" i="1" a="1"/>
  <c r="H1485" i="1" s="1"/>
  <c r="H1486" i="1" a="1"/>
  <c r="H1486" i="1" s="1"/>
  <c r="H1487" i="1" a="1"/>
  <c r="H1487" i="1" s="1"/>
  <c r="H1488" i="1" a="1"/>
  <c r="H1488" i="1"/>
  <c r="H1489" i="1" a="1"/>
  <c r="H1489" i="1" s="1"/>
  <c r="H1490" i="1" a="1"/>
  <c r="H1490" i="1" s="1"/>
  <c r="H1491" i="1" a="1"/>
  <c r="H1491" i="1"/>
  <c r="H1492" i="1" a="1"/>
  <c r="H1492" i="1" s="1"/>
  <c r="H1493" i="1" a="1"/>
  <c r="H1493" i="1"/>
  <c r="H1494" i="1" a="1"/>
  <c r="H1494" i="1" s="1"/>
  <c r="H1495" i="1" a="1"/>
  <c r="H1495" i="1" s="1"/>
  <c r="H1496" i="1" a="1"/>
  <c r="H1496" i="1" s="1"/>
  <c r="H1497" i="1" a="1"/>
  <c r="H1497" i="1"/>
  <c r="H1498" i="1" a="1"/>
  <c r="H1498" i="1" s="1"/>
  <c r="H1499" i="1" a="1"/>
  <c r="H1499" i="1" s="1"/>
  <c r="H1500" i="1" a="1"/>
  <c r="H1500" i="1"/>
  <c r="H1501" i="1" a="1"/>
  <c r="H1501" i="1" s="1"/>
  <c r="H1502" i="1" a="1"/>
  <c r="H1502" i="1" s="1"/>
  <c r="H1503" i="1" a="1"/>
  <c r="H1503" i="1" s="1"/>
  <c r="H1504" i="1" a="1"/>
  <c r="H1504" i="1" s="1"/>
  <c r="H1505" i="1" a="1"/>
  <c r="H1505" i="1" s="1"/>
  <c r="H1506" i="1" a="1"/>
  <c r="H1506" i="1" s="1"/>
  <c r="H1507" i="1" a="1"/>
  <c r="H1507" i="1"/>
  <c r="H1508" i="1" a="1"/>
  <c r="H1508" i="1" s="1"/>
  <c r="H1509" i="1" a="1"/>
  <c r="H1509" i="1"/>
  <c r="H1510" i="1" a="1"/>
  <c r="H1510" i="1" s="1"/>
  <c r="H1511" i="1" a="1"/>
  <c r="H1511" i="1"/>
  <c r="H1512" i="1" a="1"/>
  <c r="H1512" i="1" s="1"/>
  <c r="H1513" i="1" a="1"/>
  <c r="H1513" i="1" s="1"/>
  <c r="H1514" i="1" a="1"/>
  <c r="H1514" i="1" s="1"/>
  <c r="H1515" i="1" a="1"/>
  <c r="H1515" i="1" s="1"/>
  <c r="H1516" i="1" a="1"/>
  <c r="H1516" i="1"/>
  <c r="H1517" i="1" a="1"/>
  <c r="H1517" i="1" s="1"/>
  <c r="H1518" i="1" a="1"/>
  <c r="H1518" i="1" s="1"/>
  <c r="H1519" i="1" a="1"/>
  <c r="H1519" i="1" s="1"/>
  <c r="H1520" i="1" a="1"/>
  <c r="H1520" i="1"/>
  <c r="H1521" i="1" a="1"/>
  <c r="H1521" i="1" s="1"/>
  <c r="H1522" i="1" a="1"/>
  <c r="H1522" i="1" s="1"/>
  <c r="H1523" i="1" a="1"/>
  <c r="H1523" i="1"/>
  <c r="H1524" i="1" a="1"/>
  <c r="H1524" i="1" s="1"/>
  <c r="H1525" i="1" a="1"/>
  <c r="H1525" i="1"/>
  <c r="H1526" i="1" a="1"/>
  <c r="H1526" i="1" s="1"/>
  <c r="H1527" i="1" a="1"/>
  <c r="H1527" i="1" s="1"/>
  <c r="H1528" i="1" a="1"/>
  <c r="H1528" i="1"/>
  <c r="H1529" i="1" a="1"/>
  <c r="H1529" i="1"/>
  <c r="H1530" i="1" a="1"/>
  <c r="H1530" i="1" s="1"/>
  <c r="H1531" i="1" a="1"/>
  <c r="H1531" i="1" s="1"/>
  <c r="H1532" i="1" a="1"/>
  <c r="H1532" i="1"/>
  <c r="H1533" i="1" a="1"/>
  <c r="H1533" i="1" s="1"/>
  <c r="H1534" i="1" a="1"/>
  <c r="H1534" i="1" s="1"/>
  <c r="H1535" i="1" a="1"/>
  <c r="H1535" i="1" s="1"/>
  <c r="H1536" i="1" a="1"/>
  <c r="H1536" i="1" s="1"/>
  <c r="H1537" i="1" a="1"/>
  <c r="H1537" i="1"/>
  <c r="H1538" i="1" a="1"/>
  <c r="H1538" i="1" s="1"/>
  <c r="H1539" i="1" a="1"/>
  <c r="H1539" i="1"/>
  <c r="H1540" i="1" a="1"/>
  <c r="H1540" i="1" s="1"/>
  <c r="H1541" i="1" a="1"/>
  <c r="H1541" i="1"/>
  <c r="H1542" i="1" a="1"/>
  <c r="H1542" i="1" s="1"/>
  <c r="H1543" i="1" a="1"/>
  <c r="H1543" i="1"/>
  <c r="H1544" i="1" a="1"/>
  <c r="H1544" i="1" s="1"/>
  <c r="H1545" i="1" a="1"/>
  <c r="H1545" i="1" s="1"/>
  <c r="H1546" i="1" a="1"/>
  <c r="H1546" i="1" s="1"/>
  <c r="H1547" i="1" a="1"/>
  <c r="H1547" i="1" s="1"/>
  <c r="H1548" i="1" a="1"/>
  <c r="H1548" i="1"/>
  <c r="H1549" i="1" a="1"/>
  <c r="H1549" i="1" s="1"/>
  <c r="H1550" i="1" a="1"/>
  <c r="H1550" i="1" s="1"/>
  <c r="H1551" i="1" a="1"/>
  <c r="H1551" i="1" s="1"/>
  <c r="H1552" i="1" a="1"/>
  <c r="H1552" i="1"/>
  <c r="H1553" i="1" a="1"/>
  <c r="H1553" i="1" s="1"/>
  <c r="H1554" i="1" a="1"/>
  <c r="H1554" i="1" s="1"/>
  <c r="H1555" i="1" a="1"/>
  <c r="H1555" i="1"/>
  <c r="H1556" i="1" a="1"/>
  <c r="H1556" i="1" s="1"/>
  <c r="H1557" i="1" a="1"/>
  <c r="H1557" i="1"/>
  <c r="H1558" i="1" a="1"/>
  <c r="H1558" i="1" s="1"/>
  <c r="H1559" i="1" a="1"/>
  <c r="H1559" i="1" s="1"/>
  <c r="H1560" i="1" a="1"/>
  <c r="H1560" i="1" s="1"/>
  <c r="H1561" i="1" a="1"/>
  <c r="H1561" i="1"/>
  <c r="H1562" i="1" a="1"/>
  <c r="H1562" i="1" s="1"/>
  <c r="H1563" i="1" a="1"/>
  <c r="H1563" i="1" s="1"/>
  <c r="H1564" i="1" a="1"/>
  <c r="H1564" i="1"/>
  <c r="H1565" i="1" a="1"/>
  <c r="H1565" i="1" s="1"/>
  <c r="H1566" i="1" a="1"/>
  <c r="H1566" i="1" s="1"/>
  <c r="H1567" i="1" a="1"/>
  <c r="H1567" i="1" s="1"/>
  <c r="H1568" i="1" a="1"/>
  <c r="H1568" i="1" s="1"/>
  <c r="H1569" i="1" a="1"/>
  <c r="H1569" i="1" s="1"/>
  <c r="H1570" i="1" a="1"/>
  <c r="H1570" i="1" s="1"/>
  <c r="H1571" i="1" a="1"/>
  <c r="H1571" i="1"/>
  <c r="H1572" i="1" a="1"/>
  <c r="H1572" i="1" s="1"/>
  <c r="H1573" i="1" a="1"/>
  <c r="H1573" i="1"/>
  <c r="H1574" i="1" a="1"/>
  <c r="H1574" i="1" s="1"/>
  <c r="H1575" i="1" a="1"/>
  <c r="H1575" i="1"/>
  <c r="H1576" i="1" a="1"/>
  <c r="H1576" i="1" s="1"/>
  <c r="H1577" i="1" a="1"/>
  <c r="H1577" i="1" s="1"/>
  <c r="H1578" i="1" a="1"/>
  <c r="H1578" i="1" s="1"/>
  <c r="H1579" i="1" a="1"/>
  <c r="H1579" i="1" s="1"/>
  <c r="H1580" i="1" a="1"/>
  <c r="H1580" i="1" s="1"/>
  <c r="H1581" i="1" a="1"/>
  <c r="H1581" i="1" s="1"/>
  <c r="H1582" i="1" a="1"/>
  <c r="H1582" i="1" s="1"/>
  <c r="H1583" i="1" a="1"/>
  <c r="H1583" i="1" s="1"/>
  <c r="H1584" i="1" a="1"/>
  <c r="H1584" i="1"/>
  <c r="H1585" i="1" a="1"/>
  <c r="H1585" i="1" s="1"/>
  <c r="H1586" i="1" a="1"/>
  <c r="H1586" i="1" s="1"/>
  <c r="H1587" i="1" a="1"/>
  <c r="H1587" i="1"/>
  <c r="H1588" i="1" a="1"/>
  <c r="H1588" i="1" s="1"/>
  <c r="H1589" i="1" a="1"/>
  <c r="H1589" i="1" s="1"/>
  <c r="H1590" i="1" a="1"/>
  <c r="H1590" i="1" s="1"/>
  <c r="H1591" i="1" a="1"/>
  <c r="H1591" i="1" s="1"/>
  <c r="H1592" i="1" a="1"/>
  <c r="H1592" i="1" s="1"/>
  <c r="H1593" i="1" a="1"/>
  <c r="H1593" i="1"/>
  <c r="H1594" i="1" a="1"/>
  <c r="H1594" i="1" s="1"/>
  <c r="H1595" i="1" a="1"/>
  <c r="H1595" i="1" s="1"/>
  <c r="H1596" i="1" a="1"/>
  <c r="H1596" i="1"/>
  <c r="H1597" i="1" a="1"/>
  <c r="H1597" i="1" s="1"/>
  <c r="H1598" i="1" a="1"/>
  <c r="H1598" i="1" s="1"/>
  <c r="H1599" i="1" a="1"/>
  <c r="H1599" i="1" s="1"/>
  <c r="H1600" i="1" a="1"/>
  <c r="H1600" i="1" s="1"/>
  <c r="H1601" i="1" a="1"/>
  <c r="H1601" i="1" s="1"/>
  <c r="H1602" i="1" a="1"/>
  <c r="H1602" i="1" s="1"/>
  <c r="H1603" i="1" a="1"/>
  <c r="H1603" i="1" s="1"/>
  <c r="H1604" i="1" a="1"/>
  <c r="H1604" i="1" s="1"/>
  <c r="H1605" i="1" a="1"/>
  <c r="H1605" i="1"/>
  <c r="H1606" i="1" a="1"/>
  <c r="H1606" i="1" s="1"/>
  <c r="H1607" i="1" a="1"/>
  <c r="H1607" i="1"/>
  <c r="H1608" i="1" a="1"/>
  <c r="H1608" i="1" s="1"/>
  <c r="H1609" i="1" a="1"/>
  <c r="H1609" i="1" s="1"/>
  <c r="H1610" i="1" a="1"/>
  <c r="H1610" i="1" s="1"/>
  <c r="H1611" i="1" a="1"/>
  <c r="H1611" i="1" s="1"/>
  <c r="H1612" i="1" a="1"/>
  <c r="H1612" i="1" s="1"/>
  <c r="H1613" i="1" a="1"/>
  <c r="H1613" i="1" s="1"/>
  <c r="H1614" i="1" a="1"/>
  <c r="H1614" i="1" s="1"/>
  <c r="H1615" i="1" a="1"/>
  <c r="H1615" i="1" s="1"/>
  <c r="H1616" i="1" a="1"/>
  <c r="H1616" i="1"/>
  <c r="H1617" i="1" a="1"/>
  <c r="H1617" i="1" s="1"/>
  <c r="H1618" i="1" a="1"/>
  <c r="H1618" i="1" s="1"/>
  <c r="H1619" i="1" a="1"/>
  <c r="H1619" i="1"/>
  <c r="H1620" i="1" a="1"/>
  <c r="H1620" i="1" s="1"/>
  <c r="H1621" i="1" a="1"/>
  <c r="H1621" i="1" s="1"/>
  <c r="H1622" i="1" a="1"/>
  <c r="H1622" i="1" s="1"/>
  <c r="H1623" i="1" a="1"/>
  <c r="H1623" i="1" s="1"/>
  <c r="H1624" i="1" a="1"/>
  <c r="H1624" i="1" s="1"/>
  <c r="H1625" i="1" a="1"/>
  <c r="H1625" i="1"/>
  <c r="H1626" i="1" a="1"/>
  <c r="H1626" i="1" s="1"/>
  <c r="H1627" i="1" a="1"/>
  <c r="H1627" i="1" s="1"/>
  <c r="H1628" i="1" a="1"/>
  <c r="H1628" i="1"/>
  <c r="H1629" i="1" a="1"/>
  <c r="H1629" i="1" s="1"/>
  <c r="H1630" i="1" a="1"/>
  <c r="H1630" i="1" s="1"/>
  <c r="H1631" i="1" a="1"/>
  <c r="H1631" i="1" s="1"/>
  <c r="H1632" i="1" a="1"/>
  <c r="H1632" i="1" s="1"/>
  <c r="H1633" i="1" a="1"/>
  <c r="H1633" i="1" s="1"/>
  <c r="H1634" i="1" a="1"/>
  <c r="H1634" i="1" s="1"/>
  <c r="H1635" i="1" a="1"/>
  <c r="H1635" i="1"/>
  <c r="H1636" i="1" a="1"/>
  <c r="H1636" i="1" s="1"/>
  <c r="H1637" i="1" a="1"/>
  <c r="H1637" i="1"/>
  <c r="H1638" i="1" a="1"/>
  <c r="H1638" i="1" s="1"/>
  <c r="H1639" i="1" a="1"/>
  <c r="H1639" i="1"/>
  <c r="H1640" i="1" a="1"/>
  <c r="H1640" i="1" s="1"/>
  <c r="H1641" i="1" a="1"/>
  <c r="H1641" i="1" s="1"/>
  <c r="H1642" i="1" a="1"/>
  <c r="H1642" i="1" s="1"/>
  <c r="H1643" i="1" a="1"/>
  <c r="H1643" i="1" s="1"/>
  <c r="H1644" i="1" a="1"/>
  <c r="H1644" i="1" s="1"/>
  <c r="H1645" i="1" a="1"/>
  <c r="H1645" i="1" s="1"/>
  <c r="H1646" i="1" a="1"/>
  <c r="H1646" i="1" s="1"/>
  <c r="H1647" i="1" a="1"/>
  <c r="H1647" i="1" s="1"/>
  <c r="H1648" i="1" a="1"/>
  <c r="H1648" i="1"/>
  <c r="H1649" i="1" a="1"/>
  <c r="H1649" i="1" s="1"/>
  <c r="H1650" i="1" a="1"/>
  <c r="H1650" i="1" s="1"/>
  <c r="H1651" i="1" a="1"/>
  <c r="H1651" i="1"/>
  <c r="H1652" i="1" a="1"/>
  <c r="H1652" i="1" s="1"/>
  <c r="H1653" i="1" a="1"/>
  <c r="H1653" i="1"/>
  <c r="H1654" i="1" a="1"/>
  <c r="H1654" i="1" s="1"/>
  <c r="H1655" i="1" a="1"/>
  <c r="H1655" i="1"/>
  <c r="H1656" i="1" a="1"/>
  <c r="H1656" i="1" s="1"/>
  <c r="H1657" i="1" a="1"/>
  <c r="H1657" i="1" s="1"/>
  <c r="H1658" i="1" a="1"/>
  <c r="H1658" i="1" s="1"/>
  <c r="H1659" i="1" a="1"/>
  <c r="H1659" i="1"/>
  <c r="H1660" i="1" a="1"/>
  <c r="H1660" i="1"/>
  <c r="H1661" i="1" a="1"/>
  <c r="H1661" i="1" s="1"/>
  <c r="H1662" i="1" a="1"/>
  <c r="H1662" i="1" s="1"/>
  <c r="H1663" i="1" a="1"/>
  <c r="H1663" i="1" s="1"/>
  <c r="H1664" i="1" a="1"/>
  <c r="H1664" i="1"/>
  <c r="H1665" i="1" a="1"/>
  <c r="H1665" i="1" s="1"/>
  <c r="H1666" i="1" a="1"/>
  <c r="H1666" i="1" s="1"/>
  <c r="H1667" i="1" a="1"/>
  <c r="H1667" i="1"/>
  <c r="H1668" i="1" a="1"/>
  <c r="H1668" i="1" s="1"/>
  <c r="H1669" i="1" a="1"/>
  <c r="H1669" i="1"/>
  <c r="H1670" i="1" a="1"/>
  <c r="H1670" i="1" s="1"/>
  <c r="H1671" i="1" a="1"/>
  <c r="H1671" i="1"/>
  <c r="H1672" i="1" a="1"/>
  <c r="H1672" i="1" s="1"/>
  <c r="H1673" i="1" a="1"/>
  <c r="H1673" i="1"/>
  <c r="H1674" i="1" a="1"/>
  <c r="H1674" i="1" s="1"/>
  <c r="H1675" i="1" a="1"/>
  <c r="H1675" i="1" s="1"/>
  <c r="H1676" i="1" a="1"/>
  <c r="H1676" i="1"/>
  <c r="H1677" i="1" a="1"/>
  <c r="H1677" i="1" s="1"/>
  <c r="H1678" i="1" a="1"/>
  <c r="H1678" i="1" s="1"/>
  <c r="H1679" i="1" a="1"/>
  <c r="H1679" i="1" s="1"/>
  <c r="H1680" i="1" a="1"/>
  <c r="H1680" i="1"/>
  <c r="H1681" i="1" a="1"/>
  <c r="H1681" i="1" s="1"/>
  <c r="H1682" i="1" a="1"/>
  <c r="H1682" i="1" s="1"/>
  <c r="H1683" i="1" a="1"/>
  <c r="H1683" i="1"/>
  <c r="H1684" i="1" a="1"/>
  <c r="H1684" i="1" s="1"/>
  <c r="H1685" i="1" a="1"/>
  <c r="H1685" i="1"/>
  <c r="H1686" i="1" a="1"/>
  <c r="H1686" i="1" s="1"/>
  <c r="H1687" i="1" a="1"/>
  <c r="H1687" i="1" s="1"/>
  <c r="H1688" i="1" a="1"/>
  <c r="H1688" i="1" s="1"/>
  <c r="H1689" i="1" a="1"/>
  <c r="H1689" i="1"/>
  <c r="H1690" i="1" a="1"/>
  <c r="H1690" i="1" s="1"/>
  <c r="H1691" i="1" a="1"/>
  <c r="H1691" i="1" s="1"/>
  <c r="H1692" i="1" a="1"/>
  <c r="H1692" i="1"/>
  <c r="H1693" i="1" a="1"/>
  <c r="H1693" i="1" s="1"/>
  <c r="H1694" i="1" a="1"/>
  <c r="H1694" i="1" s="1"/>
  <c r="H1695" i="1" a="1"/>
  <c r="H1695" i="1" s="1"/>
  <c r="H1696" i="1" a="1"/>
  <c r="H1696" i="1" s="1"/>
  <c r="H1697" i="1" a="1"/>
  <c r="H1697" i="1" s="1"/>
  <c r="H1698" i="1" a="1"/>
  <c r="H1698" i="1" s="1"/>
  <c r="H1699" i="1" a="1"/>
  <c r="H1699" i="1"/>
  <c r="H1700" i="1" a="1"/>
  <c r="H1700" i="1" s="1"/>
  <c r="H1701" i="1" a="1"/>
  <c r="H1701" i="1"/>
  <c r="H1702" i="1" a="1"/>
  <c r="H1702" i="1" s="1"/>
  <c r="H1703" i="1" a="1"/>
  <c r="H1703" i="1" s="1"/>
  <c r="H1704" i="1" a="1"/>
  <c r="H1704" i="1" s="1"/>
  <c r="H1705" i="1" a="1"/>
  <c r="H1705" i="1" s="1"/>
  <c r="H1706" i="1" a="1"/>
  <c r="H1706" i="1" s="1"/>
  <c r="H1707" i="1" a="1"/>
  <c r="H1707" i="1" s="1"/>
  <c r="H1708" i="1" a="1"/>
  <c r="H1708" i="1"/>
  <c r="H1709" i="1" a="1"/>
  <c r="H1709" i="1" s="1"/>
  <c r="H1710" i="1" a="1"/>
  <c r="H1710" i="1" s="1"/>
  <c r="H1711" i="1" a="1"/>
  <c r="H1711" i="1" s="1"/>
  <c r="H1712" i="1" a="1"/>
  <c r="H1712" i="1" s="1"/>
  <c r="H1713" i="1" a="1"/>
  <c r="H1713" i="1" s="1"/>
  <c r="H1714" i="1" a="1"/>
  <c r="H1714" i="1" s="1"/>
  <c r="H1715" i="1" a="1"/>
  <c r="H1715" i="1"/>
  <c r="H1716" i="1" a="1"/>
  <c r="H1716" i="1" s="1"/>
  <c r="H1717" i="1" a="1"/>
  <c r="H1717" i="1"/>
  <c r="H1718" i="1" a="1"/>
  <c r="H1718" i="1" s="1"/>
  <c r="H1719" i="1" a="1"/>
  <c r="H1719" i="1" s="1"/>
  <c r="H1720" i="1" a="1"/>
  <c r="H1720" i="1" s="1"/>
  <c r="H1721" i="1" a="1"/>
  <c r="H1721" i="1" s="1"/>
  <c r="H1722" i="1" a="1"/>
  <c r="H1722" i="1" s="1"/>
  <c r="H1723" i="1" a="1"/>
  <c r="H1723" i="1" s="1"/>
  <c r="H1724" i="1" a="1"/>
  <c r="H1724" i="1"/>
  <c r="H1725" i="1" a="1"/>
  <c r="H1725" i="1" s="1"/>
  <c r="H1726" i="1" a="1"/>
  <c r="H1726" i="1" s="1"/>
  <c r="H1727" i="1" a="1"/>
  <c r="H1727" i="1" s="1"/>
  <c r="H1728" i="1" a="1"/>
  <c r="H1728" i="1" s="1"/>
  <c r="H1729" i="1" a="1"/>
  <c r="H1729" i="1" s="1"/>
  <c r="H1730" i="1" a="1"/>
  <c r="H1730" i="1" s="1"/>
  <c r="H1731" i="1" a="1"/>
  <c r="H1731" i="1"/>
  <c r="H1732" i="1" a="1"/>
  <c r="H1732" i="1" s="1"/>
  <c r="H1733" i="1" a="1"/>
  <c r="H1733" i="1"/>
  <c r="H1734" i="1" a="1"/>
  <c r="H1734" i="1" s="1"/>
  <c r="H1735" i="1" a="1"/>
  <c r="H1735" i="1" s="1"/>
  <c r="H1736" i="1" a="1"/>
  <c r="H1736" i="1" s="1"/>
  <c r="H1737" i="1" a="1"/>
  <c r="H1737" i="1" s="1"/>
  <c r="H1738" i="1" a="1"/>
  <c r="H1738" i="1" s="1"/>
  <c r="H1739" i="1" a="1"/>
  <c r="H1739" i="1" s="1"/>
  <c r="H1740" i="1" a="1"/>
  <c r="H1740" i="1"/>
  <c r="H1741" i="1" a="1"/>
  <c r="H1741" i="1" s="1"/>
  <c r="H1742" i="1" a="1"/>
  <c r="H1742" i="1" s="1"/>
  <c r="H1743" i="1" a="1"/>
  <c r="H1743" i="1" s="1"/>
  <c r="H1744" i="1" a="1"/>
  <c r="H1744" i="1" s="1"/>
  <c r="H1745" i="1" a="1"/>
  <c r="H1745" i="1" s="1"/>
  <c r="H1746" i="1" a="1"/>
  <c r="H1746" i="1" s="1"/>
  <c r="H1747" i="1" a="1"/>
  <c r="H1747" i="1"/>
  <c r="H1748" i="1" a="1"/>
  <c r="H1748" i="1" s="1"/>
  <c r="H1749" i="1" a="1"/>
  <c r="H1749" i="1"/>
  <c r="H1750" i="1" a="1"/>
  <c r="H1750" i="1" s="1"/>
  <c r="H1751" i="1" a="1"/>
  <c r="H1751" i="1" s="1"/>
  <c r="H1752" i="1" a="1"/>
  <c r="H1752" i="1" s="1"/>
  <c r="H1753" i="1" a="1"/>
  <c r="H1753" i="1" s="1"/>
  <c r="H1754" i="1" a="1"/>
  <c r="H1754" i="1" s="1"/>
  <c r="H1755" i="1" a="1"/>
  <c r="H1755" i="1" s="1"/>
  <c r="H1756" i="1" a="1"/>
  <c r="H1756" i="1"/>
  <c r="H1757" i="1" a="1"/>
  <c r="H1757" i="1" s="1"/>
  <c r="H1758" i="1" a="1"/>
  <c r="H1758" i="1" s="1"/>
  <c r="H1759" i="1" a="1"/>
  <c r="H1759" i="1" s="1"/>
  <c r="H1760" i="1" a="1"/>
  <c r="H1760" i="1" s="1"/>
  <c r="H1761" i="1" a="1"/>
  <c r="H1761" i="1" s="1"/>
  <c r="H1762" i="1" a="1"/>
  <c r="H1762" i="1" s="1"/>
  <c r="H1763" i="1" a="1"/>
  <c r="H1763" i="1"/>
  <c r="H1764" i="1" a="1"/>
  <c r="H1764" i="1" s="1"/>
  <c r="H1765" i="1" a="1"/>
  <c r="H1765" i="1"/>
  <c r="H1766" i="1" a="1"/>
  <c r="H1766" i="1" s="1"/>
  <c r="H1767" i="1" a="1"/>
  <c r="H1767" i="1" s="1"/>
  <c r="H1768" i="1" a="1"/>
  <c r="H1768" i="1" s="1"/>
  <c r="H1769" i="1" a="1"/>
  <c r="H1769" i="1" s="1"/>
  <c r="H1770" i="1" a="1"/>
  <c r="H1770" i="1" s="1"/>
  <c r="H1771" i="1" a="1"/>
  <c r="H1771" i="1" s="1"/>
  <c r="H1772" i="1" a="1"/>
  <c r="H1772" i="1"/>
  <c r="H1773" i="1" a="1"/>
  <c r="H1773" i="1" s="1"/>
  <c r="H1774" i="1" a="1"/>
  <c r="H1774" i="1" s="1"/>
  <c r="H1775" i="1" a="1"/>
  <c r="H1775" i="1" s="1"/>
  <c r="H1776" i="1" a="1"/>
  <c r="H1776" i="1" s="1"/>
  <c r="H1777" i="1" a="1"/>
  <c r="H1777" i="1" s="1"/>
  <c r="H1778" i="1" a="1"/>
  <c r="H1778" i="1" s="1"/>
  <c r="H1779" i="1" a="1"/>
  <c r="H1779" i="1"/>
  <c r="H1780" i="1" a="1"/>
  <c r="H1780" i="1" s="1"/>
  <c r="H1781" i="1" a="1"/>
  <c r="H1781" i="1"/>
  <c r="H1782" i="1" a="1"/>
  <c r="H1782" i="1" s="1"/>
  <c r="H1783" i="1" a="1"/>
  <c r="H1783" i="1"/>
  <c r="H1784" i="1" a="1"/>
  <c r="H1784" i="1" s="1"/>
  <c r="H1785" i="1" a="1"/>
  <c r="H1785" i="1" s="1"/>
  <c r="H1786" i="1" a="1"/>
  <c r="H1786" i="1" s="1"/>
  <c r="H1787" i="1" a="1"/>
  <c r="H1787" i="1" s="1"/>
  <c r="H1788" i="1" a="1"/>
  <c r="H1788" i="1"/>
  <c r="H1789" i="1" a="1"/>
  <c r="H1789" i="1" s="1"/>
  <c r="H1790" i="1" a="1"/>
  <c r="H1790" i="1" s="1"/>
  <c r="H1791" i="1" a="1"/>
  <c r="H1791" i="1" s="1"/>
  <c r="H1792" i="1" a="1"/>
  <c r="H1792" i="1"/>
  <c r="H1793" i="1" a="1"/>
  <c r="H1793" i="1" s="1"/>
  <c r="H1794" i="1" a="1"/>
  <c r="H1794" i="1" s="1"/>
  <c r="H1795" i="1" a="1"/>
  <c r="H1795" i="1"/>
  <c r="H1796" i="1" a="1"/>
  <c r="H1796" i="1" s="1"/>
  <c r="H1797" i="1" a="1"/>
  <c r="H1797" i="1"/>
  <c r="H1798" i="1" a="1"/>
  <c r="H1798" i="1" s="1"/>
  <c r="H1799" i="1" a="1"/>
  <c r="H1799" i="1" s="1"/>
  <c r="H1800" i="1" a="1"/>
  <c r="H1800" i="1" s="1"/>
  <c r="H1801" i="1" a="1"/>
  <c r="H1801" i="1"/>
  <c r="H1802" i="1" a="1"/>
  <c r="H1802" i="1" s="1"/>
  <c r="H1803" i="1" a="1"/>
  <c r="H1803" i="1" s="1"/>
  <c r="H1804" i="1" a="1"/>
  <c r="H1804" i="1"/>
  <c r="H1805" i="1" a="1"/>
  <c r="H1805" i="1" s="1"/>
  <c r="H1806" i="1" a="1"/>
  <c r="H1806" i="1" s="1"/>
  <c r="H1807" i="1" a="1"/>
  <c r="H1807" i="1" s="1"/>
  <c r="H1808" i="1" a="1"/>
  <c r="H1808" i="1" s="1"/>
  <c r="H1809" i="1" a="1"/>
  <c r="H1809" i="1" s="1"/>
  <c r="H1810" i="1" a="1"/>
  <c r="H1810" i="1" s="1"/>
  <c r="H1811" i="1" a="1"/>
  <c r="H1811" i="1"/>
  <c r="H1812" i="1" a="1"/>
  <c r="H1812" i="1" s="1"/>
  <c r="H1813" i="1" a="1"/>
  <c r="H1813" i="1"/>
  <c r="H1814" i="1" a="1"/>
  <c r="H1814" i="1" s="1"/>
  <c r="H1815" i="1" a="1"/>
  <c r="H1815" i="1"/>
  <c r="H1816" i="1" a="1"/>
  <c r="H1816" i="1" s="1"/>
  <c r="H1817" i="1" a="1"/>
  <c r="H1817" i="1" s="1"/>
  <c r="H1818" i="1" a="1"/>
  <c r="H1818" i="1" s="1"/>
  <c r="H1819" i="1" a="1"/>
  <c r="H1819" i="1" s="1"/>
  <c r="H1820" i="1" a="1"/>
  <c r="H1820" i="1"/>
  <c r="H1821" i="1" a="1"/>
  <c r="H1821" i="1" s="1"/>
  <c r="H1822" i="1" a="1"/>
  <c r="H1822" i="1" s="1"/>
  <c r="H1823" i="1" a="1"/>
  <c r="H1823" i="1" s="1"/>
  <c r="H1824" i="1" a="1"/>
  <c r="H1824" i="1"/>
  <c r="H1825" i="1" a="1"/>
  <c r="H1825" i="1" s="1"/>
  <c r="H1826" i="1" a="1"/>
  <c r="H1826" i="1" s="1"/>
  <c r="H1827" i="1" a="1"/>
  <c r="H1827" i="1"/>
  <c r="H1828" i="1" a="1"/>
  <c r="H1828" i="1" s="1"/>
  <c r="H1829" i="1" a="1"/>
  <c r="H1829" i="1"/>
  <c r="H1830" i="1" a="1"/>
  <c r="H1830" i="1" s="1"/>
  <c r="H1831" i="1" a="1"/>
  <c r="H1831" i="1" s="1"/>
  <c r="H1832" i="1" a="1"/>
  <c r="H1832" i="1" s="1"/>
  <c r="H1833" i="1" a="1"/>
  <c r="H1833" i="1"/>
  <c r="H1834" i="1" a="1"/>
  <c r="H1834" i="1" s="1"/>
  <c r="H1835" i="1" a="1"/>
  <c r="H1835" i="1" s="1"/>
  <c r="H1836" i="1" a="1"/>
  <c r="H1836" i="1"/>
  <c r="H1837" i="1" a="1"/>
  <c r="H1837" i="1" s="1"/>
  <c r="H1838" i="1" a="1"/>
  <c r="H1838" i="1" s="1"/>
  <c r="H1839" i="1" a="1"/>
  <c r="H1839" i="1" s="1"/>
  <c r="H1840" i="1" a="1"/>
  <c r="H1840" i="1" s="1"/>
  <c r="H1841" i="1" a="1"/>
  <c r="H1841" i="1" s="1"/>
  <c r="H1842" i="1" a="1"/>
  <c r="H1842" i="1" s="1"/>
  <c r="H1843" i="1" a="1"/>
  <c r="H1843" i="1"/>
  <c r="H1844" i="1" a="1"/>
  <c r="H1844" i="1" s="1"/>
  <c r="H1845" i="1" a="1"/>
  <c r="H1845" i="1"/>
  <c r="H1846" i="1" a="1"/>
  <c r="H1846" i="1" s="1"/>
  <c r="H1847" i="1" a="1"/>
  <c r="H1847" i="1"/>
  <c r="H1848" i="1" a="1"/>
  <c r="H1848" i="1" s="1"/>
  <c r="H1849" i="1" a="1"/>
  <c r="H1849" i="1" s="1"/>
  <c r="H1850" i="1" a="1"/>
  <c r="H1850" i="1" s="1"/>
  <c r="H1851" i="1" a="1"/>
  <c r="H1851" i="1" s="1"/>
  <c r="H1852" i="1" a="1"/>
  <c r="H1852" i="1"/>
  <c r="H1853" i="1" a="1"/>
  <c r="H1853" i="1" s="1"/>
  <c r="H1854" i="1" a="1"/>
  <c r="H1854" i="1" s="1"/>
  <c r="H1855" i="1" a="1"/>
  <c r="H1855" i="1" s="1"/>
  <c r="H1856" i="1" a="1"/>
  <c r="H1856" i="1"/>
  <c r="H1857" i="1" a="1"/>
  <c r="H1857" i="1" s="1"/>
  <c r="H1858" i="1" a="1"/>
  <c r="H1858" i="1" s="1"/>
  <c r="H1859" i="1" a="1"/>
  <c r="H1859" i="1"/>
  <c r="H1860" i="1" a="1"/>
  <c r="H1860" i="1" s="1"/>
  <c r="H1861" i="1" a="1"/>
  <c r="H1861" i="1"/>
  <c r="H1862" i="1" a="1"/>
  <c r="H1862" i="1" s="1"/>
  <c r="H1863" i="1" a="1"/>
  <c r="H1863" i="1" s="1"/>
  <c r="H1864" i="1" a="1"/>
  <c r="H1864" i="1" s="1"/>
  <c r="H1865" i="1" a="1"/>
  <c r="H1865" i="1"/>
  <c r="H1866" i="1" a="1"/>
  <c r="H1866" i="1" s="1"/>
  <c r="H1867" i="1" a="1"/>
  <c r="H1867" i="1" s="1"/>
  <c r="H1868" i="1" a="1"/>
  <c r="H1868" i="1"/>
  <c r="H1869" i="1" a="1"/>
  <c r="H1869" i="1" s="1"/>
  <c r="H1870" i="1" a="1"/>
  <c r="H1870" i="1" s="1"/>
  <c r="H1871" i="1" a="1"/>
  <c r="H1871" i="1" s="1"/>
  <c r="H1872" i="1" a="1"/>
  <c r="H1872" i="1" s="1"/>
  <c r="H1873" i="1" a="1"/>
  <c r="H1873" i="1" s="1"/>
  <c r="H1874" i="1" a="1"/>
  <c r="H1874" i="1" s="1"/>
  <c r="H1875" i="1" a="1"/>
  <c r="H1875" i="1"/>
  <c r="H1876" i="1" a="1"/>
  <c r="H1876" i="1" s="1"/>
  <c r="H1877" i="1" a="1"/>
  <c r="H1877" i="1"/>
  <c r="H1878" i="1" a="1"/>
  <c r="H1878" i="1" s="1"/>
  <c r="H1879" i="1" a="1"/>
  <c r="H1879" i="1"/>
  <c r="H1880" i="1" a="1"/>
  <c r="H1880" i="1" s="1"/>
  <c r="H1881" i="1" a="1"/>
  <c r="H1881" i="1" s="1"/>
  <c r="H1882" i="1" a="1"/>
  <c r="H1882" i="1" s="1"/>
  <c r="H1883" i="1" a="1"/>
  <c r="H1883" i="1" s="1"/>
  <c r="H1884" i="1" a="1"/>
  <c r="H1884" i="1"/>
  <c r="H1885" i="1" a="1"/>
  <c r="H1885" i="1" s="1"/>
  <c r="H1886" i="1" a="1"/>
  <c r="H1886" i="1" s="1"/>
  <c r="H1887" i="1" a="1"/>
  <c r="H1887" i="1" s="1"/>
  <c r="H1888" i="1" a="1"/>
  <c r="H1888" i="1"/>
  <c r="H1889" i="1" a="1"/>
  <c r="H1889" i="1" s="1"/>
  <c r="H1890" i="1" a="1"/>
  <c r="H1890" i="1" s="1"/>
  <c r="H1891" i="1" a="1"/>
  <c r="H1891" i="1"/>
  <c r="H1892" i="1" a="1"/>
  <c r="H1892" i="1" s="1"/>
  <c r="H1893" i="1" a="1"/>
  <c r="H1893" i="1"/>
  <c r="H1894" i="1" a="1"/>
  <c r="H1894" i="1" s="1"/>
  <c r="H1895" i="1" a="1"/>
  <c r="H1895" i="1" s="1"/>
  <c r="H1896" i="1" a="1"/>
  <c r="H1896" i="1" s="1"/>
  <c r="H1897" i="1" a="1"/>
  <c r="H1897" i="1"/>
  <c r="H1898" i="1" a="1"/>
  <c r="H1898" i="1" s="1"/>
  <c r="H1899" i="1" a="1"/>
  <c r="H1899" i="1" s="1"/>
  <c r="H1900" i="1" a="1"/>
  <c r="H1900" i="1"/>
  <c r="H1901" i="1" a="1"/>
  <c r="H1901" i="1" s="1"/>
  <c r="H1902" i="1" a="1"/>
  <c r="H1902" i="1" s="1"/>
  <c r="H1903" i="1" a="1"/>
  <c r="H1903" i="1" s="1"/>
  <c r="H1904" i="1" a="1"/>
  <c r="H1904" i="1" s="1"/>
  <c r="H1905" i="1" a="1"/>
  <c r="H1905" i="1" s="1"/>
  <c r="H1906" i="1" a="1"/>
  <c r="H1906" i="1" s="1"/>
  <c r="H1907" i="1" a="1"/>
  <c r="H1907" i="1"/>
  <c r="H1908" i="1" a="1"/>
  <c r="H1908" i="1"/>
  <c r="H1909" i="1" a="1"/>
  <c r="H1909" i="1"/>
  <c r="H1910" i="1" a="1"/>
  <c r="H1910" i="1" s="1"/>
  <c r="H1911" i="1" a="1"/>
  <c r="H1911" i="1"/>
  <c r="H1912" i="1" a="1"/>
  <c r="H1912" i="1" s="1"/>
  <c r="H1913" i="1" a="1"/>
  <c r="H1913" i="1" s="1"/>
  <c r="H1914" i="1" a="1"/>
  <c r="H1914" i="1" s="1"/>
  <c r="H1915" i="1" a="1"/>
  <c r="H1915" i="1" s="1"/>
  <c r="H1916" i="1" a="1"/>
  <c r="H1916" i="1"/>
  <c r="H1917" i="1" a="1"/>
  <c r="H1917" i="1"/>
  <c r="H1918" i="1" a="1"/>
  <c r="H1918" i="1" s="1"/>
  <c r="H1919" i="1" a="1"/>
  <c r="H1919" i="1" s="1"/>
  <c r="H1920" i="1" a="1"/>
  <c r="H1920" i="1"/>
  <c r="H1921" i="1" a="1"/>
  <c r="H1921" i="1" s="1"/>
  <c r="H1922" i="1" a="1"/>
  <c r="H1922" i="1" s="1"/>
  <c r="H1923" i="1" a="1"/>
  <c r="H1923" i="1"/>
  <c r="H1924" i="1" a="1"/>
  <c r="H1924" i="1" s="1"/>
  <c r="H1925" i="1" a="1"/>
  <c r="H1925" i="1"/>
  <c r="H1926" i="1" a="1"/>
  <c r="H1926" i="1" s="1"/>
  <c r="H1927" i="1" a="1"/>
  <c r="H1927" i="1" s="1"/>
  <c r="H1928" i="1" a="1"/>
  <c r="H1928" i="1" s="1"/>
  <c r="H1929" i="1" a="1"/>
  <c r="H1929" i="1"/>
  <c r="H1930" i="1" a="1"/>
  <c r="H1930" i="1" s="1"/>
  <c r="H1931" i="1" a="1"/>
  <c r="H1931" i="1"/>
  <c r="H1932" i="1" a="1"/>
  <c r="H1932" i="1"/>
  <c r="H1933" i="1" a="1"/>
  <c r="H1933" i="1" s="1"/>
  <c r="H1934" i="1" a="1"/>
  <c r="H1934" i="1" s="1"/>
  <c r="H1935" i="1" a="1"/>
  <c r="H1935" i="1" s="1"/>
  <c r="H1936" i="1" a="1"/>
  <c r="H1936" i="1" s="1"/>
  <c r="H1937" i="1" a="1"/>
  <c r="H1937" i="1" s="1"/>
  <c r="H1938" i="1" a="1"/>
  <c r="H1938" i="1" s="1"/>
  <c r="H1939" i="1" a="1"/>
  <c r="H1939" i="1"/>
  <c r="H1940" i="1" a="1"/>
  <c r="H1940" i="1"/>
  <c r="H1941" i="1" a="1"/>
  <c r="H1941" i="1"/>
  <c r="H1942" i="1" a="1"/>
  <c r="H1942" i="1" s="1"/>
  <c r="H1943" i="1" a="1"/>
  <c r="H1943" i="1"/>
  <c r="H1944" i="1" a="1"/>
  <c r="H1944" i="1" s="1"/>
  <c r="H1945" i="1" a="1"/>
  <c r="H1945" i="1" s="1"/>
  <c r="H1946" i="1" a="1"/>
  <c r="H1946" i="1" s="1"/>
  <c r="H1947" i="1" a="1"/>
  <c r="H1947" i="1" s="1"/>
  <c r="H1948" i="1" a="1"/>
  <c r="H1948" i="1"/>
  <c r="H1949" i="1" a="1"/>
  <c r="H1949" i="1"/>
  <c r="H1950" i="1" a="1"/>
  <c r="H1950" i="1" s="1"/>
  <c r="H1951" i="1" a="1"/>
  <c r="H1951" i="1" s="1"/>
  <c r="H1952" i="1" a="1"/>
  <c r="H1952" i="1"/>
  <c r="H1953" i="1" a="1"/>
  <c r="H1953" i="1" s="1"/>
  <c r="H1954" i="1" a="1"/>
  <c r="H1954" i="1" s="1"/>
  <c r="H1955" i="1" a="1"/>
  <c r="H1955" i="1"/>
  <c r="H1956" i="1" a="1"/>
  <c r="H1956" i="1" s="1"/>
  <c r="H1957" i="1" a="1"/>
  <c r="H1957" i="1"/>
  <c r="H1958" i="1" a="1"/>
  <c r="H1958" i="1" s="1"/>
  <c r="H1959" i="1" a="1"/>
  <c r="H1959" i="1" s="1"/>
  <c r="H1960" i="1" a="1"/>
  <c r="H1960" i="1" s="1"/>
  <c r="H1961" i="1" a="1"/>
  <c r="H1961" i="1"/>
  <c r="H1962" i="1" a="1"/>
  <c r="H1962" i="1" s="1"/>
  <c r="H1963" i="1" a="1"/>
  <c r="H1963" i="1"/>
  <c r="H1964" i="1" a="1"/>
  <c r="H1964" i="1"/>
  <c r="H1965" i="1" a="1"/>
  <c r="H1965" i="1" s="1"/>
  <c r="H1966" i="1" a="1"/>
  <c r="H1966" i="1" s="1"/>
  <c r="H1967" i="1" a="1"/>
  <c r="H1967" i="1" s="1"/>
  <c r="H1968" i="1" a="1"/>
  <c r="H1968" i="1" s="1"/>
  <c r="H1969" i="1" a="1"/>
  <c r="H1969" i="1" s="1"/>
  <c r="H1970" i="1" a="1"/>
  <c r="H1970" i="1" s="1"/>
  <c r="H1971" i="1" a="1"/>
  <c r="H1971" i="1"/>
  <c r="H1972" i="1" a="1"/>
  <c r="H1972" i="1"/>
  <c r="H1973" i="1" a="1"/>
  <c r="H1973" i="1"/>
  <c r="H1974" i="1" a="1"/>
  <c r="H1974" i="1" s="1"/>
  <c r="H1975" i="1" a="1"/>
  <c r="H1975" i="1"/>
  <c r="H1976" i="1" a="1"/>
  <c r="H1976" i="1" s="1"/>
  <c r="H1977" i="1" a="1"/>
  <c r="H1977" i="1" s="1"/>
  <c r="H1978" i="1" a="1"/>
  <c r="H1978" i="1" s="1"/>
  <c r="H1979" i="1" a="1"/>
  <c r="H1979" i="1" s="1"/>
  <c r="H1980" i="1" a="1"/>
  <c r="H1980" i="1"/>
  <c r="H1981" i="1" a="1"/>
  <c r="H1981" i="1"/>
  <c r="H1982" i="1" a="1"/>
  <c r="H1982" i="1" s="1"/>
  <c r="H1983" i="1" a="1"/>
  <c r="H1983" i="1" s="1"/>
  <c r="H1984" i="1" a="1"/>
  <c r="H1984" i="1"/>
  <c r="H1985" i="1" a="1"/>
  <c r="H1985" i="1" s="1"/>
  <c r="H1986" i="1" a="1"/>
  <c r="H1986" i="1" s="1"/>
  <c r="H1987" i="1" a="1"/>
  <c r="H1987" i="1"/>
  <c r="H1988" i="1" a="1"/>
  <c r="H1988" i="1" s="1"/>
  <c r="H1989" i="1" a="1"/>
  <c r="H1989" i="1"/>
  <c r="H1990" i="1" a="1"/>
  <c r="H1990" i="1" s="1"/>
  <c r="H1991" i="1" a="1"/>
  <c r="H1991" i="1" s="1"/>
  <c r="H1992" i="1" a="1"/>
  <c r="H1992" i="1" s="1"/>
  <c r="H1993" i="1" a="1"/>
  <c r="H1993" i="1"/>
  <c r="H1994" i="1" a="1"/>
  <c r="H1994" i="1" s="1"/>
  <c r="H1995" i="1" a="1"/>
  <c r="H1995" i="1"/>
  <c r="H1996" i="1" a="1"/>
  <c r="H1996" i="1"/>
  <c r="H1997" i="1" a="1"/>
  <c r="H1997" i="1" s="1"/>
  <c r="H1998" i="1" a="1"/>
  <c r="H1998" i="1" s="1"/>
  <c r="H1999" i="1" a="1"/>
  <c r="H1999" i="1" s="1"/>
  <c r="H2000" i="1" a="1"/>
  <c r="H2000" i="1" s="1"/>
  <c r="H2001" i="1" a="1"/>
  <c r="H2001" i="1" s="1"/>
  <c r="H2002" i="1" a="1"/>
  <c r="H2002" i="1" s="1"/>
  <c r="H2003" i="1" a="1"/>
  <c r="H2003" i="1"/>
  <c r="H2004" i="1" a="1"/>
  <c r="H2004" i="1"/>
  <c r="H2005" i="1" a="1"/>
  <c r="H2005" i="1"/>
  <c r="H2006" i="1" a="1"/>
  <c r="H2006" i="1" s="1"/>
  <c r="H2007" i="1" a="1"/>
  <c r="H2007" i="1"/>
  <c r="H2008" i="1" a="1"/>
  <c r="H2008" i="1" s="1"/>
  <c r="H2009" i="1" a="1"/>
  <c r="H2009" i="1" s="1"/>
  <c r="H2010" i="1" a="1"/>
  <c r="H2010" i="1" s="1"/>
  <c r="H2011" i="1" a="1"/>
  <c r="H2011" i="1" s="1"/>
  <c r="H2012" i="1" a="1"/>
  <c r="H2012" i="1"/>
  <c r="H2013" i="1" a="1"/>
  <c r="H2013" i="1"/>
  <c r="H2014" i="1" a="1"/>
  <c r="H2014" i="1" s="1"/>
  <c r="H2015" i="1" a="1"/>
  <c r="H2015" i="1" s="1"/>
  <c r="H2016" i="1" a="1"/>
  <c r="H2016" i="1"/>
  <c r="H2017" i="1" a="1"/>
  <c r="H2017" i="1" s="1"/>
  <c r="H2018" i="1" a="1"/>
  <c r="H2018" i="1" s="1"/>
  <c r="H2019" i="1" a="1"/>
  <c r="H2019" i="1"/>
  <c r="H2020" i="1" a="1"/>
  <c r="H2020" i="1" s="1"/>
  <c r="H2021" i="1" a="1"/>
  <c r="H2021" i="1"/>
  <c r="H2022" i="1" a="1"/>
  <c r="H2022" i="1" s="1"/>
  <c r="H2023" i="1" a="1"/>
  <c r="H2023" i="1" s="1"/>
  <c r="H2024" i="1" a="1"/>
  <c r="H2024" i="1" s="1"/>
  <c r="H2025" i="1" a="1"/>
  <c r="H2025" i="1"/>
  <c r="H2026" i="1" a="1"/>
  <c r="H2026" i="1" s="1"/>
  <c r="H2027" i="1" a="1"/>
  <c r="H2027" i="1"/>
  <c r="H2028" i="1" a="1"/>
  <c r="H2028" i="1"/>
  <c r="H2029" i="1" a="1"/>
  <c r="H2029" i="1" s="1"/>
  <c r="H2030" i="1" a="1"/>
  <c r="H2030" i="1" s="1"/>
  <c r="H2031" i="1" a="1"/>
  <c r="H2031" i="1" s="1"/>
  <c r="H2032" i="1" a="1"/>
  <c r="H2032" i="1" s="1"/>
  <c r="H2033" i="1" a="1"/>
  <c r="H2033" i="1" s="1"/>
  <c r="H2034" i="1" a="1"/>
  <c r="H2034" i="1" s="1"/>
  <c r="H2035" i="1" a="1"/>
  <c r="H2035" i="1"/>
  <c r="H2036" i="1" a="1"/>
  <c r="H2036" i="1"/>
  <c r="H2037" i="1" a="1"/>
  <c r="H2037" i="1"/>
  <c r="H2038" i="1" a="1"/>
  <c r="H2038" i="1" s="1"/>
  <c r="H2039" i="1" a="1"/>
  <c r="H2039" i="1"/>
  <c r="H2040" i="1" a="1"/>
  <c r="H2040" i="1" s="1"/>
  <c r="H2041" i="1" a="1"/>
  <c r="H2041" i="1" s="1"/>
  <c r="H2042" i="1" a="1"/>
  <c r="H2042" i="1" s="1"/>
  <c r="H2043" i="1" a="1"/>
  <c r="H2043" i="1" s="1"/>
  <c r="H2044" i="1" a="1"/>
  <c r="H2044" i="1"/>
  <c r="H2045" i="1" a="1"/>
  <c r="H2045" i="1"/>
  <c r="H2046" i="1" a="1"/>
  <c r="H2046" i="1" s="1"/>
  <c r="H2047" i="1" a="1"/>
  <c r="H2047" i="1" s="1"/>
  <c r="H2048" i="1" a="1"/>
  <c r="H2048" i="1"/>
  <c r="H2049" i="1" a="1"/>
  <c r="H2049" i="1" s="1"/>
  <c r="H2050" i="1" a="1"/>
  <c r="H2050" i="1" s="1"/>
  <c r="H2051" i="1" a="1"/>
  <c r="H2051" i="1"/>
  <c r="H2052" i="1" a="1"/>
  <c r="H2052" i="1" s="1"/>
  <c r="H2053" i="1" a="1"/>
  <c r="H2053" i="1"/>
  <c r="H2054" i="1" a="1"/>
  <c r="H2054" i="1" s="1"/>
  <c r="H2055" i="1" a="1"/>
  <c r="H2055" i="1" s="1"/>
  <c r="H2056" i="1" a="1"/>
  <c r="H2056" i="1" s="1"/>
  <c r="H2057" i="1" a="1"/>
  <c r="H2057" i="1"/>
  <c r="H2058" i="1" a="1"/>
  <c r="H2058" i="1" s="1"/>
  <c r="H2059" i="1" a="1"/>
  <c r="H2059" i="1"/>
  <c r="H2060" i="1" a="1"/>
  <c r="H2060" i="1"/>
  <c r="H2061" i="1" a="1"/>
  <c r="H2061" i="1" s="1"/>
  <c r="H2062" i="1" a="1"/>
  <c r="H2062" i="1" s="1"/>
  <c r="H2063" i="1" a="1"/>
  <c r="H2063" i="1" s="1"/>
  <c r="H2064" i="1" a="1"/>
  <c r="H2064" i="1" s="1"/>
  <c r="H2065" i="1" a="1"/>
  <c r="H2065" i="1" s="1"/>
  <c r="H2066" i="1" a="1"/>
  <c r="H2066" i="1" s="1"/>
  <c r="H2067" i="1" a="1"/>
  <c r="H2067" i="1"/>
  <c r="H2068" i="1" a="1"/>
  <c r="H2068" i="1"/>
  <c r="H2069" i="1" a="1"/>
  <c r="H2069" i="1"/>
  <c r="H2070" i="1" a="1"/>
  <c r="H2070" i="1" s="1"/>
  <c r="H2071" i="1" a="1"/>
  <c r="H2071" i="1"/>
  <c r="H2072" i="1" a="1"/>
  <c r="H2072" i="1" s="1"/>
  <c r="H2073" i="1" a="1"/>
  <c r="H2073" i="1" s="1"/>
  <c r="H2074" i="1" a="1"/>
  <c r="H2074" i="1" s="1"/>
  <c r="H2075" i="1" a="1"/>
  <c r="H2075" i="1" s="1"/>
  <c r="H2076" i="1" a="1"/>
  <c r="H2076" i="1"/>
  <c r="H2077" i="1" a="1"/>
  <c r="H2077" i="1"/>
  <c r="H2078" i="1" a="1"/>
  <c r="H2078" i="1" s="1"/>
  <c r="H2079" i="1" a="1"/>
  <c r="H2079" i="1" s="1"/>
  <c r="H2080" i="1" a="1"/>
  <c r="H2080" i="1"/>
  <c r="H2081" i="1" a="1"/>
  <c r="H2081" i="1" s="1"/>
  <c r="H2082" i="1" a="1"/>
  <c r="H2082" i="1" s="1"/>
  <c r="H2083" i="1" a="1"/>
  <c r="H2083" i="1"/>
  <c r="H2084" i="1" a="1"/>
  <c r="H2084" i="1" s="1"/>
  <c r="H2085" i="1" a="1"/>
  <c r="H2085" i="1"/>
  <c r="H2086" i="1" a="1"/>
  <c r="H2086" i="1" s="1"/>
  <c r="H2087" i="1" a="1"/>
  <c r="H2087" i="1" s="1"/>
  <c r="H2088" i="1" a="1"/>
  <c r="H2088" i="1" s="1"/>
  <c r="H2089" i="1" a="1"/>
  <c r="H2089" i="1" s="1"/>
  <c r="H2090" i="1" a="1"/>
  <c r="H2090" i="1" s="1"/>
  <c r="H2091" i="1" a="1"/>
  <c r="H2091" i="1"/>
  <c r="H2092" i="1" a="1"/>
  <c r="H2092" i="1"/>
  <c r="H2093" i="1" a="1"/>
  <c r="H2093" i="1"/>
  <c r="H2094" i="1" a="1"/>
  <c r="H2094" i="1" s="1"/>
  <c r="H2095" i="1" a="1"/>
  <c r="H2095" i="1" s="1"/>
  <c r="H2096" i="1" a="1"/>
  <c r="H2096" i="1" s="1"/>
  <c r="H2097" i="1" a="1"/>
  <c r="H2097" i="1" s="1"/>
  <c r="H2098" i="1" a="1"/>
  <c r="H2098" i="1" s="1"/>
  <c r="H2099" i="1" a="1"/>
  <c r="H2099" i="1"/>
  <c r="H2100" i="1" a="1"/>
  <c r="H2100" i="1"/>
  <c r="H2101" i="1" a="1"/>
  <c r="H2101" i="1"/>
  <c r="H2102" i="1" a="1"/>
  <c r="H2102" i="1" s="1"/>
  <c r="H2103" i="1" a="1"/>
  <c r="H2103" i="1" s="1"/>
  <c r="H2104" i="1" a="1"/>
  <c r="H2104" i="1" s="1"/>
  <c r="H2105" i="1" a="1"/>
  <c r="H2105" i="1" s="1"/>
  <c r="H2106" i="1" a="1"/>
  <c r="H2106" i="1" s="1"/>
  <c r="H2107" i="1" a="1"/>
  <c r="H2107" i="1"/>
  <c r="H2108" i="1" a="1"/>
  <c r="H2108" i="1"/>
  <c r="H2109" i="1" a="1"/>
  <c r="H2109" i="1"/>
  <c r="H2110" i="1" a="1"/>
  <c r="H2110" i="1" s="1"/>
  <c r="H2111" i="1" a="1"/>
  <c r="H2111" i="1" s="1"/>
  <c r="H2112" i="1" a="1"/>
  <c r="H2112" i="1" s="1"/>
  <c r="H2113" i="1" a="1"/>
  <c r="H2113" i="1" s="1"/>
  <c r="H2114" i="1" a="1"/>
  <c r="H2114" i="1" s="1"/>
  <c r="H2115" i="1" a="1"/>
  <c r="H2115" i="1"/>
  <c r="H2116" i="1" a="1"/>
  <c r="H2116" i="1"/>
  <c r="H2117" i="1" a="1"/>
  <c r="H2117" i="1"/>
  <c r="H2118" i="1" a="1"/>
  <c r="H2118" i="1" s="1"/>
  <c r="H2119" i="1" a="1"/>
  <c r="H2119" i="1" s="1"/>
  <c r="H2120" i="1" a="1"/>
  <c r="H2120" i="1" s="1"/>
  <c r="H2121" i="1" a="1"/>
  <c r="H2121" i="1" s="1"/>
  <c r="H2122" i="1" a="1"/>
  <c r="H2122" i="1" s="1"/>
  <c r="H2123" i="1" a="1"/>
  <c r="H2123" i="1"/>
  <c r="H2124" i="1" a="1"/>
  <c r="H2124" i="1"/>
  <c r="H2125" i="1" a="1"/>
  <c r="H2125" i="1"/>
  <c r="H2126" i="1" a="1"/>
  <c r="H2126" i="1" s="1"/>
  <c r="H2127" i="1" a="1"/>
  <c r="H2127" i="1" s="1"/>
  <c r="H2128" i="1" a="1"/>
  <c r="H2128" i="1" s="1"/>
  <c r="H2129" i="1" a="1"/>
  <c r="H2129" i="1" s="1"/>
  <c r="H2130" i="1" a="1"/>
  <c r="H2130" i="1" s="1"/>
  <c r="H2131" i="1" a="1"/>
  <c r="H2131" i="1"/>
  <c r="H2132" i="1" a="1"/>
  <c r="H2132" i="1"/>
  <c r="H2133" i="1" a="1"/>
  <c r="H2133" i="1"/>
  <c r="H2134" i="1" a="1"/>
  <c r="H2134" i="1" s="1"/>
  <c r="H2135" i="1" a="1"/>
  <c r="H2135" i="1" s="1"/>
  <c r="H2136" i="1" a="1"/>
  <c r="H2136" i="1" s="1"/>
  <c r="H2137" i="1" a="1"/>
  <c r="H2137" i="1" s="1"/>
  <c r="H2138" i="1" a="1"/>
  <c r="H2138" i="1" s="1"/>
  <c r="H2139" i="1" a="1"/>
  <c r="H2139" i="1"/>
  <c r="H2140" i="1" a="1"/>
  <c r="H2140" i="1"/>
  <c r="H2141" i="1" a="1"/>
  <c r="H2141" i="1"/>
  <c r="H2142" i="1" a="1"/>
  <c r="H2142" i="1" s="1"/>
  <c r="H2143" i="1" a="1"/>
  <c r="H2143" i="1" s="1"/>
  <c r="H2144" i="1" a="1"/>
  <c r="H2144" i="1" s="1"/>
  <c r="H2145" i="1" a="1"/>
  <c r="H2145" i="1" s="1"/>
  <c r="H2146" i="1" a="1"/>
  <c r="H2146" i="1" s="1"/>
  <c r="H2147" i="1" a="1"/>
  <c r="H2147" i="1"/>
  <c r="H2148" i="1" a="1"/>
  <c r="H2148" i="1"/>
  <c r="H2149" i="1" a="1"/>
  <c r="H2149" i="1"/>
  <c r="H2150" i="1" a="1"/>
  <c r="H2150" i="1" s="1"/>
  <c r="H2151" i="1" a="1"/>
  <c r="H2151" i="1" s="1"/>
  <c r="H2152" i="1" a="1"/>
  <c r="H2152" i="1" s="1"/>
  <c r="H2153" i="1" a="1"/>
  <c r="H2153" i="1" s="1"/>
  <c r="H2154" i="1" a="1"/>
  <c r="H2154" i="1" s="1"/>
  <c r="H2155" i="1" a="1"/>
  <c r="H2155" i="1"/>
  <c r="H2156" i="1" a="1"/>
  <c r="H2156" i="1"/>
  <c r="H2157" i="1" a="1"/>
  <c r="H2157" i="1"/>
  <c r="H2158" i="1" a="1"/>
  <c r="H2158" i="1" s="1"/>
  <c r="H2159" i="1" a="1"/>
  <c r="H2159" i="1" s="1"/>
  <c r="H2160" i="1" a="1"/>
  <c r="H2160" i="1" s="1"/>
  <c r="H2161" i="1" a="1"/>
  <c r="H2161" i="1" s="1"/>
  <c r="H2162" i="1" a="1"/>
  <c r="H2162" i="1" s="1"/>
  <c r="H2163" i="1" a="1"/>
  <c r="H2163" i="1"/>
  <c r="H2164" i="1" a="1"/>
  <c r="H2164" i="1"/>
  <c r="H2165" i="1" a="1"/>
  <c r="H2165" i="1"/>
  <c r="H2166" i="1" a="1"/>
  <c r="H2166" i="1" s="1"/>
  <c r="H2167" i="1" a="1"/>
  <c r="H2167" i="1" s="1"/>
  <c r="H2168" i="1" a="1"/>
  <c r="H2168" i="1" s="1"/>
  <c r="H2169" i="1" a="1"/>
  <c r="H2169" i="1" s="1"/>
  <c r="H2170" i="1" a="1"/>
  <c r="H2170" i="1" s="1"/>
  <c r="H2171" i="1" a="1"/>
  <c r="H2171" i="1"/>
  <c r="H2172" i="1" a="1"/>
  <c r="H2172" i="1"/>
  <c r="H2173" i="1" a="1"/>
  <c r="H2173" i="1"/>
  <c r="H2174" i="1" a="1"/>
  <c r="H2174" i="1" s="1"/>
  <c r="H2175" i="1" a="1"/>
  <c r="H2175" i="1" s="1"/>
  <c r="H2176" i="1" a="1"/>
  <c r="H2176" i="1" s="1"/>
  <c r="H2177" i="1" a="1"/>
  <c r="H2177" i="1" s="1"/>
  <c r="H2178" i="1" a="1"/>
  <c r="H2178" i="1" s="1"/>
  <c r="H2179" i="1" a="1"/>
  <c r="H2179" i="1"/>
  <c r="H2180" i="1" a="1"/>
  <c r="H2180" i="1"/>
  <c r="H2181" i="1" a="1"/>
  <c r="H2181" i="1"/>
  <c r="H2182" i="1" a="1"/>
  <c r="H2182" i="1" s="1"/>
  <c r="H2183" i="1" a="1"/>
  <c r="H2183" i="1" s="1"/>
  <c r="H2184" i="1" a="1"/>
  <c r="H2184" i="1" s="1"/>
  <c r="H2185" i="1" a="1"/>
  <c r="H2185" i="1" s="1"/>
  <c r="H2186" i="1" a="1"/>
  <c r="H2186" i="1" s="1"/>
  <c r="H2187" i="1" a="1"/>
  <c r="H2187" i="1"/>
  <c r="H2188" i="1" a="1"/>
  <c r="H2188" i="1"/>
  <c r="H2189" i="1" a="1"/>
  <c r="H2189" i="1"/>
  <c r="H2190" i="1" a="1"/>
  <c r="H2190" i="1" s="1"/>
  <c r="H2191" i="1" a="1"/>
  <c r="H2191" i="1" s="1"/>
  <c r="H2192" i="1" a="1"/>
  <c r="H2192" i="1" s="1"/>
  <c r="H2193" i="1" a="1"/>
  <c r="H2193" i="1" s="1"/>
  <c r="H2194" i="1" a="1"/>
  <c r="H2194" i="1" s="1"/>
  <c r="H2195" i="1" a="1"/>
  <c r="H2195" i="1"/>
  <c r="H2196" i="1" a="1"/>
  <c r="H2196" i="1"/>
  <c r="H2197" i="1" a="1"/>
  <c r="H2197" i="1"/>
  <c r="H2198" i="1" a="1"/>
  <c r="H2198" i="1" s="1"/>
  <c r="H2199" i="1" a="1"/>
  <c r="H2199" i="1" s="1"/>
  <c r="H2200" i="1" a="1"/>
  <c r="H2200" i="1" s="1"/>
  <c r="H2201" i="1" a="1"/>
  <c r="H2201" i="1" s="1"/>
  <c r="H2202" i="1" a="1"/>
  <c r="H2202" i="1" s="1"/>
  <c r="H2203" i="1" a="1"/>
  <c r="H2203" i="1"/>
  <c r="H2204" i="1" a="1"/>
  <c r="H2204" i="1"/>
  <c r="H2205" i="1" a="1"/>
  <c r="H2205" i="1"/>
  <c r="H2206" i="1" a="1"/>
  <c r="H2206" i="1" s="1"/>
  <c r="H2207" i="1" a="1"/>
  <c r="H2207" i="1" s="1"/>
  <c r="H2208" i="1" a="1"/>
  <c r="H2208" i="1" s="1"/>
  <c r="H2209" i="1" a="1"/>
  <c r="H2209" i="1" s="1"/>
  <c r="H2210" i="1" a="1"/>
  <c r="H2210" i="1" s="1"/>
  <c r="H2211" i="1" a="1"/>
  <c r="H2211" i="1"/>
  <c r="H2212" i="1" a="1"/>
  <c r="H2212" i="1"/>
  <c r="H2213" i="1" a="1"/>
  <c r="H2213" i="1"/>
  <c r="H2214" i="1" a="1"/>
  <c r="H2214" i="1" s="1"/>
  <c r="H2215" i="1" a="1"/>
  <c r="H2215" i="1" s="1"/>
  <c r="H2216" i="1" a="1"/>
  <c r="H2216" i="1" s="1"/>
  <c r="H2217" i="1" a="1"/>
  <c r="H2217" i="1" s="1"/>
  <c r="H2218" i="1" a="1"/>
  <c r="H2218" i="1" s="1"/>
  <c r="H2219" i="1" a="1"/>
  <c r="H2219" i="1"/>
  <c r="H2220" i="1" a="1"/>
  <c r="H2220" i="1"/>
  <c r="H2221" i="1" a="1"/>
  <c r="H2221" i="1"/>
  <c r="H2222" i="1" a="1"/>
  <c r="H2222" i="1" s="1"/>
  <c r="H2223" i="1" a="1"/>
  <c r="H2223" i="1" s="1"/>
  <c r="H2224" i="1" a="1"/>
  <c r="H2224" i="1" s="1"/>
  <c r="H2225" i="1" a="1"/>
  <c r="H2225" i="1" s="1"/>
  <c r="H2226" i="1" a="1"/>
  <c r="H2226" i="1" s="1"/>
  <c r="H2227" i="1" a="1"/>
  <c r="H2227" i="1"/>
  <c r="H2228" i="1" a="1"/>
  <c r="H2228" i="1"/>
  <c r="H2229" i="1" a="1"/>
  <c r="H2229" i="1"/>
  <c r="H2230" i="1" a="1"/>
  <c r="H2230" i="1" s="1"/>
  <c r="H2231" i="1" a="1"/>
  <c r="H2231" i="1" s="1"/>
  <c r="H2232" i="1" a="1"/>
  <c r="H2232" i="1" s="1"/>
  <c r="H2233" i="1" a="1"/>
  <c r="H2233" i="1" s="1"/>
  <c r="H2234" i="1" a="1"/>
  <c r="H2234" i="1" s="1"/>
  <c r="H2235" i="1" a="1"/>
  <c r="H2235" i="1"/>
  <c r="H2236" i="1" a="1"/>
  <c r="H2236" i="1"/>
  <c r="H2237" i="1" a="1"/>
  <c r="H2237" i="1"/>
  <c r="H2238" i="1" a="1"/>
  <c r="H2238" i="1"/>
  <c r="H2239" i="1" a="1"/>
  <c r="H2239" i="1" s="1"/>
  <c r="H2240" i="1" a="1"/>
  <c r="H2240" i="1"/>
  <c r="H2241" i="1" a="1"/>
  <c r="H2241" i="1" s="1"/>
  <c r="H2242" i="1" a="1"/>
  <c r="H2242" i="1"/>
  <c r="H2243" i="1" a="1"/>
  <c r="H2243" i="1" s="1"/>
  <c r="H2244" i="1" a="1"/>
  <c r="H2244" i="1"/>
  <c r="H2245" i="1" a="1"/>
  <c r="H2245" i="1" s="1"/>
  <c r="H2246" i="1" a="1"/>
  <c r="H2246" i="1" s="1"/>
  <c r="H2247" i="1" a="1"/>
  <c r="H2247" i="1" s="1"/>
  <c r="H2248" i="1" a="1"/>
  <c r="H2248" i="1"/>
  <c r="H2249" i="1" a="1"/>
  <c r="H2249" i="1" s="1"/>
  <c r="H2250" i="1" a="1"/>
  <c r="H2250" i="1" s="1"/>
  <c r="H2251" i="1" a="1"/>
  <c r="H2251" i="1" s="1"/>
  <c r="H2252" i="1" a="1"/>
  <c r="H2252" i="1"/>
  <c r="H2253" i="1" a="1"/>
  <c r="H2253" i="1" s="1"/>
  <c r="H2254" i="1" a="1"/>
  <c r="H2254" i="1" s="1"/>
  <c r="H2255" i="1" a="1"/>
  <c r="H2255" i="1" s="1"/>
  <c r="H2256" i="1" a="1"/>
  <c r="H2256" i="1"/>
  <c r="H2257" i="1" a="1"/>
  <c r="H2257" i="1" s="1"/>
  <c r="H2258" i="1" a="1"/>
  <c r="H2258" i="1" s="1"/>
  <c r="H2259" i="1" a="1"/>
  <c r="H2259" i="1" s="1"/>
  <c r="H2260" i="1" a="1"/>
  <c r="H2260" i="1"/>
  <c r="H2261" i="1" a="1"/>
  <c r="H2261" i="1" s="1"/>
  <c r="H2262" i="1" a="1"/>
  <c r="H2262" i="1" s="1"/>
  <c r="H2263" i="1" a="1"/>
  <c r="H2263" i="1" s="1"/>
  <c r="H2264" i="1" a="1"/>
  <c r="H2264" i="1"/>
  <c r="H2265" i="1" a="1"/>
  <c r="H2265" i="1" s="1"/>
  <c r="H2266" i="1" a="1"/>
  <c r="H2266" i="1" s="1"/>
  <c r="H2267" i="1" a="1"/>
  <c r="H2267" i="1" s="1"/>
  <c r="H2268" i="1" a="1"/>
  <c r="H2268" i="1"/>
  <c r="H2269" i="1" a="1"/>
  <c r="H2269" i="1" s="1"/>
  <c r="H2270" i="1" a="1"/>
  <c r="H2270" i="1" s="1"/>
  <c r="H2271" i="1" a="1"/>
  <c r="H2271" i="1" s="1"/>
  <c r="H2272" i="1" a="1"/>
  <c r="H2272" i="1"/>
  <c r="H2273" i="1" a="1"/>
  <c r="H2273" i="1" s="1"/>
  <c r="H2274" i="1" a="1"/>
  <c r="H2274" i="1" s="1"/>
  <c r="H2275" i="1" a="1"/>
  <c r="H2275" i="1" s="1"/>
  <c r="H2276" i="1" a="1"/>
  <c r="H2276" i="1" s="1"/>
  <c r="H2277" i="1" a="1"/>
  <c r="H2277" i="1" s="1"/>
  <c r="H2278" i="1" a="1"/>
  <c r="H2278" i="1" s="1"/>
  <c r="H2279" i="1" a="1"/>
  <c r="H2279" i="1" s="1"/>
  <c r="H2280" i="1" a="1"/>
  <c r="H2280" i="1" s="1"/>
  <c r="H2281" i="1" a="1"/>
  <c r="H2281" i="1" s="1"/>
  <c r="H2282" i="1" a="1"/>
  <c r="H2282" i="1" s="1"/>
  <c r="H2283" i="1" a="1"/>
  <c r="H2283" i="1" s="1"/>
  <c r="H2284" i="1" a="1"/>
  <c r="H2284" i="1" s="1"/>
  <c r="H2285" i="1" a="1"/>
  <c r="H2285" i="1" s="1"/>
  <c r="H2286" i="1" a="1"/>
  <c r="H2286" i="1" s="1"/>
  <c r="H2287" i="1" a="1"/>
  <c r="H2287" i="1" s="1"/>
  <c r="H2288" i="1" a="1"/>
  <c r="H2288" i="1" s="1"/>
  <c r="H2289" i="1" a="1"/>
  <c r="H2289" i="1" s="1"/>
  <c r="H2290" i="1" a="1"/>
  <c r="H2290" i="1" s="1"/>
  <c r="H2291" i="1" a="1"/>
  <c r="H2291" i="1" s="1"/>
  <c r="H2292" i="1" a="1"/>
  <c r="H2292" i="1" s="1"/>
  <c r="H2293" i="1" a="1"/>
  <c r="H2293" i="1" s="1"/>
  <c r="H2294" i="1" a="1"/>
  <c r="H2294" i="1" s="1"/>
  <c r="H2295" i="1" a="1"/>
  <c r="H2295" i="1" s="1"/>
  <c r="H2296" i="1" a="1"/>
  <c r="H2296" i="1" s="1"/>
  <c r="H2297" i="1" a="1"/>
  <c r="H2297" i="1" s="1"/>
  <c r="H2298" i="1" a="1"/>
  <c r="H2298" i="1" s="1"/>
  <c r="H2299" i="1" a="1"/>
  <c r="H2299" i="1" s="1"/>
  <c r="H2300" i="1" a="1"/>
  <c r="H2300" i="1" s="1"/>
  <c r="H2301" i="1" a="1"/>
  <c r="H2301" i="1" s="1"/>
  <c r="H2302" i="1" a="1"/>
  <c r="H2302" i="1" s="1"/>
  <c r="H2303" i="1" a="1"/>
  <c r="H2303" i="1" s="1"/>
  <c r="H2304" i="1" a="1"/>
  <c r="H2304" i="1" s="1"/>
  <c r="H2305" i="1" a="1"/>
  <c r="H2305" i="1" s="1"/>
  <c r="H2306" i="1" a="1"/>
  <c r="H2306" i="1" s="1"/>
  <c r="H2307" i="1" a="1"/>
  <c r="H2307" i="1" s="1"/>
  <c r="H2308" i="1" a="1"/>
  <c r="H2308" i="1" s="1"/>
  <c r="H2309" i="1" a="1"/>
  <c r="H2309" i="1" s="1"/>
  <c r="H2310" i="1" a="1"/>
  <c r="H2310" i="1" s="1"/>
  <c r="H2311" i="1" a="1"/>
  <c r="H2311" i="1" s="1"/>
  <c r="H2312" i="1" a="1"/>
  <c r="H2312" i="1" s="1"/>
  <c r="H2313" i="1" a="1"/>
  <c r="H2313" i="1" s="1"/>
  <c r="H2314" i="1" a="1"/>
  <c r="H2314" i="1" s="1"/>
  <c r="H2315" i="1" a="1"/>
  <c r="H2315" i="1" s="1"/>
  <c r="H2316" i="1" a="1"/>
  <c r="H2316" i="1" s="1"/>
  <c r="H2317" i="1" a="1"/>
  <c r="H2317" i="1" s="1"/>
  <c r="H2318" i="1" a="1"/>
  <c r="H2318" i="1" s="1"/>
  <c r="H2319" i="1" a="1"/>
  <c r="H2319" i="1" s="1"/>
  <c r="H2320" i="1" a="1"/>
  <c r="H2320" i="1" s="1"/>
  <c r="H2321" i="1" a="1"/>
  <c r="H2321" i="1" s="1"/>
  <c r="H2322" i="1" a="1"/>
  <c r="H2322" i="1" s="1"/>
  <c r="H2323" i="1" a="1"/>
  <c r="H2323" i="1" s="1"/>
  <c r="H2324" i="1" a="1"/>
  <c r="H2324" i="1" s="1"/>
  <c r="H2325" i="1" a="1"/>
  <c r="H2325" i="1" s="1"/>
  <c r="H2326" i="1" a="1"/>
  <c r="H2326" i="1" s="1"/>
  <c r="H2327" i="1" a="1"/>
  <c r="H2327" i="1" s="1"/>
  <c r="H2328" i="1" a="1"/>
  <c r="H2328" i="1" s="1"/>
  <c r="H2329" i="1" a="1"/>
  <c r="H2329" i="1" s="1"/>
  <c r="H2330" i="1" a="1"/>
  <c r="H2330" i="1" s="1"/>
  <c r="H2331" i="1" a="1"/>
  <c r="H2331" i="1" s="1"/>
  <c r="H2332" i="1" a="1"/>
  <c r="H2332" i="1" s="1"/>
  <c r="H2333" i="1" a="1"/>
  <c r="H2333" i="1" s="1"/>
  <c r="H2334" i="1" a="1"/>
  <c r="H2334" i="1" s="1"/>
  <c r="H2335" i="1" a="1"/>
  <c r="H2335" i="1" s="1"/>
  <c r="H2336" i="1" a="1"/>
  <c r="H2336" i="1" s="1"/>
  <c r="H2337" i="1" a="1"/>
  <c r="H2337" i="1" s="1"/>
  <c r="H2338" i="1" a="1"/>
  <c r="H2338" i="1" s="1"/>
  <c r="H2339" i="1" a="1"/>
  <c r="H2339" i="1" s="1"/>
  <c r="H2340" i="1" a="1"/>
  <c r="H2340" i="1" s="1"/>
  <c r="H2341" i="1" a="1"/>
  <c r="H2341" i="1" s="1"/>
  <c r="H2342" i="1" a="1"/>
  <c r="H2342" i="1" s="1"/>
  <c r="H2343" i="1" a="1"/>
  <c r="H2343" i="1" s="1"/>
  <c r="H2344" i="1" a="1"/>
  <c r="H2344" i="1" s="1"/>
  <c r="H2345" i="1" a="1"/>
  <c r="H2345" i="1" s="1"/>
  <c r="H2346" i="1" a="1"/>
  <c r="H2346" i="1" s="1"/>
  <c r="H2347" i="1" a="1"/>
  <c r="H2347" i="1" s="1"/>
  <c r="H2348" i="1" a="1"/>
  <c r="H2348" i="1" s="1"/>
  <c r="H2349" i="1" a="1"/>
  <c r="H2349" i="1" s="1"/>
  <c r="H2350" i="1" a="1"/>
  <c r="H2350" i="1" s="1"/>
  <c r="H2351" i="1" a="1"/>
  <c r="H2351" i="1" s="1"/>
  <c r="H2352" i="1" a="1"/>
  <c r="H2352" i="1" s="1"/>
  <c r="H2353" i="1" a="1"/>
  <c r="H2353" i="1" s="1"/>
  <c r="H2354" i="1" a="1"/>
  <c r="H2354" i="1" s="1"/>
  <c r="H2355" i="1" a="1"/>
  <c r="H2355" i="1" s="1"/>
  <c r="H2356" i="1" a="1"/>
  <c r="H2356" i="1" s="1"/>
  <c r="H2357" i="1" a="1"/>
  <c r="H2357" i="1" s="1"/>
  <c r="H2358" i="1" a="1"/>
  <c r="H2358" i="1" s="1"/>
  <c r="H2359" i="1" a="1"/>
  <c r="H2359" i="1" s="1"/>
  <c r="H2360" i="1" a="1"/>
  <c r="H2360" i="1" s="1"/>
  <c r="H2361" i="1" a="1"/>
  <c r="H2361" i="1" s="1"/>
  <c r="H2362" i="1" a="1"/>
  <c r="H2362" i="1" s="1"/>
  <c r="H2363" i="1" a="1"/>
  <c r="H2363" i="1" s="1"/>
  <c r="H2364" i="1" a="1"/>
  <c r="H2364" i="1" s="1"/>
  <c r="H2365" i="1" a="1"/>
  <c r="H2365" i="1" s="1"/>
  <c r="H2366" i="1" a="1"/>
  <c r="H2366" i="1" s="1"/>
  <c r="H2367" i="1" a="1"/>
  <c r="H2367" i="1" s="1"/>
  <c r="H2368" i="1" a="1"/>
  <c r="H2368" i="1" s="1"/>
  <c r="H2369" i="1" a="1"/>
  <c r="H2369" i="1" s="1"/>
  <c r="H2370" i="1" a="1"/>
  <c r="H2370" i="1" s="1"/>
  <c r="H2371" i="1" a="1"/>
  <c r="H2371" i="1" s="1"/>
  <c r="H2372" i="1" a="1"/>
  <c r="H2372" i="1" s="1"/>
  <c r="H2373" i="1" a="1"/>
  <c r="H2373" i="1" s="1"/>
  <c r="H2374" i="1" a="1"/>
  <c r="H2374" i="1" s="1"/>
  <c r="H2375" i="1" a="1"/>
  <c r="H2375" i="1" s="1"/>
  <c r="H2376" i="1" a="1"/>
  <c r="H2376" i="1" s="1"/>
  <c r="H2377" i="1" a="1"/>
  <c r="H2377" i="1" s="1"/>
  <c r="H2378" i="1" a="1"/>
  <c r="H2378" i="1" s="1"/>
  <c r="H2379" i="1" a="1"/>
  <c r="H2379" i="1" s="1"/>
  <c r="H2380" i="1" a="1"/>
  <c r="H2380" i="1" s="1"/>
  <c r="H2381" i="1" a="1"/>
  <c r="H2381" i="1" s="1"/>
  <c r="H2382" i="1" a="1"/>
  <c r="H2382" i="1" s="1"/>
  <c r="H2383" i="1" a="1"/>
  <c r="H2383" i="1" s="1"/>
  <c r="H2384" i="1" a="1"/>
  <c r="H2384" i="1" s="1"/>
  <c r="H2385" i="1" a="1"/>
  <c r="H2385" i="1" s="1"/>
  <c r="H2386" i="1" a="1"/>
  <c r="H2386" i="1" s="1"/>
  <c r="H2387" i="1" a="1"/>
  <c r="H2387" i="1" s="1"/>
  <c r="H2388" i="1" a="1"/>
  <c r="H2388" i="1" s="1"/>
  <c r="H2389" i="1" a="1"/>
  <c r="H2389" i="1" s="1"/>
  <c r="H2390" i="1" a="1"/>
  <c r="H2390" i="1" s="1"/>
  <c r="H2391" i="1" a="1"/>
  <c r="H2391" i="1" s="1"/>
  <c r="H2392" i="1" a="1"/>
  <c r="H2392" i="1" s="1"/>
  <c r="H2393" i="1" a="1"/>
  <c r="H2393" i="1" s="1"/>
  <c r="H2394" i="1" a="1"/>
  <c r="H2394" i="1" s="1"/>
  <c r="H2395" i="1" a="1"/>
  <c r="H2395" i="1" s="1"/>
  <c r="H2396" i="1" a="1"/>
  <c r="H2396" i="1" s="1"/>
  <c r="H2397" i="1" a="1"/>
  <c r="H2397" i="1" s="1"/>
  <c r="H2398" i="1" a="1"/>
  <c r="H2398" i="1" s="1"/>
  <c r="H2399" i="1" a="1"/>
  <c r="H2399" i="1" s="1"/>
  <c r="H2400" i="1" a="1"/>
  <c r="H2400" i="1" s="1"/>
  <c r="H2401" i="1" a="1"/>
  <c r="H2401" i="1" s="1"/>
  <c r="H2402" i="1" a="1"/>
  <c r="H2402" i="1" s="1"/>
  <c r="H2403" i="1" a="1"/>
  <c r="H2403" i="1" s="1"/>
  <c r="H2404" i="1" a="1"/>
  <c r="H2404" i="1" s="1"/>
  <c r="H2405" i="1" a="1"/>
  <c r="H2405" i="1" s="1"/>
  <c r="H2406" i="1" a="1"/>
  <c r="H2406" i="1" s="1"/>
  <c r="H2407" i="1" a="1"/>
  <c r="H2407" i="1" s="1"/>
  <c r="H2408" i="1" a="1"/>
  <c r="H2408" i="1" s="1"/>
  <c r="H2409" i="1" a="1"/>
  <c r="H2409" i="1" s="1"/>
  <c r="H2410" i="1" a="1"/>
  <c r="H2410" i="1" s="1"/>
  <c r="H2411" i="1" a="1"/>
  <c r="H2411" i="1" s="1"/>
  <c r="H2412" i="1" a="1"/>
  <c r="H2412" i="1" s="1"/>
  <c r="H2413" i="1" a="1"/>
  <c r="H2413" i="1" s="1"/>
  <c r="H2414" i="1" a="1"/>
  <c r="H2414" i="1" s="1"/>
  <c r="H2415" i="1" a="1"/>
  <c r="H2415" i="1" s="1"/>
  <c r="H2416" i="1" a="1"/>
  <c r="H2416" i="1" s="1"/>
  <c r="H2417" i="1" a="1"/>
  <c r="H2417" i="1" s="1"/>
  <c r="H2418" i="1" a="1"/>
  <c r="H2418" i="1" s="1"/>
  <c r="H2419" i="1" a="1"/>
  <c r="H2419" i="1" s="1"/>
  <c r="H2420" i="1" a="1"/>
  <c r="H2420" i="1" s="1"/>
  <c r="H2421" i="1" a="1"/>
  <c r="H2421" i="1" s="1"/>
  <c r="H2422" i="1" a="1"/>
  <c r="H2422" i="1" s="1"/>
  <c r="H2423" i="1" a="1"/>
  <c r="H2423" i="1" s="1"/>
  <c r="H2424" i="1" a="1"/>
  <c r="H2424" i="1" s="1"/>
  <c r="H2425" i="1" a="1"/>
  <c r="H2425" i="1" s="1"/>
  <c r="H2426" i="1" a="1"/>
  <c r="H2426" i="1" s="1"/>
  <c r="H2427" i="1" a="1"/>
  <c r="H2427" i="1" s="1"/>
  <c r="H2428" i="1" a="1"/>
  <c r="H2428" i="1" s="1"/>
  <c r="H2429" i="1" a="1"/>
  <c r="H2429" i="1" s="1"/>
  <c r="H2430" i="1" a="1"/>
  <c r="H2430" i="1" s="1"/>
  <c r="H2431" i="1" a="1"/>
  <c r="H2431" i="1" s="1"/>
  <c r="H2432" i="1" a="1"/>
  <c r="H2432" i="1" s="1"/>
  <c r="H2433" i="1" a="1"/>
  <c r="H2433" i="1" s="1"/>
  <c r="H2434" i="1" a="1"/>
  <c r="H2434" i="1" s="1"/>
  <c r="H2435" i="1" a="1"/>
  <c r="H2435" i="1" s="1"/>
  <c r="H2436" i="1" a="1"/>
  <c r="H2436" i="1" s="1"/>
  <c r="H2437" i="1" a="1"/>
  <c r="H2437" i="1" s="1"/>
  <c r="H2438" i="1" a="1"/>
  <c r="H2438" i="1" s="1"/>
  <c r="H2439" i="1" a="1"/>
  <c r="H2439" i="1" s="1"/>
  <c r="H2440" i="1" a="1"/>
  <c r="H2440" i="1" s="1"/>
  <c r="H2441" i="1" a="1"/>
  <c r="H2441" i="1" s="1"/>
  <c r="H2442" i="1" a="1"/>
  <c r="H2442" i="1" s="1"/>
  <c r="H2443" i="1" a="1"/>
  <c r="H2443" i="1" s="1"/>
  <c r="H2444" i="1" a="1"/>
  <c r="H2444" i="1" s="1"/>
  <c r="H2445" i="1" a="1"/>
  <c r="H2445" i="1" s="1"/>
  <c r="H2446" i="1" a="1"/>
  <c r="H2446" i="1" s="1"/>
  <c r="H2447" i="1" a="1"/>
  <c r="H2447" i="1" s="1"/>
  <c r="H2448" i="1" a="1"/>
  <c r="H2448" i="1" s="1"/>
  <c r="H2449" i="1" a="1"/>
  <c r="H2449" i="1" s="1"/>
  <c r="H2450" i="1" a="1"/>
  <c r="H2450" i="1" s="1"/>
  <c r="H2451" i="1" a="1"/>
  <c r="H2451" i="1" s="1"/>
  <c r="H2452" i="1" a="1"/>
  <c r="H2452" i="1" s="1"/>
  <c r="H2453" i="1" a="1"/>
  <c r="H2453" i="1" s="1"/>
  <c r="H2454" i="1" a="1"/>
  <c r="H2454" i="1" s="1"/>
  <c r="H2455" i="1" a="1"/>
  <c r="H2455" i="1" s="1"/>
  <c r="H2456" i="1" a="1"/>
  <c r="H2456" i="1" s="1"/>
  <c r="H2457" i="1" a="1"/>
  <c r="H2457" i="1" s="1"/>
  <c r="H2458" i="1" a="1"/>
  <c r="H2458" i="1" s="1"/>
  <c r="H2459" i="1" a="1"/>
  <c r="H2459" i="1" s="1"/>
  <c r="H2460" i="1" a="1"/>
  <c r="H2460" i="1" s="1"/>
  <c r="H2461" i="1" a="1"/>
  <c r="H2461" i="1" s="1"/>
  <c r="H2462" i="1" a="1"/>
  <c r="H2462" i="1" s="1"/>
  <c r="H2463" i="1" a="1"/>
  <c r="H2463" i="1" s="1"/>
  <c r="H2464" i="1" a="1"/>
  <c r="H2464" i="1" s="1"/>
  <c r="H2465" i="1" a="1"/>
  <c r="H2465" i="1" s="1"/>
  <c r="H2466" i="1" a="1"/>
  <c r="H2466" i="1" s="1"/>
  <c r="H2467" i="1" a="1"/>
  <c r="H2467" i="1" s="1"/>
  <c r="H2468" i="1" a="1"/>
  <c r="H2468" i="1" s="1"/>
  <c r="H2469" i="1" a="1"/>
  <c r="H2469" i="1" s="1"/>
  <c r="H2470" i="1" a="1"/>
  <c r="H2470" i="1" s="1"/>
  <c r="H2471" i="1" a="1"/>
  <c r="H2471" i="1" s="1"/>
  <c r="H2472" i="1" a="1"/>
  <c r="H2472" i="1" s="1"/>
  <c r="H2473" i="1" a="1"/>
  <c r="H2473" i="1" s="1"/>
  <c r="H2474" i="1" a="1"/>
  <c r="H2474" i="1" s="1"/>
  <c r="H2475" i="1" a="1"/>
  <c r="H2475" i="1" s="1"/>
  <c r="H2476" i="1" a="1"/>
  <c r="H2476" i="1" s="1"/>
  <c r="H2477" i="1" a="1"/>
  <c r="H2477" i="1" s="1"/>
  <c r="H2478" i="1" a="1"/>
  <c r="H2478" i="1" s="1"/>
  <c r="H2479" i="1" a="1"/>
  <c r="H2479" i="1" s="1"/>
  <c r="H2480" i="1" a="1"/>
  <c r="H2480" i="1" s="1"/>
  <c r="H2481" i="1" a="1"/>
  <c r="H2481" i="1" s="1"/>
  <c r="H2482" i="1" a="1"/>
  <c r="H2482" i="1" s="1"/>
  <c r="H2483" i="1" a="1"/>
  <c r="H2483" i="1" s="1"/>
  <c r="H2484" i="1" a="1"/>
  <c r="H2484" i="1" s="1"/>
  <c r="H2485" i="1" a="1"/>
  <c r="H2485" i="1" s="1"/>
  <c r="H2486" i="1" a="1"/>
  <c r="H2486" i="1" s="1"/>
  <c r="H2487" i="1" a="1"/>
  <c r="H2487" i="1" s="1"/>
  <c r="H2488" i="1" a="1"/>
  <c r="H2488" i="1" s="1"/>
  <c r="H2489" i="1" a="1"/>
  <c r="H2489" i="1" s="1"/>
  <c r="H2490" i="1" a="1"/>
  <c r="H2490" i="1" s="1"/>
  <c r="H2491" i="1" a="1"/>
  <c r="H2491" i="1" s="1"/>
  <c r="H2492" i="1" a="1"/>
  <c r="H2492" i="1" s="1"/>
  <c r="H2493" i="1" a="1"/>
  <c r="H2493" i="1" s="1"/>
  <c r="H2494" i="1" a="1"/>
  <c r="H2494" i="1" s="1"/>
  <c r="H2495" i="1" a="1"/>
  <c r="H2495" i="1" s="1"/>
  <c r="H2496" i="1" a="1"/>
  <c r="H2496" i="1" s="1"/>
  <c r="H2497" i="1" a="1"/>
  <c r="H2497" i="1" s="1"/>
  <c r="H2498" i="1" a="1"/>
  <c r="H2498" i="1" s="1"/>
  <c r="H2499" i="1" a="1"/>
  <c r="H2499" i="1" s="1"/>
  <c r="H2500" i="1" a="1"/>
  <c r="H2500" i="1" s="1"/>
  <c r="H2501" i="1" a="1"/>
  <c r="H2501" i="1" s="1"/>
  <c r="H2502" i="1" a="1"/>
  <c r="H2502" i="1" s="1"/>
  <c r="H2503" i="1" a="1"/>
  <c r="H2503" i="1" s="1"/>
  <c r="H2504" i="1" a="1"/>
  <c r="H2504" i="1" s="1"/>
  <c r="H2505" i="1" a="1"/>
  <c r="H2505" i="1" s="1"/>
  <c r="H2506" i="1" a="1"/>
  <c r="H2506" i="1" s="1"/>
  <c r="H2507" i="1" a="1"/>
  <c r="H2507" i="1" s="1"/>
  <c r="H2508" i="1" a="1"/>
  <c r="H2508" i="1" s="1"/>
  <c r="H2509" i="1" a="1"/>
  <c r="H2509" i="1" s="1"/>
  <c r="H2510" i="1" a="1"/>
  <c r="H2510" i="1" s="1"/>
  <c r="H3" i="1" a="1"/>
  <c r="H3" i="1" s="1"/>
  <c r="I4" i="1" a="1"/>
  <c r="I4" i="1" s="1"/>
  <c r="I5" i="1" a="1"/>
  <c r="I5" i="1" s="1"/>
  <c r="I6" i="1" a="1"/>
  <c r="I6" i="1" s="1"/>
  <c r="I7" i="1" a="1"/>
  <c r="I7" i="1"/>
  <c r="I8" i="1" a="1"/>
  <c r="I8" i="1" s="1"/>
  <c r="I9" i="1" a="1"/>
  <c r="I9" i="1" s="1"/>
  <c r="I10" i="1" a="1"/>
  <c r="I10" i="1" s="1"/>
  <c r="I11" i="1" a="1"/>
  <c r="I11" i="1"/>
  <c r="I12" i="1" a="1"/>
  <c r="I12" i="1" s="1"/>
  <c r="I13" i="1" a="1"/>
  <c r="I13" i="1" s="1"/>
  <c r="I14" i="1" a="1"/>
  <c r="I14" i="1" s="1"/>
  <c r="I21" i="1" a="1"/>
  <c r="I21" i="1" s="1"/>
  <c r="I22" i="1" a="1"/>
  <c r="I22" i="1" s="1"/>
  <c r="I23" i="1" a="1"/>
  <c r="I23" i="1"/>
  <c r="I24" i="1" a="1"/>
  <c r="I24" i="1" s="1"/>
  <c r="I25" i="1" a="1"/>
  <c r="I25" i="1" s="1"/>
  <c r="I3" i="1" a="1"/>
  <c r="I3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<sst xmlns="http://schemas.openxmlformats.org/spreadsheetml/2006/main" count="5623" uniqueCount="379">
  <si>
    <t>2107V</t>
  </si>
  <si>
    <t>1258/U</t>
  </si>
  <si>
    <t>BD050GR028C</t>
  </si>
  <si>
    <t>2160V/1</t>
  </si>
  <si>
    <t>2218V</t>
  </si>
  <si>
    <t>BD110GR055C</t>
  </si>
  <si>
    <t>LIV-2021-00007</t>
  </si>
  <si>
    <t>2107R</t>
  </si>
  <si>
    <t>2521/1</t>
  </si>
  <si>
    <t>E5409</t>
  </si>
  <si>
    <t>LIV-2021-00013</t>
  </si>
  <si>
    <t>2016/1</t>
  </si>
  <si>
    <t>HY7871</t>
  </si>
  <si>
    <t>LIV-2021-00014</t>
  </si>
  <si>
    <t>LIV-2021-00015</t>
  </si>
  <si>
    <t>2218BLC</t>
  </si>
  <si>
    <t>SLEEPY</t>
  </si>
  <si>
    <t>LIV-2021-00032</t>
  </si>
  <si>
    <t>2107B</t>
  </si>
  <si>
    <t>2107J</t>
  </si>
  <si>
    <t>LIV-2021-00037</t>
  </si>
  <si>
    <t>2017/1</t>
  </si>
  <si>
    <t>LIV-2021-00043</t>
  </si>
  <si>
    <t>2015/1</t>
  </si>
  <si>
    <t>2190V</t>
  </si>
  <si>
    <t>2014/1</t>
  </si>
  <si>
    <t>LIV-2021-00051</t>
  </si>
  <si>
    <t>LIV-2021-00053</t>
  </si>
  <si>
    <t>LIV-2021-00058</t>
  </si>
  <si>
    <t>11SRB20</t>
  </si>
  <si>
    <t>LIV-2021-00066</t>
  </si>
  <si>
    <t>1012B</t>
  </si>
  <si>
    <t>LIV-2021-00087</t>
  </si>
  <si>
    <t>2160B/1</t>
  </si>
  <si>
    <t>2160R/1</t>
  </si>
  <si>
    <t>LIV-2021-00100</t>
  </si>
  <si>
    <t>LIV-2021-00103</t>
  </si>
  <si>
    <t>2269S</t>
  </si>
  <si>
    <t>LIV-2022-00012</t>
  </si>
  <si>
    <t>LIV-2022-00028</t>
  </si>
  <si>
    <t>2214R</t>
  </si>
  <si>
    <t>LIV-2022-00041</t>
  </si>
  <si>
    <t>LIV-2022-00058</t>
  </si>
  <si>
    <t>2166V</t>
  </si>
  <si>
    <t>LIV-2022-00065</t>
  </si>
  <si>
    <t>1189B</t>
  </si>
  <si>
    <t>T710</t>
  </si>
  <si>
    <t>LIV-2022-00072</t>
  </si>
  <si>
    <t>LIV-2022-00080</t>
  </si>
  <si>
    <t>1189R</t>
  </si>
  <si>
    <t>1188B</t>
  </si>
  <si>
    <t>1188R</t>
  </si>
  <si>
    <t>T824</t>
  </si>
  <si>
    <t>LIV-2022-00096</t>
  </si>
  <si>
    <t>LIV-2022-00102</t>
  </si>
  <si>
    <t>LIV-2022-00104</t>
  </si>
  <si>
    <t>LIV-2022-00118</t>
  </si>
  <si>
    <t>LIV-2022-00119</t>
  </si>
  <si>
    <t>LIV-2022-00120</t>
  </si>
  <si>
    <t>LIV-2022-00130</t>
  </si>
  <si>
    <t>LIV-2022-00133</t>
  </si>
  <si>
    <t>LIV-2022-00136</t>
  </si>
  <si>
    <t>LIV-2022-00142</t>
  </si>
  <si>
    <t>LIV-2022-00144</t>
  </si>
  <si>
    <t>LIV-2022-00150</t>
  </si>
  <si>
    <t>LIV-2022-00153</t>
  </si>
  <si>
    <t>LIV-2022-00169</t>
  </si>
  <si>
    <t>LIV-2022-00180</t>
  </si>
  <si>
    <t>LIV-2022-00181</t>
  </si>
  <si>
    <t>LIV-2022-00194</t>
  </si>
  <si>
    <t>LIV-2022-00202</t>
  </si>
  <si>
    <t>LIV-2022-00211</t>
  </si>
  <si>
    <t>LIV-2022-00219</t>
  </si>
  <si>
    <t>LIV-2022-00230</t>
  </si>
  <si>
    <t>LIV-2022-00251</t>
  </si>
  <si>
    <t>LIV-2022-00257</t>
  </si>
  <si>
    <t>LIV-2022-00261</t>
  </si>
  <si>
    <t>LIV-2022-00265</t>
  </si>
  <si>
    <t>LIV-2022-00267</t>
  </si>
  <si>
    <t>LIV-2022-00292</t>
  </si>
  <si>
    <t>LIV-2022-00294</t>
  </si>
  <si>
    <t>LIV-2022-00305</t>
  </si>
  <si>
    <t>LIV-2022-00307</t>
  </si>
  <si>
    <t>LIV-2022-00314</t>
  </si>
  <si>
    <t>LIV-2022-00333</t>
  </si>
  <si>
    <t>LIV-2022-00338</t>
  </si>
  <si>
    <t>LIV-2022-00341</t>
  </si>
  <si>
    <t>LIV-2022-00353</t>
  </si>
  <si>
    <t>LIV-2022-00354</t>
  </si>
  <si>
    <t>LIV-2022-00355</t>
  </si>
  <si>
    <t>LIV-2022-00379</t>
  </si>
  <si>
    <t>LIV-2022-00388</t>
  </si>
  <si>
    <t>LIV-2022-00389</t>
  </si>
  <si>
    <t>LIV-2022-00420</t>
  </si>
  <si>
    <t>LIV-2022-00430</t>
  </si>
  <si>
    <t>LIV-2022-00449</t>
  </si>
  <si>
    <t>LIV-2022-00462</t>
  </si>
  <si>
    <t>LIV-2022-00470</t>
  </si>
  <si>
    <t>LIV-2022-00471</t>
  </si>
  <si>
    <t>LIV-2022-00487</t>
  </si>
  <si>
    <t>LIV-2022-00503</t>
  </si>
  <si>
    <t>LIV-2022-00505</t>
  </si>
  <si>
    <t>LIV-2022-00512</t>
  </si>
  <si>
    <t>LIV-2022-00526</t>
  </si>
  <si>
    <t>LIV-2022-00541</t>
  </si>
  <si>
    <t>LIV-2022-00542</t>
  </si>
  <si>
    <t>LIV-2022-00553</t>
  </si>
  <si>
    <t>LIV-2022-00556</t>
  </si>
  <si>
    <t>LIV-2022-00563</t>
  </si>
  <si>
    <t>LIV-2022-00574</t>
  </si>
  <si>
    <t>LIV-2022-00591</t>
  </si>
  <si>
    <t>LIV-2022-00593</t>
  </si>
  <si>
    <t>LIV-2022-00606</t>
  </si>
  <si>
    <t>LIV-2022-00607</t>
  </si>
  <si>
    <t>LIV-2022-00609</t>
  </si>
  <si>
    <t>LIV-2022-00623</t>
  </si>
  <si>
    <t>LIV-2022-00625</t>
  </si>
  <si>
    <t>LIV-2022-00639</t>
  </si>
  <si>
    <t>LIV-2022-00640</t>
  </si>
  <si>
    <t>LIV-2022-00648</t>
  </si>
  <si>
    <t>LIV-2022-00653</t>
  </si>
  <si>
    <t>LIV-2022-00655</t>
  </si>
  <si>
    <t>LIV-2022-00674</t>
  </si>
  <si>
    <t>LIV-2022-00675</t>
  </si>
  <si>
    <t>LIV-2022-00677</t>
  </si>
  <si>
    <t>LIV-2022-00682</t>
  </si>
  <si>
    <t>LIV-2022-00683</t>
  </si>
  <si>
    <t>LIV-2022-00691</t>
  </si>
  <si>
    <t>LIV-2023-00009</t>
  </si>
  <si>
    <t>LIV-2023-00026</t>
  </si>
  <si>
    <t>LIV-2023-00027</t>
  </si>
  <si>
    <t>LIV-2023-00033</t>
  </si>
  <si>
    <t>LIV-2023-00039</t>
  </si>
  <si>
    <t>LIV-2023-00041</t>
  </si>
  <si>
    <t>LIV-2023-00061</t>
  </si>
  <si>
    <t>LIV-2023-00066</t>
  </si>
  <si>
    <t>LIV-2023-00071</t>
  </si>
  <si>
    <t>LIV-2023-00085</t>
  </si>
  <si>
    <t>LIV-2023-00090</t>
  </si>
  <si>
    <t>LIV-2023-00105</t>
  </si>
  <si>
    <t>LIV-2023-00106</t>
  </si>
  <si>
    <t>LIV-2023-00131</t>
  </si>
  <si>
    <t>LIV-2023-00134</t>
  </si>
  <si>
    <t>LIV-2023-00140</t>
  </si>
  <si>
    <t>LIV-2023-00149</t>
  </si>
  <si>
    <t>LIV-2023-00153</t>
  </si>
  <si>
    <t>LIV-2023-00164</t>
  </si>
  <si>
    <t>LIV-2023-00167</t>
  </si>
  <si>
    <t>LIV-2023-00168</t>
  </si>
  <si>
    <t>LIV-2023-00169</t>
  </si>
  <si>
    <t>LIV-2023-00171</t>
  </si>
  <si>
    <t>LIV-2023-00183</t>
  </si>
  <si>
    <t>LIV-2023-00190</t>
  </si>
  <si>
    <t>LIV-2023-00208</t>
  </si>
  <si>
    <t>LIV-2023-00225</t>
  </si>
  <si>
    <t>LIV-2023-00235</t>
  </si>
  <si>
    <t>LIV-2023-00237</t>
  </si>
  <si>
    <t>LIV-2023-00255</t>
  </si>
  <si>
    <t>LIV-2023-00259</t>
  </si>
  <si>
    <t>LIV-2023-00260</t>
  </si>
  <si>
    <t>LIV-2023-00263</t>
  </si>
  <si>
    <t>LIV-2023-00275</t>
  </si>
  <si>
    <t>LIV-2023-00284</t>
  </si>
  <si>
    <t>LIV-2023-00295</t>
  </si>
  <si>
    <t>LIV-2023-00307</t>
  </si>
  <si>
    <t>LIV-2023-00311</t>
  </si>
  <si>
    <t>LIV-2023-00319</t>
  </si>
  <si>
    <t>LIV-2023-00387</t>
  </si>
  <si>
    <t>LIV-2023-00409</t>
  </si>
  <si>
    <t>LIV-2023-00421</t>
  </si>
  <si>
    <t>LIV-2023-00435</t>
  </si>
  <si>
    <t>LIV-2023-00450</t>
  </si>
  <si>
    <t>LIV-2023-00453</t>
  </si>
  <si>
    <t>LIV-2023-00498</t>
  </si>
  <si>
    <t>LIV-2023-00499</t>
  </si>
  <si>
    <t>LIV-2023-00516</t>
  </si>
  <si>
    <t>LIV-2023-00530</t>
  </si>
  <si>
    <t>LIV-2023-00537</t>
  </si>
  <si>
    <t>LIV-2023-00563</t>
  </si>
  <si>
    <t>LIV-2023-00564</t>
  </si>
  <si>
    <t>LIV-2023-00581</t>
  </si>
  <si>
    <t>LIV-2023-00583</t>
  </si>
  <si>
    <t>LIV-2023-00587</t>
  </si>
  <si>
    <t>LIV-2023-00605</t>
  </si>
  <si>
    <t>LIV-2023-00608</t>
  </si>
  <si>
    <t>LIV-2023-00620</t>
  </si>
  <si>
    <t>LIV-2023-00625</t>
  </si>
  <si>
    <t>LIV-2023-00627</t>
  </si>
  <si>
    <t>LIV-2023-00631</t>
  </si>
  <si>
    <t>LIV-2023-00643</t>
  </si>
  <si>
    <t>LIV-2023-00651</t>
  </si>
  <si>
    <t>LIV-2023-00664</t>
  </si>
  <si>
    <t>LIV-2023-00669</t>
  </si>
  <si>
    <t>LIV-2023-00677</t>
  </si>
  <si>
    <t>LIV-2023-00688</t>
  </si>
  <si>
    <t>LIV-2023-00690</t>
  </si>
  <si>
    <t>LIV-2023-00707</t>
  </si>
  <si>
    <t>LIV-2024-00002</t>
  </si>
  <si>
    <t>LIV-2024-00009</t>
  </si>
  <si>
    <t>LIV-2024-00023</t>
  </si>
  <si>
    <t>LIV-2024-00027</t>
  </si>
  <si>
    <t>LIV-2024-00034</t>
  </si>
  <si>
    <t>LIV-2024-00047</t>
  </si>
  <si>
    <t>LIV-2024-00063</t>
  </si>
  <si>
    <t>LIV-2024-00065</t>
  </si>
  <si>
    <t>LIV-2024-00067</t>
  </si>
  <si>
    <t>LIV-2024-00072</t>
  </si>
  <si>
    <t>LIV-2024-00082</t>
  </si>
  <si>
    <t>LIV-2024-00084</t>
  </si>
  <si>
    <t>LIV-2024-00090</t>
  </si>
  <si>
    <t>LIV-2024-00098</t>
  </si>
  <si>
    <t>LIV-2024-00117</t>
  </si>
  <si>
    <t>LIV-2024-00126</t>
  </si>
  <si>
    <t>LIV-2024-00128</t>
  </si>
  <si>
    <t>LIV-2024-00131</t>
  </si>
  <si>
    <t>LIV-2024-00137</t>
  </si>
  <si>
    <t>LIV-2024-00142</t>
  </si>
  <si>
    <t>LIV-2024-00151</t>
  </si>
  <si>
    <t>LIV-2024-00155</t>
  </si>
  <si>
    <t>LIV-2024-00168</t>
  </si>
  <si>
    <t>LIV-2024-00180</t>
  </si>
  <si>
    <t>LIV-2024-00184</t>
  </si>
  <si>
    <t>LIV-2024-00201</t>
  </si>
  <si>
    <t>LIV-2024-00206</t>
  </si>
  <si>
    <t>LIV-2024-00216</t>
  </si>
  <si>
    <t>LIV-2024-00224</t>
  </si>
  <si>
    <t>LIV-2024-00232</t>
  </si>
  <si>
    <t>LIV-2024-00239</t>
  </si>
  <si>
    <t>LIV-2024-00247</t>
  </si>
  <si>
    <t>LIV-2024-00250</t>
  </si>
  <si>
    <t>LIV-2024-00261</t>
  </si>
  <si>
    <t>LIV-2024-00276</t>
  </si>
  <si>
    <t>LIV-2024-00279</t>
  </si>
  <si>
    <t>LIV-2024-00281</t>
  </si>
  <si>
    <t>LIV-2024-00292</t>
  </si>
  <si>
    <t>LIV-2024-00310</t>
  </si>
  <si>
    <t>LIV-2024-00318</t>
  </si>
  <si>
    <t>LIV-2024-00324</t>
  </si>
  <si>
    <t>LIV-2024-00332</t>
  </si>
  <si>
    <t>LIV-2024-00339</t>
  </si>
  <si>
    <t>LIV-2024-00353</t>
  </si>
  <si>
    <t>LIV-2024-00357</t>
  </si>
  <si>
    <t>LIV-2024-00366</t>
  </si>
  <si>
    <t>LIV-2024-00375</t>
  </si>
  <si>
    <t>LIV-2024-00378</t>
  </si>
  <si>
    <t>LIV-2024-00386</t>
  </si>
  <si>
    <t>2182V</t>
  </si>
  <si>
    <t>LIV-2024-00399</t>
  </si>
  <si>
    <t>LIV-2024-00404</t>
  </si>
  <si>
    <t>LIV-2024-00413</t>
  </si>
  <si>
    <t>LIV-2024-00420</t>
  </si>
  <si>
    <t>LIV-2024-00426</t>
  </si>
  <si>
    <t>LIV-2024-00444</t>
  </si>
  <si>
    <t>LIV-2024-00461</t>
  </si>
  <si>
    <t>1658/06</t>
  </si>
  <si>
    <t>LIV-2024-00467</t>
  </si>
  <si>
    <t>LIV-2024-00473</t>
  </si>
  <si>
    <t>LIV-2024-00486</t>
  </si>
  <si>
    <t>LIV-2024-00488</t>
  </si>
  <si>
    <t>LIV-2024-00502</t>
  </si>
  <si>
    <t>LIV-2024-00515</t>
  </si>
  <si>
    <t>LIV-2024-00522</t>
  </si>
  <si>
    <t>LIV-2024-00533</t>
  </si>
  <si>
    <t>LIV-2024-00538</t>
  </si>
  <si>
    <t>LIV-2024-00545</t>
  </si>
  <si>
    <t>LIV-2024-00552</t>
  </si>
  <si>
    <t>LIV-2024-00558</t>
  </si>
  <si>
    <t>LIV-2024-00562</t>
  </si>
  <si>
    <t>LIV-2024-00568</t>
  </si>
  <si>
    <t>LIV-2024-00572</t>
  </si>
  <si>
    <t>LIV-2024-00584</t>
  </si>
  <si>
    <t>LIV-2024-00589</t>
  </si>
  <si>
    <t>LIV-2024-00603</t>
  </si>
  <si>
    <t>LIV-2024-00610</t>
  </si>
  <si>
    <t>LIV-2024-00621</t>
  </si>
  <si>
    <t>LIV-2024-00626</t>
  </si>
  <si>
    <t>LIV-2024-00641</t>
  </si>
  <si>
    <t>LIV-2024-00645</t>
  </si>
  <si>
    <t>LIV-2024-00656</t>
  </si>
  <si>
    <t>LIV-2024-00662</t>
  </si>
  <si>
    <t>LIV-2024-00668</t>
  </si>
  <si>
    <t>LIV-2024-00675</t>
  </si>
  <si>
    <t>LIV-2024-00696</t>
  </si>
  <si>
    <t>LIV-2024-00703</t>
  </si>
  <si>
    <t>LIV-2024-00715</t>
  </si>
  <si>
    <t>LIV-2024-00717</t>
  </si>
  <si>
    <t>LIV-2024-00723</t>
  </si>
  <si>
    <t>LIV-2024-00732</t>
  </si>
  <si>
    <t>LIV-2024-00736</t>
  </si>
  <si>
    <t>LIV-2024-00740</t>
  </si>
  <si>
    <t>LIV-2024-00746</t>
  </si>
  <si>
    <t>LIV-2024-00755</t>
  </si>
  <si>
    <t>LIV-2024-00761</t>
  </si>
  <si>
    <t>LIV-2024-00766</t>
  </si>
  <si>
    <t>LIV-2024-00772</t>
  </si>
  <si>
    <t>LIV-2024-00784</t>
  </si>
  <si>
    <t>LIV-2024-00790</t>
  </si>
  <si>
    <t>LIV-2024-00809</t>
  </si>
  <si>
    <t>LIV-2024-00819</t>
  </si>
  <si>
    <t>LIV-2024-00828</t>
  </si>
  <si>
    <t>LIV-2024-00832</t>
  </si>
  <si>
    <t>LIV-2024-00847</t>
  </si>
  <si>
    <t>LIV-2024-00849</t>
  </si>
  <si>
    <t>LIV-2024-00850</t>
  </si>
  <si>
    <t>LIV-2024-00859</t>
  </si>
  <si>
    <t>LIV-2024-00869</t>
  </si>
  <si>
    <t>LIV-2024-00870</t>
  </si>
  <si>
    <t>LIV-2024-00879</t>
  </si>
  <si>
    <t>LIV-2024-00886</t>
  </si>
  <si>
    <t>LIV-2024-00889</t>
  </si>
  <si>
    <t>LIV-2024-00915</t>
  </si>
  <si>
    <t>LIV-2024-00917</t>
  </si>
  <si>
    <t>LIV-2024-00934</t>
  </si>
  <si>
    <t>LIV-2024-00938</t>
  </si>
  <si>
    <t>LIV-2024-00952</t>
  </si>
  <si>
    <t>LIV-2024-00959</t>
  </si>
  <si>
    <t>LIV-2024-00969</t>
  </si>
  <si>
    <t>LIV-2025-00004</t>
  </si>
  <si>
    <t>LIV-2025-00026</t>
  </si>
  <si>
    <t>LIV-2025-00031</t>
  </si>
  <si>
    <t>LIV-2025-00040</t>
  </si>
  <si>
    <t>LIV-2025-00046</t>
  </si>
  <si>
    <t>LIV-2025-00047</t>
  </si>
  <si>
    <t>03SRL2410</t>
  </si>
  <si>
    <t>LIV-2025-00053</t>
  </si>
  <si>
    <t>LIV-2025-00072</t>
  </si>
  <si>
    <t>LIV-2025-00078</t>
  </si>
  <si>
    <t>LIV-2025-00089</t>
  </si>
  <si>
    <t>LIV-2025-00091</t>
  </si>
  <si>
    <t>LIV-2025-00097</t>
  </si>
  <si>
    <t>LIV-2025-00106</t>
  </si>
  <si>
    <t>LIV-2025-00111</t>
  </si>
  <si>
    <t>LIV-2025-00116</t>
  </si>
  <si>
    <t>LIV-2025-00123</t>
  </si>
  <si>
    <t>LIV-2025-00135</t>
  </si>
  <si>
    <t>LIV-2025-00140</t>
  </si>
  <si>
    <t>LIV-2025-00143</t>
  </si>
  <si>
    <t>LIV-2025-00152</t>
  </si>
  <si>
    <t>VILEDAVID</t>
  </si>
  <si>
    <t>LIV-2025-00160</t>
  </si>
  <si>
    <t>LIV-2025-00161</t>
  </si>
  <si>
    <t>LIV-2025-00176</t>
  </si>
  <si>
    <t>LIV-2025-00187</t>
  </si>
  <si>
    <t>LIV-2025-00196</t>
  </si>
  <si>
    <t>LIV-2025-00201</t>
  </si>
  <si>
    <t>LIV-2025-00215</t>
  </si>
  <si>
    <t>LIV-2025-00218</t>
  </si>
  <si>
    <t>LIV-2025-00229</t>
  </si>
  <si>
    <t>LIV-2025-00240</t>
  </si>
  <si>
    <t>LIV-2025-00242</t>
  </si>
  <si>
    <t>LIV-2025-00247</t>
  </si>
  <si>
    <t>LIV-2025-00255</t>
  </si>
  <si>
    <t>LIV-2025-00264</t>
  </si>
  <si>
    <t>LIV-2025-00270</t>
  </si>
  <si>
    <t>LIV-2025-00278</t>
  </si>
  <si>
    <t>LIV-2025-00297</t>
  </si>
  <si>
    <t>LIV-2025-00300</t>
  </si>
  <si>
    <t>LIV-2025-00311</t>
  </si>
  <si>
    <t>LIV-2025-00316</t>
  </si>
  <si>
    <t>LIV-2025-00325</t>
  </si>
  <si>
    <t>LIV-2025-00329</t>
  </si>
  <si>
    <t>LIV-2025-00343</t>
  </si>
  <si>
    <t>LIV-2025-00354</t>
  </si>
  <si>
    <t>LIV-2025-00360</t>
  </si>
  <si>
    <t>LIV-2025-00376</t>
  </si>
  <si>
    <t>LIV-2025-00378</t>
  </si>
  <si>
    <t>2218BL</t>
  </si>
  <si>
    <t>LIV-2025-00385</t>
  </si>
  <si>
    <t>LIV-2025-00387</t>
  </si>
  <si>
    <t>N° de livraison</t>
  </si>
  <si>
    <t>Date de la demande</t>
  </si>
  <si>
    <t>Service</t>
  </si>
  <si>
    <t>N° d'article</t>
  </si>
  <si>
    <t>Rédérence article</t>
  </si>
  <si>
    <t>A</t>
  </si>
  <si>
    <t>B</t>
  </si>
  <si>
    <t>C</t>
  </si>
  <si>
    <t>Livraison précédente par SERVICE</t>
  </si>
  <si>
    <t>Livraison précédente par SERVICE + par article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</si>
</sst>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€&quot;* #,##0.00_);_(&quot;€&quot;* \(#,##0.00\);_(&quot;€&quot;* &quot;-&quot;??_);_(@_)"/>
    <numFmt numFmtId="166" formatCode="dd/mm/yyyy\ hh:mm:ss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sz val="12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00B0F0"/>
      </left>
      <right style="medium">
        <color rgb="FF00B0F0"/>
      </right>
      <top/>
      <bottom style="medium">
        <color rgb="FF00B0F0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0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4" fontId="6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166" fontId="3" fillId="0" borderId="0" xfId="0" applyNumberFormat="1" applyFont="1" applyAlignment="1">
      <alignment horizontal="center" vertical="center" wrapText="1"/>
    </xf>
    <xf numFmtId="166" fontId="5" fillId="0" borderId="0" xfId="0" applyNumberFormat="1" applyFont="1" applyAlignment="1">
      <alignment horizontal="center" vertical="center" wrapText="1"/>
    </xf>
  </cellXfs>
  <cellStyles count="2">
    <cellStyle name="Monétaire 2" xfId="1" xr:uid="{00000000-0005-0000-0000-000000000000}"/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6" formatCode="dd/mm/yyyy\ hh:mm:ss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border outline="0">
        <bottom style="medium">
          <color rgb="FF00B0F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rgb="FF00B0F0"/>
        </left>
        <right style="medium">
          <color rgb="FF00B0F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B2:H2510" totalsRowShown="0" headerRowDxfId="9" dataDxfId="7" headerRowBorderDxfId="8">
  <autoFilter ref="B2:H2510" xr:uid="{00000000-0009-0000-0100-000001000000}"/>
  <tableColumns count="7">
    <tableColumn id="1" xr3:uid="{00000000-0010-0000-0000-000001000000}" name="N° de livraison" dataDxfId="6"/>
    <tableColumn id="2" xr3:uid="{00000000-0010-0000-0000-000002000000}" name="Date de la demande" dataDxfId="2"/>
    <tableColumn id="3" xr3:uid="{00000000-0010-0000-0000-000003000000}" name="Service" dataDxfId="5"/>
    <tableColumn id="4" xr3:uid="{00000000-0010-0000-0000-000004000000}" name="N° d'article" dataDxfId="4"/>
    <tableColumn id="5" xr3:uid="{00000000-0010-0000-0000-000005000000}" name="Rédérence article" dataDxfId="3"/>
    <tableColumn id="6" xr3:uid="{00000000-0010-0000-0000-000006000000}" name="Livraison précédente par SERVICE" dataDxfId="1">
      <calculatedColumnFormula array="1">IF(MAX(IFERROR($C$2:C2*($D$2:D2=Tableau1[[#This Row],[Service]])*($C$2:C2&lt;Tableau1[[#This Row],[Date de la demande]]),0))=0,"",MAX(IFERROR($C$2:C2*($D$2:D2=Tableau1[[#This Row],[Service]])*($C$2:C2&lt;Tableau1[[#This Row],[Date de la demande]]),0)))</calculatedColumnFormula>
    </tableColumn>
    <tableColumn id="7" xr3:uid="{00000000-0010-0000-0000-000007000000}" name="Livraison précédente par SERVICE + par article" dataDxfId="0">
      <calculatedColumnFormula array="1">IF(MAX(IFERROR($C$2:C2*($D$2:D2=Tableau1[[#This Row],[Service]])*($C$2:C2&lt;Tableau1[[#This Row],[Date de la demande]])*(Tableau1[[#This Row],[Rédérence article]]=$F$2:F2),0))=0,"",MAX(IFERROR($C$2:C2*($D$2:D2=Tableau1[[#This Row],[Service]])*($C$2:C2&lt;Tableau1[[#This Row],[Date de la demande]]),0)))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I2510"/>
  <sheetViews>
    <sheetView tabSelected="1" workbookViewId="0">
      <selection activeCell="G3" sqref="G3"/>
    </sheetView>
  </sheetViews>
  <sheetFormatPr defaultColWidth="11.42578125" defaultRowHeight="15" x14ac:dyDescent="0.25"/>
  <cols>
    <col min="1" max="1" width="2.7109375" customWidth="1"/>
    <col min="2" max="2" width="22" customWidth="1"/>
    <col min="3" max="3" width="22.7109375" customWidth="1"/>
    <col min="4" max="4" width="19.140625" customWidth="1"/>
    <col min="5" max="5" width="14" customWidth="1"/>
    <col min="6" max="6" width="20.140625" customWidth="1"/>
    <col min="7" max="7" width="33.140625" customWidth="1"/>
    <col min="8" max="8" width="45.42578125" customWidth="1"/>
    <col min="9" max="18" width="21.28515625" customWidth="1"/>
  </cols>
  <sheetData>
    <row r="2" spans="2:9" ht="39.75" customHeight="1" thickBot="1" x14ac:dyDescent="0.3">
      <c r="B2" s="6" t="s">
        <v>369</v>
      </c>
      <c r="C2" s="7" t="s">
        <v>370</v>
      </c>
      <c r="D2" s="6" t="s">
        <v>371</v>
      </c>
      <c r="E2" s="6" t="s">
        <v>372</v>
      </c>
      <c r="F2" s="6" t="s">
        <v>373</v>
      </c>
      <c r="G2" s="6" t="s">
        <v>377</v>
      </c>
      <c r="H2" s="6" t="s">
        <v>378</v>
      </c>
    </row>
    <row r="3" spans="2:9" ht="15.75" x14ac:dyDescent="0.25">
      <c r="B3" s="1" t="s">
        <v>6</v>
      </c>
      <c r="C3" s="8">
        <v>44515.506967592592</v>
      </c>
      <c r="D3" s="2" t="s">
        <v>376</v>
      </c>
      <c r="E3" s="2">
        <v>100</v>
      </c>
      <c r="F3" s="2">
        <v>100669</v>
      </c>
      <c r="G3" s="3" t="str">
        <f t="array" ref="G3">IF(MAX(IFERROR($C$2:C2*($D$2:D2=Tableau1[[#This Row],[Service]])*($C$2:C2&lt;Tableau1[[#This Row],[Date de la demande]]),0))=0,"",MAX(IFERROR($C$2:C2*($D$2:D2=Tableau1[[#This Row],[Service]])*($C$2:C2&lt;Tableau1[[#This Row],[Date de la demande]]),0)))</f>
        <v/>
      </c>
      <c r="H3" s="3" t="str">
        <f t="array" ref="H3">IF(MAX(IFERROR($C$2:C2*($D$2:D2=Tableau1[[#This Row],[Service]])*($C$2:C2&lt;Tableau1[[#This Row],[Date de la demande]])*(Tableau1[[#This Row],[Rédérence article]]=$F$2:F2),0))=0,"",MAX(IFERROR($C$2:C2*($D$2:D2=Tableau1[[#This Row],[Service]])*($C$2:C2&lt;Tableau1[[#This Row],[Date de la demande]]),0)))</f>
        <v/>
      </c>
      <c r="I3" s="8" t="str" cm="1">
        <f t="array" ref="I3">IF(MAX(IFERROR($C$2:C2*($D$2:D2=Tableau1[[#This Row],[Service]])*($C$2:C2&lt;Tableau1[[#This Row],[Date de la demande]])*(Tableau1[[#This Row],[Rédérence article]]=$F$2:F2),0))=0,"",MAX(IFERROR($C$2:C2*($D$2:D2=Tableau1[[#This Row],[Service]])*($C$2:C2&lt;Tableau1[[#This Row],[Date de la demande]]),0)))</f>
        <v/>
      </c>
    </row>
    <row r="4" spans="2:9" ht="15.75" x14ac:dyDescent="0.25">
      <c r="B4" s="1" t="s">
        <v>6</v>
      </c>
      <c r="C4" s="8">
        <v>44515.506967592592</v>
      </c>
      <c r="D4" s="2" t="s">
        <v>376</v>
      </c>
      <c r="E4" s="2">
        <v>95</v>
      </c>
      <c r="F4" s="2">
        <v>200210</v>
      </c>
      <c r="G4" s="3" t="str">
        <f t="array" ref="G4">IF(MAX(IFERROR($C$2:C3*($D$2:D3=Tableau1[[#This Row],[Service]])*($C$2:C3&lt;Tableau1[[#This Row],[Date de la demande]]),0))=0,"",MAX(IFERROR($C$2:C3*($D$2:D3=Tableau1[[#This Row],[Service]])*($C$2:C3&lt;Tableau1[[#This Row],[Date de la demande]]),0)))</f>
        <v/>
      </c>
      <c r="H4" s="3" t="str">
        <f t="array" ref="H4">IF(MAX(IFERROR($C$2:C3*($D$2:D3=Tableau1[[#This Row],[Service]])*($C$2:C3&lt;Tableau1[[#This Row],[Date de la demande]])*(Tableau1[[#This Row],[Rédérence article]]=$F$2:F3),0))=0,"",MAX(IFERROR($C$2:C3*($D$2:D3=Tableau1[[#This Row],[Service]])*($C$2:C3&lt;Tableau1[[#This Row],[Date de la demande]]),0)))</f>
        <v/>
      </c>
      <c r="I4" s="8" t="str" cm="1">
        <f t="array" ref="I4">IF(MAX(IFERROR($C$2:C3*($D$2:D3=Tableau1[[#This Row],[Service]])*($C$2:C3&lt;Tableau1[[#This Row],[Date de la demande]])*(Tableau1[[#This Row],[Rédérence article]]=$F$2:F3),0))=0,"",MAX(IFERROR($C$2:C3*($D$2:D3=Tableau1[[#This Row],[Service]])*($C$2:C3&lt;Tableau1[[#This Row],[Date de la demande]]),0)))</f>
        <v/>
      </c>
    </row>
    <row r="5" spans="2:9" ht="15.75" x14ac:dyDescent="0.25">
      <c r="B5" s="1" t="s">
        <v>10</v>
      </c>
      <c r="C5" s="8">
        <v>44515.562928240739</v>
      </c>
      <c r="D5" s="2" t="s">
        <v>374</v>
      </c>
      <c r="E5" s="2">
        <v>1</v>
      </c>
      <c r="F5" s="2">
        <v>392041</v>
      </c>
      <c r="G5" s="3" t="str">
        <f t="array" ref="G5">IF(MAX(IFERROR($C$2:C4*($D$2:D4=Tableau1[[#This Row],[Service]])*($C$2:C4&lt;Tableau1[[#This Row],[Date de la demande]]),0))=0,"",MAX(IFERROR($C$2:C4*($D$2:D4=Tableau1[[#This Row],[Service]])*($C$2:C4&lt;Tableau1[[#This Row],[Date de la demande]]),0)))</f>
        <v/>
      </c>
      <c r="H5" s="3" t="str">
        <f t="array" ref="H5">IF(MAX(IFERROR($C$2:C4*($D$2:D4=Tableau1[[#This Row],[Service]])*($C$2:C4&lt;Tableau1[[#This Row],[Date de la demande]])*(Tableau1[[#This Row],[Rédérence article]]=$F$2:F4),0))=0,"",MAX(IFERROR($C$2:C4*($D$2:D4=Tableau1[[#This Row],[Service]])*($C$2:C4&lt;Tableau1[[#This Row],[Date de la demande]]),0)))</f>
        <v/>
      </c>
      <c r="I5" s="8" t="str" cm="1">
        <f t="array" ref="I5">IF(MAX(IFERROR($C$2:C4*($D$2:D4=Tableau1[[#This Row],[Service]])*($C$2:C4&lt;Tableau1[[#This Row],[Date de la demande]])*(Tableau1[[#This Row],[Rédérence article]]=$F$2:F4),0))=0,"",MAX(IFERROR($C$2:C4*($D$2:D4=Tableau1[[#This Row],[Service]])*($C$2:C4&lt;Tableau1[[#This Row],[Date de la demande]]),0)))</f>
        <v/>
      </c>
    </row>
    <row r="6" spans="2:9" ht="15.75" x14ac:dyDescent="0.25">
      <c r="B6" s="1" t="s">
        <v>10</v>
      </c>
      <c r="C6" s="8">
        <v>44515.562928240739</v>
      </c>
      <c r="D6" s="2" t="s">
        <v>374</v>
      </c>
      <c r="E6" s="2">
        <v>6</v>
      </c>
      <c r="F6" s="2">
        <v>143437</v>
      </c>
      <c r="G6" s="3" t="str">
        <f t="array" ref="G6">IF(MAX(IFERROR($C$2:C5*($D$2:D5=Tableau1[[#This Row],[Service]])*($C$2:C5&lt;Tableau1[[#This Row],[Date de la demande]]),0))=0,"",MAX(IFERROR($C$2:C5*($D$2:D5=Tableau1[[#This Row],[Service]])*($C$2:C5&lt;Tableau1[[#This Row],[Date de la demande]]),0)))</f>
        <v/>
      </c>
      <c r="H6" s="3" t="str">
        <f t="array" ref="H6">IF(MAX(IFERROR($C$2:C5*($D$2:D5=Tableau1[[#This Row],[Service]])*($C$2:C5&lt;Tableau1[[#This Row],[Date de la demande]])*(Tableau1[[#This Row],[Rédérence article]]=$F$2:F5),0))=0,"",MAX(IFERROR($C$2:C5*($D$2:D5=Tableau1[[#This Row],[Service]])*($C$2:C5&lt;Tableau1[[#This Row],[Date de la demande]]),0)))</f>
        <v/>
      </c>
      <c r="I6" s="8" t="str" cm="1">
        <f t="array" ref="I6">IF(MAX(IFERROR($C$2:C5*($D$2:D5=Tableau1[[#This Row],[Service]])*($C$2:C5&lt;Tableau1[[#This Row],[Date de la demande]])*(Tableau1[[#This Row],[Rédérence article]]=$F$2:F5),0))=0,"",MAX(IFERROR($C$2:C5*($D$2:D5=Tableau1[[#This Row],[Service]])*($C$2:C5&lt;Tableau1[[#This Row],[Date de la demande]]),0)))</f>
        <v/>
      </c>
    </row>
    <row r="7" spans="2:9" ht="15.75" x14ac:dyDescent="0.25">
      <c r="B7" s="1" t="s">
        <v>10</v>
      </c>
      <c r="C7" s="8">
        <v>44515.562928240739</v>
      </c>
      <c r="D7" s="2" t="s">
        <v>374</v>
      </c>
      <c r="E7" s="2">
        <v>9</v>
      </c>
      <c r="F7" s="2" t="s">
        <v>2</v>
      </c>
      <c r="G7" s="3" t="str">
        <f t="array" ref="G7">IF(MAX(IFERROR($C$2:C6*($D$2:D6=Tableau1[[#This Row],[Service]])*($C$2:C6&lt;Tableau1[[#This Row],[Date de la demande]]),0))=0,"",MAX(IFERROR($C$2:C6*($D$2:D6=Tableau1[[#This Row],[Service]])*($C$2:C6&lt;Tableau1[[#This Row],[Date de la demande]]),0)))</f>
        <v/>
      </c>
      <c r="H7" s="3" t="str">
        <f t="array" ref="H7">IF(MAX(IFERROR($C$2:C6*($D$2:D6=Tableau1[[#This Row],[Service]])*($C$2:C6&lt;Tableau1[[#This Row],[Date de la demande]])*(Tableau1[[#This Row],[Rédérence article]]=$F$2:F6),0))=0,"",MAX(IFERROR($C$2:C6*($D$2:D6=Tableau1[[#This Row],[Service]])*($C$2:C6&lt;Tableau1[[#This Row],[Date de la demande]]),0)))</f>
        <v/>
      </c>
      <c r="I7" s="8" t="str" cm="1">
        <f t="array" ref="I7">IF(MAX(IFERROR($C$2:C6*($D$2:D6=Tableau1[[#This Row],[Service]])*($C$2:C6&lt;Tableau1[[#This Row],[Date de la demande]])*(Tableau1[[#This Row],[Rédérence article]]=$F$2:F6),0))=0,"",MAX(IFERROR($C$2:C6*($D$2:D6=Tableau1[[#This Row],[Service]])*($C$2:C6&lt;Tableau1[[#This Row],[Date de la demande]]),0)))</f>
        <v/>
      </c>
    </row>
    <row r="8" spans="2:9" ht="15.75" x14ac:dyDescent="0.25">
      <c r="B8" s="1" t="s">
        <v>10</v>
      </c>
      <c r="C8" s="8">
        <v>44515.562939814816</v>
      </c>
      <c r="D8" s="2" t="s">
        <v>374</v>
      </c>
      <c r="E8" s="2">
        <v>10</v>
      </c>
      <c r="F8" s="2" t="s">
        <v>5</v>
      </c>
      <c r="G8" s="3">
        <f t="array" ref="G8">IF(MAX(IFERROR($C$2:C7*($D$2:D7=Tableau1[[#This Row],[Service]])*($C$2:C7&lt;Tableau1[[#This Row],[Date de la demande]]),0))=0,"",MAX(IFERROR($C$2:C7*($D$2:D7=Tableau1[[#This Row],[Service]])*($C$2:C7&lt;Tableau1[[#This Row],[Date de la demande]]),0)))</f>
        <v>44515.562928240739</v>
      </c>
      <c r="H8" s="3" t="str">
        <f t="array" ref="H8">IF(MAX(IFERROR($C$2:C7*($D$2:D7=Tableau1[[#This Row],[Service]])*($C$2:C7&lt;Tableau1[[#This Row],[Date de la demande]])*(Tableau1[[#This Row],[Rédérence article]]=$F$2:F7),0))=0,"",MAX(IFERROR($C$2:C7*($D$2:D7=Tableau1[[#This Row],[Service]])*($C$2:C7&lt;Tableau1[[#This Row],[Date de la demande]]),0)))</f>
        <v/>
      </c>
      <c r="I8" s="8" t="str" cm="1">
        <f t="array" ref="I8">IF(MAX(IFERROR($C$2:C7*($D$2:D7=Tableau1[[#This Row],[Service]])*($C$2:C7&lt;Tableau1[[#This Row],[Date de la demande]])*(Tableau1[[#This Row],[Rédérence article]]=$F$2:F7),0))=0,"",MAX(IFERROR($C$2:C7*($D$2:D7=Tableau1[[#This Row],[Service]])*($C$2:C7&lt;Tableau1[[#This Row],[Date de la demande]]),0)))</f>
        <v/>
      </c>
    </row>
    <row r="9" spans="2:9" ht="15.75" x14ac:dyDescent="0.25">
      <c r="B9" s="1" t="s">
        <v>10</v>
      </c>
      <c r="C9" s="8">
        <v>44515.562939814816</v>
      </c>
      <c r="D9" s="2" t="s">
        <v>374</v>
      </c>
      <c r="E9" s="2">
        <v>11</v>
      </c>
      <c r="F9" s="2">
        <v>734001</v>
      </c>
      <c r="G9" s="3">
        <f t="array" ref="G9">IF(MAX(IFERROR($C$2:C8*($D$2:D8=Tableau1[[#This Row],[Service]])*($C$2:C8&lt;Tableau1[[#This Row],[Date de la demande]]),0))=0,"",MAX(IFERROR($C$2:C8*($D$2:D8=Tableau1[[#This Row],[Service]])*($C$2:C8&lt;Tableau1[[#This Row],[Date de la demande]]),0)))</f>
        <v>44515.562928240739</v>
      </c>
      <c r="H9" s="3" t="str">
        <f t="array" ref="H9">IF(MAX(IFERROR($C$2:C8*($D$2:D8=Tableau1[[#This Row],[Service]])*($C$2:C8&lt;Tableau1[[#This Row],[Date de la demande]])*(Tableau1[[#This Row],[Rédérence article]]=$F$2:F8),0))=0,"",MAX(IFERROR($C$2:C8*($D$2:D8=Tableau1[[#This Row],[Service]])*($C$2:C8&lt;Tableau1[[#This Row],[Date de la demande]]),0)))</f>
        <v/>
      </c>
      <c r="I9" s="8" t="str" cm="1">
        <f t="array" ref="I9">IF(MAX(IFERROR($C$2:C8*($D$2:D8=Tableau1[[#This Row],[Service]])*($C$2:C8&lt;Tableau1[[#This Row],[Date de la demande]])*(Tableau1[[#This Row],[Rédérence article]]=$F$2:F8),0))=0,"",MAX(IFERROR($C$2:C8*($D$2:D8=Tableau1[[#This Row],[Service]])*($C$2:C8&lt;Tableau1[[#This Row],[Date de la demande]]),0)))</f>
        <v/>
      </c>
    </row>
    <row r="10" spans="2:9" ht="15.75" x14ac:dyDescent="0.25">
      <c r="B10" s="1" t="s">
        <v>10</v>
      </c>
      <c r="C10" s="8">
        <v>44515.562939814816</v>
      </c>
      <c r="D10" s="2" t="s">
        <v>374</v>
      </c>
      <c r="E10" s="2">
        <v>12</v>
      </c>
      <c r="F10" s="2">
        <v>734002</v>
      </c>
      <c r="G10" s="3">
        <f t="array" ref="G10">IF(MAX(IFERROR($C$2:C9*($D$2:D9=Tableau1[[#This Row],[Service]])*($C$2:C9&lt;Tableau1[[#This Row],[Date de la demande]]),0))=0,"",MAX(IFERROR($C$2:C9*($D$2:D9=Tableau1[[#This Row],[Service]])*($C$2:C9&lt;Tableau1[[#This Row],[Date de la demande]]),0)))</f>
        <v>44515.562928240739</v>
      </c>
      <c r="H10" s="3" t="str">
        <f t="array" ref="H10">IF(MAX(IFERROR($C$2:C9*($D$2:D9=Tableau1[[#This Row],[Service]])*($C$2:C9&lt;Tableau1[[#This Row],[Date de la demande]])*(Tableau1[[#This Row],[Rédérence article]]=$F$2:F9),0))=0,"",MAX(IFERROR($C$2:C9*($D$2:D9=Tableau1[[#This Row],[Service]])*($C$2:C9&lt;Tableau1[[#This Row],[Date de la demande]]),0)))</f>
        <v/>
      </c>
      <c r="I10" s="8" t="str" cm="1">
        <f t="array" ref="I10">IF(MAX(IFERROR($C$2:C9*($D$2:D9=Tableau1[[#This Row],[Service]])*($C$2:C9&lt;Tableau1[[#This Row],[Date de la demande]])*(Tableau1[[#This Row],[Rédérence article]]=$F$2:F9),0))=0,"",MAX(IFERROR($C$2:C9*($D$2:D9=Tableau1[[#This Row],[Service]])*($C$2:C9&lt;Tableau1[[#This Row],[Date de la demande]]),0)))</f>
        <v/>
      </c>
    </row>
    <row r="11" spans="2:9" ht="15.75" x14ac:dyDescent="0.25">
      <c r="B11" s="1" t="s">
        <v>10</v>
      </c>
      <c r="C11" s="8">
        <v>44515.562939814816</v>
      </c>
      <c r="D11" s="2" t="s">
        <v>374</v>
      </c>
      <c r="E11" s="2">
        <v>15</v>
      </c>
      <c r="F11" s="2" t="s">
        <v>11</v>
      </c>
      <c r="G11" s="3">
        <f t="array" ref="G11">IF(MAX(IFERROR($C$2:C10*($D$2:D10=Tableau1[[#This Row],[Service]])*($C$2:C10&lt;Tableau1[[#This Row],[Date de la demande]]),0))=0,"",MAX(IFERROR($C$2:C10*($D$2:D10=Tableau1[[#This Row],[Service]])*($C$2:C10&lt;Tableau1[[#This Row],[Date de la demande]]),0)))</f>
        <v>44515.562928240739</v>
      </c>
      <c r="H11" s="3" t="str">
        <f t="array" ref="H11">IF(MAX(IFERROR($C$2:C10*($D$2:D10=Tableau1[[#This Row],[Service]])*($C$2:C10&lt;Tableau1[[#This Row],[Date de la demande]])*(Tableau1[[#This Row],[Rédérence article]]=$F$2:F10),0))=0,"",MAX(IFERROR($C$2:C10*($D$2:D10=Tableau1[[#This Row],[Service]])*($C$2:C10&lt;Tableau1[[#This Row],[Date de la demande]]),0)))</f>
        <v/>
      </c>
      <c r="I11" s="8" t="str" cm="1">
        <f t="array" ref="I11">IF(MAX(IFERROR($C$2:C10*($D$2:D10=Tableau1[[#This Row],[Service]])*($C$2:C10&lt;Tableau1[[#This Row],[Date de la demande]])*(Tableau1[[#This Row],[Rédérence article]]=$F$2:F10),0))=0,"",MAX(IFERROR($C$2:C10*($D$2:D10=Tableau1[[#This Row],[Service]])*($C$2:C10&lt;Tableau1[[#This Row],[Date de la demande]]),0)))</f>
        <v/>
      </c>
    </row>
    <row r="12" spans="2:9" ht="15.75" x14ac:dyDescent="0.25">
      <c r="B12" s="1" t="s">
        <v>10</v>
      </c>
      <c r="C12" s="8">
        <v>44515.562951388885</v>
      </c>
      <c r="D12" s="2" t="s">
        <v>374</v>
      </c>
      <c r="E12" s="2">
        <v>57</v>
      </c>
      <c r="F12" s="2" t="s">
        <v>1</v>
      </c>
      <c r="G12" s="3">
        <f t="array" ref="G12">IF(MAX(IFERROR($C$2:C11*($D$2:D11=Tableau1[[#This Row],[Service]])*($C$2:C11&lt;Tableau1[[#This Row],[Date de la demande]]),0))=0,"",MAX(IFERROR($C$2:C11*($D$2:D11=Tableau1[[#This Row],[Service]])*($C$2:C11&lt;Tableau1[[#This Row],[Date de la demande]]),0)))</f>
        <v>44515.562939814816</v>
      </c>
      <c r="H12" s="3" t="str">
        <f t="array" ref="H12">IF(MAX(IFERROR($C$2:C11*($D$2:D11=Tableau1[[#This Row],[Service]])*($C$2:C11&lt;Tableau1[[#This Row],[Date de la demande]])*(Tableau1[[#This Row],[Rédérence article]]=$F$2:F11),0))=0,"",MAX(IFERROR($C$2:C11*($D$2:D11=Tableau1[[#This Row],[Service]])*($C$2:C11&lt;Tableau1[[#This Row],[Date de la demande]]),0)))</f>
        <v/>
      </c>
      <c r="I12" s="8" t="str" cm="1">
        <f t="array" ref="I12">IF(MAX(IFERROR($C$2:C11*($D$2:D11=Tableau1[[#This Row],[Service]])*($C$2:C11&lt;Tableau1[[#This Row],[Date de la demande]])*(Tableau1[[#This Row],[Rédérence article]]=$F$2:F11),0))=0,"",MAX(IFERROR($C$2:C11*($D$2:D11=Tableau1[[#This Row],[Service]])*($C$2:C11&lt;Tableau1[[#This Row],[Date de la demande]]),0)))</f>
        <v/>
      </c>
    </row>
    <row r="13" spans="2:9" ht="15.75" x14ac:dyDescent="0.25">
      <c r="B13" s="1" t="s">
        <v>10</v>
      </c>
      <c r="C13" s="8">
        <v>44515.562951388885</v>
      </c>
      <c r="D13" s="2" t="s">
        <v>374</v>
      </c>
      <c r="E13" s="2">
        <v>91</v>
      </c>
      <c r="F13" s="2">
        <v>132005</v>
      </c>
      <c r="G13" s="3">
        <f t="array" ref="G13">IF(MAX(IFERROR($C$2:C12*($D$2:D12=Tableau1[[#This Row],[Service]])*($C$2:C12&lt;Tableau1[[#This Row],[Date de la demande]]),0))=0,"",MAX(IFERROR($C$2:C12*($D$2:D12=Tableau1[[#This Row],[Service]])*($C$2:C12&lt;Tableau1[[#This Row],[Date de la demande]]),0)))</f>
        <v>44515.562939814816</v>
      </c>
      <c r="H13" s="3" t="str">
        <f t="array" ref="H13">IF(MAX(IFERROR($C$2:C12*($D$2:D12=Tableau1[[#This Row],[Service]])*($C$2:C12&lt;Tableau1[[#This Row],[Date de la demande]])*(Tableau1[[#This Row],[Rédérence article]]=$F$2:F12),0))=0,"",MAX(IFERROR($C$2:C12*($D$2:D12=Tableau1[[#This Row],[Service]])*($C$2:C12&lt;Tableau1[[#This Row],[Date de la demande]]),0)))</f>
        <v/>
      </c>
      <c r="I13" s="8" t="str" cm="1">
        <f t="array" ref="I13">IF(MAX(IFERROR($C$2:C12*($D$2:D12=Tableau1[[#This Row],[Service]])*($C$2:C12&lt;Tableau1[[#This Row],[Date de la demande]])*(Tableau1[[#This Row],[Rédérence article]]=$F$2:F12),0))=0,"",MAX(IFERROR($C$2:C12*($D$2:D12=Tableau1[[#This Row],[Service]])*($C$2:C12&lt;Tableau1[[#This Row],[Date de la demande]]),0)))</f>
        <v/>
      </c>
    </row>
    <row r="14" spans="2:9" ht="15.75" x14ac:dyDescent="0.25">
      <c r="B14" s="1" t="s">
        <v>10</v>
      </c>
      <c r="C14" s="8">
        <v>44515.562951388885</v>
      </c>
      <c r="D14" s="2" t="s">
        <v>374</v>
      </c>
      <c r="E14" s="2">
        <v>92</v>
      </c>
      <c r="F14" s="2" t="s">
        <v>12</v>
      </c>
      <c r="G14" s="3">
        <f t="array" ref="G14">IF(MAX(IFERROR($C$2:C13*($D$2:D13=Tableau1[[#This Row],[Service]])*($C$2:C13&lt;Tableau1[[#This Row],[Date de la demande]]),0))=0,"",MAX(IFERROR($C$2:C13*($D$2:D13=Tableau1[[#This Row],[Service]])*($C$2:C13&lt;Tableau1[[#This Row],[Date de la demande]]),0)))</f>
        <v>44515.562939814816</v>
      </c>
      <c r="H14" s="3" t="str">
        <f t="array" ref="H14">IF(MAX(IFERROR($C$2:C13*($D$2:D13=Tableau1[[#This Row],[Service]])*($C$2:C13&lt;Tableau1[[#This Row],[Date de la demande]])*(Tableau1[[#This Row],[Rédérence article]]=$F$2:F13),0))=0,"",MAX(IFERROR($C$2:C13*($D$2:D13=Tableau1[[#This Row],[Service]])*($C$2:C13&lt;Tableau1[[#This Row],[Date de la demande]]),0)))</f>
        <v/>
      </c>
      <c r="I14" s="8" t="str" cm="1">
        <f t="array" ref="I14">IF(MAX(IFERROR($C$2:C13*($D$2:D13=Tableau1[[#This Row],[Service]])*($C$2:C13&lt;Tableau1[[#This Row],[Date de la demande]])*(Tableau1[[#This Row],[Rédérence article]]=$F$2:F13),0))=0,"",MAX(IFERROR($C$2:C13*($D$2:D13=Tableau1[[#This Row],[Service]])*($C$2:C13&lt;Tableau1[[#This Row],[Date de la demande]]),0)))</f>
        <v/>
      </c>
    </row>
    <row r="15" spans="2:9" ht="15.75" x14ac:dyDescent="0.25">
      <c r="B15" s="1" t="s">
        <v>10</v>
      </c>
      <c r="C15" s="8">
        <v>44515.562951388885</v>
      </c>
      <c r="D15" s="2" t="s">
        <v>374</v>
      </c>
      <c r="E15" s="2">
        <v>95</v>
      </c>
      <c r="F15" s="2">
        <v>200210</v>
      </c>
      <c r="G15" s="3">
        <f t="array" ref="G15">IF(MAX(IFERROR($C$2:C14*($D$2:D14=Tableau1[[#This Row],[Service]])*($C$2:C14&lt;Tableau1[[#This Row],[Date de la demande]]),0))=0,"",MAX(IFERROR($C$2:C14*($D$2:D14=Tableau1[[#This Row],[Service]])*($C$2:C14&lt;Tableau1[[#This Row],[Date de la demande]]),0)))</f>
        <v>44515.562939814816</v>
      </c>
      <c r="H15" s="3" t="str">
        <f t="array" ref="H15">IF(MAX(IFERROR($C$2:C14*($D$2:D14=Tableau1[[#This Row],[Service]])*($C$2:C14&lt;Tableau1[[#This Row],[Date de la demande]])*(Tableau1[[#This Row],[Rédérence article]]=$F$2:F14),0))=0,"",MAX(IFERROR($C$2:C14*($D$2:D14=Tableau1[[#This Row],[Service]])*($C$2:C14&lt;Tableau1[[#This Row],[Date de la demande]]),0)))</f>
        <v/>
      </c>
      <c r="I15" s="8"/>
    </row>
    <row r="16" spans="2:9" ht="15.75" x14ac:dyDescent="0.25">
      <c r="B16" s="1" t="s">
        <v>13</v>
      </c>
      <c r="C16" s="8">
        <v>44515.587337962963</v>
      </c>
      <c r="D16" s="2" t="s">
        <v>374</v>
      </c>
      <c r="E16" s="2">
        <v>98</v>
      </c>
      <c r="F16" s="2">
        <v>5005</v>
      </c>
      <c r="G16" s="3">
        <f t="array" ref="G16">IF(MAX(IFERROR($C$2:C15*($D$2:D15=Tableau1[[#This Row],[Service]])*($C$2:C15&lt;Tableau1[[#This Row],[Date de la demande]]),0))=0,"",MAX(IFERROR($C$2:C15*($D$2:D15=Tableau1[[#This Row],[Service]])*($C$2:C15&lt;Tableau1[[#This Row],[Date de la demande]]),0)))</f>
        <v>44515.562951388885</v>
      </c>
      <c r="H16" s="3" t="str">
        <f t="array" ref="H16">IF(MAX(IFERROR($C$2:C15*($D$2:D15=Tableau1[[#This Row],[Service]])*($C$2:C15&lt;Tableau1[[#This Row],[Date de la demande]])*(Tableau1[[#This Row],[Rédérence article]]=$F$2:F15),0))=0,"",MAX(IFERROR($C$2:C15*($D$2:D15=Tableau1[[#This Row],[Service]])*($C$2:C15&lt;Tableau1[[#This Row],[Date de la demande]]),0)))</f>
        <v/>
      </c>
      <c r="I16" s="8"/>
    </row>
    <row r="17" spans="2:9" ht="15.75" x14ac:dyDescent="0.25">
      <c r="B17" s="1" t="s">
        <v>14</v>
      </c>
      <c r="C17" s="8">
        <v>44515.589039351849</v>
      </c>
      <c r="D17" s="2" t="s">
        <v>374</v>
      </c>
      <c r="E17" s="2">
        <v>92</v>
      </c>
      <c r="F17" s="2" t="s">
        <v>12</v>
      </c>
      <c r="G17" s="3">
        <f t="array" ref="G17">IF(MAX(IFERROR($C$2:C16*($D$2:D16=Tableau1[[#This Row],[Service]])*($C$2:C16&lt;Tableau1[[#This Row],[Date de la demande]]),0))=0,"",MAX(IFERROR($C$2:C16*($D$2:D16=Tableau1[[#This Row],[Service]])*($C$2:C16&lt;Tableau1[[#This Row],[Date de la demande]]),0)))</f>
        <v>44515.587337962963</v>
      </c>
      <c r="H17" s="3">
        <f t="array" ref="H17">IF(MAX(IFERROR($C$2:C16*($D$2:D16=Tableau1[[#This Row],[Service]])*($C$2:C16&lt;Tableau1[[#This Row],[Date de la demande]])*(Tableau1[[#This Row],[Rédérence article]]=$F$2:F16),0))=0,"",MAX(IFERROR($C$2:C16*($D$2:D16=Tableau1[[#This Row],[Service]])*($C$2:C16&lt;Tableau1[[#This Row],[Date de la demande]]),0)))</f>
        <v>44515.587337962963</v>
      </c>
      <c r="I17" s="8"/>
    </row>
    <row r="18" spans="2:9" ht="15.75" x14ac:dyDescent="0.25">
      <c r="B18" s="1" t="s">
        <v>14</v>
      </c>
      <c r="C18" s="8">
        <v>44515.589039351849</v>
      </c>
      <c r="D18" s="2" t="s">
        <v>374</v>
      </c>
      <c r="E18" s="2">
        <v>92</v>
      </c>
      <c r="F18" s="2" t="s">
        <v>12</v>
      </c>
      <c r="G18" s="3">
        <f t="array" ref="G18">IF(MAX(IFERROR($C$2:C17*($D$2:D17=Tableau1[[#This Row],[Service]])*($C$2:C17&lt;Tableau1[[#This Row],[Date de la demande]]),0))=0,"",MAX(IFERROR($C$2:C17*($D$2:D17=Tableau1[[#This Row],[Service]])*($C$2:C17&lt;Tableau1[[#This Row],[Date de la demande]]),0)))</f>
        <v>44515.587337962963</v>
      </c>
      <c r="H18" s="3">
        <f t="array" ref="H18">IF(MAX(IFERROR($C$2:C17*($D$2:D17=Tableau1[[#This Row],[Service]])*($C$2:C17&lt;Tableau1[[#This Row],[Date de la demande]])*(Tableau1[[#This Row],[Rédérence article]]=$F$2:F17),0))=0,"",MAX(IFERROR($C$2:C17*($D$2:D17=Tableau1[[#This Row],[Service]])*($C$2:C17&lt;Tableau1[[#This Row],[Date de la demande]]),0)))</f>
        <v>44515.587337962963</v>
      </c>
      <c r="I18" s="8"/>
    </row>
    <row r="19" spans="2:9" ht="15.75" x14ac:dyDescent="0.25">
      <c r="B19" s="1" t="s">
        <v>17</v>
      </c>
      <c r="C19" s="8">
        <v>44526.298333333332</v>
      </c>
      <c r="D19" s="2" t="s">
        <v>375</v>
      </c>
      <c r="E19" s="2">
        <v>1</v>
      </c>
      <c r="F19" s="2">
        <v>392041</v>
      </c>
      <c r="G19" s="3" t="str">
        <f t="array" ref="G19">IF(MAX(IFERROR($C$2:C18*($D$2:D18=Tableau1[[#This Row],[Service]])*($C$2:C18&lt;Tableau1[[#This Row],[Date de la demande]]),0))=0,"",MAX(IFERROR($C$2:C18*($D$2:D18=Tableau1[[#This Row],[Service]])*($C$2:C18&lt;Tableau1[[#This Row],[Date de la demande]]),0)))</f>
        <v/>
      </c>
      <c r="H19" s="3" t="str">
        <f t="array" ref="H19">IF(MAX(IFERROR($C$2:C18*($D$2:D18=Tableau1[[#This Row],[Service]])*($C$2:C18&lt;Tableau1[[#This Row],[Date de la demande]])*(Tableau1[[#This Row],[Rédérence article]]=$F$2:F18),0))=0,"",MAX(IFERROR($C$2:C18*($D$2:D18=Tableau1[[#This Row],[Service]])*($C$2:C18&lt;Tableau1[[#This Row],[Date de la demande]]),0)))</f>
        <v/>
      </c>
      <c r="I19" s="8"/>
    </row>
    <row r="20" spans="2:9" ht="15.75" x14ac:dyDescent="0.25">
      <c r="B20" s="1" t="s">
        <v>17</v>
      </c>
      <c r="C20" s="8">
        <v>44526.298344907409</v>
      </c>
      <c r="D20" s="2" t="s">
        <v>375</v>
      </c>
      <c r="E20" s="2">
        <v>12</v>
      </c>
      <c r="F20" s="2">
        <v>734002</v>
      </c>
      <c r="G20" s="3">
        <f t="array" ref="G20">IF(MAX(IFERROR($C$2:C19*($D$2:D19=Tableau1[[#This Row],[Service]])*($C$2:C19&lt;Tableau1[[#This Row],[Date de la demande]]),0))=0,"",MAX(IFERROR($C$2:C19*($D$2:D19=Tableau1[[#This Row],[Service]])*($C$2:C19&lt;Tableau1[[#This Row],[Date de la demande]]),0)))</f>
        <v>44526.298333333332</v>
      </c>
      <c r="H20" s="3" t="str">
        <f t="array" ref="H20">IF(MAX(IFERROR($C$2:C19*($D$2:D19=Tableau1[[#This Row],[Service]])*($C$2:C19&lt;Tableau1[[#This Row],[Date de la demande]])*(Tableau1[[#This Row],[Rédérence article]]=$F$2:F19),0))=0,"",MAX(IFERROR($C$2:C19*($D$2:D19=Tableau1[[#This Row],[Service]])*($C$2:C19&lt;Tableau1[[#This Row],[Date de la demande]]),0)))</f>
        <v/>
      </c>
      <c r="I20" s="8"/>
    </row>
    <row r="21" spans="2:9" ht="15.75" x14ac:dyDescent="0.25">
      <c r="B21" s="1" t="s">
        <v>17</v>
      </c>
      <c r="C21" s="8">
        <v>44526.298344907409</v>
      </c>
      <c r="D21" s="2" t="s">
        <v>375</v>
      </c>
      <c r="E21" s="2">
        <v>13</v>
      </c>
      <c r="F21" s="2">
        <v>734003</v>
      </c>
      <c r="G21" s="3">
        <f t="array" ref="G21">IF(MAX(IFERROR($C$2:C20*($D$2:D20=Tableau1[[#This Row],[Service]])*($C$2:C20&lt;Tableau1[[#This Row],[Date de la demande]]),0))=0,"",MAX(IFERROR($C$2:C20*($D$2:D20=Tableau1[[#This Row],[Service]])*($C$2:C20&lt;Tableau1[[#This Row],[Date de la demande]]),0)))</f>
        <v>44526.298333333332</v>
      </c>
      <c r="H21" s="3" t="str">
        <f t="array" ref="H21">IF(MAX(IFERROR($C$2:C20*($D$2:D20=Tableau1[[#This Row],[Service]])*($C$2:C20&lt;Tableau1[[#This Row],[Date de la demande]])*(Tableau1[[#This Row],[Rédérence article]]=$F$2:F20),0))=0,"",MAX(IFERROR($C$2:C20*($D$2:D20=Tableau1[[#This Row],[Service]])*($C$2:C20&lt;Tableau1[[#This Row],[Date de la demande]]),0)))</f>
        <v/>
      </c>
      <c r="I21" s="8" t="str" cm="1">
        <f t="array" ref="I21">IF(MAX(IFERROR($C$2:C20*($D$2:D20=Tableau1[[#This Row],[Service]])*($C$2:C20&lt;Tableau1[[#This Row],[Date de la demande]])*(Tableau1[[#This Row],[Rédérence article]]=$F$2:F20),0))=0,"",MAX(IFERROR($C$2:C20*($D$2:D20=Tableau1[[#This Row],[Service]])*($C$2:C20&lt;Tableau1[[#This Row],[Date de la demande]]),0)))</f>
        <v/>
      </c>
    </row>
    <row r="22" spans="2:9" ht="15.75" x14ac:dyDescent="0.25">
      <c r="B22" s="1" t="s">
        <v>17</v>
      </c>
      <c r="C22" s="8">
        <v>44526.298344907409</v>
      </c>
      <c r="D22" s="2" t="s">
        <v>375</v>
      </c>
      <c r="E22" s="2">
        <v>95</v>
      </c>
      <c r="F22" s="2">
        <v>200210</v>
      </c>
      <c r="G22" s="3">
        <f t="array" ref="G22">IF(MAX(IFERROR($C$2:C21*($D$2:D21=Tableau1[[#This Row],[Service]])*($C$2:C21&lt;Tableau1[[#This Row],[Date de la demande]]),0))=0,"",MAX(IFERROR($C$2:C21*($D$2:D21=Tableau1[[#This Row],[Service]])*($C$2:C21&lt;Tableau1[[#This Row],[Date de la demande]]),0)))</f>
        <v>44526.298333333332</v>
      </c>
      <c r="H22" s="3" t="str">
        <f t="array" ref="H22">IF(MAX(IFERROR($C$2:C21*($D$2:D21=Tableau1[[#This Row],[Service]])*($C$2:C21&lt;Tableau1[[#This Row],[Date de la demande]])*(Tableau1[[#This Row],[Rédérence article]]=$F$2:F21),0))=0,"",MAX(IFERROR($C$2:C21*($D$2:D21=Tableau1[[#This Row],[Service]])*($C$2:C21&lt;Tableau1[[#This Row],[Date de la demande]]),0)))</f>
        <v/>
      </c>
      <c r="I22" s="8" t="str" cm="1">
        <f t="array" ref="I22">IF(MAX(IFERROR($C$2:C21*($D$2:D21=Tableau1[[#This Row],[Service]])*($C$2:C21&lt;Tableau1[[#This Row],[Date de la demande]])*(Tableau1[[#This Row],[Rédérence article]]=$F$2:F21),0))=0,"",MAX(IFERROR($C$2:C21*($D$2:D21=Tableau1[[#This Row],[Service]])*($C$2:C21&lt;Tableau1[[#This Row],[Date de la demande]]),0)))</f>
        <v/>
      </c>
    </row>
    <row r="23" spans="2:9" ht="15.75" x14ac:dyDescent="0.25">
      <c r="B23" s="1" t="s">
        <v>17</v>
      </c>
      <c r="C23" s="8">
        <v>44526.298344907409</v>
      </c>
      <c r="D23" s="2" t="s">
        <v>375</v>
      </c>
      <c r="E23" s="2">
        <v>10</v>
      </c>
      <c r="F23" s="2" t="s">
        <v>5</v>
      </c>
      <c r="G23" s="3">
        <f t="array" ref="G23">IF(MAX(IFERROR($C$2:C22*($D$2:D22=Tableau1[[#This Row],[Service]])*($C$2:C22&lt;Tableau1[[#This Row],[Date de la demande]]),0))=0,"",MAX(IFERROR($C$2:C22*($D$2:D22=Tableau1[[#This Row],[Service]])*($C$2:C22&lt;Tableau1[[#This Row],[Date de la demande]]),0)))</f>
        <v>44526.298333333332</v>
      </c>
      <c r="H23" s="3" t="str">
        <f t="array" ref="H23">IF(MAX(IFERROR($C$2:C22*($D$2:D22=Tableau1[[#This Row],[Service]])*($C$2:C22&lt;Tableau1[[#This Row],[Date de la demande]])*(Tableau1[[#This Row],[Rédérence article]]=$F$2:F22),0))=0,"",MAX(IFERROR($C$2:C22*($D$2:D22=Tableau1[[#This Row],[Service]])*($C$2:C22&lt;Tableau1[[#This Row],[Date de la demande]]),0)))</f>
        <v/>
      </c>
      <c r="I23" s="8" t="str" cm="1">
        <f t="array" ref="I23">IF(MAX(IFERROR($C$2:C22*($D$2:D22=Tableau1[[#This Row],[Service]])*($C$2:C22&lt;Tableau1[[#This Row],[Date de la demande]])*(Tableau1[[#This Row],[Rédérence article]]=$F$2:F22),0))=0,"",MAX(IFERROR($C$2:C22*($D$2:D22=Tableau1[[#This Row],[Service]])*($C$2:C22&lt;Tableau1[[#This Row],[Date de la demande]]),0)))</f>
        <v/>
      </c>
    </row>
    <row r="24" spans="2:9" ht="15.75" x14ac:dyDescent="0.25">
      <c r="B24" s="1" t="s">
        <v>17</v>
      </c>
      <c r="C24" s="8">
        <v>44526.298344907409</v>
      </c>
      <c r="D24" s="2" t="s">
        <v>375</v>
      </c>
      <c r="E24" s="2">
        <v>161</v>
      </c>
      <c r="F24" s="2">
        <v>121413</v>
      </c>
      <c r="G24" s="3">
        <f t="array" ref="G24">IF(MAX(IFERROR($C$2:C23*($D$2:D23=Tableau1[[#This Row],[Service]])*($C$2:C23&lt;Tableau1[[#This Row],[Date de la demande]]),0))=0,"",MAX(IFERROR($C$2:C23*($D$2:D23=Tableau1[[#This Row],[Service]])*($C$2:C23&lt;Tableau1[[#This Row],[Date de la demande]]),0)))</f>
        <v>44526.298333333332</v>
      </c>
      <c r="H24" s="3" t="str">
        <f t="array" ref="H24">IF(MAX(IFERROR($C$2:C23*($D$2:D23=Tableau1[[#This Row],[Service]])*($C$2:C23&lt;Tableau1[[#This Row],[Date de la demande]])*(Tableau1[[#This Row],[Rédérence article]]=$F$2:F23),0))=0,"",MAX(IFERROR($C$2:C23*($D$2:D23=Tableau1[[#This Row],[Service]])*($C$2:C23&lt;Tableau1[[#This Row],[Date de la demande]]),0)))</f>
        <v/>
      </c>
      <c r="I24" s="8" t="str" cm="1">
        <f t="array" ref="I24">IF(MAX(IFERROR($C$2:C23*($D$2:D23=Tableau1[[#This Row],[Service]])*($C$2:C23&lt;Tableau1[[#This Row],[Date de la demande]])*(Tableau1[[#This Row],[Rédérence article]]=$F$2:F23),0))=0,"",MAX(IFERROR($C$2:C23*($D$2:D23=Tableau1[[#This Row],[Service]])*($C$2:C23&lt;Tableau1[[#This Row],[Date de la demande]]),0)))</f>
        <v/>
      </c>
    </row>
    <row r="25" spans="2:9" ht="15.75" x14ac:dyDescent="0.25">
      <c r="B25" s="1" t="s">
        <v>17</v>
      </c>
      <c r="C25" s="8">
        <v>44526.298344907409</v>
      </c>
      <c r="D25" s="2" t="s">
        <v>375</v>
      </c>
      <c r="E25" s="2">
        <v>38</v>
      </c>
      <c r="F25" s="2">
        <v>2190</v>
      </c>
      <c r="G25" s="3">
        <f t="array" ref="G25">IF(MAX(IFERROR($C$2:C24*($D$2:D24=Tableau1[[#This Row],[Service]])*($C$2:C24&lt;Tableau1[[#This Row],[Date de la demande]]),0))=0,"",MAX(IFERROR($C$2:C24*($D$2:D24=Tableau1[[#This Row],[Service]])*($C$2:C24&lt;Tableau1[[#This Row],[Date de la demande]]),0)))</f>
        <v>44526.298333333332</v>
      </c>
      <c r="H25" s="3" t="str">
        <f t="array" ref="H25">IF(MAX(IFERROR($C$2:C24*($D$2:D24=Tableau1[[#This Row],[Service]])*($C$2:C24&lt;Tableau1[[#This Row],[Date de la demande]])*(Tableau1[[#This Row],[Rédérence article]]=$F$2:F24),0))=0,"",MAX(IFERROR($C$2:C24*($D$2:D24=Tableau1[[#This Row],[Service]])*($C$2:C24&lt;Tableau1[[#This Row],[Date de la demande]]),0)))</f>
        <v/>
      </c>
      <c r="I25" s="8" t="str" cm="1">
        <f t="array" ref="I25">IF(MAX(IFERROR($C$2:C24*($D$2:D24=Tableau1[[#This Row],[Service]])*($C$2:C24&lt;Tableau1[[#This Row],[Date de la demande]])*(Tableau1[[#This Row],[Rédérence article]]=$F$2:F24),0))=0,"",MAX(IFERROR($C$2:C24*($D$2:D24=Tableau1[[#This Row],[Service]])*($C$2:C24&lt;Tableau1[[#This Row],[Date de la demande]]),0)))</f>
        <v/>
      </c>
    </row>
    <row r="26" spans="2:9" ht="15.75" x14ac:dyDescent="0.25">
      <c r="B26" s="1" t="s">
        <v>20</v>
      </c>
      <c r="C26" s="8">
        <v>44526.316608796296</v>
      </c>
      <c r="D26" s="2" t="s">
        <v>374</v>
      </c>
      <c r="E26" s="2">
        <v>89</v>
      </c>
      <c r="F26" s="2" t="s">
        <v>8</v>
      </c>
      <c r="G26" s="3">
        <f t="array" ref="G26">IF(MAX(IFERROR($C$2:C25*($D$2:D25=Tableau1[[#This Row],[Service]])*($C$2:C25&lt;Tableau1[[#This Row],[Date de la demande]]),0))=0,"",MAX(IFERROR($C$2:C25*($D$2:D25=Tableau1[[#This Row],[Service]])*($C$2:C25&lt;Tableau1[[#This Row],[Date de la demande]]),0)))</f>
        <v>44515.589039351849</v>
      </c>
      <c r="H26" s="3" t="str">
        <f t="array" ref="H26">IF(MAX(IFERROR($C$2:C25*($D$2:D25=Tableau1[[#This Row],[Service]])*($C$2:C25&lt;Tableau1[[#This Row],[Date de la demande]])*(Tableau1[[#This Row],[Rédérence article]]=$F$2:F25),0))=0,"",MAX(IFERROR($C$2:C25*($D$2:D25=Tableau1[[#This Row],[Service]])*($C$2:C25&lt;Tableau1[[#This Row],[Date de la demande]]),0)))</f>
        <v/>
      </c>
      <c r="I26" s="8"/>
    </row>
    <row r="27" spans="2:9" ht="15.75" x14ac:dyDescent="0.25">
      <c r="B27" s="1" t="s">
        <v>20</v>
      </c>
      <c r="C27" s="8">
        <v>44526.316608796296</v>
      </c>
      <c r="D27" s="2" t="s">
        <v>374</v>
      </c>
      <c r="E27" s="2">
        <v>95</v>
      </c>
      <c r="F27" s="2">
        <v>200210</v>
      </c>
      <c r="G27" s="3">
        <f t="array" ref="G27">IF(MAX(IFERROR($C$2:C26*($D$2:D26=Tableau1[[#This Row],[Service]])*($C$2:C26&lt;Tableau1[[#This Row],[Date de la demande]]),0))=0,"",MAX(IFERROR($C$2:C26*($D$2:D26=Tableau1[[#This Row],[Service]])*($C$2:C26&lt;Tableau1[[#This Row],[Date de la demande]]),0)))</f>
        <v>44515.589039351849</v>
      </c>
      <c r="H27" s="3">
        <f t="array" ref="H27">IF(MAX(IFERROR($C$2:C26*($D$2:D26=Tableau1[[#This Row],[Service]])*($C$2:C26&lt;Tableau1[[#This Row],[Date de la demande]])*(Tableau1[[#This Row],[Rédérence article]]=$F$2:F26),0))=0,"",MAX(IFERROR($C$2:C26*($D$2:D26=Tableau1[[#This Row],[Service]])*($C$2:C26&lt;Tableau1[[#This Row],[Date de la demande]]),0)))</f>
        <v>44515.589039351849</v>
      </c>
    </row>
    <row r="28" spans="2:9" ht="15.75" x14ac:dyDescent="0.25">
      <c r="B28" s="1" t="s">
        <v>20</v>
      </c>
      <c r="C28" s="8">
        <v>44526.316608796296</v>
      </c>
      <c r="D28" s="2" t="s">
        <v>374</v>
      </c>
      <c r="E28" s="2">
        <v>161</v>
      </c>
      <c r="F28" s="2">
        <v>121413</v>
      </c>
      <c r="G28" s="3">
        <f t="array" ref="G28">IF(MAX(IFERROR($C$2:C27*($D$2:D27=Tableau1[[#This Row],[Service]])*($C$2:C27&lt;Tableau1[[#This Row],[Date de la demande]]),0))=0,"",MAX(IFERROR($C$2:C27*($D$2:D27=Tableau1[[#This Row],[Service]])*($C$2:C27&lt;Tableau1[[#This Row],[Date de la demande]]),0)))</f>
        <v>44515.589039351849</v>
      </c>
      <c r="H28" s="3" t="str">
        <f t="array" ref="H28">IF(MAX(IFERROR($C$2:C27*($D$2:D27=Tableau1[[#This Row],[Service]])*($C$2:C27&lt;Tableau1[[#This Row],[Date de la demande]])*(Tableau1[[#This Row],[Rédérence article]]=$F$2:F27),0))=0,"",MAX(IFERROR($C$2:C27*($D$2:D27=Tableau1[[#This Row],[Service]])*($C$2:C27&lt;Tableau1[[#This Row],[Date de la demande]]),0)))</f>
        <v/>
      </c>
    </row>
    <row r="29" spans="2:9" ht="15.75" x14ac:dyDescent="0.25">
      <c r="B29" s="1" t="s">
        <v>20</v>
      </c>
      <c r="C29" s="8">
        <v>44526.316620370373</v>
      </c>
      <c r="D29" s="2" t="s">
        <v>374</v>
      </c>
      <c r="E29" s="2">
        <v>7</v>
      </c>
      <c r="F29" s="2">
        <v>334</v>
      </c>
      <c r="G29" s="3">
        <f t="array" ref="G29">IF(MAX(IFERROR($C$2:C28*($D$2:D28=Tableau1[[#This Row],[Service]])*($C$2:C28&lt;Tableau1[[#This Row],[Date de la demande]]),0))=0,"",MAX(IFERROR($C$2:C28*($D$2:D28=Tableau1[[#This Row],[Service]])*($C$2:C28&lt;Tableau1[[#This Row],[Date de la demande]]),0)))</f>
        <v>44526.316608796296</v>
      </c>
      <c r="H29" s="3" t="str">
        <f t="array" ref="H29">IF(MAX(IFERROR($C$2:C28*($D$2:D28=Tableau1[[#This Row],[Service]])*($C$2:C28&lt;Tableau1[[#This Row],[Date de la demande]])*(Tableau1[[#This Row],[Rédérence article]]=$F$2:F28),0))=0,"",MAX(IFERROR($C$2:C28*($D$2:D28=Tableau1[[#This Row],[Service]])*($C$2:C28&lt;Tableau1[[#This Row],[Date de la demande]]),0)))</f>
        <v/>
      </c>
    </row>
    <row r="30" spans="2:9" ht="15.75" x14ac:dyDescent="0.25">
      <c r="B30" s="1" t="s">
        <v>20</v>
      </c>
      <c r="C30" s="8">
        <v>44526.316620370373</v>
      </c>
      <c r="D30" s="2" t="s">
        <v>374</v>
      </c>
      <c r="E30" s="2">
        <v>1</v>
      </c>
      <c r="F30" s="2">
        <v>392041</v>
      </c>
      <c r="G30" s="3">
        <f t="array" ref="G30">IF(MAX(IFERROR($C$2:C29*($D$2:D29=Tableau1[[#This Row],[Service]])*($C$2:C29&lt;Tableau1[[#This Row],[Date de la demande]]),0))=0,"",MAX(IFERROR($C$2:C29*($D$2:D29=Tableau1[[#This Row],[Service]])*($C$2:C29&lt;Tableau1[[#This Row],[Date de la demande]]),0)))</f>
        <v>44526.316608796296</v>
      </c>
      <c r="H30" s="3">
        <f t="array" ref="H30">IF(MAX(IFERROR($C$2:C29*($D$2:D29=Tableau1[[#This Row],[Service]])*($C$2:C29&lt;Tableau1[[#This Row],[Date de la demande]])*(Tableau1[[#This Row],[Rédérence article]]=$F$2:F29),0))=0,"",MAX(IFERROR($C$2:C29*($D$2:D29=Tableau1[[#This Row],[Service]])*($C$2:C29&lt;Tableau1[[#This Row],[Date de la demande]]),0)))</f>
        <v>44526.316608796296</v>
      </c>
    </row>
    <row r="31" spans="2:9" ht="15.75" x14ac:dyDescent="0.25">
      <c r="B31" s="1" t="s">
        <v>20</v>
      </c>
      <c r="C31" s="8">
        <v>44526.316620370373</v>
      </c>
      <c r="D31" s="2" t="s">
        <v>374</v>
      </c>
      <c r="E31" s="2">
        <v>6</v>
      </c>
      <c r="F31" s="2">
        <v>143437</v>
      </c>
      <c r="G31" s="3">
        <f t="array" ref="G31">IF(MAX(IFERROR($C$2:C30*($D$2:D30=Tableau1[[#This Row],[Service]])*($C$2:C30&lt;Tableau1[[#This Row],[Date de la demande]]),0))=0,"",MAX(IFERROR($C$2:C30*($D$2:D30=Tableau1[[#This Row],[Service]])*($C$2:C30&lt;Tableau1[[#This Row],[Date de la demande]]),0)))</f>
        <v>44526.316608796296</v>
      </c>
      <c r="H31" s="3">
        <f t="array" ref="H31">IF(MAX(IFERROR($C$2:C30*($D$2:D30=Tableau1[[#This Row],[Service]])*($C$2:C30&lt;Tableau1[[#This Row],[Date de la demande]])*(Tableau1[[#This Row],[Rédérence article]]=$F$2:F30),0))=0,"",MAX(IFERROR($C$2:C30*($D$2:D30=Tableau1[[#This Row],[Service]])*($C$2:C30&lt;Tableau1[[#This Row],[Date de la demande]]),0)))</f>
        <v>44526.316608796296</v>
      </c>
    </row>
    <row r="32" spans="2:9" ht="15.75" x14ac:dyDescent="0.25">
      <c r="B32" s="1" t="s">
        <v>20</v>
      </c>
      <c r="C32" s="8">
        <v>44526.316620370373</v>
      </c>
      <c r="D32" s="2" t="s">
        <v>374</v>
      </c>
      <c r="E32" s="2">
        <v>14</v>
      </c>
      <c r="F32" s="2" t="s">
        <v>21</v>
      </c>
      <c r="G32" s="3">
        <f t="array" ref="G32">IF(MAX(IFERROR($C$2:C31*($D$2:D31=Tableau1[[#This Row],[Service]])*($C$2:C31&lt;Tableau1[[#This Row],[Date de la demande]]),0))=0,"",MAX(IFERROR($C$2:C31*($D$2:D31=Tableau1[[#This Row],[Service]])*($C$2:C31&lt;Tableau1[[#This Row],[Date de la demande]]),0)))</f>
        <v>44526.316608796296</v>
      </c>
      <c r="H32" s="3" t="str">
        <f t="array" ref="H32">IF(MAX(IFERROR($C$2:C31*($D$2:D31=Tableau1[[#This Row],[Service]])*($C$2:C31&lt;Tableau1[[#This Row],[Date de la demande]])*(Tableau1[[#This Row],[Rédérence article]]=$F$2:F31),0))=0,"",MAX(IFERROR($C$2:C31*($D$2:D31=Tableau1[[#This Row],[Service]])*($C$2:C31&lt;Tableau1[[#This Row],[Date de la demande]]),0)))</f>
        <v/>
      </c>
    </row>
    <row r="33" spans="2:8" ht="15.75" x14ac:dyDescent="0.25">
      <c r="B33" s="1" t="s">
        <v>22</v>
      </c>
      <c r="C33" s="8">
        <v>44526.329884259256</v>
      </c>
      <c r="D33" s="2" t="s">
        <v>376</v>
      </c>
      <c r="E33" s="2">
        <v>1</v>
      </c>
      <c r="F33" s="2">
        <v>392041</v>
      </c>
      <c r="G33" s="3">
        <f t="array" ref="G33">IF(MAX(IFERROR($C$2:C32*($D$2:D32=Tableau1[[#This Row],[Service]])*($C$2:C32&lt;Tableau1[[#This Row],[Date de la demande]]),0))=0,"",MAX(IFERROR($C$2:C32*($D$2:D32=Tableau1[[#This Row],[Service]])*($C$2:C32&lt;Tableau1[[#This Row],[Date de la demande]]),0)))</f>
        <v>44515.506967592592</v>
      </c>
      <c r="H33" s="3" t="str">
        <f t="array" ref="H33">IF(MAX(IFERROR($C$2:C32*($D$2:D32=Tableau1[[#This Row],[Service]])*($C$2:C32&lt;Tableau1[[#This Row],[Date de la demande]])*(Tableau1[[#This Row],[Rédérence article]]=$F$2:F32),0))=0,"",MAX(IFERROR($C$2:C32*($D$2:D32=Tableau1[[#This Row],[Service]])*($C$2:C32&lt;Tableau1[[#This Row],[Date de la demande]]),0)))</f>
        <v/>
      </c>
    </row>
    <row r="34" spans="2:8" ht="15.75" x14ac:dyDescent="0.25">
      <c r="B34" s="1" t="s">
        <v>22</v>
      </c>
      <c r="C34" s="8">
        <v>44526.329884259256</v>
      </c>
      <c r="D34" s="2" t="s">
        <v>376</v>
      </c>
      <c r="E34" s="2">
        <v>93</v>
      </c>
      <c r="F34" s="2">
        <v>81014</v>
      </c>
      <c r="G34" s="3">
        <f t="array" ref="G34">IF(MAX(IFERROR($C$2:C33*($D$2:D33=Tableau1[[#This Row],[Service]])*($C$2:C33&lt;Tableau1[[#This Row],[Date de la demande]]),0))=0,"",MAX(IFERROR($C$2:C33*($D$2:D33=Tableau1[[#This Row],[Service]])*($C$2:C33&lt;Tableau1[[#This Row],[Date de la demande]]),0)))</f>
        <v>44515.506967592592</v>
      </c>
      <c r="H34" s="3" t="str">
        <f t="array" ref="H34">IF(MAX(IFERROR($C$2:C33*($D$2:D33=Tableau1[[#This Row],[Service]])*($C$2:C33&lt;Tableau1[[#This Row],[Date de la demande]])*(Tableau1[[#This Row],[Rédérence article]]=$F$2:F33),0))=0,"",MAX(IFERROR($C$2:C33*($D$2:D33=Tableau1[[#This Row],[Service]])*($C$2:C33&lt;Tableau1[[#This Row],[Date de la demande]]),0)))</f>
        <v/>
      </c>
    </row>
    <row r="35" spans="2:8" ht="15.75" x14ac:dyDescent="0.25">
      <c r="B35" s="1" t="s">
        <v>22</v>
      </c>
      <c r="C35" s="8">
        <v>44526.329884259256</v>
      </c>
      <c r="D35" s="2" t="s">
        <v>376</v>
      </c>
      <c r="E35" s="2">
        <v>10</v>
      </c>
      <c r="F35" s="2" t="s">
        <v>5</v>
      </c>
      <c r="G35" s="3">
        <f t="array" ref="G35">IF(MAX(IFERROR($C$2:C34*($D$2:D34=Tableau1[[#This Row],[Service]])*($C$2:C34&lt;Tableau1[[#This Row],[Date de la demande]]),0))=0,"",MAX(IFERROR($C$2:C34*($D$2:D34=Tableau1[[#This Row],[Service]])*($C$2:C34&lt;Tableau1[[#This Row],[Date de la demande]]),0)))</f>
        <v>44515.506967592592</v>
      </c>
      <c r="H35" s="3" t="str">
        <f t="array" ref="H35">IF(MAX(IFERROR($C$2:C34*($D$2:D34=Tableau1[[#This Row],[Service]])*($C$2:C34&lt;Tableau1[[#This Row],[Date de la demande]])*(Tableau1[[#This Row],[Rédérence article]]=$F$2:F34),0))=0,"",MAX(IFERROR($C$2:C34*($D$2:D34=Tableau1[[#This Row],[Service]])*($C$2:C34&lt;Tableau1[[#This Row],[Date de la demande]]),0)))</f>
        <v/>
      </c>
    </row>
    <row r="36" spans="2:8" ht="15.75" x14ac:dyDescent="0.25">
      <c r="B36" s="1" t="s">
        <v>22</v>
      </c>
      <c r="C36" s="8">
        <v>44526.329884259256</v>
      </c>
      <c r="D36" s="2" t="s">
        <v>376</v>
      </c>
      <c r="E36" s="2">
        <v>95</v>
      </c>
      <c r="F36" s="2">
        <v>200210</v>
      </c>
      <c r="G36" s="3">
        <f t="array" ref="G36">IF(MAX(IFERROR($C$2:C35*($D$2:D35=Tableau1[[#This Row],[Service]])*($C$2:C35&lt;Tableau1[[#This Row],[Date de la demande]]),0))=0,"",MAX(IFERROR($C$2:C35*($D$2:D35=Tableau1[[#This Row],[Service]])*($C$2:C35&lt;Tableau1[[#This Row],[Date de la demande]]),0)))</f>
        <v>44515.506967592592</v>
      </c>
      <c r="H36" s="3">
        <f t="array" ref="H36">IF(MAX(IFERROR($C$2:C35*($D$2:D35=Tableau1[[#This Row],[Service]])*($C$2:C35&lt;Tableau1[[#This Row],[Date de la demande]])*(Tableau1[[#This Row],[Rédérence article]]=$F$2:F35),0))=0,"",MAX(IFERROR($C$2:C35*($D$2:D35=Tableau1[[#This Row],[Service]])*($C$2:C35&lt;Tableau1[[#This Row],[Date de la demande]]),0)))</f>
        <v>44515.506967592592</v>
      </c>
    </row>
    <row r="37" spans="2:8" ht="15.75" x14ac:dyDescent="0.25">
      <c r="B37" s="1" t="s">
        <v>22</v>
      </c>
      <c r="C37" s="8">
        <v>44526.329884259256</v>
      </c>
      <c r="D37" s="2" t="s">
        <v>376</v>
      </c>
      <c r="E37" s="2">
        <v>79</v>
      </c>
      <c r="F37" s="2">
        <v>56583</v>
      </c>
      <c r="G37" s="3">
        <f t="array" ref="G37">IF(MAX(IFERROR($C$2:C36*($D$2:D36=Tableau1[[#This Row],[Service]])*($C$2:C36&lt;Tableau1[[#This Row],[Date de la demande]]),0))=0,"",MAX(IFERROR($C$2:C36*($D$2:D36=Tableau1[[#This Row],[Service]])*($C$2:C36&lt;Tableau1[[#This Row],[Date de la demande]]),0)))</f>
        <v>44515.506967592592</v>
      </c>
      <c r="H37" s="3" t="str">
        <f t="array" ref="H37">IF(MAX(IFERROR($C$2:C36*($D$2:D36=Tableau1[[#This Row],[Service]])*($C$2:C36&lt;Tableau1[[#This Row],[Date de la demande]])*(Tableau1[[#This Row],[Rédérence article]]=$F$2:F36),0))=0,"",MAX(IFERROR($C$2:C36*($D$2:D36=Tableau1[[#This Row],[Service]])*($C$2:C36&lt;Tableau1[[#This Row],[Date de la demande]]),0)))</f>
        <v/>
      </c>
    </row>
    <row r="38" spans="2:8" ht="15.75" x14ac:dyDescent="0.25">
      <c r="B38" s="1" t="s">
        <v>22</v>
      </c>
      <c r="C38" s="8">
        <v>44526.329884259256</v>
      </c>
      <c r="D38" s="2" t="s">
        <v>376</v>
      </c>
      <c r="E38" s="2">
        <v>12</v>
      </c>
      <c r="F38" s="2">
        <v>734002</v>
      </c>
      <c r="G38" s="3">
        <f t="array" ref="G38">IF(MAX(IFERROR($C$2:C37*($D$2:D37=Tableau1[[#This Row],[Service]])*($C$2:C37&lt;Tableau1[[#This Row],[Date de la demande]]),0))=0,"",MAX(IFERROR($C$2:C37*($D$2:D37=Tableau1[[#This Row],[Service]])*($C$2:C37&lt;Tableau1[[#This Row],[Date de la demande]]),0)))</f>
        <v>44515.506967592592</v>
      </c>
      <c r="H38" s="3" t="str">
        <f t="array" ref="H38">IF(MAX(IFERROR($C$2:C37*($D$2:D37=Tableau1[[#This Row],[Service]])*($C$2:C37&lt;Tableau1[[#This Row],[Date de la demande]])*(Tableau1[[#This Row],[Rédérence article]]=$F$2:F37),0))=0,"",MAX(IFERROR($C$2:C37*($D$2:D37=Tableau1[[#This Row],[Service]])*($C$2:C37&lt;Tableau1[[#This Row],[Date de la demande]]),0)))</f>
        <v/>
      </c>
    </row>
    <row r="39" spans="2:8" ht="15.75" x14ac:dyDescent="0.25">
      <c r="B39" s="1" t="s">
        <v>22</v>
      </c>
      <c r="C39" s="8">
        <v>44526.329895833333</v>
      </c>
      <c r="D39" s="2" t="s">
        <v>376</v>
      </c>
      <c r="E39" s="2">
        <v>109</v>
      </c>
      <c r="F39" s="2">
        <v>165806</v>
      </c>
      <c r="G39" s="3">
        <f t="array" ref="G39">IF(MAX(IFERROR($C$2:C38*($D$2:D38=Tableau1[[#This Row],[Service]])*($C$2:C38&lt;Tableau1[[#This Row],[Date de la demande]]),0))=0,"",MAX(IFERROR($C$2:C38*($D$2:D38=Tableau1[[#This Row],[Service]])*($C$2:C38&lt;Tableau1[[#This Row],[Date de la demande]]),0)))</f>
        <v>44526.329884259256</v>
      </c>
      <c r="H39" s="3" t="str">
        <f t="array" ref="H39">IF(MAX(IFERROR($C$2:C38*($D$2:D38=Tableau1[[#This Row],[Service]])*($C$2:C38&lt;Tableau1[[#This Row],[Date de la demande]])*(Tableau1[[#This Row],[Rédérence article]]=$F$2:F38),0))=0,"",MAX(IFERROR($C$2:C38*($D$2:D38=Tableau1[[#This Row],[Service]])*($C$2:C38&lt;Tableau1[[#This Row],[Date de la demande]]),0)))</f>
        <v/>
      </c>
    </row>
    <row r="40" spans="2:8" ht="15.75" x14ac:dyDescent="0.25">
      <c r="B40" s="1" t="s">
        <v>26</v>
      </c>
      <c r="C40" s="8">
        <v>44533.326666666668</v>
      </c>
      <c r="D40" s="2" t="s">
        <v>374</v>
      </c>
      <c r="E40" s="2">
        <v>155</v>
      </c>
      <c r="F40" s="2">
        <v>514524</v>
      </c>
      <c r="G40" s="3">
        <f t="array" ref="G40">IF(MAX(IFERROR($C$2:C39*($D$2:D39=Tableau1[[#This Row],[Service]])*($C$2:C39&lt;Tableau1[[#This Row],[Date de la demande]]),0))=0,"",MAX(IFERROR($C$2:C39*($D$2:D39=Tableau1[[#This Row],[Service]])*($C$2:C39&lt;Tableau1[[#This Row],[Date de la demande]]),0)))</f>
        <v>44526.316620370373</v>
      </c>
      <c r="H40" s="3" t="str">
        <f t="array" ref="H40">IF(MAX(IFERROR($C$2:C39*($D$2:D39=Tableau1[[#This Row],[Service]])*($C$2:C39&lt;Tableau1[[#This Row],[Date de la demande]])*(Tableau1[[#This Row],[Rédérence article]]=$F$2:F39),0))=0,"",MAX(IFERROR($C$2:C39*($D$2:D39=Tableau1[[#This Row],[Service]])*($C$2:C39&lt;Tableau1[[#This Row],[Date de la demande]]),0)))</f>
        <v/>
      </c>
    </row>
    <row r="41" spans="2:8" ht="15.75" x14ac:dyDescent="0.25">
      <c r="B41" s="1" t="s">
        <v>26</v>
      </c>
      <c r="C41" s="8">
        <v>44533.326678240737</v>
      </c>
      <c r="D41" s="2" t="s">
        <v>374</v>
      </c>
      <c r="E41" s="2">
        <v>99</v>
      </c>
      <c r="F41" s="2" t="s">
        <v>16</v>
      </c>
      <c r="G41" s="3">
        <f t="array" ref="G41">IF(MAX(IFERROR($C$2:C40*($D$2:D40=Tableau1[[#This Row],[Service]])*($C$2:C40&lt;Tableau1[[#This Row],[Date de la demande]]),0))=0,"",MAX(IFERROR($C$2:C40*($D$2:D40=Tableau1[[#This Row],[Service]])*($C$2:C40&lt;Tableau1[[#This Row],[Date de la demande]]),0)))</f>
        <v>44533.326666666668</v>
      </c>
      <c r="H41" s="3" t="str">
        <f t="array" ref="H41">IF(MAX(IFERROR($C$2:C40*($D$2:D40=Tableau1[[#This Row],[Service]])*($C$2:C40&lt;Tableau1[[#This Row],[Date de la demande]])*(Tableau1[[#This Row],[Rédérence article]]=$F$2:F40),0))=0,"",MAX(IFERROR($C$2:C40*($D$2:D40=Tableau1[[#This Row],[Service]])*($C$2:C40&lt;Tableau1[[#This Row],[Date de la demande]]),0)))</f>
        <v/>
      </c>
    </row>
    <row r="42" spans="2:8" ht="15.75" x14ac:dyDescent="0.25">
      <c r="B42" s="1" t="s">
        <v>27</v>
      </c>
      <c r="C42" s="8">
        <v>44533.331875000003</v>
      </c>
      <c r="D42" s="2" t="s">
        <v>376</v>
      </c>
      <c r="E42" s="2">
        <v>1</v>
      </c>
      <c r="F42" s="2">
        <v>392041</v>
      </c>
      <c r="G42" s="3">
        <f t="array" ref="G42">IF(MAX(IFERROR($C$2:C41*($D$2:D41=Tableau1[[#This Row],[Service]])*($C$2:C41&lt;Tableau1[[#This Row],[Date de la demande]]),0))=0,"",MAX(IFERROR($C$2:C41*($D$2:D41=Tableau1[[#This Row],[Service]])*($C$2:C41&lt;Tableau1[[#This Row],[Date de la demande]]),0)))</f>
        <v>44526.329895833333</v>
      </c>
      <c r="H42" s="3">
        <f t="array" ref="H42">IF(MAX(IFERROR($C$2:C41*($D$2:D41=Tableau1[[#This Row],[Service]])*($C$2:C41&lt;Tableau1[[#This Row],[Date de la demande]])*(Tableau1[[#This Row],[Rédérence article]]=$F$2:F41),0))=0,"",MAX(IFERROR($C$2:C41*($D$2:D41=Tableau1[[#This Row],[Service]])*($C$2:C41&lt;Tableau1[[#This Row],[Date de la demande]]),0)))</f>
        <v>44526.329895833333</v>
      </c>
    </row>
    <row r="43" spans="2:8" ht="15.75" x14ac:dyDescent="0.25">
      <c r="B43" s="1" t="s">
        <v>27</v>
      </c>
      <c r="C43" s="8">
        <v>44533.331886574073</v>
      </c>
      <c r="D43" s="2" t="s">
        <v>376</v>
      </c>
      <c r="E43" s="2">
        <v>10</v>
      </c>
      <c r="F43" s="2" t="s">
        <v>5</v>
      </c>
      <c r="G43" s="3">
        <f t="array" ref="G43">IF(MAX(IFERROR($C$2:C42*($D$2:D42=Tableau1[[#This Row],[Service]])*($C$2:C42&lt;Tableau1[[#This Row],[Date de la demande]]),0))=0,"",MAX(IFERROR($C$2:C42*($D$2:D42=Tableau1[[#This Row],[Service]])*($C$2:C42&lt;Tableau1[[#This Row],[Date de la demande]]),0)))</f>
        <v>44533.331875000003</v>
      </c>
      <c r="H43" s="3">
        <f t="array" ref="H43">IF(MAX(IFERROR($C$2:C42*($D$2:D42=Tableau1[[#This Row],[Service]])*($C$2:C42&lt;Tableau1[[#This Row],[Date de la demande]])*(Tableau1[[#This Row],[Rédérence article]]=$F$2:F42),0))=0,"",MAX(IFERROR($C$2:C42*($D$2:D42=Tableau1[[#This Row],[Service]])*($C$2:C42&lt;Tableau1[[#This Row],[Date de la demande]]),0)))</f>
        <v>44533.331875000003</v>
      </c>
    </row>
    <row r="44" spans="2:8" ht="15.75" x14ac:dyDescent="0.25">
      <c r="B44" s="1" t="s">
        <v>27</v>
      </c>
      <c r="C44" s="8">
        <v>44533.331886574073</v>
      </c>
      <c r="D44" s="2" t="s">
        <v>376</v>
      </c>
      <c r="E44" s="2">
        <v>12</v>
      </c>
      <c r="F44" s="2">
        <v>734002</v>
      </c>
      <c r="G44" s="3">
        <f t="array" ref="G44">IF(MAX(IFERROR($C$2:C43*($D$2:D43=Tableau1[[#This Row],[Service]])*($C$2:C43&lt;Tableau1[[#This Row],[Date de la demande]]),0))=0,"",MAX(IFERROR($C$2:C43*($D$2:D43=Tableau1[[#This Row],[Service]])*($C$2:C43&lt;Tableau1[[#This Row],[Date de la demande]]),0)))</f>
        <v>44533.331875000003</v>
      </c>
      <c r="H44" s="3">
        <f t="array" ref="H44">IF(MAX(IFERROR($C$2:C43*($D$2:D43=Tableau1[[#This Row],[Service]])*($C$2:C43&lt;Tableau1[[#This Row],[Date de la demande]])*(Tableau1[[#This Row],[Rédérence article]]=$F$2:F43),0))=0,"",MAX(IFERROR($C$2:C43*($D$2:D43=Tableau1[[#This Row],[Service]])*($C$2:C43&lt;Tableau1[[#This Row],[Date de la demande]]),0)))</f>
        <v>44533.331875000003</v>
      </c>
    </row>
    <row r="45" spans="2:8" ht="15.75" x14ac:dyDescent="0.25">
      <c r="B45" s="1" t="s">
        <v>27</v>
      </c>
      <c r="C45" s="8">
        <v>44533.331886574073</v>
      </c>
      <c r="D45" s="2" t="s">
        <v>376</v>
      </c>
      <c r="E45" s="2">
        <v>109</v>
      </c>
      <c r="F45" s="2">
        <v>165806</v>
      </c>
      <c r="G45" s="3">
        <f t="array" ref="G45">IF(MAX(IFERROR($C$2:C44*($D$2:D44=Tableau1[[#This Row],[Service]])*($C$2:C44&lt;Tableau1[[#This Row],[Date de la demande]]),0))=0,"",MAX(IFERROR($C$2:C44*($D$2:D44=Tableau1[[#This Row],[Service]])*($C$2:C44&lt;Tableau1[[#This Row],[Date de la demande]]),0)))</f>
        <v>44533.331875000003</v>
      </c>
      <c r="H45" s="3">
        <f t="array" ref="H45">IF(MAX(IFERROR($C$2:C44*($D$2:D44=Tableau1[[#This Row],[Service]])*($C$2:C44&lt;Tableau1[[#This Row],[Date de la demande]])*(Tableau1[[#This Row],[Rédérence article]]=$F$2:F44),0))=0,"",MAX(IFERROR($C$2:C44*($D$2:D44=Tableau1[[#This Row],[Service]])*($C$2:C44&lt;Tableau1[[#This Row],[Date de la demande]]),0)))</f>
        <v>44533.331875000003</v>
      </c>
    </row>
    <row r="46" spans="2:8" ht="15.75" x14ac:dyDescent="0.25">
      <c r="B46" s="1" t="s">
        <v>27</v>
      </c>
      <c r="C46" s="8">
        <v>44533.331886574073</v>
      </c>
      <c r="D46" s="2" t="s">
        <v>376</v>
      </c>
      <c r="E46" s="2">
        <v>93</v>
      </c>
      <c r="F46" s="2">
        <v>81014</v>
      </c>
      <c r="G46" s="3">
        <f t="array" ref="G46">IF(MAX(IFERROR($C$2:C45*($D$2:D45=Tableau1[[#This Row],[Service]])*($C$2:C45&lt;Tableau1[[#This Row],[Date de la demande]]),0))=0,"",MAX(IFERROR($C$2:C45*($D$2:D45=Tableau1[[#This Row],[Service]])*($C$2:C45&lt;Tableau1[[#This Row],[Date de la demande]]),0)))</f>
        <v>44533.331875000003</v>
      </c>
      <c r="H46" s="3">
        <f t="array" ref="H46">IF(MAX(IFERROR($C$2:C45*($D$2:D45=Tableau1[[#This Row],[Service]])*($C$2:C45&lt;Tableau1[[#This Row],[Date de la demande]])*(Tableau1[[#This Row],[Rédérence article]]=$F$2:F45),0))=0,"",MAX(IFERROR($C$2:C45*($D$2:D45=Tableau1[[#This Row],[Service]])*($C$2:C45&lt;Tableau1[[#This Row],[Date de la demande]]),0)))</f>
        <v>44533.331875000003</v>
      </c>
    </row>
    <row r="47" spans="2:8" ht="15.75" x14ac:dyDescent="0.25">
      <c r="B47" s="1" t="s">
        <v>27</v>
      </c>
      <c r="C47" s="8">
        <v>44533.33189814815</v>
      </c>
      <c r="D47" s="2" t="s">
        <v>376</v>
      </c>
      <c r="E47" s="2">
        <v>95</v>
      </c>
      <c r="F47" s="2">
        <v>200210</v>
      </c>
      <c r="G47" s="3">
        <f t="array" ref="G47">IF(MAX(IFERROR($C$2:C46*($D$2:D46=Tableau1[[#This Row],[Service]])*($C$2:C46&lt;Tableau1[[#This Row],[Date de la demande]]),0))=0,"",MAX(IFERROR($C$2:C46*($D$2:D46=Tableau1[[#This Row],[Service]])*($C$2:C46&lt;Tableau1[[#This Row],[Date de la demande]]),0)))</f>
        <v>44533.331886574073</v>
      </c>
      <c r="H47" s="3">
        <f t="array" ref="H47">IF(MAX(IFERROR($C$2:C46*($D$2:D46=Tableau1[[#This Row],[Service]])*($C$2:C46&lt;Tableau1[[#This Row],[Date de la demande]])*(Tableau1[[#This Row],[Rédérence article]]=$F$2:F46),0))=0,"",MAX(IFERROR($C$2:C46*($D$2:D46=Tableau1[[#This Row],[Service]])*($C$2:C46&lt;Tableau1[[#This Row],[Date de la demande]]),0)))</f>
        <v>44533.331886574073</v>
      </c>
    </row>
    <row r="48" spans="2:8" ht="15.75" x14ac:dyDescent="0.25">
      <c r="B48" s="1" t="s">
        <v>27</v>
      </c>
      <c r="C48" s="8">
        <v>44533.33189814815</v>
      </c>
      <c r="D48" s="2" t="s">
        <v>376</v>
      </c>
      <c r="E48" s="2">
        <v>79</v>
      </c>
      <c r="F48" s="2">
        <v>56583</v>
      </c>
      <c r="G48" s="3">
        <f t="array" ref="G48">IF(MAX(IFERROR($C$2:C47*($D$2:D47=Tableau1[[#This Row],[Service]])*($C$2:C47&lt;Tableau1[[#This Row],[Date de la demande]]),0))=0,"",MAX(IFERROR($C$2:C47*($D$2:D47=Tableau1[[#This Row],[Service]])*($C$2:C47&lt;Tableau1[[#This Row],[Date de la demande]]),0)))</f>
        <v>44533.331886574073</v>
      </c>
      <c r="H48" s="3">
        <f t="array" ref="H48">IF(MAX(IFERROR($C$2:C47*($D$2:D47=Tableau1[[#This Row],[Service]])*($C$2:C47&lt;Tableau1[[#This Row],[Date de la demande]])*(Tableau1[[#This Row],[Rédérence article]]=$F$2:F47),0))=0,"",MAX(IFERROR($C$2:C47*($D$2:D47=Tableau1[[#This Row],[Service]])*($C$2:C47&lt;Tableau1[[#This Row],[Date de la demande]]),0)))</f>
        <v>44533.331886574073</v>
      </c>
    </row>
    <row r="49" spans="2:8" ht="15.75" x14ac:dyDescent="0.25">
      <c r="B49" s="1" t="s">
        <v>27</v>
      </c>
      <c r="C49" s="8">
        <v>44533.33189814815</v>
      </c>
      <c r="D49" s="2" t="s">
        <v>376</v>
      </c>
      <c r="E49" s="2">
        <v>80</v>
      </c>
      <c r="F49" s="2">
        <v>56586</v>
      </c>
      <c r="G49" s="3">
        <f t="array" ref="G49">IF(MAX(IFERROR($C$2:C48*($D$2:D48=Tableau1[[#This Row],[Service]])*($C$2:C48&lt;Tableau1[[#This Row],[Date de la demande]]),0))=0,"",MAX(IFERROR($C$2:C48*($D$2:D48=Tableau1[[#This Row],[Service]])*($C$2:C48&lt;Tableau1[[#This Row],[Date de la demande]]),0)))</f>
        <v>44533.331886574073</v>
      </c>
      <c r="H49" s="3" t="str">
        <f t="array" ref="H49">IF(MAX(IFERROR($C$2:C48*($D$2:D48=Tableau1[[#This Row],[Service]])*($C$2:C48&lt;Tableau1[[#This Row],[Date de la demande]])*(Tableau1[[#This Row],[Rédérence article]]=$F$2:F48),0))=0,"",MAX(IFERROR($C$2:C48*($D$2:D48=Tableau1[[#This Row],[Service]])*($C$2:C48&lt;Tableau1[[#This Row],[Date de la demande]]),0)))</f>
        <v/>
      </c>
    </row>
    <row r="50" spans="2:8" ht="15.75" x14ac:dyDescent="0.25">
      <c r="B50" s="1" t="s">
        <v>28</v>
      </c>
      <c r="C50" s="8">
        <v>44533.346562500003</v>
      </c>
      <c r="D50" s="2" t="s">
        <v>375</v>
      </c>
      <c r="E50" s="2">
        <v>4</v>
      </c>
      <c r="F50" s="2">
        <v>134916</v>
      </c>
      <c r="G50" s="3">
        <f t="array" ref="G50">IF(MAX(IFERROR($C$2:C49*($D$2:D49=Tableau1[[#This Row],[Service]])*($C$2:C49&lt;Tableau1[[#This Row],[Date de la demande]]),0))=0,"",MAX(IFERROR($C$2:C49*($D$2:D49=Tableau1[[#This Row],[Service]])*($C$2:C49&lt;Tableau1[[#This Row],[Date de la demande]]),0)))</f>
        <v>44526.298344907409</v>
      </c>
      <c r="H50" s="3" t="str">
        <f t="array" ref="H50">IF(MAX(IFERROR($C$2:C49*($D$2:D49=Tableau1[[#This Row],[Service]])*($C$2:C49&lt;Tableau1[[#This Row],[Date de la demande]])*(Tableau1[[#This Row],[Rédérence article]]=$F$2:F49),0))=0,"",MAX(IFERROR($C$2:C49*($D$2:D49=Tableau1[[#This Row],[Service]])*($C$2:C49&lt;Tableau1[[#This Row],[Date de la demande]]),0)))</f>
        <v/>
      </c>
    </row>
    <row r="51" spans="2:8" ht="15.75" x14ac:dyDescent="0.25">
      <c r="B51" s="1" t="s">
        <v>28</v>
      </c>
      <c r="C51" s="8">
        <v>44533.346562500003</v>
      </c>
      <c r="D51" s="2" t="s">
        <v>375</v>
      </c>
      <c r="E51" s="2">
        <v>5</v>
      </c>
      <c r="F51" s="2">
        <v>390600</v>
      </c>
      <c r="G51" s="3">
        <f t="array" ref="G51">IF(MAX(IFERROR($C$2:C50*($D$2:D50=Tableau1[[#This Row],[Service]])*($C$2:C50&lt;Tableau1[[#This Row],[Date de la demande]]),0))=0,"",MAX(IFERROR($C$2:C50*($D$2:D50=Tableau1[[#This Row],[Service]])*($C$2:C50&lt;Tableau1[[#This Row],[Date de la demande]]),0)))</f>
        <v>44526.298344907409</v>
      </c>
      <c r="H51" s="3" t="str">
        <f t="array" ref="H51">IF(MAX(IFERROR($C$2:C50*($D$2:D50=Tableau1[[#This Row],[Service]])*($C$2:C50&lt;Tableau1[[#This Row],[Date de la demande]])*(Tableau1[[#This Row],[Rédérence article]]=$F$2:F50),0))=0,"",MAX(IFERROR($C$2:C50*($D$2:D50=Tableau1[[#This Row],[Service]])*($C$2:C50&lt;Tableau1[[#This Row],[Date de la demande]]),0)))</f>
        <v/>
      </c>
    </row>
    <row r="52" spans="2:8" ht="15.75" x14ac:dyDescent="0.25">
      <c r="B52" s="1" t="s">
        <v>28</v>
      </c>
      <c r="C52" s="8">
        <v>44533.346562500003</v>
      </c>
      <c r="D52" s="2" t="s">
        <v>375</v>
      </c>
      <c r="E52" s="2">
        <v>7</v>
      </c>
      <c r="F52" s="2">
        <v>334</v>
      </c>
      <c r="G52" s="3">
        <f t="array" ref="G52">IF(MAX(IFERROR($C$2:C51*($D$2:D51=Tableau1[[#This Row],[Service]])*($C$2:C51&lt;Tableau1[[#This Row],[Date de la demande]]),0))=0,"",MAX(IFERROR($C$2:C51*($D$2:D51=Tableau1[[#This Row],[Service]])*($C$2:C51&lt;Tableau1[[#This Row],[Date de la demande]]),0)))</f>
        <v>44526.298344907409</v>
      </c>
      <c r="H52" s="3" t="str">
        <f t="array" ref="H52">IF(MAX(IFERROR($C$2:C51*($D$2:D51=Tableau1[[#This Row],[Service]])*($C$2:C51&lt;Tableau1[[#This Row],[Date de la demande]])*(Tableau1[[#This Row],[Rédérence article]]=$F$2:F51),0))=0,"",MAX(IFERROR($C$2:C51*($D$2:D51=Tableau1[[#This Row],[Service]])*($C$2:C51&lt;Tableau1[[#This Row],[Date de la demande]]),0)))</f>
        <v/>
      </c>
    </row>
    <row r="53" spans="2:8" ht="15.75" x14ac:dyDescent="0.25">
      <c r="B53" s="1" t="s">
        <v>28</v>
      </c>
      <c r="C53" s="8">
        <v>44533.346574074072</v>
      </c>
      <c r="D53" s="2" t="s">
        <v>375</v>
      </c>
      <c r="E53" s="2">
        <v>38</v>
      </c>
      <c r="F53" s="2">
        <v>2190</v>
      </c>
      <c r="G53" s="3">
        <f t="array" ref="G53">IF(MAX(IFERROR($C$2:C52*($D$2:D52=Tableau1[[#This Row],[Service]])*($C$2:C52&lt;Tableau1[[#This Row],[Date de la demande]]),0))=0,"",MAX(IFERROR($C$2:C52*($D$2:D52=Tableau1[[#This Row],[Service]])*($C$2:C52&lt;Tableau1[[#This Row],[Date de la demande]]),0)))</f>
        <v>44533.346562500003</v>
      </c>
      <c r="H53" s="3">
        <f t="array" ref="H53">IF(MAX(IFERROR($C$2:C52*($D$2:D52=Tableau1[[#This Row],[Service]])*($C$2:C52&lt;Tableau1[[#This Row],[Date de la demande]])*(Tableau1[[#This Row],[Rédérence article]]=$F$2:F52),0))=0,"",MAX(IFERROR($C$2:C52*($D$2:D52=Tableau1[[#This Row],[Service]])*($C$2:C52&lt;Tableau1[[#This Row],[Date de la demande]]),0)))</f>
        <v>44533.346562500003</v>
      </c>
    </row>
    <row r="54" spans="2:8" ht="15.75" x14ac:dyDescent="0.25">
      <c r="B54" s="1" t="s">
        <v>28</v>
      </c>
      <c r="C54" s="8">
        <v>44533.346574074072</v>
      </c>
      <c r="D54" s="2" t="s">
        <v>375</v>
      </c>
      <c r="E54" s="2">
        <v>39</v>
      </c>
      <c r="F54" s="2" t="s">
        <v>15</v>
      </c>
      <c r="G54" s="3">
        <f t="array" ref="G54">IF(MAX(IFERROR($C$2:C53*($D$2:D53=Tableau1[[#This Row],[Service]])*($C$2:C53&lt;Tableau1[[#This Row],[Date de la demande]]),0))=0,"",MAX(IFERROR($C$2:C53*($D$2:D53=Tableau1[[#This Row],[Service]])*($C$2:C53&lt;Tableau1[[#This Row],[Date de la demande]]),0)))</f>
        <v>44533.346562500003</v>
      </c>
      <c r="H54" s="3" t="str">
        <f t="array" ref="H54">IF(MAX(IFERROR($C$2:C53*($D$2:D53=Tableau1[[#This Row],[Service]])*($C$2:C53&lt;Tableau1[[#This Row],[Date de la demande]])*(Tableau1[[#This Row],[Rédérence article]]=$F$2:F53),0))=0,"",MAX(IFERROR($C$2:C53*($D$2:D53=Tableau1[[#This Row],[Service]])*($C$2:C53&lt;Tableau1[[#This Row],[Date de la demande]]),0)))</f>
        <v/>
      </c>
    </row>
    <row r="55" spans="2:8" ht="15.75" x14ac:dyDescent="0.25">
      <c r="B55" s="1" t="s">
        <v>28</v>
      </c>
      <c r="C55" s="8">
        <v>44533.346574074072</v>
      </c>
      <c r="D55" s="2" t="s">
        <v>375</v>
      </c>
      <c r="E55" s="2">
        <v>15</v>
      </c>
      <c r="F55" s="2" t="s">
        <v>11</v>
      </c>
      <c r="G55" s="3">
        <f t="array" ref="G55">IF(MAX(IFERROR($C$2:C54*($D$2:D54=Tableau1[[#This Row],[Service]])*($C$2:C54&lt;Tableau1[[#This Row],[Date de la demande]]),0))=0,"",MAX(IFERROR($C$2:C54*($D$2:D54=Tableau1[[#This Row],[Service]])*($C$2:C54&lt;Tableau1[[#This Row],[Date de la demande]]),0)))</f>
        <v>44533.346562500003</v>
      </c>
      <c r="H55" s="3" t="str">
        <f t="array" ref="H55">IF(MAX(IFERROR($C$2:C54*($D$2:D54=Tableau1[[#This Row],[Service]])*($C$2:C54&lt;Tableau1[[#This Row],[Date de la demande]])*(Tableau1[[#This Row],[Rédérence article]]=$F$2:F54),0))=0,"",MAX(IFERROR($C$2:C54*($D$2:D54=Tableau1[[#This Row],[Service]])*($C$2:C54&lt;Tableau1[[#This Row],[Date de la demande]]),0)))</f>
        <v/>
      </c>
    </row>
    <row r="56" spans="2:8" ht="15.75" x14ac:dyDescent="0.25">
      <c r="B56" s="1" t="s">
        <v>28</v>
      </c>
      <c r="C56" s="8">
        <v>44533.346574074072</v>
      </c>
      <c r="D56" s="2" t="s">
        <v>375</v>
      </c>
      <c r="E56" s="2">
        <v>16</v>
      </c>
      <c r="F56" s="2" t="s">
        <v>23</v>
      </c>
      <c r="G56" s="3">
        <f t="array" ref="G56">IF(MAX(IFERROR($C$2:C55*($D$2:D55=Tableau1[[#This Row],[Service]])*($C$2:C55&lt;Tableau1[[#This Row],[Date de la demande]]),0))=0,"",MAX(IFERROR($C$2:C55*($D$2:D55=Tableau1[[#This Row],[Service]])*($C$2:C55&lt;Tableau1[[#This Row],[Date de la demande]]),0)))</f>
        <v>44533.346562500003</v>
      </c>
      <c r="H56" s="3" t="str">
        <f t="array" ref="H56">IF(MAX(IFERROR($C$2:C55*($D$2:D55=Tableau1[[#This Row],[Service]])*($C$2:C55&lt;Tableau1[[#This Row],[Date de la demande]])*(Tableau1[[#This Row],[Rédérence article]]=$F$2:F55),0))=0,"",MAX(IFERROR($C$2:C55*($D$2:D55=Tableau1[[#This Row],[Service]])*($C$2:C55&lt;Tableau1[[#This Row],[Date de la demande]]),0)))</f>
        <v/>
      </c>
    </row>
    <row r="57" spans="2:8" ht="15.75" x14ac:dyDescent="0.25">
      <c r="B57" s="1" t="s">
        <v>28</v>
      </c>
      <c r="C57" s="8">
        <v>44533.346585648149</v>
      </c>
      <c r="D57" s="2" t="s">
        <v>375</v>
      </c>
      <c r="E57" s="2">
        <v>48</v>
      </c>
      <c r="F57" s="2">
        <v>143222</v>
      </c>
      <c r="G57" s="3">
        <f t="array" ref="G57">IF(MAX(IFERROR($C$2:C56*($D$2:D56=Tableau1[[#This Row],[Service]])*($C$2:C56&lt;Tableau1[[#This Row],[Date de la demande]]),0))=0,"",MAX(IFERROR($C$2:C56*($D$2:D56=Tableau1[[#This Row],[Service]])*($C$2:C56&lt;Tableau1[[#This Row],[Date de la demande]]),0)))</f>
        <v>44533.346574074072</v>
      </c>
      <c r="H57" s="3" t="str">
        <f t="array" ref="H57">IF(MAX(IFERROR($C$2:C56*($D$2:D56=Tableau1[[#This Row],[Service]])*($C$2:C56&lt;Tableau1[[#This Row],[Date de la demande]])*(Tableau1[[#This Row],[Rédérence article]]=$F$2:F56),0))=0,"",MAX(IFERROR($C$2:C56*($D$2:D56=Tableau1[[#This Row],[Service]])*($C$2:C56&lt;Tableau1[[#This Row],[Date de la demande]]),0)))</f>
        <v/>
      </c>
    </row>
    <row r="58" spans="2:8" ht="15.75" x14ac:dyDescent="0.25">
      <c r="B58" s="1" t="s">
        <v>28</v>
      </c>
      <c r="C58" s="8">
        <v>44533.346585648149</v>
      </c>
      <c r="D58" s="2" t="s">
        <v>375</v>
      </c>
      <c r="E58" s="2">
        <v>81</v>
      </c>
      <c r="F58" s="2">
        <v>527846</v>
      </c>
      <c r="G58" s="3">
        <f t="array" ref="G58">IF(MAX(IFERROR($C$2:C57*($D$2:D57=Tableau1[[#This Row],[Service]])*($C$2:C57&lt;Tableau1[[#This Row],[Date de la demande]]),0))=0,"",MAX(IFERROR($C$2:C57*($D$2:D57=Tableau1[[#This Row],[Service]])*($C$2:C57&lt;Tableau1[[#This Row],[Date de la demande]]),0)))</f>
        <v>44533.346574074072</v>
      </c>
      <c r="H58" s="3" t="str">
        <f t="array" ref="H58">IF(MAX(IFERROR($C$2:C57*($D$2:D57=Tableau1[[#This Row],[Service]])*($C$2:C57&lt;Tableau1[[#This Row],[Date de la demande]])*(Tableau1[[#This Row],[Rédérence article]]=$F$2:F57),0))=0,"",MAX(IFERROR($C$2:C57*($D$2:D57=Tableau1[[#This Row],[Service]])*($C$2:C57&lt;Tableau1[[#This Row],[Date de la demande]]),0)))</f>
        <v/>
      </c>
    </row>
    <row r="59" spans="2:8" ht="15.75" x14ac:dyDescent="0.25">
      <c r="B59" s="1" t="s">
        <v>30</v>
      </c>
      <c r="C59" s="8">
        <v>44540.390601851854</v>
      </c>
      <c r="D59" s="2" t="s">
        <v>376</v>
      </c>
      <c r="E59" s="2">
        <v>1</v>
      </c>
      <c r="F59" s="2">
        <v>392041</v>
      </c>
      <c r="G59" s="3">
        <f t="array" ref="G59">IF(MAX(IFERROR($C$2:C58*($D$2:D58=Tableau1[[#This Row],[Service]])*($C$2:C58&lt;Tableau1[[#This Row],[Date de la demande]]),0))=0,"",MAX(IFERROR($C$2:C58*($D$2:D58=Tableau1[[#This Row],[Service]])*($C$2:C58&lt;Tableau1[[#This Row],[Date de la demande]]),0)))</f>
        <v>44533.33189814815</v>
      </c>
      <c r="H59" s="3">
        <f t="array" ref="H59">IF(MAX(IFERROR($C$2:C58*($D$2:D58=Tableau1[[#This Row],[Service]])*($C$2:C58&lt;Tableau1[[#This Row],[Date de la demande]])*(Tableau1[[#This Row],[Rédérence article]]=$F$2:F58),0))=0,"",MAX(IFERROR($C$2:C58*($D$2:D58=Tableau1[[#This Row],[Service]])*($C$2:C58&lt;Tableau1[[#This Row],[Date de la demande]]),0)))</f>
        <v>44533.33189814815</v>
      </c>
    </row>
    <row r="60" spans="2:8" ht="15.75" x14ac:dyDescent="0.25">
      <c r="B60" s="1" t="s">
        <v>30</v>
      </c>
      <c r="C60" s="8">
        <v>44540.390601851854</v>
      </c>
      <c r="D60" s="2" t="s">
        <v>376</v>
      </c>
      <c r="E60" s="2">
        <v>7</v>
      </c>
      <c r="F60" s="2">
        <v>334</v>
      </c>
      <c r="G60" s="3">
        <f t="array" ref="G60">IF(MAX(IFERROR($C$2:C59*($D$2:D59=Tableau1[[#This Row],[Service]])*($C$2:C59&lt;Tableau1[[#This Row],[Date de la demande]]),0))=0,"",MAX(IFERROR($C$2:C59*($D$2:D59=Tableau1[[#This Row],[Service]])*($C$2:C59&lt;Tableau1[[#This Row],[Date de la demande]]),0)))</f>
        <v>44533.33189814815</v>
      </c>
      <c r="H60" s="3" t="str">
        <f t="array" ref="H60">IF(MAX(IFERROR($C$2:C59*($D$2:D59=Tableau1[[#This Row],[Service]])*($C$2:C59&lt;Tableau1[[#This Row],[Date de la demande]])*(Tableau1[[#This Row],[Rédérence article]]=$F$2:F59),0))=0,"",MAX(IFERROR($C$2:C59*($D$2:D59=Tableau1[[#This Row],[Service]])*($C$2:C59&lt;Tableau1[[#This Row],[Date de la demande]]),0)))</f>
        <v/>
      </c>
    </row>
    <row r="61" spans="2:8" ht="15.75" x14ac:dyDescent="0.25">
      <c r="B61" s="1" t="s">
        <v>30</v>
      </c>
      <c r="C61" s="8">
        <v>44540.390601851854</v>
      </c>
      <c r="D61" s="2" t="s">
        <v>376</v>
      </c>
      <c r="E61" s="2">
        <v>100</v>
      </c>
      <c r="F61" s="2">
        <v>100669</v>
      </c>
      <c r="G61" s="3">
        <f t="array" ref="G61">IF(MAX(IFERROR($C$2:C60*($D$2:D60=Tableau1[[#This Row],[Service]])*($C$2:C60&lt;Tableau1[[#This Row],[Date de la demande]]),0))=0,"",MAX(IFERROR($C$2:C60*($D$2:D60=Tableau1[[#This Row],[Service]])*($C$2:C60&lt;Tableau1[[#This Row],[Date de la demande]]),0)))</f>
        <v>44533.33189814815</v>
      </c>
      <c r="H61" s="3">
        <f t="array" ref="H61">IF(MAX(IFERROR($C$2:C60*($D$2:D60=Tableau1[[#This Row],[Service]])*($C$2:C60&lt;Tableau1[[#This Row],[Date de la demande]])*(Tableau1[[#This Row],[Rédérence article]]=$F$2:F60),0))=0,"",MAX(IFERROR($C$2:C60*($D$2:D60=Tableau1[[#This Row],[Service]])*($C$2:C60&lt;Tableau1[[#This Row],[Date de la demande]]),0)))</f>
        <v>44533.33189814815</v>
      </c>
    </row>
    <row r="62" spans="2:8" ht="15.75" x14ac:dyDescent="0.25">
      <c r="B62" s="1" t="s">
        <v>30</v>
      </c>
      <c r="C62" s="8">
        <v>44540.390613425923</v>
      </c>
      <c r="D62" s="2" t="s">
        <v>376</v>
      </c>
      <c r="E62" s="2">
        <v>104</v>
      </c>
      <c r="F62" s="2">
        <v>108237</v>
      </c>
      <c r="G62" s="3">
        <f t="array" ref="G62">IF(MAX(IFERROR($C$2:C61*($D$2:D61=Tableau1[[#This Row],[Service]])*($C$2:C61&lt;Tableau1[[#This Row],[Date de la demande]]),0))=0,"",MAX(IFERROR($C$2:C61*($D$2:D61=Tableau1[[#This Row],[Service]])*($C$2:C61&lt;Tableau1[[#This Row],[Date de la demande]]),0)))</f>
        <v>44540.390601851854</v>
      </c>
      <c r="H62" s="3" t="str">
        <f t="array" ref="H62">IF(MAX(IFERROR($C$2:C61*($D$2:D61=Tableau1[[#This Row],[Service]])*($C$2:C61&lt;Tableau1[[#This Row],[Date de la demande]])*(Tableau1[[#This Row],[Rédérence article]]=$F$2:F61),0))=0,"",MAX(IFERROR($C$2:C61*($D$2:D61=Tableau1[[#This Row],[Service]])*($C$2:C61&lt;Tableau1[[#This Row],[Date de la demande]]),0)))</f>
        <v/>
      </c>
    </row>
    <row r="63" spans="2:8" ht="15.75" x14ac:dyDescent="0.25">
      <c r="B63" s="1" t="s">
        <v>32</v>
      </c>
      <c r="C63" s="8">
        <v>44546.479201388887</v>
      </c>
      <c r="D63" s="2" t="s">
        <v>375</v>
      </c>
      <c r="E63" s="2">
        <v>1</v>
      </c>
      <c r="F63" s="2">
        <v>392041</v>
      </c>
      <c r="G63" s="3">
        <f t="array" ref="G63">IF(MAX(IFERROR($C$2:C62*($D$2:D62=Tableau1[[#This Row],[Service]])*($C$2:C62&lt;Tableau1[[#This Row],[Date de la demande]]),0))=0,"",MAX(IFERROR($C$2:C62*($D$2:D62=Tableau1[[#This Row],[Service]])*($C$2:C62&lt;Tableau1[[#This Row],[Date de la demande]]),0)))</f>
        <v>44533.346585648149</v>
      </c>
      <c r="H63" s="3">
        <f t="array" ref="H63">IF(MAX(IFERROR($C$2:C62*($D$2:D62=Tableau1[[#This Row],[Service]])*($C$2:C62&lt;Tableau1[[#This Row],[Date de la demande]])*(Tableau1[[#This Row],[Rédérence article]]=$F$2:F62),0))=0,"",MAX(IFERROR($C$2:C62*($D$2:D62=Tableau1[[#This Row],[Service]])*($C$2:C62&lt;Tableau1[[#This Row],[Date de la demande]]),0)))</f>
        <v>44533.346585648149</v>
      </c>
    </row>
    <row r="64" spans="2:8" ht="15.75" x14ac:dyDescent="0.25">
      <c r="B64" s="1" t="s">
        <v>32</v>
      </c>
      <c r="C64" s="8">
        <v>44546.479212962964</v>
      </c>
      <c r="D64" s="2" t="s">
        <v>375</v>
      </c>
      <c r="E64" s="2">
        <v>4</v>
      </c>
      <c r="F64" s="2">
        <v>134916</v>
      </c>
      <c r="G64" s="3">
        <f t="array" ref="G64">IF(MAX(IFERROR($C$2:C63*($D$2:D63=Tableau1[[#This Row],[Service]])*($C$2:C63&lt;Tableau1[[#This Row],[Date de la demande]]),0))=0,"",MAX(IFERROR($C$2:C63*($D$2:D63=Tableau1[[#This Row],[Service]])*($C$2:C63&lt;Tableau1[[#This Row],[Date de la demande]]),0)))</f>
        <v>44546.479201388887</v>
      </c>
      <c r="H64" s="3">
        <f t="array" ref="H64">IF(MAX(IFERROR($C$2:C63*($D$2:D63=Tableau1[[#This Row],[Service]])*($C$2:C63&lt;Tableau1[[#This Row],[Date de la demande]])*(Tableau1[[#This Row],[Rédérence article]]=$F$2:F63),0))=0,"",MAX(IFERROR($C$2:C63*($D$2:D63=Tableau1[[#This Row],[Service]])*($C$2:C63&lt;Tableau1[[#This Row],[Date de la demande]]),0)))</f>
        <v>44546.479201388887</v>
      </c>
    </row>
    <row r="65" spans="2:8" ht="15.75" x14ac:dyDescent="0.25">
      <c r="B65" s="1" t="s">
        <v>32</v>
      </c>
      <c r="C65" s="8">
        <v>44546.479212962964</v>
      </c>
      <c r="D65" s="2" t="s">
        <v>375</v>
      </c>
      <c r="E65" s="2">
        <v>77</v>
      </c>
      <c r="F65" s="2">
        <v>527914</v>
      </c>
      <c r="G65" s="3">
        <f t="array" ref="G65">IF(MAX(IFERROR($C$2:C64*($D$2:D64=Tableau1[[#This Row],[Service]])*($C$2:C64&lt;Tableau1[[#This Row],[Date de la demande]]),0))=0,"",MAX(IFERROR($C$2:C64*($D$2:D64=Tableau1[[#This Row],[Service]])*($C$2:C64&lt;Tableau1[[#This Row],[Date de la demande]]),0)))</f>
        <v>44546.479201388887</v>
      </c>
      <c r="H65" s="3" t="str">
        <f t="array" ref="H65">IF(MAX(IFERROR($C$2:C64*($D$2:D64=Tableau1[[#This Row],[Service]])*($C$2:C64&lt;Tableau1[[#This Row],[Date de la demande]])*(Tableau1[[#This Row],[Rédérence article]]=$F$2:F64),0))=0,"",MAX(IFERROR($C$2:C64*($D$2:D64=Tableau1[[#This Row],[Service]])*($C$2:C64&lt;Tableau1[[#This Row],[Date de la demande]]),0)))</f>
        <v/>
      </c>
    </row>
    <row r="66" spans="2:8" ht="15.75" x14ac:dyDescent="0.25">
      <c r="B66" s="1" t="s">
        <v>32</v>
      </c>
      <c r="C66" s="8">
        <v>44546.479212962964</v>
      </c>
      <c r="D66" s="2" t="s">
        <v>375</v>
      </c>
      <c r="E66" s="2">
        <v>95</v>
      </c>
      <c r="F66" s="2">
        <v>200210</v>
      </c>
      <c r="G66" s="3">
        <f t="array" ref="G66">IF(MAX(IFERROR($C$2:C65*($D$2:D65=Tableau1[[#This Row],[Service]])*($C$2:C65&lt;Tableau1[[#This Row],[Date de la demande]]),0))=0,"",MAX(IFERROR($C$2:C65*($D$2:D65=Tableau1[[#This Row],[Service]])*($C$2:C65&lt;Tableau1[[#This Row],[Date de la demande]]),0)))</f>
        <v>44546.479201388887</v>
      </c>
      <c r="H66" s="3">
        <f t="array" ref="H66">IF(MAX(IFERROR($C$2:C65*($D$2:D65=Tableau1[[#This Row],[Service]])*($C$2:C65&lt;Tableau1[[#This Row],[Date de la demande]])*(Tableau1[[#This Row],[Rédérence article]]=$F$2:F65),0))=0,"",MAX(IFERROR($C$2:C65*($D$2:D65=Tableau1[[#This Row],[Service]])*($C$2:C65&lt;Tableau1[[#This Row],[Date de la demande]]),0)))</f>
        <v>44546.479201388887</v>
      </c>
    </row>
    <row r="67" spans="2:8" ht="15.75" x14ac:dyDescent="0.25">
      <c r="B67" s="1" t="s">
        <v>32</v>
      </c>
      <c r="C67" s="8">
        <v>44546.479212962964</v>
      </c>
      <c r="D67" s="2" t="s">
        <v>375</v>
      </c>
      <c r="E67" s="2">
        <v>98</v>
      </c>
      <c r="F67" s="2">
        <v>5005</v>
      </c>
      <c r="G67" s="3">
        <f t="array" ref="G67">IF(MAX(IFERROR($C$2:C66*($D$2:D66=Tableau1[[#This Row],[Service]])*($C$2:C66&lt;Tableau1[[#This Row],[Date de la demande]]),0))=0,"",MAX(IFERROR($C$2:C66*($D$2:D66=Tableau1[[#This Row],[Service]])*($C$2:C66&lt;Tableau1[[#This Row],[Date de la demande]]),0)))</f>
        <v>44546.479201388887</v>
      </c>
      <c r="H67" s="3" t="str">
        <f t="array" ref="H67">IF(MAX(IFERROR($C$2:C66*($D$2:D66=Tableau1[[#This Row],[Service]])*($C$2:C66&lt;Tableau1[[#This Row],[Date de la demande]])*(Tableau1[[#This Row],[Rédérence article]]=$F$2:F66),0))=0,"",MAX(IFERROR($C$2:C66*($D$2:D66=Tableau1[[#This Row],[Service]])*($C$2:C66&lt;Tableau1[[#This Row],[Date de la demande]]),0)))</f>
        <v/>
      </c>
    </row>
    <row r="68" spans="2:8" ht="15.75" x14ac:dyDescent="0.25">
      <c r="B68" s="1" t="s">
        <v>32</v>
      </c>
      <c r="C68" s="8">
        <v>44546.479224537034</v>
      </c>
      <c r="D68" s="2" t="s">
        <v>375</v>
      </c>
      <c r="E68" s="2">
        <v>81</v>
      </c>
      <c r="F68" s="2">
        <v>527846</v>
      </c>
      <c r="G68" s="3">
        <f t="array" ref="G68">IF(MAX(IFERROR($C$2:C67*($D$2:D67=Tableau1[[#This Row],[Service]])*($C$2:C67&lt;Tableau1[[#This Row],[Date de la demande]]),0))=0,"",MAX(IFERROR($C$2:C67*($D$2:D67=Tableau1[[#This Row],[Service]])*($C$2:C67&lt;Tableau1[[#This Row],[Date de la demande]]),0)))</f>
        <v>44546.479212962964</v>
      </c>
      <c r="H68" s="3">
        <f t="array" ref="H68">IF(MAX(IFERROR($C$2:C67*($D$2:D67=Tableau1[[#This Row],[Service]])*($C$2:C67&lt;Tableau1[[#This Row],[Date de la demande]])*(Tableau1[[#This Row],[Rédérence article]]=$F$2:F67),0))=0,"",MAX(IFERROR($C$2:C67*($D$2:D67=Tableau1[[#This Row],[Service]])*($C$2:C67&lt;Tableau1[[#This Row],[Date de la demande]]),0)))</f>
        <v>44546.479212962964</v>
      </c>
    </row>
    <row r="69" spans="2:8" ht="15.75" x14ac:dyDescent="0.25">
      <c r="B69" s="1" t="s">
        <v>32</v>
      </c>
      <c r="C69" s="8">
        <v>44546.479224537034</v>
      </c>
      <c r="D69" s="2" t="s">
        <v>375</v>
      </c>
      <c r="E69" s="2">
        <v>91</v>
      </c>
      <c r="F69" s="2">
        <v>132005</v>
      </c>
      <c r="G69" s="3">
        <f t="array" ref="G69">IF(MAX(IFERROR($C$2:C68*($D$2:D68=Tableau1[[#This Row],[Service]])*($C$2:C68&lt;Tableau1[[#This Row],[Date de la demande]]),0))=0,"",MAX(IFERROR($C$2:C68*($D$2:D68=Tableau1[[#This Row],[Service]])*($C$2:C68&lt;Tableau1[[#This Row],[Date de la demande]]),0)))</f>
        <v>44546.479212962964</v>
      </c>
      <c r="H69" s="3" t="str">
        <f t="array" ref="H69">IF(MAX(IFERROR($C$2:C68*($D$2:D68=Tableau1[[#This Row],[Service]])*($C$2:C68&lt;Tableau1[[#This Row],[Date de la demande]])*(Tableau1[[#This Row],[Rédérence article]]=$F$2:F68),0))=0,"",MAX(IFERROR($C$2:C68*($D$2:D68=Tableau1[[#This Row],[Service]])*($C$2:C68&lt;Tableau1[[#This Row],[Date de la demande]]),0)))</f>
        <v/>
      </c>
    </row>
    <row r="70" spans="2:8" ht="15.75" x14ac:dyDescent="0.25">
      <c r="B70" s="1" t="s">
        <v>32</v>
      </c>
      <c r="C70" s="8">
        <v>44546.479224537034</v>
      </c>
      <c r="D70" s="2" t="s">
        <v>375</v>
      </c>
      <c r="E70" s="2">
        <v>90</v>
      </c>
      <c r="F70" s="2" t="s">
        <v>9</v>
      </c>
      <c r="G70" s="3">
        <f t="array" ref="G70">IF(MAX(IFERROR($C$2:C69*($D$2:D69=Tableau1[[#This Row],[Service]])*($C$2:C69&lt;Tableau1[[#This Row],[Date de la demande]]),0))=0,"",MAX(IFERROR($C$2:C69*($D$2:D69=Tableau1[[#This Row],[Service]])*($C$2:C69&lt;Tableau1[[#This Row],[Date de la demande]]),0)))</f>
        <v>44546.479212962964</v>
      </c>
      <c r="H70" s="3" t="str">
        <f t="array" ref="H70">IF(MAX(IFERROR($C$2:C69*($D$2:D69=Tableau1[[#This Row],[Service]])*($C$2:C69&lt;Tableau1[[#This Row],[Date de la demande]])*(Tableau1[[#This Row],[Rédérence article]]=$F$2:F69),0))=0,"",MAX(IFERROR($C$2:C69*($D$2:D69=Tableau1[[#This Row],[Service]])*($C$2:C69&lt;Tableau1[[#This Row],[Date de la demande]]),0)))</f>
        <v/>
      </c>
    </row>
    <row r="71" spans="2:8" ht="15.75" x14ac:dyDescent="0.25">
      <c r="B71" s="1" t="s">
        <v>32</v>
      </c>
      <c r="C71" s="8">
        <v>44546.47923611111</v>
      </c>
      <c r="D71" s="2" t="s">
        <v>375</v>
      </c>
      <c r="E71" s="2">
        <v>154</v>
      </c>
      <c r="F71" s="2">
        <v>390722</v>
      </c>
      <c r="G71" s="3">
        <f t="array" ref="G71">IF(MAX(IFERROR($C$2:C70*($D$2:D70=Tableau1[[#This Row],[Service]])*($C$2:C70&lt;Tableau1[[#This Row],[Date de la demande]]),0))=0,"",MAX(IFERROR($C$2:C70*($D$2:D70=Tableau1[[#This Row],[Service]])*($C$2:C70&lt;Tableau1[[#This Row],[Date de la demande]]),0)))</f>
        <v>44546.479224537034</v>
      </c>
      <c r="H71" s="3" t="str">
        <f t="array" ref="H71">IF(MAX(IFERROR($C$2:C70*($D$2:D70=Tableau1[[#This Row],[Service]])*($C$2:C70&lt;Tableau1[[#This Row],[Date de la demande]])*(Tableau1[[#This Row],[Rédérence article]]=$F$2:F70),0))=0,"",MAX(IFERROR($C$2:C70*($D$2:D70=Tableau1[[#This Row],[Service]])*($C$2:C70&lt;Tableau1[[#This Row],[Date de la demande]]),0)))</f>
        <v/>
      </c>
    </row>
    <row r="72" spans="2:8" ht="15.75" x14ac:dyDescent="0.25">
      <c r="B72" s="1" t="s">
        <v>32</v>
      </c>
      <c r="C72" s="8">
        <v>44546.47923611111</v>
      </c>
      <c r="D72" s="2" t="s">
        <v>375</v>
      </c>
      <c r="E72" s="2">
        <v>100</v>
      </c>
      <c r="F72" s="2">
        <v>100669</v>
      </c>
      <c r="G72" s="3">
        <f t="array" ref="G72">IF(MAX(IFERROR($C$2:C71*($D$2:D71=Tableau1[[#This Row],[Service]])*($C$2:C71&lt;Tableau1[[#This Row],[Date de la demande]]),0))=0,"",MAX(IFERROR($C$2:C71*($D$2:D71=Tableau1[[#This Row],[Service]])*($C$2:C71&lt;Tableau1[[#This Row],[Date de la demande]]),0)))</f>
        <v>44546.479224537034</v>
      </c>
      <c r="H72" s="3" t="str">
        <f t="array" ref="H72">IF(MAX(IFERROR($C$2:C71*($D$2:D71=Tableau1[[#This Row],[Service]])*($C$2:C71&lt;Tableau1[[#This Row],[Date de la demande]])*(Tableau1[[#This Row],[Rédérence article]]=$F$2:F71),0))=0,"",MAX(IFERROR($C$2:C71*($D$2:D71=Tableau1[[#This Row],[Service]])*($C$2:C71&lt;Tableau1[[#This Row],[Date de la demande]]),0)))</f>
        <v/>
      </c>
    </row>
    <row r="73" spans="2:8" ht="15.75" x14ac:dyDescent="0.25">
      <c r="B73" s="1" t="s">
        <v>35</v>
      </c>
      <c r="C73" s="8">
        <v>44560.394976851851</v>
      </c>
      <c r="D73" s="2" t="s">
        <v>374</v>
      </c>
      <c r="E73" s="2">
        <v>1</v>
      </c>
      <c r="F73" s="2">
        <v>392041</v>
      </c>
      <c r="G73" s="3">
        <f t="array" ref="G73">IF(MAX(IFERROR($C$2:C72*($D$2:D72=Tableau1[[#This Row],[Service]])*($C$2:C72&lt;Tableau1[[#This Row],[Date de la demande]]),0))=0,"",MAX(IFERROR($C$2:C72*($D$2:D72=Tableau1[[#This Row],[Service]])*($C$2:C72&lt;Tableau1[[#This Row],[Date de la demande]]),0)))</f>
        <v>44533.326678240737</v>
      </c>
      <c r="H73" s="3">
        <f t="array" ref="H73">IF(MAX(IFERROR($C$2:C72*($D$2:D72=Tableau1[[#This Row],[Service]])*($C$2:C72&lt;Tableau1[[#This Row],[Date de la demande]])*(Tableau1[[#This Row],[Rédérence article]]=$F$2:F72),0))=0,"",MAX(IFERROR($C$2:C72*($D$2:D72=Tableau1[[#This Row],[Service]])*($C$2:C72&lt;Tableau1[[#This Row],[Date de la demande]]),0)))</f>
        <v>44533.326678240737</v>
      </c>
    </row>
    <row r="74" spans="2:8" ht="15.75" x14ac:dyDescent="0.25">
      <c r="B74" s="1" t="s">
        <v>35</v>
      </c>
      <c r="C74" s="8">
        <v>44560.394976851851</v>
      </c>
      <c r="D74" s="2" t="s">
        <v>374</v>
      </c>
      <c r="E74" s="2">
        <v>93</v>
      </c>
      <c r="F74" s="2">
        <v>81014</v>
      </c>
      <c r="G74" s="3">
        <f t="array" ref="G74">IF(MAX(IFERROR($C$2:C73*($D$2:D73=Tableau1[[#This Row],[Service]])*($C$2:C73&lt;Tableau1[[#This Row],[Date de la demande]]),0))=0,"",MAX(IFERROR($C$2:C73*($D$2:D73=Tableau1[[#This Row],[Service]])*($C$2:C73&lt;Tableau1[[#This Row],[Date de la demande]]),0)))</f>
        <v>44533.326678240737</v>
      </c>
      <c r="H74" s="3" t="str">
        <f t="array" ref="H74">IF(MAX(IFERROR($C$2:C73*($D$2:D73=Tableau1[[#This Row],[Service]])*($C$2:C73&lt;Tableau1[[#This Row],[Date de la demande]])*(Tableau1[[#This Row],[Rédérence article]]=$F$2:F73),0))=0,"",MAX(IFERROR($C$2:C73*($D$2:D73=Tableau1[[#This Row],[Service]])*($C$2:C73&lt;Tableau1[[#This Row],[Date de la demande]]),0)))</f>
        <v/>
      </c>
    </row>
    <row r="75" spans="2:8" ht="15.75" x14ac:dyDescent="0.25">
      <c r="B75" s="1" t="s">
        <v>35</v>
      </c>
      <c r="C75" s="8">
        <v>44560.394976851851</v>
      </c>
      <c r="D75" s="2" t="s">
        <v>374</v>
      </c>
      <c r="E75" s="2">
        <v>77</v>
      </c>
      <c r="F75" s="2">
        <v>527914</v>
      </c>
      <c r="G75" s="3">
        <f t="array" ref="G75">IF(MAX(IFERROR($C$2:C74*($D$2:D74=Tableau1[[#This Row],[Service]])*($C$2:C74&lt;Tableau1[[#This Row],[Date de la demande]]),0))=0,"",MAX(IFERROR($C$2:C74*($D$2:D74=Tableau1[[#This Row],[Service]])*($C$2:C74&lt;Tableau1[[#This Row],[Date de la demande]]),0)))</f>
        <v>44533.326678240737</v>
      </c>
      <c r="H75" s="3" t="str">
        <f t="array" ref="H75">IF(MAX(IFERROR($C$2:C74*($D$2:D74=Tableau1[[#This Row],[Service]])*($C$2:C74&lt;Tableau1[[#This Row],[Date de la demande]])*(Tableau1[[#This Row],[Rédérence article]]=$F$2:F74),0))=0,"",MAX(IFERROR($C$2:C74*($D$2:D74=Tableau1[[#This Row],[Service]])*($C$2:C74&lt;Tableau1[[#This Row],[Date de la demande]]),0)))</f>
        <v/>
      </c>
    </row>
    <row r="76" spans="2:8" ht="15.75" x14ac:dyDescent="0.25">
      <c r="B76" s="1" t="s">
        <v>36</v>
      </c>
      <c r="C76" s="8">
        <v>44560.402175925927</v>
      </c>
      <c r="D76" s="2" t="s">
        <v>375</v>
      </c>
      <c r="E76" s="2">
        <v>1</v>
      </c>
      <c r="F76" s="2">
        <v>392041</v>
      </c>
      <c r="G76" s="3">
        <f t="array" ref="G76">IF(MAX(IFERROR($C$2:C75*($D$2:D75=Tableau1[[#This Row],[Service]])*($C$2:C75&lt;Tableau1[[#This Row],[Date de la demande]]),0))=0,"",MAX(IFERROR($C$2:C75*($D$2:D75=Tableau1[[#This Row],[Service]])*($C$2:C75&lt;Tableau1[[#This Row],[Date de la demande]]),0)))</f>
        <v>44546.47923611111</v>
      </c>
      <c r="H76" s="3">
        <f t="array" ref="H76">IF(MAX(IFERROR($C$2:C75*($D$2:D75=Tableau1[[#This Row],[Service]])*($C$2:C75&lt;Tableau1[[#This Row],[Date de la demande]])*(Tableau1[[#This Row],[Rédérence article]]=$F$2:F75),0))=0,"",MAX(IFERROR($C$2:C75*($D$2:D75=Tableau1[[#This Row],[Service]])*($C$2:C75&lt;Tableau1[[#This Row],[Date de la demande]]),0)))</f>
        <v>44546.47923611111</v>
      </c>
    </row>
    <row r="77" spans="2:8" ht="15.75" x14ac:dyDescent="0.25">
      <c r="B77" s="1" t="s">
        <v>36</v>
      </c>
      <c r="C77" s="8">
        <v>44560.402175925927</v>
      </c>
      <c r="D77" s="2" t="s">
        <v>375</v>
      </c>
      <c r="E77" s="2">
        <v>19</v>
      </c>
      <c r="F77" s="2">
        <v>4597</v>
      </c>
      <c r="G77" s="3">
        <f t="array" ref="G77">IF(MAX(IFERROR($C$2:C76*($D$2:D76=Tableau1[[#This Row],[Service]])*($C$2:C76&lt;Tableau1[[#This Row],[Date de la demande]]),0))=0,"",MAX(IFERROR($C$2:C76*($D$2:D76=Tableau1[[#This Row],[Service]])*($C$2:C76&lt;Tableau1[[#This Row],[Date de la demande]]),0)))</f>
        <v>44546.47923611111</v>
      </c>
      <c r="H77" s="3" t="str">
        <f t="array" ref="H77">IF(MAX(IFERROR($C$2:C76*($D$2:D76=Tableau1[[#This Row],[Service]])*($C$2:C76&lt;Tableau1[[#This Row],[Date de la demande]])*(Tableau1[[#This Row],[Rédérence article]]=$F$2:F76),0))=0,"",MAX(IFERROR($C$2:C76*($D$2:D76=Tableau1[[#This Row],[Service]])*($C$2:C76&lt;Tableau1[[#This Row],[Date de la demande]]),0)))</f>
        <v/>
      </c>
    </row>
    <row r="78" spans="2:8" ht="15.75" x14ac:dyDescent="0.25">
      <c r="B78" s="1" t="s">
        <v>36</v>
      </c>
      <c r="C78" s="8">
        <v>44560.402175925927</v>
      </c>
      <c r="D78" s="2" t="s">
        <v>375</v>
      </c>
      <c r="E78" s="2">
        <v>29</v>
      </c>
      <c r="F78" s="2" t="s">
        <v>37</v>
      </c>
      <c r="G78" s="3">
        <f t="array" ref="G78">IF(MAX(IFERROR($C$2:C77*($D$2:D77=Tableau1[[#This Row],[Service]])*($C$2:C77&lt;Tableau1[[#This Row],[Date de la demande]]),0))=0,"",MAX(IFERROR($C$2:C77*($D$2:D77=Tableau1[[#This Row],[Service]])*($C$2:C77&lt;Tableau1[[#This Row],[Date de la demande]]),0)))</f>
        <v>44546.47923611111</v>
      </c>
      <c r="H78" s="3" t="str">
        <f t="array" ref="H78">IF(MAX(IFERROR($C$2:C77*($D$2:D77=Tableau1[[#This Row],[Service]])*($C$2:C77&lt;Tableau1[[#This Row],[Date de la demande]])*(Tableau1[[#This Row],[Rédérence article]]=$F$2:F77),0))=0,"",MAX(IFERROR($C$2:C77*($D$2:D77=Tableau1[[#This Row],[Service]])*($C$2:C77&lt;Tableau1[[#This Row],[Date de la demande]]),0)))</f>
        <v/>
      </c>
    </row>
    <row r="79" spans="2:8" ht="15.75" x14ac:dyDescent="0.25">
      <c r="B79" s="1" t="s">
        <v>36</v>
      </c>
      <c r="C79" s="8">
        <v>44560.402175925927</v>
      </c>
      <c r="D79" s="2" t="s">
        <v>375</v>
      </c>
      <c r="E79" s="2">
        <v>77</v>
      </c>
      <c r="F79" s="2">
        <v>527914</v>
      </c>
      <c r="G79" s="3">
        <f t="array" ref="G79">IF(MAX(IFERROR($C$2:C78*($D$2:D78=Tableau1[[#This Row],[Service]])*($C$2:C78&lt;Tableau1[[#This Row],[Date de la demande]]),0))=0,"",MAX(IFERROR($C$2:C78*($D$2:D78=Tableau1[[#This Row],[Service]])*($C$2:C78&lt;Tableau1[[#This Row],[Date de la demande]]),0)))</f>
        <v>44546.47923611111</v>
      </c>
      <c r="H79" s="3">
        <f t="array" ref="H79">IF(MAX(IFERROR($C$2:C78*($D$2:D78=Tableau1[[#This Row],[Service]])*($C$2:C78&lt;Tableau1[[#This Row],[Date de la demande]])*(Tableau1[[#This Row],[Rédérence article]]=$F$2:F78),0))=0,"",MAX(IFERROR($C$2:C78*($D$2:D78=Tableau1[[#This Row],[Service]])*($C$2:C78&lt;Tableau1[[#This Row],[Date de la demande]]),0)))</f>
        <v>44546.47923611111</v>
      </c>
    </row>
    <row r="80" spans="2:8" ht="15.75" x14ac:dyDescent="0.25">
      <c r="B80" s="1" t="s">
        <v>36</v>
      </c>
      <c r="C80" s="8">
        <v>44560.402175925927</v>
      </c>
      <c r="D80" s="2" t="s">
        <v>375</v>
      </c>
      <c r="E80" s="2">
        <v>80</v>
      </c>
      <c r="F80" s="2">
        <v>56586</v>
      </c>
      <c r="G80" s="3">
        <f t="array" ref="G80">IF(MAX(IFERROR($C$2:C79*($D$2:D79=Tableau1[[#This Row],[Service]])*($C$2:C79&lt;Tableau1[[#This Row],[Date de la demande]]),0))=0,"",MAX(IFERROR($C$2:C79*($D$2:D79=Tableau1[[#This Row],[Service]])*($C$2:C79&lt;Tableau1[[#This Row],[Date de la demande]]),0)))</f>
        <v>44546.47923611111</v>
      </c>
      <c r="H80" s="3" t="str">
        <f t="array" ref="H80">IF(MAX(IFERROR($C$2:C79*($D$2:D79=Tableau1[[#This Row],[Service]])*($C$2:C79&lt;Tableau1[[#This Row],[Date de la demande]])*(Tableau1[[#This Row],[Rédérence article]]=$F$2:F79),0))=0,"",MAX(IFERROR($C$2:C79*($D$2:D79=Tableau1[[#This Row],[Service]])*($C$2:C79&lt;Tableau1[[#This Row],[Date de la demande]]),0)))</f>
        <v/>
      </c>
    </row>
    <row r="81" spans="2:8" ht="15.75" x14ac:dyDescent="0.25">
      <c r="B81" s="1" t="s">
        <v>36</v>
      </c>
      <c r="C81" s="8">
        <v>44560.402175925927</v>
      </c>
      <c r="D81" s="2" t="s">
        <v>375</v>
      </c>
      <c r="E81" s="2">
        <v>79</v>
      </c>
      <c r="F81" s="2">
        <v>56583</v>
      </c>
      <c r="G81" s="3">
        <f t="array" ref="G81">IF(MAX(IFERROR($C$2:C80*($D$2:D80=Tableau1[[#This Row],[Service]])*($C$2:C80&lt;Tableau1[[#This Row],[Date de la demande]]),0))=0,"",MAX(IFERROR($C$2:C80*($D$2:D80=Tableau1[[#This Row],[Service]])*($C$2:C80&lt;Tableau1[[#This Row],[Date de la demande]]),0)))</f>
        <v>44546.47923611111</v>
      </c>
      <c r="H81" s="3" t="str">
        <f t="array" ref="H81">IF(MAX(IFERROR($C$2:C80*($D$2:D80=Tableau1[[#This Row],[Service]])*($C$2:C80&lt;Tableau1[[#This Row],[Date de la demande]])*(Tableau1[[#This Row],[Rédérence article]]=$F$2:F80),0))=0,"",MAX(IFERROR($C$2:C80*($D$2:D80=Tableau1[[#This Row],[Service]])*($C$2:C80&lt;Tableau1[[#This Row],[Date de la demande]]),0)))</f>
        <v/>
      </c>
    </row>
    <row r="82" spans="2:8" ht="15.75" x14ac:dyDescent="0.25">
      <c r="B82" s="1" t="s">
        <v>38</v>
      </c>
      <c r="C82" s="8">
        <v>44574.444513888891</v>
      </c>
      <c r="D82" s="2" t="s">
        <v>376</v>
      </c>
      <c r="E82" s="2">
        <v>1</v>
      </c>
      <c r="F82" s="2">
        <v>392041</v>
      </c>
      <c r="G82" s="3">
        <f t="array" ref="G82">IF(MAX(IFERROR($C$2:C81*($D$2:D81=Tableau1[[#This Row],[Service]])*($C$2:C81&lt;Tableau1[[#This Row],[Date de la demande]]),0))=0,"",MAX(IFERROR($C$2:C81*($D$2:D81=Tableau1[[#This Row],[Service]])*($C$2:C81&lt;Tableau1[[#This Row],[Date de la demande]]),0)))</f>
        <v>44540.390613425923</v>
      </c>
      <c r="H82" s="3">
        <f t="array" ref="H82">IF(MAX(IFERROR($C$2:C81*($D$2:D81=Tableau1[[#This Row],[Service]])*($C$2:C81&lt;Tableau1[[#This Row],[Date de la demande]])*(Tableau1[[#This Row],[Rédérence article]]=$F$2:F81),0))=0,"",MAX(IFERROR($C$2:C81*($D$2:D81=Tableau1[[#This Row],[Service]])*($C$2:C81&lt;Tableau1[[#This Row],[Date de la demande]]),0)))</f>
        <v>44540.390613425923</v>
      </c>
    </row>
    <row r="83" spans="2:8" ht="15.75" x14ac:dyDescent="0.25">
      <c r="B83" s="1" t="s">
        <v>38</v>
      </c>
      <c r="C83" s="8">
        <v>44574.444513888891</v>
      </c>
      <c r="D83" s="2" t="s">
        <v>376</v>
      </c>
      <c r="E83" s="2">
        <v>6</v>
      </c>
      <c r="F83" s="2">
        <v>143437</v>
      </c>
      <c r="G83" s="3">
        <f t="array" ref="G83">IF(MAX(IFERROR($C$2:C82*($D$2:D82=Tableau1[[#This Row],[Service]])*($C$2:C82&lt;Tableau1[[#This Row],[Date de la demande]]),0))=0,"",MAX(IFERROR($C$2:C82*($D$2:D82=Tableau1[[#This Row],[Service]])*($C$2:C82&lt;Tableau1[[#This Row],[Date de la demande]]),0)))</f>
        <v>44540.390613425923</v>
      </c>
      <c r="H83" s="3" t="str">
        <f t="array" ref="H83">IF(MAX(IFERROR($C$2:C82*($D$2:D82=Tableau1[[#This Row],[Service]])*($C$2:C82&lt;Tableau1[[#This Row],[Date de la demande]])*(Tableau1[[#This Row],[Rédérence article]]=$F$2:F82),0))=0,"",MAX(IFERROR($C$2:C82*($D$2:D82=Tableau1[[#This Row],[Service]])*($C$2:C82&lt;Tableau1[[#This Row],[Date de la demande]]),0)))</f>
        <v/>
      </c>
    </row>
    <row r="84" spans="2:8" ht="15.75" x14ac:dyDescent="0.25">
      <c r="B84" s="1" t="s">
        <v>38</v>
      </c>
      <c r="C84" s="8">
        <v>44574.444513888891</v>
      </c>
      <c r="D84" s="2" t="s">
        <v>376</v>
      </c>
      <c r="E84" s="2">
        <v>7</v>
      </c>
      <c r="F84" s="2">
        <v>334</v>
      </c>
      <c r="G84" s="3">
        <f t="array" ref="G84">IF(MAX(IFERROR($C$2:C83*($D$2:D83=Tableau1[[#This Row],[Service]])*($C$2:C83&lt;Tableau1[[#This Row],[Date de la demande]]),0))=0,"",MAX(IFERROR($C$2:C83*($D$2:D83=Tableau1[[#This Row],[Service]])*($C$2:C83&lt;Tableau1[[#This Row],[Date de la demande]]),0)))</f>
        <v>44540.390613425923</v>
      </c>
      <c r="H84" s="3">
        <f t="array" ref="H84">IF(MAX(IFERROR($C$2:C83*($D$2:D83=Tableau1[[#This Row],[Service]])*($C$2:C83&lt;Tableau1[[#This Row],[Date de la demande]])*(Tableau1[[#This Row],[Rédérence article]]=$F$2:F83),0))=0,"",MAX(IFERROR($C$2:C83*($D$2:D83=Tableau1[[#This Row],[Service]])*($C$2:C83&lt;Tableau1[[#This Row],[Date de la demande]]),0)))</f>
        <v>44540.390613425923</v>
      </c>
    </row>
    <row r="85" spans="2:8" ht="15.75" x14ac:dyDescent="0.25">
      <c r="B85" s="1" t="s">
        <v>38</v>
      </c>
      <c r="C85" s="8">
        <v>44574.444513888891</v>
      </c>
      <c r="D85" s="2" t="s">
        <v>376</v>
      </c>
      <c r="E85" s="2">
        <v>31</v>
      </c>
      <c r="F85" s="2">
        <v>2163</v>
      </c>
      <c r="G85" s="3">
        <f t="array" ref="G85">IF(MAX(IFERROR($C$2:C84*($D$2:D84=Tableau1[[#This Row],[Service]])*($C$2:C84&lt;Tableau1[[#This Row],[Date de la demande]]),0))=0,"",MAX(IFERROR($C$2:C84*($D$2:D84=Tableau1[[#This Row],[Service]])*($C$2:C84&lt;Tableau1[[#This Row],[Date de la demande]]),0)))</f>
        <v>44540.390613425923</v>
      </c>
      <c r="H85" s="3" t="str">
        <f t="array" ref="H85">IF(MAX(IFERROR($C$2:C84*($D$2:D84=Tableau1[[#This Row],[Service]])*($C$2:C84&lt;Tableau1[[#This Row],[Date de la demande]])*(Tableau1[[#This Row],[Rédérence article]]=$F$2:F84),0))=0,"",MAX(IFERROR($C$2:C84*($D$2:D84=Tableau1[[#This Row],[Service]])*($C$2:C84&lt;Tableau1[[#This Row],[Date de la demande]]),0)))</f>
        <v/>
      </c>
    </row>
    <row r="86" spans="2:8" ht="15.75" x14ac:dyDescent="0.25">
      <c r="B86" s="1" t="s">
        <v>38</v>
      </c>
      <c r="C86" s="8">
        <v>44574.444525462961</v>
      </c>
      <c r="D86" s="2" t="s">
        <v>376</v>
      </c>
      <c r="E86" s="2">
        <v>41</v>
      </c>
      <c r="F86" s="2" t="s">
        <v>24</v>
      </c>
      <c r="G86" s="3">
        <f t="array" ref="G86">IF(MAX(IFERROR($C$2:C85*($D$2:D85=Tableau1[[#This Row],[Service]])*($C$2:C85&lt;Tableau1[[#This Row],[Date de la demande]]),0))=0,"",MAX(IFERROR($C$2:C85*($D$2:D85=Tableau1[[#This Row],[Service]])*($C$2:C85&lt;Tableau1[[#This Row],[Date de la demande]]),0)))</f>
        <v>44574.444513888891</v>
      </c>
      <c r="H86" s="3" t="str">
        <f t="array" ref="H86">IF(MAX(IFERROR($C$2:C85*($D$2:D85=Tableau1[[#This Row],[Service]])*($C$2:C85&lt;Tableau1[[#This Row],[Date de la demande]])*(Tableau1[[#This Row],[Rédérence article]]=$F$2:F85),0))=0,"",MAX(IFERROR($C$2:C85*($D$2:D85=Tableau1[[#This Row],[Service]])*($C$2:C85&lt;Tableau1[[#This Row],[Date de la demande]]),0)))</f>
        <v/>
      </c>
    </row>
    <row r="87" spans="2:8" ht="15.75" x14ac:dyDescent="0.25">
      <c r="B87" s="1" t="s">
        <v>38</v>
      </c>
      <c r="C87" s="8">
        <v>44574.444525462961</v>
      </c>
      <c r="D87" s="2" t="s">
        <v>376</v>
      </c>
      <c r="E87" s="2">
        <v>86</v>
      </c>
      <c r="F87" s="2">
        <v>126826</v>
      </c>
      <c r="G87" s="3">
        <f t="array" ref="G87">IF(MAX(IFERROR($C$2:C86*($D$2:D86=Tableau1[[#This Row],[Service]])*($C$2:C86&lt;Tableau1[[#This Row],[Date de la demande]]),0))=0,"",MAX(IFERROR($C$2:C86*($D$2:D86=Tableau1[[#This Row],[Service]])*($C$2:C86&lt;Tableau1[[#This Row],[Date de la demande]]),0)))</f>
        <v>44574.444513888891</v>
      </c>
      <c r="H87" s="3" t="str">
        <f t="array" ref="H87">IF(MAX(IFERROR($C$2:C86*($D$2:D86=Tableau1[[#This Row],[Service]])*($C$2:C86&lt;Tableau1[[#This Row],[Date de la demande]])*(Tableau1[[#This Row],[Rédérence article]]=$F$2:F86),0))=0,"",MAX(IFERROR($C$2:C86*($D$2:D86=Tableau1[[#This Row],[Service]])*($C$2:C86&lt;Tableau1[[#This Row],[Date de la demande]]),0)))</f>
        <v/>
      </c>
    </row>
    <row r="88" spans="2:8" ht="15.75" x14ac:dyDescent="0.25">
      <c r="B88" s="1" t="s">
        <v>38</v>
      </c>
      <c r="C88" s="8">
        <v>44574.444525462961</v>
      </c>
      <c r="D88" s="2" t="s">
        <v>376</v>
      </c>
      <c r="E88" s="2">
        <v>91</v>
      </c>
      <c r="F88" s="2">
        <v>132005</v>
      </c>
      <c r="G88" s="3">
        <f t="array" ref="G88">IF(MAX(IFERROR($C$2:C87*($D$2:D87=Tableau1[[#This Row],[Service]])*($C$2:C87&lt;Tableau1[[#This Row],[Date de la demande]]),0))=0,"",MAX(IFERROR($C$2:C87*($D$2:D87=Tableau1[[#This Row],[Service]])*($C$2:C87&lt;Tableau1[[#This Row],[Date de la demande]]),0)))</f>
        <v>44574.444513888891</v>
      </c>
      <c r="H88" s="3" t="str">
        <f t="array" ref="H88">IF(MAX(IFERROR($C$2:C87*($D$2:D87=Tableau1[[#This Row],[Service]])*($C$2:C87&lt;Tableau1[[#This Row],[Date de la demande]])*(Tableau1[[#This Row],[Rédérence article]]=$F$2:F87),0))=0,"",MAX(IFERROR($C$2:C87*($D$2:D87=Tableau1[[#This Row],[Service]])*($C$2:C87&lt;Tableau1[[#This Row],[Date de la demande]]),0)))</f>
        <v/>
      </c>
    </row>
    <row r="89" spans="2:8" ht="15.75" x14ac:dyDescent="0.25">
      <c r="B89" s="1" t="s">
        <v>38</v>
      </c>
      <c r="C89" s="8">
        <v>44574.444537037038</v>
      </c>
      <c r="D89" s="2" t="s">
        <v>376</v>
      </c>
      <c r="E89" s="2">
        <v>95</v>
      </c>
      <c r="F89" s="2">
        <v>200210</v>
      </c>
      <c r="G89" s="3">
        <f t="array" ref="G89">IF(MAX(IFERROR($C$2:C88*($D$2:D88=Tableau1[[#This Row],[Service]])*($C$2:C88&lt;Tableau1[[#This Row],[Date de la demande]]),0))=0,"",MAX(IFERROR($C$2:C88*($D$2:D88=Tableau1[[#This Row],[Service]])*($C$2:C88&lt;Tableau1[[#This Row],[Date de la demande]]),0)))</f>
        <v>44574.444525462961</v>
      </c>
      <c r="H89" s="3">
        <f t="array" ref="H89">IF(MAX(IFERROR($C$2:C88*($D$2:D88=Tableau1[[#This Row],[Service]])*($C$2:C88&lt;Tableau1[[#This Row],[Date de la demande]])*(Tableau1[[#This Row],[Rédérence article]]=$F$2:F88),0))=0,"",MAX(IFERROR($C$2:C88*($D$2:D88=Tableau1[[#This Row],[Service]])*($C$2:C88&lt;Tableau1[[#This Row],[Date de la demande]]),0)))</f>
        <v>44574.444525462961</v>
      </c>
    </row>
    <row r="90" spans="2:8" ht="15.75" x14ac:dyDescent="0.25">
      <c r="B90" s="1" t="s">
        <v>38</v>
      </c>
      <c r="C90" s="8">
        <v>44574.444537037038</v>
      </c>
      <c r="D90" s="2" t="s">
        <v>376</v>
      </c>
      <c r="E90" s="2">
        <v>97</v>
      </c>
      <c r="F90" s="2">
        <v>5001</v>
      </c>
      <c r="G90" s="3">
        <f t="array" ref="G90">IF(MAX(IFERROR($C$2:C89*($D$2:D89=Tableau1[[#This Row],[Service]])*($C$2:C89&lt;Tableau1[[#This Row],[Date de la demande]]),0))=0,"",MAX(IFERROR($C$2:C89*($D$2:D89=Tableau1[[#This Row],[Service]])*($C$2:C89&lt;Tableau1[[#This Row],[Date de la demande]]),0)))</f>
        <v>44574.444525462961</v>
      </c>
      <c r="H90" s="3" t="str">
        <f t="array" ref="H90">IF(MAX(IFERROR($C$2:C89*($D$2:D89=Tableau1[[#This Row],[Service]])*($C$2:C89&lt;Tableau1[[#This Row],[Date de la demande]])*(Tableau1[[#This Row],[Rédérence article]]=$F$2:F89),0))=0,"",MAX(IFERROR($C$2:C89*($D$2:D89=Tableau1[[#This Row],[Service]])*($C$2:C89&lt;Tableau1[[#This Row],[Date de la demande]]),0)))</f>
        <v/>
      </c>
    </row>
    <row r="91" spans="2:8" ht="15.75" x14ac:dyDescent="0.25">
      <c r="B91" s="1" t="s">
        <v>38</v>
      </c>
      <c r="C91" s="8">
        <v>44574.444537037038</v>
      </c>
      <c r="D91" s="2" t="s">
        <v>376</v>
      </c>
      <c r="E91" s="2">
        <v>98</v>
      </c>
      <c r="F91" s="2">
        <v>5005</v>
      </c>
      <c r="G91" s="3">
        <f t="array" ref="G91">IF(MAX(IFERROR($C$2:C90*($D$2:D90=Tableau1[[#This Row],[Service]])*($C$2:C90&lt;Tableau1[[#This Row],[Date de la demande]]),0))=0,"",MAX(IFERROR($C$2:C90*($D$2:D90=Tableau1[[#This Row],[Service]])*($C$2:C90&lt;Tableau1[[#This Row],[Date de la demande]]),0)))</f>
        <v>44574.444525462961</v>
      </c>
      <c r="H91" s="3" t="str">
        <f t="array" ref="H91">IF(MAX(IFERROR($C$2:C90*($D$2:D90=Tableau1[[#This Row],[Service]])*($C$2:C90&lt;Tableau1[[#This Row],[Date de la demande]])*(Tableau1[[#This Row],[Rédérence article]]=$F$2:F90),0))=0,"",MAX(IFERROR($C$2:C90*($D$2:D90=Tableau1[[#This Row],[Service]])*($C$2:C90&lt;Tableau1[[#This Row],[Date de la demande]]),0)))</f>
        <v/>
      </c>
    </row>
    <row r="92" spans="2:8" ht="15.75" x14ac:dyDescent="0.25">
      <c r="B92" s="1" t="s">
        <v>38</v>
      </c>
      <c r="C92" s="8">
        <v>44574.444548611114</v>
      </c>
      <c r="D92" s="2" t="s">
        <v>376</v>
      </c>
      <c r="E92" s="2">
        <v>103</v>
      </c>
      <c r="F92" s="2">
        <v>100097</v>
      </c>
      <c r="G92" s="3">
        <f t="array" ref="G92">IF(MAX(IFERROR($C$2:C91*($D$2:D91=Tableau1[[#This Row],[Service]])*($C$2:C91&lt;Tableau1[[#This Row],[Date de la demande]]),0))=0,"",MAX(IFERROR($C$2:C91*($D$2:D91=Tableau1[[#This Row],[Service]])*($C$2:C91&lt;Tableau1[[#This Row],[Date de la demande]]),0)))</f>
        <v>44574.444537037038</v>
      </c>
      <c r="H92" s="3" t="str">
        <f t="array" ref="H92">IF(MAX(IFERROR($C$2:C91*($D$2:D91=Tableau1[[#This Row],[Service]])*($C$2:C91&lt;Tableau1[[#This Row],[Date de la demande]])*(Tableau1[[#This Row],[Rédérence article]]=$F$2:F91),0))=0,"",MAX(IFERROR($C$2:C91*($D$2:D91=Tableau1[[#This Row],[Service]])*($C$2:C91&lt;Tableau1[[#This Row],[Date de la demande]]),0)))</f>
        <v/>
      </c>
    </row>
    <row r="93" spans="2:8" ht="15.75" x14ac:dyDescent="0.25">
      <c r="B93" s="1" t="s">
        <v>39</v>
      </c>
      <c r="C93" s="8">
        <v>44581.561956018515</v>
      </c>
      <c r="D93" s="2" t="s">
        <v>375</v>
      </c>
      <c r="E93" s="2">
        <v>1</v>
      </c>
      <c r="F93" s="2">
        <v>392041</v>
      </c>
      <c r="G93" s="3">
        <f t="array" ref="G93">IF(MAX(IFERROR($C$2:C92*($D$2:D92=Tableau1[[#This Row],[Service]])*($C$2:C92&lt;Tableau1[[#This Row],[Date de la demande]]),0))=0,"",MAX(IFERROR($C$2:C92*($D$2:D92=Tableau1[[#This Row],[Service]])*($C$2:C92&lt;Tableau1[[#This Row],[Date de la demande]]),0)))</f>
        <v>44560.402175925927</v>
      </c>
      <c r="H93" s="3">
        <f t="array" ref="H93">IF(MAX(IFERROR($C$2:C92*($D$2:D92=Tableau1[[#This Row],[Service]])*($C$2:C92&lt;Tableau1[[#This Row],[Date de la demande]])*(Tableau1[[#This Row],[Rédérence article]]=$F$2:F92),0))=0,"",MAX(IFERROR($C$2:C92*($D$2:D92=Tableau1[[#This Row],[Service]])*($C$2:C92&lt;Tableau1[[#This Row],[Date de la demande]]),0)))</f>
        <v>44560.402175925927</v>
      </c>
    </row>
    <row r="94" spans="2:8" ht="15.75" x14ac:dyDescent="0.25">
      <c r="B94" s="1" t="s">
        <v>39</v>
      </c>
      <c r="C94" s="8">
        <v>44581.561956018515</v>
      </c>
      <c r="D94" s="2" t="s">
        <v>375</v>
      </c>
      <c r="E94" s="2">
        <v>89</v>
      </c>
      <c r="F94" s="2" t="s">
        <v>8</v>
      </c>
      <c r="G94" s="3">
        <f t="array" ref="G94">IF(MAX(IFERROR($C$2:C93*($D$2:D93=Tableau1[[#This Row],[Service]])*($C$2:C93&lt;Tableau1[[#This Row],[Date de la demande]]),0))=0,"",MAX(IFERROR($C$2:C93*($D$2:D93=Tableau1[[#This Row],[Service]])*($C$2:C93&lt;Tableau1[[#This Row],[Date de la demande]]),0)))</f>
        <v>44560.402175925927</v>
      </c>
      <c r="H94" s="3" t="str">
        <f t="array" ref="H94">IF(MAX(IFERROR($C$2:C93*($D$2:D93=Tableau1[[#This Row],[Service]])*($C$2:C93&lt;Tableau1[[#This Row],[Date de la demande]])*(Tableau1[[#This Row],[Rédérence article]]=$F$2:F93),0))=0,"",MAX(IFERROR($C$2:C93*($D$2:D93=Tableau1[[#This Row],[Service]])*($C$2:C93&lt;Tableau1[[#This Row],[Date de la demande]]),0)))</f>
        <v/>
      </c>
    </row>
    <row r="95" spans="2:8" ht="15.75" x14ac:dyDescent="0.25">
      <c r="B95" s="1" t="s">
        <v>39</v>
      </c>
      <c r="C95" s="8">
        <v>44581.561956018515</v>
      </c>
      <c r="D95" s="2" t="s">
        <v>375</v>
      </c>
      <c r="E95" s="2">
        <v>29</v>
      </c>
      <c r="F95" s="2" t="s">
        <v>37</v>
      </c>
      <c r="G95" s="3">
        <f t="array" ref="G95">IF(MAX(IFERROR($C$2:C94*($D$2:D94=Tableau1[[#This Row],[Service]])*($C$2:C94&lt;Tableau1[[#This Row],[Date de la demande]]),0))=0,"",MAX(IFERROR($C$2:C94*($D$2:D94=Tableau1[[#This Row],[Service]])*($C$2:C94&lt;Tableau1[[#This Row],[Date de la demande]]),0)))</f>
        <v>44560.402175925927</v>
      </c>
      <c r="H95" s="3">
        <f t="array" ref="H95">IF(MAX(IFERROR($C$2:C94*($D$2:D94=Tableau1[[#This Row],[Service]])*($C$2:C94&lt;Tableau1[[#This Row],[Date de la demande]])*(Tableau1[[#This Row],[Rédérence article]]=$F$2:F94),0))=0,"",MAX(IFERROR($C$2:C94*($D$2:D94=Tableau1[[#This Row],[Service]])*($C$2:C94&lt;Tableau1[[#This Row],[Date de la demande]]),0)))</f>
        <v>44560.402175925927</v>
      </c>
    </row>
    <row r="96" spans="2:8" ht="15.75" x14ac:dyDescent="0.25">
      <c r="B96" s="1" t="s">
        <v>39</v>
      </c>
      <c r="C96" s="8">
        <v>44581.561956018515</v>
      </c>
      <c r="D96" s="2" t="s">
        <v>375</v>
      </c>
      <c r="E96" s="2">
        <v>10</v>
      </c>
      <c r="F96" s="2" t="s">
        <v>5</v>
      </c>
      <c r="G96" s="3">
        <f t="array" ref="G96">IF(MAX(IFERROR($C$2:C95*($D$2:D95=Tableau1[[#This Row],[Service]])*($C$2:C95&lt;Tableau1[[#This Row],[Date de la demande]]),0))=0,"",MAX(IFERROR($C$2:C95*($D$2:D95=Tableau1[[#This Row],[Service]])*($C$2:C95&lt;Tableau1[[#This Row],[Date de la demande]]),0)))</f>
        <v>44560.402175925927</v>
      </c>
      <c r="H96" s="3">
        <f t="array" ref="H96">IF(MAX(IFERROR($C$2:C95*($D$2:D95=Tableau1[[#This Row],[Service]])*($C$2:C95&lt;Tableau1[[#This Row],[Date de la demande]])*(Tableau1[[#This Row],[Rédérence article]]=$F$2:F95),0))=0,"",MAX(IFERROR($C$2:C95*($D$2:D95=Tableau1[[#This Row],[Service]])*($C$2:C95&lt;Tableau1[[#This Row],[Date de la demande]]),0)))</f>
        <v>44560.402175925927</v>
      </c>
    </row>
    <row r="97" spans="2:8" ht="15.75" x14ac:dyDescent="0.25">
      <c r="B97" s="1" t="s">
        <v>39</v>
      </c>
      <c r="C97" s="8">
        <v>44581.561956018515</v>
      </c>
      <c r="D97" s="2" t="s">
        <v>375</v>
      </c>
      <c r="E97" s="2">
        <v>95</v>
      </c>
      <c r="F97" s="2">
        <v>200210</v>
      </c>
      <c r="G97" s="3">
        <f t="array" ref="G97">IF(MAX(IFERROR($C$2:C96*($D$2:D96=Tableau1[[#This Row],[Service]])*($C$2:C96&lt;Tableau1[[#This Row],[Date de la demande]]),0))=0,"",MAX(IFERROR($C$2:C96*($D$2:D96=Tableau1[[#This Row],[Service]])*($C$2:C96&lt;Tableau1[[#This Row],[Date de la demande]]),0)))</f>
        <v>44560.402175925927</v>
      </c>
      <c r="H97" s="3">
        <f t="array" ref="H97">IF(MAX(IFERROR($C$2:C96*($D$2:D96=Tableau1[[#This Row],[Service]])*($C$2:C96&lt;Tableau1[[#This Row],[Date de la demande]])*(Tableau1[[#This Row],[Rédérence article]]=$F$2:F96),0))=0,"",MAX(IFERROR($C$2:C96*($D$2:D96=Tableau1[[#This Row],[Service]])*($C$2:C96&lt;Tableau1[[#This Row],[Date de la demande]]),0)))</f>
        <v>44560.402175925927</v>
      </c>
    </row>
    <row r="98" spans="2:8" ht="15.75" x14ac:dyDescent="0.25">
      <c r="B98" s="1" t="s">
        <v>41</v>
      </c>
      <c r="C98" s="8">
        <v>44588.457361111112</v>
      </c>
      <c r="D98" s="2" t="s">
        <v>376</v>
      </c>
      <c r="E98" s="2">
        <v>1</v>
      </c>
      <c r="F98" s="2">
        <v>392041</v>
      </c>
      <c r="G98" s="3">
        <f t="array" ref="G98">IF(MAX(IFERROR($C$2:C97*($D$2:D97=Tableau1[[#This Row],[Service]])*($C$2:C97&lt;Tableau1[[#This Row],[Date de la demande]]),0))=0,"",MAX(IFERROR($C$2:C97*($D$2:D97=Tableau1[[#This Row],[Service]])*($C$2:C97&lt;Tableau1[[#This Row],[Date de la demande]]),0)))</f>
        <v>44574.444548611114</v>
      </c>
      <c r="H98" s="3">
        <f t="array" ref="H98">IF(MAX(IFERROR($C$2:C97*($D$2:D97=Tableau1[[#This Row],[Service]])*($C$2:C97&lt;Tableau1[[#This Row],[Date de la demande]])*(Tableau1[[#This Row],[Rédérence article]]=$F$2:F97),0))=0,"",MAX(IFERROR($C$2:C97*($D$2:D97=Tableau1[[#This Row],[Service]])*($C$2:C97&lt;Tableau1[[#This Row],[Date de la demande]]),0)))</f>
        <v>44574.444548611114</v>
      </c>
    </row>
    <row r="99" spans="2:8" ht="15.75" x14ac:dyDescent="0.25">
      <c r="B99" s="1" t="s">
        <v>41</v>
      </c>
      <c r="C99" s="8">
        <v>44588.457372685189</v>
      </c>
      <c r="D99" s="2" t="s">
        <v>376</v>
      </c>
      <c r="E99" s="2">
        <v>4</v>
      </c>
      <c r="F99" s="2">
        <v>134916</v>
      </c>
      <c r="G99" s="3">
        <f t="array" ref="G99">IF(MAX(IFERROR($C$2:C98*($D$2:D98=Tableau1[[#This Row],[Service]])*($C$2:C98&lt;Tableau1[[#This Row],[Date de la demande]]),0))=0,"",MAX(IFERROR($C$2:C98*($D$2:D98=Tableau1[[#This Row],[Service]])*($C$2:C98&lt;Tableau1[[#This Row],[Date de la demande]]),0)))</f>
        <v>44588.457361111112</v>
      </c>
      <c r="H99" s="3" t="str">
        <f t="array" ref="H99">IF(MAX(IFERROR($C$2:C98*($D$2:D98=Tableau1[[#This Row],[Service]])*($C$2:C98&lt;Tableau1[[#This Row],[Date de la demande]])*(Tableau1[[#This Row],[Rédérence article]]=$F$2:F98),0))=0,"",MAX(IFERROR($C$2:C98*($D$2:D98=Tableau1[[#This Row],[Service]])*($C$2:C98&lt;Tableau1[[#This Row],[Date de la demande]]),0)))</f>
        <v/>
      </c>
    </row>
    <row r="100" spans="2:8" ht="15.75" x14ac:dyDescent="0.25">
      <c r="B100" s="1" t="s">
        <v>41</v>
      </c>
      <c r="C100" s="8">
        <v>44588.457372685189</v>
      </c>
      <c r="D100" s="2" t="s">
        <v>376</v>
      </c>
      <c r="E100" s="2">
        <v>7</v>
      </c>
      <c r="F100" s="2">
        <v>334</v>
      </c>
      <c r="G100" s="3">
        <f t="array" ref="G100">IF(MAX(IFERROR($C$2:C99*($D$2:D99=Tableau1[[#This Row],[Service]])*($C$2:C99&lt;Tableau1[[#This Row],[Date de la demande]]),0))=0,"",MAX(IFERROR($C$2:C99*($D$2:D99=Tableau1[[#This Row],[Service]])*($C$2:C99&lt;Tableau1[[#This Row],[Date de la demande]]),0)))</f>
        <v>44588.457361111112</v>
      </c>
      <c r="H100" s="3">
        <f t="array" ref="H100">IF(MAX(IFERROR($C$2:C99*($D$2:D99=Tableau1[[#This Row],[Service]])*($C$2:C99&lt;Tableau1[[#This Row],[Date de la demande]])*(Tableau1[[#This Row],[Rédérence article]]=$F$2:F99),0))=0,"",MAX(IFERROR($C$2:C99*($D$2:D99=Tableau1[[#This Row],[Service]])*($C$2:C99&lt;Tableau1[[#This Row],[Date de la demande]]),0)))</f>
        <v>44588.457361111112</v>
      </c>
    </row>
    <row r="101" spans="2:8" ht="15.75" x14ac:dyDescent="0.25">
      <c r="B101" s="1" t="s">
        <v>41</v>
      </c>
      <c r="C101" s="8">
        <v>44588.457372685189</v>
      </c>
      <c r="D101" s="2" t="s">
        <v>376</v>
      </c>
      <c r="E101" s="2">
        <v>38</v>
      </c>
      <c r="F101" s="2">
        <v>2190</v>
      </c>
      <c r="G101" s="3">
        <f t="array" ref="G101">IF(MAX(IFERROR($C$2:C100*($D$2:D100=Tableau1[[#This Row],[Service]])*($C$2:C100&lt;Tableau1[[#This Row],[Date de la demande]]),0))=0,"",MAX(IFERROR($C$2:C100*($D$2:D100=Tableau1[[#This Row],[Service]])*($C$2:C100&lt;Tableau1[[#This Row],[Date de la demande]]),0)))</f>
        <v>44588.457361111112</v>
      </c>
      <c r="H101" s="3" t="str">
        <f t="array" ref="H101">IF(MAX(IFERROR($C$2:C100*($D$2:D100=Tableau1[[#This Row],[Service]])*($C$2:C100&lt;Tableau1[[#This Row],[Date de la demande]])*(Tableau1[[#This Row],[Rédérence article]]=$F$2:F100),0))=0,"",MAX(IFERROR($C$2:C100*($D$2:D100=Tableau1[[#This Row],[Service]])*($C$2:C100&lt;Tableau1[[#This Row],[Date de la demande]]),0)))</f>
        <v/>
      </c>
    </row>
    <row r="102" spans="2:8" ht="15.75" x14ac:dyDescent="0.25">
      <c r="B102" s="1" t="s">
        <v>41</v>
      </c>
      <c r="C102" s="8">
        <v>44588.457384259258</v>
      </c>
      <c r="D102" s="2" t="s">
        <v>376</v>
      </c>
      <c r="E102" s="2">
        <v>40</v>
      </c>
      <c r="F102" s="2" t="s">
        <v>31</v>
      </c>
      <c r="G102" s="3">
        <f t="array" ref="G102">IF(MAX(IFERROR($C$2:C101*($D$2:D101=Tableau1[[#This Row],[Service]])*($C$2:C101&lt;Tableau1[[#This Row],[Date de la demande]]),0))=0,"",MAX(IFERROR($C$2:C101*($D$2:D101=Tableau1[[#This Row],[Service]])*($C$2:C101&lt;Tableau1[[#This Row],[Date de la demande]]),0)))</f>
        <v>44588.457372685189</v>
      </c>
      <c r="H102" s="3" t="str">
        <f t="array" ref="H102">IF(MAX(IFERROR($C$2:C101*($D$2:D101=Tableau1[[#This Row],[Service]])*($C$2:C101&lt;Tableau1[[#This Row],[Date de la demande]])*(Tableau1[[#This Row],[Rédérence article]]=$F$2:F101),0))=0,"",MAX(IFERROR($C$2:C101*($D$2:D101=Tableau1[[#This Row],[Service]])*($C$2:C101&lt;Tableau1[[#This Row],[Date de la demande]]),0)))</f>
        <v/>
      </c>
    </row>
    <row r="103" spans="2:8" ht="15.75" x14ac:dyDescent="0.25">
      <c r="B103" s="1" t="s">
        <v>41</v>
      </c>
      <c r="C103" s="8">
        <v>44588.457384259258</v>
      </c>
      <c r="D103" s="2" t="s">
        <v>376</v>
      </c>
      <c r="E103" s="2">
        <v>44</v>
      </c>
      <c r="F103" s="2">
        <v>2138</v>
      </c>
      <c r="G103" s="3">
        <f t="array" ref="G103">IF(MAX(IFERROR($C$2:C102*($D$2:D102=Tableau1[[#This Row],[Service]])*($C$2:C102&lt;Tableau1[[#This Row],[Date de la demande]]),0))=0,"",MAX(IFERROR($C$2:C102*($D$2:D102=Tableau1[[#This Row],[Service]])*($C$2:C102&lt;Tableau1[[#This Row],[Date de la demande]]),0)))</f>
        <v>44588.457372685189</v>
      </c>
      <c r="H103" s="3" t="str">
        <f t="array" ref="H103">IF(MAX(IFERROR($C$2:C102*($D$2:D102=Tableau1[[#This Row],[Service]])*($C$2:C102&lt;Tableau1[[#This Row],[Date de la demande]])*(Tableau1[[#This Row],[Rédérence article]]=$F$2:F102),0))=0,"",MAX(IFERROR($C$2:C102*($D$2:D102=Tableau1[[#This Row],[Service]])*($C$2:C102&lt;Tableau1[[#This Row],[Date de la demande]]),0)))</f>
        <v/>
      </c>
    </row>
    <row r="104" spans="2:8" ht="15.75" x14ac:dyDescent="0.25">
      <c r="B104" s="1" t="s">
        <v>41</v>
      </c>
      <c r="C104" s="8">
        <v>44588.457384259258</v>
      </c>
      <c r="D104" s="2" t="s">
        <v>376</v>
      </c>
      <c r="E104" s="2">
        <v>89</v>
      </c>
      <c r="F104" s="2" t="s">
        <v>8</v>
      </c>
      <c r="G104" s="3">
        <f t="array" ref="G104">IF(MAX(IFERROR($C$2:C103*($D$2:D103=Tableau1[[#This Row],[Service]])*($C$2:C103&lt;Tableau1[[#This Row],[Date de la demande]]),0))=0,"",MAX(IFERROR($C$2:C103*($D$2:D103=Tableau1[[#This Row],[Service]])*($C$2:C103&lt;Tableau1[[#This Row],[Date de la demande]]),0)))</f>
        <v>44588.457372685189</v>
      </c>
      <c r="H104" s="3" t="str">
        <f t="array" ref="H104">IF(MAX(IFERROR($C$2:C103*($D$2:D103=Tableau1[[#This Row],[Service]])*($C$2:C103&lt;Tableau1[[#This Row],[Date de la demande]])*(Tableau1[[#This Row],[Rédérence article]]=$F$2:F103),0))=0,"",MAX(IFERROR($C$2:C103*($D$2:D103=Tableau1[[#This Row],[Service]])*($C$2:C103&lt;Tableau1[[#This Row],[Date de la demande]]),0)))</f>
        <v/>
      </c>
    </row>
    <row r="105" spans="2:8" ht="15.75" x14ac:dyDescent="0.25">
      <c r="B105" s="1" t="s">
        <v>42</v>
      </c>
      <c r="C105" s="8">
        <v>44596.394756944443</v>
      </c>
      <c r="D105" s="2" t="s">
        <v>376</v>
      </c>
      <c r="E105" s="2">
        <v>6</v>
      </c>
      <c r="F105" s="2">
        <v>143437</v>
      </c>
      <c r="G105" s="3">
        <f t="array" ref="G105">IF(MAX(IFERROR($C$2:C104*($D$2:D104=Tableau1[[#This Row],[Service]])*($C$2:C104&lt;Tableau1[[#This Row],[Date de la demande]]),0))=0,"",MAX(IFERROR($C$2:C104*($D$2:D104=Tableau1[[#This Row],[Service]])*($C$2:C104&lt;Tableau1[[#This Row],[Date de la demande]]),0)))</f>
        <v>44588.457384259258</v>
      </c>
      <c r="H105" s="3">
        <f t="array" ref="H105">IF(MAX(IFERROR($C$2:C104*($D$2:D104=Tableau1[[#This Row],[Service]])*($C$2:C104&lt;Tableau1[[#This Row],[Date de la demande]])*(Tableau1[[#This Row],[Rédérence article]]=$F$2:F104),0))=0,"",MAX(IFERROR($C$2:C104*($D$2:D104=Tableau1[[#This Row],[Service]])*($C$2:C104&lt;Tableau1[[#This Row],[Date de la demande]]),0)))</f>
        <v>44588.457384259258</v>
      </c>
    </row>
    <row r="106" spans="2:8" ht="15.75" x14ac:dyDescent="0.25">
      <c r="B106" s="1" t="s">
        <v>42</v>
      </c>
      <c r="C106" s="8">
        <v>44596.394756944443</v>
      </c>
      <c r="D106" s="2" t="s">
        <v>376</v>
      </c>
      <c r="E106" s="2">
        <v>86</v>
      </c>
      <c r="F106" s="2">
        <v>126826</v>
      </c>
      <c r="G106" s="3">
        <f t="array" ref="G106">IF(MAX(IFERROR($C$2:C105*($D$2:D105=Tableau1[[#This Row],[Service]])*($C$2:C105&lt;Tableau1[[#This Row],[Date de la demande]]),0))=0,"",MAX(IFERROR($C$2:C105*($D$2:D105=Tableau1[[#This Row],[Service]])*($C$2:C105&lt;Tableau1[[#This Row],[Date de la demande]]),0)))</f>
        <v>44588.457384259258</v>
      </c>
      <c r="H106" s="3">
        <f t="array" ref="H106">IF(MAX(IFERROR($C$2:C105*($D$2:D105=Tableau1[[#This Row],[Service]])*($C$2:C105&lt;Tableau1[[#This Row],[Date de la demande]])*(Tableau1[[#This Row],[Rédérence article]]=$F$2:F105),0))=0,"",MAX(IFERROR($C$2:C105*($D$2:D105=Tableau1[[#This Row],[Service]])*($C$2:C105&lt;Tableau1[[#This Row],[Date de la demande]]),0)))</f>
        <v>44588.457384259258</v>
      </c>
    </row>
    <row r="107" spans="2:8" ht="15.75" x14ac:dyDescent="0.25">
      <c r="B107" s="1" t="s">
        <v>42</v>
      </c>
      <c r="C107" s="8">
        <v>44596.394756944443</v>
      </c>
      <c r="D107" s="2" t="s">
        <v>376</v>
      </c>
      <c r="E107" s="2">
        <v>92</v>
      </c>
      <c r="F107" s="2" t="s">
        <v>12</v>
      </c>
      <c r="G107" s="3">
        <f t="array" ref="G107">IF(MAX(IFERROR($C$2:C106*($D$2:D106=Tableau1[[#This Row],[Service]])*($C$2:C106&lt;Tableau1[[#This Row],[Date de la demande]]),0))=0,"",MAX(IFERROR($C$2:C106*($D$2:D106=Tableau1[[#This Row],[Service]])*($C$2:C106&lt;Tableau1[[#This Row],[Date de la demande]]),0)))</f>
        <v>44588.457384259258</v>
      </c>
      <c r="H107" s="3" t="str">
        <f t="array" ref="H107">IF(MAX(IFERROR($C$2:C106*($D$2:D106=Tableau1[[#This Row],[Service]])*($C$2:C106&lt;Tableau1[[#This Row],[Date de la demande]])*(Tableau1[[#This Row],[Rédérence article]]=$F$2:F106),0))=0,"",MAX(IFERROR($C$2:C106*($D$2:D106=Tableau1[[#This Row],[Service]])*($C$2:C106&lt;Tableau1[[#This Row],[Date de la demande]]),0)))</f>
        <v/>
      </c>
    </row>
    <row r="108" spans="2:8" ht="15.75" x14ac:dyDescent="0.25">
      <c r="B108" s="1" t="s">
        <v>42</v>
      </c>
      <c r="C108" s="8">
        <v>44596.394768518519</v>
      </c>
      <c r="D108" s="2" t="s">
        <v>376</v>
      </c>
      <c r="E108" s="2">
        <v>95</v>
      </c>
      <c r="F108" s="2">
        <v>200210</v>
      </c>
      <c r="G108" s="3">
        <f t="array" ref="G108">IF(MAX(IFERROR($C$2:C107*($D$2:D107=Tableau1[[#This Row],[Service]])*($C$2:C107&lt;Tableau1[[#This Row],[Date de la demande]]),0))=0,"",MAX(IFERROR($C$2:C107*($D$2:D107=Tableau1[[#This Row],[Service]])*($C$2:C107&lt;Tableau1[[#This Row],[Date de la demande]]),0)))</f>
        <v>44596.394756944443</v>
      </c>
      <c r="H108" s="3">
        <f t="array" ref="H108">IF(MAX(IFERROR($C$2:C107*($D$2:D107=Tableau1[[#This Row],[Service]])*($C$2:C107&lt;Tableau1[[#This Row],[Date de la demande]])*(Tableau1[[#This Row],[Rédérence article]]=$F$2:F107),0))=0,"",MAX(IFERROR($C$2:C107*($D$2:D107=Tableau1[[#This Row],[Service]])*($C$2:C107&lt;Tableau1[[#This Row],[Date de la demande]]),0)))</f>
        <v>44596.394756944443</v>
      </c>
    </row>
    <row r="109" spans="2:8" ht="15.75" x14ac:dyDescent="0.25">
      <c r="B109" s="1" t="s">
        <v>42</v>
      </c>
      <c r="C109" s="8">
        <v>44596.394768518519</v>
      </c>
      <c r="D109" s="2" t="s">
        <v>376</v>
      </c>
      <c r="E109" s="2">
        <v>99</v>
      </c>
      <c r="F109" s="2" t="s">
        <v>16</v>
      </c>
      <c r="G109" s="3">
        <f t="array" ref="G109">IF(MAX(IFERROR($C$2:C108*($D$2:D108=Tableau1[[#This Row],[Service]])*($C$2:C108&lt;Tableau1[[#This Row],[Date de la demande]]),0))=0,"",MAX(IFERROR($C$2:C108*($D$2:D108=Tableau1[[#This Row],[Service]])*($C$2:C108&lt;Tableau1[[#This Row],[Date de la demande]]),0)))</f>
        <v>44596.394756944443</v>
      </c>
      <c r="H109" s="3" t="str">
        <f t="array" ref="H109">IF(MAX(IFERROR($C$2:C108*($D$2:D108=Tableau1[[#This Row],[Service]])*($C$2:C108&lt;Tableau1[[#This Row],[Date de la demande]])*(Tableau1[[#This Row],[Rédérence article]]=$F$2:F108),0))=0,"",MAX(IFERROR($C$2:C108*($D$2:D108=Tableau1[[#This Row],[Service]])*($C$2:C108&lt;Tableau1[[#This Row],[Date de la demande]]),0)))</f>
        <v/>
      </c>
    </row>
    <row r="110" spans="2:8" ht="15.75" x14ac:dyDescent="0.25">
      <c r="B110" s="1" t="s">
        <v>44</v>
      </c>
      <c r="C110" s="8">
        <v>44596.411400462966</v>
      </c>
      <c r="D110" s="2" t="s">
        <v>374</v>
      </c>
      <c r="E110" s="2">
        <v>1</v>
      </c>
      <c r="F110" s="2">
        <v>392041</v>
      </c>
      <c r="G110" s="3">
        <f t="array" ref="G110">IF(MAX(IFERROR($C$2:C109*($D$2:D109=Tableau1[[#This Row],[Service]])*($C$2:C109&lt;Tableau1[[#This Row],[Date de la demande]]),0))=0,"",MAX(IFERROR($C$2:C109*($D$2:D109=Tableau1[[#This Row],[Service]])*($C$2:C109&lt;Tableau1[[#This Row],[Date de la demande]]),0)))</f>
        <v>44560.394976851851</v>
      </c>
      <c r="H110" s="3">
        <f t="array" ref="H110">IF(MAX(IFERROR($C$2:C109*($D$2:D109=Tableau1[[#This Row],[Service]])*($C$2:C109&lt;Tableau1[[#This Row],[Date de la demande]])*(Tableau1[[#This Row],[Rédérence article]]=$F$2:F109),0))=0,"",MAX(IFERROR($C$2:C109*($D$2:D109=Tableau1[[#This Row],[Service]])*($C$2:C109&lt;Tableau1[[#This Row],[Date de la demande]]),0)))</f>
        <v>44560.394976851851</v>
      </c>
    </row>
    <row r="111" spans="2:8" ht="15.75" x14ac:dyDescent="0.25">
      <c r="B111" s="1" t="s">
        <v>44</v>
      </c>
      <c r="C111" s="8">
        <v>44596.411412037036</v>
      </c>
      <c r="D111" s="2" t="s">
        <v>374</v>
      </c>
      <c r="E111" s="2">
        <v>4</v>
      </c>
      <c r="F111" s="2">
        <v>134916</v>
      </c>
      <c r="G111" s="3">
        <f t="array" ref="G111">IF(MAX(IFERROR($C$2:C110*($D$2:D110=Tableau1[[#This Row],[Service]])*($C$2:C110&lt;Tableau1[[#This Row],[Date de la demande]]),0))=0,"",MAX(IFERROR($C$2:C110*($D$2:D110=Tableau1[[#This Row],[Service]])*($C$2:C110&lt;Tableau1[[#This Row],[Date de la demande]]),0)))</f>
        <v>44596.411400462966</v>
      </c>
      <c r="H111" s="3" t="str">
        <f t="array" ref="H111">IF(MAX(IFERROR($C$2:C110*($D$2:D110=Tableau1[[#This Row],[Service]])*($C$2:C110&lt;Tableau1[[#This Row],[Date de la demande]])*(Tableau1[[#This Row],[Rédérence article]]=$F$2:F110),0))=0,"",MAX(IFERROR($C$2:C110*($D$2:D110=Tableau1[[#This Row],[Service]])*($C$2:C110&lt;Tableau1[[#This Row],[Date de la demande]]),0)))</f>
        <v/>
      </c>
    </row>
    <row r="112" spans="2:8" ht="15.75" x14ac:dyDescent="0.25">
      <c r="B112" s="1" t="s">
        <v>44</v>
      </c>
      <c r="C112" s="8">
        <v>44596.411412037036</v>
      </c>
      <c r="D112" s="2" t="s">
        <v>374</v>
      </c>
      <c r="E112" s="2">
        <v>109</v>
      </c>
      <c r="F112" s="2">
        <v>165806</v>
      </c>
      <c r="G112" s="3">
        <f t="array" ref="G112">IF(MAX(IFERROR($C$2:C111*($D$2:D111=Tableau1[[#This Row],[Service]])*($C$2:C111&lt;Tableau1[[#This Row],[Date de la demande]]),0))=0,"",MAX(IFERROR($C$2:C111*($D$2:D111=Tableau1[[#This Row],[Service]])*($C$2:C111&lt;Tableau1[[#This Row],[Date de la demande]]),0)))</f>
        <v>44596.411400462966</v>
      </c>
      <c r="H112" s="3" t="str">
        <f t="array" ref="H112">IF(MAX(IFERROR($C$2:C111*($D$2:D111=Tableau1[[#This Row],[Service]])*($C$2:C111&lt;Tableau1[[#This Row],[Date de la demande]])*(Tableau1[[#This Row],[Rédérence article]]=$F$2:F111),0))=0,"",MAX(IFERROR($C$2:C111*($D$2:D111=Tableau1[[#This Row],[Service]])*($C$2:C111&lt;Tableau1[[#This Row],[Date de la demande]]),0)))</f>
        <v/>
      </c>
    </row>
    <row r="113" spans="2:8" ht="15.75" x14ac:dyDescent="0.25">
      <c r="B113" s="1" t="s">
        <v>44</v>
      </c>
      <c r="C113" s="8">
        <v>44596.411412037036</v>
      </c>
      <c r="D113" s="2" t="s">
        <v>374</v>
      </c>
      <c r="E113" s="2">
        <v>12</v>
      </c>
      <c r="F113" s="2">
        <v>734002</v>
      </c>
      <c r="G113" s="3">
        <f t="array" ref="G113">IF(MAX(IFERROR($C$2:C112*($D$2:D112=Tableau1[[#This Row],[Service]])*($C$2:C112&lt;Tableau1[[#This Row],[Date de la demande]]),0))=0,"",MAX(IFERROR($C$2:C112*($D$2:D112=Tableau1[[#This Row],[Service]])*($C$2:C112&lt;Tableau1[[#This Row],[Date de la demande]]),0)))</f>
        <v>44596.411400462966</v>
      </c>
      <c r="H113" s="3">
        <f t="array" ref="H113">IF(MAX(IFERROR($C$2:C112*($D$2:D112=Tableau1[[#This Row],[Service]])*($C$2:C112&lt;Tableau1[[#This Row],[Date de la demande]])*(Tableau1[[#This Row],[Rédérence article]]=$F$2:F112),0))=0,"",MAX(IFERROR($C$2:C112*($D$2:D112=Tableau1[[#This Row],[Service]])*($C$2:C112&lt;Tableau1[[#This Row],[Date de la demande]]),0)))</f>
        <v>44596.411400462966</v>
      </c>
    </row>
    <row r="114" spans="2:8" ht="15.75" x14ac:dyDescent="0.25">
      <c r="B114" s="1" t="s">
        <v>44</v>
      </c>
      <c r="C114" s="8">
        <v>44596.411423611113</v>
      </c>
      <c r="D114" s="2" t="s">
        <v>374</v>
      </c>
      <c r="E114" s="2">
        <v>19</v>
      </c>
      <c r="F114" s="2">
        <v>4597</v>
      </c>
      <c r="G114" s="3">
        <f t="array" ref="G114">IF(MAX(IFERROR($C$2:C113*($D$2:D113=Tableau1[[#This Row],[Service]])*($C$2:C113&lt;Tableau1[[#This Row],[Date de la demande]]),0))=0,"",MAX(IFERROR($C$2:C113*($D$2:D113=Tableau1[[#This Row],[Service]])*($C$2:C113&lt;Tableau1[[#This Row],[Date de la demande]]),0)))</f>
        <v>44596.411412037036</v>
      </c>
      <c r="H114" s="3" t="str">
        <f t="array" ref="H114">IF(MAX(IFERROR($C$2:C113*($D$2:D113=Tableau1[[#This Row],[Service]])*($C$2:C113&lt;Tableau1[[#This Row],[Date de la demande]])*(Tableau1[[#This Row],[Rédérence article]]=$F$2:F113),0))=0,"",MAX(IFERROR($C$2:C113*($D$2:D113=Tableau1[[#This Row],[Service]])*($C$2:C113&lt;Tableau1[[#This Row],[Date de la demande]]),0)))</f>
        <v/>
      </c>
    </row>
    <row r="115" spans="2:8" ht="15.75" x14ac:dyDescent="0.25">
      <c r="B115" s="1" t="s">
        <v>44</v>
      </c>
      <c r="C115" s="8">
        <v>44596.411423611113</v>
      </c>
      <c r="D115" s="2" t="s">
        <v>374</v>
      </c>
      <c r="E115" s="2">
        <v>93</v>
      </c>
      <c r="F115" s="2">
        <v>81014</v>
      </c>
      <c r="G115" s="3">
        <f t="array" ref="G115">IF(MAX(IFERROR($C$2:C114*($D$2:D114=Tableau1[[#This Row],[Service]])*($C$2:C114&lt;Tableau1[[#This Row],[Date de la demande]]),0))=0,"",MAX(IFERROR($C$2:C114*($D$2:D114=Tableau1[[#This Row],[Service]])*($C$2:C114&lt;Tableau1[[#This Row],[Date de la demande]]),0)))</f>
        <v>44596.411412037036</v>
      </c>
      <c r="H115" s="3">
        <f t="array" ref="H115">IF(MAX(IFERROR($C$2:C114*($D$2:D114=Tableau1[[#This Row],[Service]])*($C$2:C114&lt;Tableau1[[#This Row],[Date de la demande]])*(Tableau1[[#This Row],[Rédérence article]]=$F$2:F114),0))=0,"",MAX(IFERROR($C$2:C114*($D$2:D114=Tableau1[[#This Row],[Service]])*($C$2:C114&lt;Tableau1[[#This Row],[Date de la demande]]),0)))</f>
        <v>44596.411412037036</v>
      </c>
    </row>
    <row r="116" spans="2:8" ht="15.75" x14ac:dyDescent="0.25">
      <c r="B116" s="1" t="s">
        <v>44</v>
      </c>
      <c r="C116" s="8">
        <v>44596.411423611113</v>
      </c>
      <c r="D116" s="2" t="s">
        <v>374</v>
      </c>
      <c r="E116" s="2">
        <v>95</v>
      </c>
      <c r="F116" s="2">
        <v>200210</v>
      </c>
      <c r="G116" s="3">
        <f t="array" ref="G116">IF(MAX(IFERROR($C$2:C115*($D$2:D115=Tableau1[[#This Row],[Service]])*($C$2:C115&lt;Tableau1[[#This Row],[Date de la demande]]),0))=0,"",MAX(IFERROR($C$2:C115*($D$2:D115=Tableau1[[#This Row],[Service]])*($C$2:C115&lt;Tableau1[[#This Row],[Date de la demande]]),0)))</f>
        <v>44596.411412037036</v>
      </c>
      <c r="H116" s="3">
        <f t="array" ref="H116">IF(MAX(IFERROR($C$2:C115*($D$2:D115=Tableau1[[#This Row],[Service]])*($C$2:C115&lt;Tableau1[[#This Row],[Date de la demande]])*(Tableau1[[#This Row],[Rédérence article]]=$F$2:F115),0))=0,"",MAX(IFERROR($C$2:C115*($D$2:D115=Tableau1[[#This Row],[Service]])*($C$2:C115&lt;Tableau1[[#This Row],[Date de la demande]]),0)))</f>
        <v>44596.411412037036</v>
      </c>
    </row>
    <row r="117" spans="2:8" ht="15.75" x14ac:dyDescent="0.25">
      <c r="B117" s="1" t="s">
        <v>44</v>
      </c>
      <c r="C117" s="8">
        <v>44596.411435185182</v>
      </c>
      <c r="D117" s="2" t="s">
        <v>374</v>
      </c>
      <c r="E117" s="2">
        <v>91</v>
      </c>
      <c r="F117" s="2">
        <v>132005</v>
      </c>
      <c r="G117" s="3">
        <f t="array" ref="G117">IF(MAX(IFERROR($C$2:C116*($D$2:D116=Tableau1[[#This Row],[Service]])*($C$2:C116&lt;Tableau1[[#This Row],[Date de la demande]]),0))=0,"",MAX(IFERROR($C$2:C116*($D$2:D116=Tableau1[[#This Row],[Service]])*($C$2:C116&lt;Tableau1[[#This Row],[Date de la demande]]),0)))</f>
        <v>44596.411423611113</v>
      </c>
      <c r="H117" s="3">
        <f t="array" ref="H117">IF(MAX(IFERROR($C$2:C116*($D$2:D116=Tableau1[[#This Row],[Service]])*($C$2:C116&lt;Tableau1[[#This Row],[Date de la demande]])*(Tableau1[[#This Row],[Rédérence article]]=$F$2:F116),0))=0,"",MAX(IFERROR($C$2:C116*($D$2:D116=Tableau1[[#This Row],[Service]])*($C$2:C116&lt;Tableau1[[#This Row],[Date de la demande]]),0)))</f>
        <v>44596.411423611113</v>
      </c>
    </row>
    <row r="118" spans="2:8" ht="15.75" x14ac:dyDescent="0.25">
      <c r="B118" s="1" t="s">
        <v>47</v>
      </c>
      <c r="C118" s="8">
        <v>44596.431238425925</v>
      </c>
      <c r="D118" s="2" t="s">
        <v>375</v>
      </c>
      <c r="E118" s="2">
        <v>1</v>
      </c>
      <c r="F118" s="2">
        <v>392041</v>
      </c>
      <c r="G118" s="3">
        <f t="array" ref="G118">IF(MAX(IFERROR($C$2:C117*($D$2:D117=Tableau1[[#This Row],[Service]])*($C$2:C117&lt;Tableau1[[#This Row],[Date de la demande]]),0))=0,"",MAX(IFERROR($C$2:C117*($D$2:D117=Tableau1[[#This Row],[Service]])*($C$2:C117&lt;Tableau1[[#This Row],[Date de la demande]]),0)))</f>
        <v>44581.561956018515</v>
      </c>
      <c r="H118" s="3">
        <f t="array" ref="H118">IF(MAX(IFERROR($C$2:C117*($D$2:D117=Tableau1[[#This Row],[Service]])*($C$2:C117&lt;Tableau1[[#This Row],[Date de la demande]])*(Tableau1[[#This Row],[Rédérence article]]=$F$2:F117),0))=0,"",MAX(IFERROR($C$2:C117*($D$2:D117=Tableau1[[#This Row],[Service]])*($C$2:C117&lt;Tableau1[[#This Row],[Date de la demande]]),0)))</f>
        <v>44581.561956018515</v>
      </c>
    </row>
    <row r="119" spans="2:8" ht="15.75" x14ac:dyDescent="0.25">
      <c r="B119" s="1" t="s">
        <v>47</v>
      </c>
      <c r="C119" s="8">
        <v>44596.431238425925</v>
      </c>
      <c r="D119" s="2" t="s">
        <v>375</v>
      </c>
      <c r="E119" s="2">
        <v>4</v>
      </c>
      <c r="F119" s="2">
        <v>134916</v>
      </c>
      <c r="G119" s="3">
        <f t="array" ref="G119">IF(MAX(IFERROR($C$2:C118*($D$2:D118=Tableau1[[#This Row],[Service]])*($C$2:C118&lt;Tableau1[[#This Row],[Date de la demande]]),0))=0,"",MAX(IFERROR($C$2:C118*($D$2:D118=Tableau1[[#This Row],[Service]])*($C$2:C118&lt;Tableau1[[#This Row],[Date de la demande]]),0)))</f>
        <v>44581.561956018515</v>
      </c>
      <c r="H119" s="3">
        <f t="array" ref="H119">IF(MAX(IFERROR($C$2:C118*($D$2:D118=Tableau1[[#This Row],[Service]])*($C$2:C118&lt;Tableau1[[#This Row],[Date de la demande]])*(Tableau1[[#This Row],[Rédérence article]]=$F$2:F118),0))=0,"",MAX(IFERROR($C$2:C118*($D$2:D118=Tableau1[[#This Row],[Service]])*($C$2:C118&lt;Tableau1[[#This Row],[Date de la demande]]),0)))</f>
        <v>44581.561956018515</v>
      </c>
    </row>
    <row r="120" spans="2:8" ht="15.75" x14ac:dyDescent="0.25">
      <c r="B120" s="1" t="s">
        <v>47</v>
      </c>
      <c r="C120" s="8">
        <v>44596.431238425925</v>
      </c>
      <c r="D120" s="2" t="s">
        <v>375</v>
      </c>
      <c r="E120" s="2">
        <v>5</v>
      </c>
      <c r="F120" s="2">
        <v>390600</v>
      </c>
      <c r="G120" s="3">
        <f t="array" ref="G120">IF(MAX(IFERROR($C$2:C119*($D$2:D119=Tableau1[[#This Row],[Service]])*($C$2:C119&lt;Tableau1[[#This Row],[Date de la demande]]),0))=0,"",MAX(IFERROR($C$2:C119*($D$2:D119=Tableau1[[#This Row],[Service]])*($C$2:C119&lt;Tableau1[[#This Row],[Date de la demande]]),0)))</f>
        <v>44581.561956018515</v>
      </c>
      <c r="H120" s="3">
        <f t="array" ref="H120">IF(MAX(IFERROR($C$2:C119*($D$2:D119=Tableau1[[#This Row],[Service]])*($C$2:C119&lt;Tableau1[[#This Row],[Date de la demande]])*(Tableau1[[#This Row],[Rédérence article]]=$F$2:F119),0))=0,"",MAX(IFERROR($C$2:C119*($D$2:D119=Tableau1[[#This Row],[Service]])*($C$2:C119&lt;Tableau1[[#This Row],[Date de la demande]]),0)))</f>
        <v>44581.561956018515</v>
      </c>
    </row>
    <row r="121" spans="2:8" ht="15.75" x14ac:dyDescent="0.25">
      <c r="B121" s="1" t="s">
        <v>47</v>
      </c>
      <c r="C121" s="8">
        <v>44596.431250000001</v>
      </c>
      <c r="D121" s="2" t="s">
        <v>375</v>
      </c>
      <c r="E121" s="2">
        <v>27</v>
      </c>
      <c r="F121" s="2">
        <v>2265</v>
      </c>
      <c r="G121" s="3">
        <f t="array" ref="G121">IF(MAX(IFERROR($C$2:C120*($D$2:D120=Tableau1[[#This Row],[Service]])*($C$2:C120&lt;Tableau1[[#This Row],[Date de la demande]]),0))=0,"",MAX(IFERROR($C$2:C120*($D$2:D120=Tableau1[[#This Row],[Service]])*($C$2:C120&lt;Tableau1[[#This Row],[Date de la demande]]),0)))</f>
        <v>44596.431238425925</v>
      </c>
      <c r="H121" s="3" t="str">
        <f t="array" ref="H121">IF(MAX(IFERROR($C$2:C120*($D$2:D120=Tableau1[[#This Row],[Service]])*($C$2:C120&lt;Tableau1[[#This Row],[Date de la demande]])*(Tableau1[[#This Row],[Rédérence article]]=$F$2:F120),0))=0,"",MAX(IFERROR($C$2:C120*($D$2:D120=Tableau1[[#This Row],[Service]])*($C$2:C120&lt;Tableau1[[#This Row],[Date de la demande]]),0)))</f>
        <v/>
      </c>
    </row>
    <row r="122" spans="2:8" ht="15.75" x14ac:dyDescent="0.25">
      <c r="B122" s="1" t="s">
        <v>47</v>
      </c>
      <c r="C122" s="8">
        <v>44596.431250000001</v>
      </c>
      <c r="D122" s="2" t="s">
        <v>375</v>
      </c>
      <c r="E122" s="2">
        <v>28</v>
      </c>
      <c r="F122" s="2">
        <v>2249</v>
      </c>
      <c r="G122" s="3">
        <f t="array" ref="G122">IF(MAX(IFERROR($C$2:C121*($D$2:D121=Tableau1[[#This Row],[Service]])*($C$2:C121&lt;Tableau1[[#This Row],[Date de la demande]]),0))=0,"",MAX(IFERROR($C$2:C121*($D$2:D121=Tableau1[[#This Row],[Service]])*($C$2:C121&lt;Tableau1[[#This Row],[Date de la demande]]),0)))</f>
        <v>44596.431238425925</v>
      </c>
      <c r="H122" s="3" t="str">
        <f t="array" ref="H122">IF(MAX(IFERROR($C$2:C121*($D$2:D121=Tableau1[[#This Row],[Service]])*($C$2:C121&lt;Tableau1[[#This Row],[Date de la demande]])*(Tableau1[[#This Row],[Rédérence article]]=$F$2:F121),0))=0,"",MAX(IFERROR($C$2:C121*($D$2:D121=Tableau1[[#This Row],[Service]])*($C$2:C121&lt;Tableau1[[#This Row],[Date de la demande]]),0)))</f>
        <v/>
      </c>
    </row>
    <row r="123" spans="2:8" ht="15.75" x14ac:dyDescent="0.25">
      <c r="B123" s="1" t="s">
        <v>47</v>
      </c>
      <c r="C123" s="8">
        <v>44596.431250000001</v>
      </c>
      <c r="D123" s="2" t="s">
        <v>375</v>
      </c>
      <c r="E123" s="2">
        <v>31</v>
      </c>
      <c r="F123" s="2">
        <v>2163</v>
      </c>
      <c r="G123" s="3">
        <f t="array" ref="G123">IF(MAX(IFERROR($C$2:C122*($D$2:D122=Tableau1[[#This Row],[Service]])*($C$2:C122&lt;Tableau1[[#This Row],[Date de la demande]]),0))=0,"",MAX(IFERROR($C$2:C122*($D$2:D122=Tableau1[[#This Row],[Service]])*($C$2:C122&lt;Tableau1[[#This Row],[Date de la demande]]),0)))</f>
        <v>44596.431238425925</v>
      </c>
      <c r="H123" s="3" t="str">
        <f t="array" ref="H123">IF(MAX(IFERROR($C$2:C122*($D$2:D122=Tableau1[[#This Row],[Service]])*($C$2:C122&lt;Tableau1[[#This Row],[Date de la demande]])*(Tableau1[[#This Row],[Rédérence article]]=$F$2:F122),0))=0,"",MAX(IFERROR($C$2:C122*($D$2:D122=Tableau1[[#This Row],[Service]])*($C$2:C122&lt;Tableau1[[#This Row],[Date de la demande]]),0)))</f>
        <v/>
      </c>
    </row>
    <row r="124" spans="2:8" ht="15.75" x14ac:dyDescent="0.25">
      <c r="B124" s="1" t="s">
        <v>47</v>
      </c>
      <c r="C124" s="8">
        <v>44596.431261574071</v>
      </c>
      <c r="D124" s="2" t="s">
        <v>375</v>
      </c>
      <c r="E124" s="2">
        <v>42</v>
      </c>
      <c r="F124" s="2" t="s">
        <v>4</v>
      </c>
      <c r="G124" s="3">
        <f t="array" ref="G124">IF(MAX(IFERROR($C$2:C123*($D$2:D123=Tableau1[[#This Row],[Service]])*($C$2:C123&lt;Tableau1[[#This Row],[Date de la demande]]),0))=0,"",MAX(IFERROR($C$2:C123*($D$2:D123=Tableau1[[#This Row],[Service]])*($C$2:C123&lt;Tableau1[[#This Row],[Date de la demande]]),0)))</f>
        <v>44596.431250000001</v>
      </c>
      <c r="H124" s="3" t="str">
        <f t="array" ref="H124">IF(MAX(IFERROR($C$2:C123*($D$2:D123=Tableau1[[#This Row],[Service]])*($C$2:C123&lt;Tableau1[[#This Row],[Date de la demande]])*(Tableau1[[#This Row],[Rédérence article]]=$F$2:F123),0))=0,"",MAX(IFERROR($C$2:C123*($D$2:D123=Tableau1[[#This Row],[Service]])*($C$2:C123&lt;Tableau1[[#This Row],[Date de la demande]]),0)))</f>
        <v/>
      </c>
    </row>
    <row r="125" spans="2:8" ht="15.75" x14ac:dyDescent="0.25">
      <c r="B125" s="1" t="s">
        <v>47</v>
      </c>
      <c r="C125" s="8">
        <v>44596.431261574071</v>
      </c>
      <c r="D125" s="2" t="s">
        <v>375</v>
      </c>
      <c r="E125" s="2">
        <v>62</v>
      </c>
      <c r="F125" s="2">
        <v>704</v>
      </c>
      <c r="G125" s="3">
        <f t="array" ref="G125">IF(MAX(IFERROR($C$2:C124*($D$2:D124=Tableau1[[#This Row],[Service]])*($C$2:C124&lt;Tableau1[[#This Row],[Date de la demande]]),0))=0,"",MAX(IFERROR($C$2:C124*($D$2:D124=Tableau1[[#This Row],[Service]])*($C$2:C124&lt;Tableau1[[#This Row],[Date de la demande]]),0)))</f>
        <v>44596.431250000001</v>
      </c>
      <c r="H125" s="3" t="str">
        <f t="array" ref="H125">IF(MAX(IFERROR($C$2:C124*($D$2:D124=Tableau1[[#This Row],[Service]])*($C$2:C124&lt;Tableau1[[#This Row],[Date de la demande]])*(Tableau1[[#This Row],[Rédérence article]]=$F$2:F124),0))=0,"",MAX(IFERROR($C$2:C124*($D$2:D124=Tableau1[[#This Row],[Service]])*($C$2:C124&lt;Tableau1[[#This Row],[Date de la demande]]),0)))</f>
        <v/>
      </c>
    </row>
    <row r="126" spans="2:8" ht="15.75" x14ac:dyDescent="0.25">
      <c r="B126" s="1" t="s">
        <v>47</v>
      </c>
      <c r="C126" s="8">
        <v>44596.431273148148</v>
      </c>
      <c r="D126" s="2" t="s">
        <v>375</v>
      </c>
      <c r="E126" s="2">
        <v>33</v>
      </c>
      <c r="F126" s="2">
        <v>2281</v>
      </c>
      <c r="G126" s="3">
        <f t="array" ref="G126">IF(MAX(IFERROR($C$2:C125*($D$2:D125=Tableau1[[#This Row],[Service]])*($C$2:C125&lt;Tableau1[[#This Row],[Date de la demande]]),0))=0,"",MAX(IFERROR($C$2:C125*($D$2:D125=Tableau1[[#This Row],[Service]])*($C$2:C125&lt;Tableau1[[#This Row],[Date de la demande]]),0)))</f>
        <v>44596.431261574071</v>
      </c>
      <c r="H126" s="3" t="str">
        <f t="array" ref="H126">IF(MAX(IFERROR($C$2:C125*($D$2:D125=Tableau1[[#This Row],[Service]])*($C$2:C125&lt;Tableau1[[#This Row],[Date de la demande]])*(Tableau1[[#This Row],[Rédérence article]]=$F$2:F125),0))=0,"",MAX(IFERROR($C$2:C125*($D$2:D125=Tableau1[[#This Row],[Service]])*($C$2:C125&lt;Tableau1[[#This Row],[Date de la demande]]),0)))</f>
        <v/>
      </c>
    </row>
    <row r="127" spans="2:8" ht="15.75" x14ac:dyDescent="0.25">
      <c r="B127" s="1" t="s">
        <v>47</v>
      </c>
      <c r="C127" s="8">
        <v>44596.431273148148</v>
      </c>
      <c r="D127" s="2" t="s">
        <v>375</v>
      </c>
      <c r="E127" s="2">
        <v>109</v>
      </c>
      <c r="F127" s="2">
        <v>165806</v>
      </c>
      <c r="G127" s="3">
        <f t="array" ref="G127">IF(MAX(IFERROR($C$2:C126*($D$2:D126=Tableau1[[#This Row],[Service]])*($C$2:C126&lt;Tableau1[[#This Row],[Date de la demande]]),0))=0,"",MAX(IFERROR($C$2:C126*($D$2:D126=Tableau1[[#This Row],[Service]])*($C$2:C126&lt;Tableau1[[#This Row],[Date de la demande]]),0)))</f>
        <v>44596.431261574071</v>
      </c>
      <c r="H127" s="3" t="str">
        <f t="array" ref="H127">IF(MAX(IFERROR($C$2:C126*($D$2:D126=Tableau1[[#This Row],[Service]])*($C$2:C126&lt;Tableau1[[#This Row],[Date de la demande]])*(Tableau1[[#This Row],[Rédérence article]]=$F$2:F126),0))=0,"",MAX(IFERROR($C$2:C126*($D$2:D126=Tableau1[[#This Row],[Service]])*($C$2:C126&lt;Tableau1[[#This Row],[Date de la demande]]),0)))</f>
        <v/>
      </c>
    </row>
    <row r="128" spans="2:8" ht="15.75" x14ac:dyDescent="0.25">
      <c r="B128" s="1" t="s">
        <v>47</v>
      </c>
      <c r="C128" s="8">
        <v>44596.431273148148</v>
      </c>
      <c r="D128" s="2" t="s">
        <v>375</v>
      </c>
      <c r="E128" s="2">
        <v>104</v>
      </c>
      <c r="F128" s="2">
        <v>108237</v>
      </c>
      <c r="G128" s="3">
        <f t="array" ref="G128">IF(MAX(IFERROR($C$2:C127*($D$2:D127=Tableau1[[#This Row],[Service]])*($C$2:C127&lt;Tableau1[[#This Row],[Date de la demande]]),0))=0,"",MAX(IFERROR($C$2:C127*($D$2:D127=Tableau1[[#This Row],[Service]])*($C$2:C127&lt;Tableau1[[#This Row],[Date de la demande]]),0)))</f>
        <v>44596.431261574071</v>
      </c>
      <c r="H128" s="3" t="str">
        <f t="array" ref="H128">IF(MAX(IFERROR($C$2:C127*($D$2:D127=Tableau1[[#This Row],[Service]])*($C$2:C127&lt;Tableau1[[#This Row],[Date de la demande]])*(Tableau1[[#This Row],[Rédérence article]]=$F$2:F127),0))=0,"",MAX(IFERROR($C$2:C127*($D$2:D127=Tableau1[[#This Row],[Service]])*($C$2:C127&lt;Tableau1[[#This Row],[Date de la demande]]),0)))</f>
        <v/>
      </c>
    </row>
    <row r="129" spans="2:8" ht="15.75" x14ac:dyDescent="0.25">
      <c r="B129" s="1" t="s">
        <v>47</v>
      </c>
      <c r="C129" s="8">
        <v>44596.431284722225</v>
      </c>
      <c r="D129" s="2" t="s">
        <v>375</v>
      </c>
      <c r="E129" s="2">
        <v>161</v>
      </c>
      <c r="F129" s="2">
        <v>121413</v>
      </c>
      <c r="G129" s="3">
        <f t="array" ref="G129">IF(MAX(IFERROR($C$2:C128*($D$2:D128=Tableau1[[#This Row],[Service]])*($C$2:C128&lt;Tableau1[[#This Row],[Date de la demande]]),0))=0,"",MAX(IFERROR($C$2:C128*($D$2:D128=Tableau1[[#This Row],[Service]])*($C$2:C128&lt;Tableau1[[#This Row],[Date de la demande]]),0)))</f>
        <v>44596.431273148148</v>
      </c>
      <c r="H129" s="3">
        <f t="array" ref="H129">IF(MAX(IFERROR($C$2:C128*($D$2:D128=Tableau1[[#This Row],[Service]])*($C$2:C128&lt;Tableau1[[#This Row],[Date de la demande]])*(Tableau1[[#This Row],[Rédérence article]]=$F$2:F128),0))=0,"",MAX(IFERROR($C$2:C128*($D$2:D128=Tableau1[[#This Row],[Service]])*($C$2:C128&lt;Tableau1[[#This Row],[Date de la demande]]),0)))</f>
        <v>44596.431273148148</v>
      </c>
    </row>
    <row r="130" spans="2:8" ht="15.75" x14ac:dyDescent="0.25">
      <c r="B130" s="1" t="s">
        <v>47</v>
      </c>
      <c r="C130" s="8">
        <v>44596.431284722225</v>
      </c>
      <c r="D130" s="2" t="s">
        <v>375</v>
      </c>
      <c r="E130" s="2">
        <v>81</v>
      </c>
      <c r="F130" s="2">
        <v>527846</v>
      </c>
      <c r="G130" s="3">
        <f t="array" ref="G130">IF(MAX(IFERROR($C$2:C129*($D$2:D129=Tableau1[[#This Row],[Service]])*($C$2:C129&lt;Tableau1[[#This Row],[Date de la demande]]),0))=0,"",MAX(IFERROR($C$2:C129*($D$2:D129=Tableau1[[#This Row],[Service]])*($C$2:C129&lt;Tableau1[[#This Row],[Date de la demande]]),0)))</f>
        <v>44596.431273148148</v>
      </c>
      <c r="H130" s="3">
        <f t="array" ref="H130">IF(MAX(IFERROR($C$2:C129*($D$2:D129=Tableau1[[#This Row],[Service]])*($C$2:C129&lt;Tableau1[[#This Row],[Date de la demande]])*(Tableau1[[#This Row],[Rédérence article]]=$F$2:F129),0))=0,"",MAX(IFERROR($C$2:C129*($D$2:D129=Tableau1[[#This Row],[Service]])*($C$2:C129&lt;Tableau1[[#This Row],[Date de la demande]]),0)))</f>
        <v>44596.431273148148</v>
      </c>
    </row>
    <row r="131" spans="2:8" ht="15.75" x14ac:dyDescent="0.25">
      <c r="B131" s="1" t="s">
        <v>47</v>
      </c>
      <c r="C131" s="8">
        <v>44596.431284722225</v>
      </c>
      <c r="D131" s="2" t="s">
        <v>375</v>
      </c>
      <c r="E131" s="2">
        <v>90</v>
      </c>
      <c r="F131" s="2" t="s">
        <v>9</v>
      </c>
      <c r="G131" s="3">
        <f t="array" ref="G131">IF(MAX(IFERROR($C$2:C130*($D$2:D130=Tableau1[[#This Row],[Service]])*($C$2:C130&lt;Tableau1[[#This Row],[Date de la demande]]),0))=0,"",MAX(IFERROR($C$2:C130*($D$2:D130=Tableau1[[#This Row],[Service]])*($C$2:C130&lt;Tableau1[[#This Row],[Date de la demande]]),0)))</f>
        <v>44596.431273148148</v>
      </c>
      <c r="H131" s="3">
        <f t="array" ref="H131">IF(MAX(IFERROR($C$2:C130*($D$2:D130=Tableau1[[#This Row],[Service]])*($C$2:C130&lt;Tableau1[[#This Row],[Date de la demande]])*(Tableau1[[#This Row],[Rédérence article]]=$F$2:F130),0))=0,"",MAX(IFERROR($C$2:C130*($D$2:D130=Tableau1[[#This Row],[Service]])*($C$2:C130&lt;Tableau1[[#This Row],[Date de la demande]]),0)))</f>
        <v>44596.431273148148</v>
      </c>
    </row>
    <row r="132" spans="2:8" ht="15.75" x14ac:dyDescent="0.25">
      <c r="B132" s="1" t="s">
        <v>47</v>
      </c>
      <c r="C132" s="8">
        <v>44596.431296296294</v>
      </c>
      <c r="D132" s="2" t="s">
        <v>375</v>
      </c>
      <c r="E132" s="2">
        <v>91</v>
      </c>
      <c r="F132" s="2">
        <v>132005</v>
      </c>
      <c r="G132" s="3">
        <f t="array" ref="G132">IF(MAX(IFERROR($C$2:C131*($D$2:D131=Tableau1[[#This Row],[Service]])*($C$2:C131&lt;Tableau1[[#This Row],[Date de la demande]]),0))=0,"",MAX(IFERROR($C$2:C131*($D$2:D131=Tableau1[[#This Row],[Service]])*($C$2:C131&lt;Tableau1[[#This Row],[Date de la demande]]),0)))</f>
        <v>44596.431284722225</v>
      </c>
      <c r="H132" s="3">
        <f t="array" ref="H132">IF(MAX(IFERROR($C$2:C131*($D$2:D131=Tableau1[[#This Row],[Service]])*($C$2:C131&lt;Tableau1[[#This Row],[Date de la demande]])*(Tableau1[[#This Row],[Rédérence article]]=$F$2:F131),0))=0,"",MAX(IFERROR($C$2:C131*($D$2:D131=Tableau1[[#This Row],[Service]])*($C$2:C131&lt;Tableau1[[#This Row],[Date de la demande]]),0)))</f>
        <v>44596.431284722225</v>
      </c>
    </row>
    <row r="133" spans="2:8" ht="15.75" x14ac:dyDescent="0.25">
      <c r="B133" s="1" t="s">
        <v>47</v>
      </c>
      <c r="C133" s="8">
        <v>44596.431296296294</v>
      </c>
      <c r="D133" s="2" t="s">
        <v>375</v>
      </c>
      <c r="E133" s="2">
        <v>92</v>
      </c>
      <c r="F133" s="2" t="s">
        <v>12</v>
      </c>
      <c r="G133" s="3">
        <f t="array" ref="G133">IF(MAX(IFERROR($C$2:C132*($D$2:D132=Tableau1[[#This Row],[Service]])*($C$2:C132&lt;Tableau1[[#This Row],[Date de la demande]]),0))=0,"",MAX(IFERROR($C$2:C132*($D$2:D132=Tableau1[[#This Row],[Service]])*($C$2:C132&lt;Tableau1[[#This Row],[Date de la demande]]),0)))</f>
        <v>44596.431284722225</v>
      </c>
      <c r="H133" s="3" t="str">
        <f t="array" ref="H133">IF(MAX(IFERROR($C$2:C132*($D$2:D132=Tableau1[[#This Row],[Service]])*($C$2:C132&lt;Tableau1[[#This Row],[Date de la demande]])*(Tableau1[[#This Row],[Rédérence article]]=$F$2:F132),0))=0,"",MAX(IFERROR($C$2:C132*($D$2:D132=Tableau1[[#This Row],[Service]])*($C$2:C132&lt;Tableau1[[#This Row],[Date de la demande]]),0)))</f>
        <v/>
      </c>
    </row>
    <row r="134" spans="2:8" ht="15.75" x14ac:dyDescent="0.25">
      <c r="B134" s="1" t="s">
        <v>47</v>
      </c>
      <c r="C134" s="8">
        <v>44596.431296296294</v>
      </c>
      <c r="D134" s="2" t="s">
        <v>375</v>
      </c>
      <c r="E134" s="2">
        <v>93</v>
      </c>
      <c r="F134" s="2">
        <v>81014</v>
      </c>
      <c r="G134" s="3">
        <f t="array" ref="G134">IF(MAX(IFERROR($C$2:C133*($D$2:D133=Tableau1[[#This Row],[Service]])*($C$2:C133&lt;Tableau1[[#This Row],[Date de la demande]]),0))=0,"",MAX(IFERROR($C$2:C133*($D$2:D133=Tableau1[[#This Row],[Service]])*($C$2:C133&lt;Tableau1[[#This Row],[Date de la demande]]),0)))</f>
        <v>44596.431284722225</v>
      </c>
      <c r="H134" s="3" t="str">
        <f t="array" ref="H134">IF(MAX(IFERROR($C$2:C133*($D$2:D133=Tableau1[[#This Row],[Service]])*($C$2:C133&lt;Tableau1[[#This Row],[Date de la demande]])*(Tableau1[[#This Row],[Rédérence article]]=$F$2:F133),0))=0,"",MAX(IFERROR($C$2:C133*($D$2:D133=Tableau1[[#This Row],[Service]])*($C$2:C133&lt;Tableau1[[#This Row],[Date de la demande]]),0)))</f>
        <v/>
      </c>
    </row>
    <row r="135" spans="2:8" ht="15.75" x14ac:dyDescent="0.25">
      <c r="B135" s="1" t="s">
        <v>47</v>
      </c>
      <c r="C135" s="8">
        <v>44596.431307870371</v>
      </c>
      <c r="D135" s="2" t="s">
        <v>375</v>
      </c>
      <c r="E135" s="2">
        <v>94</v>
      </c>
      <c r="F135" s="2">
        <v>81040</v>
      </c>
      <c r="G135" s="3">
        <f t="array" ref="G135">IF(MAX(IFERROR($C$2:C134*($D$2:D134=Tableau1[[#This Row],[Service]])*($C$2:C134&lt;Tableau1[[#This Row],[Date de la demande]]),0))=0,"",MAX(IFERROR($C$2:C134*($D$2:D134=Tableau1[[#This Row],[Service]])*($C$2:C134&lt;Tableau1[[#This Row],[Date de la demande]]),0)))</f>
        <v>44596.431296296294</v>
      </c>
      <c r="H135" s="3" t="str">
        <f t="array" ref="H135">IF(MAX(IFERROR($C$2:C134*($D$2:D134=Tableau1[[#This Row],[Service]])*($C$2:C134&lt;Tableau1[[#This Row],[Date de la demande]])*(Tableau1[[#This Row],[Rédérence article]]=$F$2:F134),0))=0,"",MAX(IFERROR($C$2:C134*($D$2:D134=Tableau1[[#This Row],[Service]])*($C$2:C134&lt;Tableau1[[#This Row],[Date de la demande]]),0)))</f>
        <v/>
      </c>
    </row>
    <row r="136" spans="2:8" ht="15.75" x14ac:dyDescent="0.25">
      <c r="B136" s="1" t="s">
        <v>47</v>
      </c>
      <c r="C136" s="8">
        <v>44596.431307870371</v>
      </c>
      <c r="D136" s="2" t="s">
        <v>375</v>
      </c>
      <c r="E136" s="2">
        <v>97</v>
      </c>
      <c r="F136" s="2">
        <v>5001</v>
      </c>
      <c r="G136" s="3">
        <f t="array" ref="G136">IF(MAX(IFERROR($C$2:C135*($D$2:D135=Tableau1[[#This Row],[Service]])*($C$2:C135&lt;Tableau1[[#This Row],[Date de la demande]]),0))=0,"",MAX(IFERROR($C$2:C135*($D$2:D135=Tableau1[[#This Row],[Service]])*($C$2:C135&lt;Tableau1[[#This Row],[Date de la demande]]),0)))</f>
        <v>44596.431296296294</v>
      </c>
      <c r="H136" s="3" t="str">
        <f t="array" ref="H136">IF(MAX(IFERROR($C$2:C135*($D$2:D135=Tableau1[[#This Row],[Service]])*($C$2:C135&lt;Tableau1[[#This Row],[Date de la demande]])*(Tableau1[[#This Row],[Rédérence article]]=$F$2:F135),0))=0,"",MAX(IFERROR($C$2:C135*($D$2:D135=Tableau1[[#This Row],[Service]])*($C$2:C135&lt;Tableau1[[#This Row],[Date de la demande]]),0)))</f>
        <v/>
      </c>
    </row>
    <row r="137" spans="2:8" ht="15.75" x14ac:dyDescent="0.25">
      <c r="B137" s="1" t="s">
        <v>47</v>
      </c>
      <c r="C137" s="8">
        <v>44596.431319444448</v>
      </c>
      <c r="D137" s="2" t="s">
        <v>375</v>
      </c>
      <c r="E137" s="2">
        <v>98</v>
      </c>
      <c r="F137" s="2">
        <v>5005</v>
      </c>
      <c r="G137" s="3">
        <f t="array" ref="G137">IF(MAX(IFERROR($C$2:C136*($D$2:D136=Tableau1[[#This Row],[Service]])*($C$2:C136&lt;Tableau1[[#This Row],[Date de la demande]]),0))=0,"",MAX(IFERROR($C$2:C136*($D$2:D136=Tableau1[[#This Row],[Service]])*($C$2:C136&lt;Tableau1[[#This Row],[Date de la demande]]),0)))</f>
        <v>44596.431307870371</v>
      </c>
      <c r="H137" s="3">
        <f t="array" ref="H137">IF(MAX(IFERROR($C$2:C136*($D$2:D136=Tableau1[[#This Row],[Service]])*($C$2:C136&lt;Tableau1[[#This Row],[Date de la demande]])*(Tableau1[[#This Row],[Rédérence article]]=$F$2:F136),0))=0,"",MAX(IFERROR($C$2:C136*($D$2:D136=Tableau1[[#This Row],[Service]])*($C$2:C136&lt;Tableau1[[#This Row],[Date de la demande]]),0)))</f>
        <v>44596.431307870371</v>
      </c>
    </row>
    <row r="138" spans="2:8" ht="15.75" x14ac:dyDescent="0.25">
      <c r="B138" s="1" t="s">
        <v>48</v>
      </c>
      <c r="C138" s="8">
        <v>44603.315358796295</v>
      </c>
      <c r="D138" s="2" t="s">
        <v>374</v>
      </c>
      <c r="E138" s="2">
        <v>1</v>
      </c>
      <c r="F138" s="2">
        <v>392041</v>
      </c>
      <c r="G138" s="3">
        <f t="array" ref="G138">IF(MAX(IFERROR($C$2:C137*($D$2:D137=Tableau1[[#This Row],[Service]])*($C$2:C137&lt;Tableau1[[#This Row],[Date de la demande]]),0))=0,"",MAX(IFERROR($C$2:C137*($D$2:D137=Tableau1[[#This Row],[Service]])*($C$2:C137&lt;Tableau1[[#This Row],[Date de la demande]]),0)))</f>
        <v>44596.411435185182</v>
      </c>
      <c r="H138" s="3">
        <f t="array" ref="H138">IF(MAX(IFERROR($C$2:C137*($D$2:D137=Tableau1[[#This Row],[Service]])*($C$2:C137&lt;Tableau1[[#This Row],[Date de la demande]])*(Tableau1[[#This Row],[Rédérence article]]=$F$2:F137),0))=0,"",MAX(IFERROR($C$2:C137*($D$2:D137=Tableau1[[#This Row],[Service]])*($C$2:C137&lt;Tableau1[[#This Row],[Date de la demande]]),0)))</f>
        <v>44596.411435185182</v>
      </c>
    </row>
    <row r="139" spans="2:8" ht="15.75" x14ac:dyDescent="0.25">
      <c r="B139" s="1" t="s">
        <v>48</v>
      </c>
      <c r="C139" s="8">
        <v>44603.315358796295</v>
      </c>
      <c r="D139" s="2" t="s">
        <v>374</v>
      </c>
      <c r="E139" s="2">
        <v>4</v>
      </c>
      <c r="F139" s="2">
        <v>134916</v>
      </c>
      <c r="G139" s="3">
        <f t="array" ref="G139">IF(MAX(IFERROR($C$2:C138*($D$2:D138=Tableau1[[#This Row],[Service]])*($C$2:C138&lt;Tableau1[[#This Row],[Date de la demande]]),0))=0,"",MAX(IFERROR($C$2:C138*($D$2:D138=Tableau1[[#This Row],[Service]])*($C$2:C138&lt;Tableau1[[#This Row],[Date de la demande]]),0)))</f>
        <v>44596.411435185182</v>
      </c>
      <c r="H139" s="3">
        <f t="array" ref="H139">IF(MAX(IFERROR($C$2:C138*($D$2:D138=Tableau1[[#This Row],[Service]])*($C$2:C138&lt;Tableau1[[#This Row],[Date de la demande]])*(Tableau1[[#This Row],[Rédérence article]]=$F$2:F138),0))=0,"",MAX(IFERROR($C$2:C138*($D$2:D138=Tableau1[[#This Row],[Service]])*($C$2:C138&lt;Tableau1[[#This Row],[Date de la demande]]),0)))</f>
        <v>44596.411435185182</v>
      </c>
    </row>
    <row r="140" spans="2:8" ht="15.75" x14ac:dyDescent="0.25">
      <c r="B140" s="1" t="s">
        <v>48</v>
      </c>
      <c r="C140" s="8">
        <v>44603.315370370372</v>
      </c>
      <c r="D140" s="2" t="s">
        <v>374</v>
      </c>
      <c r="E140" s="2">
        <v>5</v>
      </c>
      <c r="F140" s="2">
        <v>390600</v>
      </c>
      <c r="G140" s="3">
        <f t="array" ref="G140">IF(MAX(IFERROR($C$2:C139*($D$2:D139=Tableau1[[#This Row],[Service]])*($C$2:C139&lt;Tableau1[[#This Row],[Date de la demande]]),0))=0,"",MAX(IFERROR($C$2:C139*($D$2:D139=Tableau1[[#This Row],[Service]])*($C$2:C139&lt;Tableau1[[#This Row],[Date de la demande]]),0)))</f>
        <v>44603.315358796295</v>
      </c>
      <c r="H140" s="3" t="str">
        <f t="array" ref="H140">IF(MAX(IFERROR($C$2:C139*($D$2:D139=Tableau1[[#This Row],[Service]])*($C$2:C139&lt;Tableau1[[#This Row],[Date de la demande]])*(Tableau1[[#This Row],[Rédérence article]]=$F$2:F139),0))=0,"",MAX(IFERROR($C$2:C139*($D$2:D139=Tableau1[[#This Row],[Service]])*($C$2:C139&lt;Tableau1[[#This Row],[Date de la demande]]),0)))</f>
        <v/>
      </c>
    </row>
    <row r="141" spans="2:8" ht="15.75" x14ac:dyDescent="0.25">
      <c r="B141" s="1" t="s">
        <v>48</v>
      </c>
      <c r="C141" s="8">
        <v>44603.315370370372</v>
      </c>
      <c r="D141" s="2" t="s">
        <v>374</v>
      </c>
      <c r="E141" s="2">
        <v>6</v>
      </c>
      <c r="F141" s="2">
        <v>143437</v>
      </c>
      <c r="G141" s="3">
        <f t="array" ref="G141">IF(MAX(IFERROR($C$2:C140*($D$2:D140=Tableau1[[#This Row],[Service]])*($C$2:C140&lt;Tableau1[[#This Row],[Date de la demande]]),0))=0,"",MAX(IFERROR($C$2:C140*($D$2:D140=Tableau1[[#This Row],[Service]])*($C$2:C140&lt;Tableau1[[#This Row],[Date de la demande]]),0)))</f>
        <v>44603.315358796295</v>
      </c>
      <c r="H141" s="3">
        <f t="array" ref="H141">IF(MAX(IFERROR($C$2:C140*($D$2:D140=Tableau1[[#This Row],[Service]])*($C$2:C140&lt;Tableau1[[#This Row],[Date de la demande]])*(Tableau1[[#This Row],[Rédérence article]]=$F$2:F140),0))=0,"",MAX(IFERROR($C$2:C140*($D$2:D140=Tableau1[[#This Row],[Service]])*($C$2:C140&lt;Tableau1[[#This Row],[Date de la demande]]),0)))</f>
        <v>44603.315358796295</v>
      </c>
    </row>
    <row r="142" spans="2:8" ht="15.75" x14ac:dyDescent="0.25">
      <c r="B142" s="1" t="s">
        <v>48</v>
      </c>
      <c r="C142" s="8">
        <v>44603.315370370372</v>
      </c>
      <c r="D142" s="2" t="s">
        <v>374</v>
      </c>
      <c r="E142" s="2">
        <v>7</v>
      </c>
      <c r="F142" s="2">
        <v>334</v>
      </c>
      <c r="G142" s="3">
        <f t="array" ref="G142">IF(MAX(IFERROR($C$2:C141*($D$2:D141=Tableau1[[#This Row],[Service]])*($C$2:C141&lt;Tableau1[[#This Row],[Date de la demande]]),0))=0,"",MAX(IFERROR($C$2:C141*($D$2:D141=Tableau1[[#This Row],[Service]])*($C$2:C141&lt;Tableau1[[#This Row],[Date de la demande]]),0)))</f>
        <v>44603.315358796295</v>
      </c>
      <c r="H142" s="3">
        <f t="array" ref="H142">IF(MAX(IFERROR($C$2:C141*($D$2:D141=Tableau1[[#This Row],[Service]])*($C$2:C141&lt;Tableau1[[#This Row],[Date de la demande]])*(Tableau1[[#This Row],[Rédérence article]]=$F$2:F141),0))=0,"",MAX(IFERROR($C$2:C141*($D$2:D141=Tableau1[[#This Row],[Service]])*($C$2:C141&lt;Tableau1[[#This Row],[Date de la demande]]),0)))</f>
        <v>44603.315358796295</v>
      </c>
    </row>
    <row r="143" spans="2:8" ht="15.75" x14ac:dyDescent="0.25">
      <c r="B143" s="1" t="s">
        <v>48</v>
      </c>
      <c r="C143" s="8">
        <v>44603.315381944441</v>
      </c>
      <c r="D143" s="2" t="s">
        <v>374</v>
      </c>
      <c r="E143" s="2">
        <v>109</v>
      </c>
      <c r="F143" s="2">
        <v>165806</v>
      </c>
      <c r="G143" s="3">
        <f t="array" ref="G143">IF(MAX(IFERROR($C$2:C142*($D$2:D142=Tableau1[[#This Row],[Service]])*($C$2:C142&lt;Tableau1[[#This Row],[Date de la demande]]),0))=0,"",MAX(IFERROR($C$2:C142*($D$2:D142=Tableau1[[#This Row],[Service]])*($C$2:C142&lt;Tableau1[[#This Row],[Date de la demande]]),0)))</f>
        <v>44603.315370370372</v>
      </c>
      <c r="H143" s="3">
        <f t="array" ref="H143">IF(MAX(IFERROR($C$2:C142*($D$2:D142=Tableau1[[#This Row],[Service]])*($C$2:C142&lt;Tableau1[[#This Row],[Date de la demande]])*(Tableau1[[#This Row],[Rédérence article]]=$F$2:F142),0))=0,"",MAX(IFERROR($C$2:C142*($D$2:D142=Tableau1[[#This Row],[Service]])*($C$2:C142&lt;Tableau1[[#This Row],[Date de la demande]]),0)))</f>
        <v>44603.315370370372</v>
      </c>
    </row>
    <row r="144" spans="2:8" ht="15.75" x14ac:dyDescent="0.25">
      <c r="B144" s="1" t="s">
        <v>48</v>
      </c>
      <c r="C144" s="8">
        <v>44603.315381944441</v>
      </c>
      <c r="D144" s="2" t="s">
        <v>374</v>
      </c>
      <c r="E144" s="2">
        <v>9</v>
      </c>
      <c r="F144" s="2" t="s">
        <v>2</v>
      </c>
      <c r="G144" s="3">
        <f t="array" ref="G144">IF(MAX(IFERROR($C$2:C143*($D$2:D143=Tableau1[[#This Row],[Service]])*($C$2:C143&lt;Tableau1[[#This Row],[Date de la demande]]),0))=0,"",MAX(IFERROR($C$2:C143*($D$2:D143=Tableau1[[#This Row],[Service]])*($C$2:C143&lt;Tableau1[[#This Row],[Date de la demande]]),0)))</f>
        <v>44603.315370370372</v>
      </c>
      <c r="H144" s="3">
        <f t="array" ref="H144">IF(MAX(IFERROR($C$2:C143*($D$2:D143=Tableau1[[#This Row],[Service]])*($C$2:C143&lt;Tableau1[[#This Row],[Date de la demande]])*(Tableau1[[#This Row],[Rédérence article]]=$F$2:F143),0))=0,"",MAX(IFERROR($C$2:C143*($D$2:D143=Tableau1[[#This Row],[Service]])*($C$2:C143&lt;Tableau1[[#This Row],[Date de la demande]]),0)))</f>
        <v>44603.315370370372</v>
      </c>
    </row>
    <row r="145" spans="2:8" ht="15.75" x14ac:dyDescent="0.25">
      <c r="B145" s="1" t="s">
        <v>48</v>
      </c>
      <c r="C145" s="8">
        <v>44603.315381944441</v>
      </c>
      <c r="D145" s="2" t="s">
        <v>374</v>
      </c>
      <c r="E145" s="2">
        <v>10</v>
      </c>
      <c r="F145" s="2" t="s">
        <v>5</v>
      </c>
      <c r="G145" s="3">
        <f t="array" ref="G145">IF(MAX(IFERROR($C$2:C144*($D$2:D144=Tableau1[[#This Row],[Service]])*($C$2:C144&lt;Tableau1[[#This Row],[Date de la demande]]),0))=0,"",MAX(IFERROR($C$2:C144*($D$2:D144=Tableau1[[#This Row],[Service]])*($C$2:C144&lt;Tableau1[[#This Row],[Date de la demande]]),0)))</f>
        <v>44603.315370370372</v>
      </c>
      <c r="H145" s="3">
        <f t="array" ref="H145">IF(MAX(IFERROR($C$2:C144*($D$2:D144=Tableau1[[#This Row],[Service]])*($C$2:C144&lt;Tableau1[[#This Row],[Date de la demande]])*(Tableau1[[#This Row],[Rédérence article]]=$F$2:F144),0))=0,"",MAX(IFERROR($C$2:C144*($D$2:D144=Tableau1[[#This Row],[Service]])*($C$2:C144&lt;Tableau1[[#This Row],[Date de la demande]]),0)))</f>
        <v>44603.315370370372</v>
      </c>
    </row>
    <row r="146" spans="2:8" ht="15.75" x14ac:dyDescent="0.25">
      <c r="B146" s="1" t="s">
        <v>48</v>
      </c>
      <c r="C146" s="8">
        <v>44603.315393518518</v>
      </c>
      <c r="D146" s="2" t="s">
        <v>374</v>
      </c>
      <c r="E146" s="2">
        <v>11</v>
      </c>
      <c r="F146" s="2">
        <v>734001</v>
      </c>
      <c r="G146" s="3">
        <f t="array" ref="G146">IF(MAX(IFERROR($C$2:C145*($D$2:D145=Tableau1[[#This Row],[Service]])*($C$2:C145&lt;Tableau1[[#This Row],[Date de la demande]]),0))=0,"",MAX(IFERROR($C$2:C145*($D$2:D145=Tableau1[[#This Row],[Service]])*($C$2:C145&lt;Tableau1[[#This Row],[Date de la demande]]),0)))</f>
        <v>44603.315381944441</v>
      </c>
      <c r="H146" s="3">
        <f t="array" ref="H146">IF(MAX(IFERROR($C$2:C145*($D$2:D145=Tableau1[[#This Row],[Service]])*($C$2:C145&lt;Tableau1[[#This Row],[Date de la demande]])*(Tableau1[[#This Row],[Rédérence article]]=$F$2:F145),0))=0,"",MAX(IFERROR($C$2:C145*($D$2:D145=Tableau1[[#This Row],[Service]])*($C$2:C145&lt;Tableau1[[#This Row],[Date de la demande]]),0)))</f>
        <v>44603.315381944441</v>
      </c>
    </row>
    <row r="147" spans="2:8" ht="15.75" x14ac:dyDescent="0.25">
      <c r="B147" s="1" t="s">
        <v>48</v>
      </c>
      <c r="C147" s="8">
        <v>44603.315393518518</v>
      </c>
      <c r="D147" s="2" t="s">
        <v>374</v>
      </c>
      <c r="E147" s="2">
        <v>12</v>
      </c>
      <c r="F147" s="2">
        <v>734002</v>
      </c>
      <c r="G147" s="3">
        <f t="array" ref="G147">IF(MAX(IFERROR($C$2:C146*($D$2:D146=Tableau1[[#This Row],[Service]])*($C$2:C146&lt;Tableau1[[#This Row],[Date de la demande]]),0))=0,"",MAX(IFERROR($C$2:C146*($D$2:D146=Tableau1[[#This Row],[Service]])*($C$2:C146&lt;Tableau1[[#This Row],[Date de la demande]]),0)))</f>
        <v>44603.315381944441</v>
      </c>
      <c r="H147" s="3">
        <f t="array" ref="H147">IF(MAX(IFERROR($C$2:C146*($D$2:D146=Tableau1[[#This Row],[Service]])*($C$2:C146&lt;Tableau1[[#This Row],[Date de la demande]])*(Tableau1[[#This Row],[Rédérence article]]=$F$2:F146),0))=0,"",MAX(IFERROR($C$2:C146*($D$2:D146=Tableau1[[#This Row],[Service]])*($C$2:C146&lt;Tableau1[[#This Row],[Date de la demande]]),0)))</f>
        <v>44603.315381944441</v>
      </c>
    </row>
    <row r="148" spans="2:8" ht="15.75" x14ac:dyDescent="0.25">
      <c r="B148" s="1" t="s">
        <v>48</v>
      </c>
      <c r="C148" s="8">
        <v>44603.315393518518</v>
      </c>
      <c r="D148" s="2" t="s">
        <v>374</v>
      </c>
      <c r="E148" s="2">
        <v>19</v>
      </c>
      <c r="F148" s="2">
        <v>4597</v>
      </c>
      <c r="G148" s="3">
        <f t="array" ref="G148">IF(MAX(IFERROR($C$2:C147*($D$2:D147=Tableau1[[#This Row],[Service]])*($C$2:C147&lt;Tableau1[[#This Row],[Date de la demande]]),0))=0,"",MAX(IFERROR($C$2:C147*($D$2:D147=Tableau1[[#This Row],[Service]])*($C$2:C147&lt;Tableau1[[#This Row],[Date de la demande]]),0)))</f>
        <v>44603.315381944441</v>
      </c>
      <c r="H148" s="3">
        <f t="array" ref="H148">IF(MAX(IFERROR($C$2:C147*($D$2:D147=Tableau1[[#This Row],[Service]])*($C$2:C147&lt;Tableau1[[#This Row],[Date de la demande]])*(Tableau1[[#This Row],[Rédérence article]]=$F$2:F147),0))=0,"",MAX(IFERROR($C$2:C147*($D$2:D147=Tableau1[[#This Row],[Service]])*($C$2:C147&lt;Tableau1[[#This Row],[Date de la demande]]),0)))</f>
        <v>44603.315381944441</v>
      </c>
    </row>
    <row r="149" spans="2:8" ht="15.75" x14ac:dyDescent="0.25">
      <c r="B149" s="1" t="s">
        <v>48</v>
      </c>
      <c r="C149" s="8">
        <v>44603.315405092595</v>
      </c>
      <c r="D149" s="2" t="s">
        <v>374</v>
      </c>
      <c r="E149" s="2">
        <v>20</v>
      </c>
      <c r="F149" s="2">
        <v>2722</v>
      </c>
      <c r="G149" s="3">
        <f t="array" ref="G149">IF(MAX(IFERROR($C$2:C148*($D$2:D148=Tableau1[[#This Row],[Service]])*($C$2:C148&lt;Tableau1[[#This Row],[Date de la demande]]),0))=0,"",MAX(IFERROR($C$2:C148*($D$2:D148=Tableau1[[#This Row],[Service]])*($C$2:C148&lt;Tableau1[[#This Row],[Date de la demande]]),0)))</f>
        <v>44603.315393518518</v>
      </c>
      <c r="H149" s="3" t="str">
        <f t="array" ref="H149">IF(MAX(IFERROR($C$2:C148*($D$2:D148=Tableau1[[#This Row],[Service]])*($C$2:C148&lt;Tableau1[[#This Row],[Date de la demande]])*(Tableau1[[#This Row],[Rédérence article]]=$F$2:F148),0))=0,"",MAX(IFERROR($C$2:C148*($D$2:D148=Tableau1[[#This Row],[Service]])*($C$2:C148&lt;Tableau1[[#This Row],[Date de la demande]]),0)))</f>
        <v/>
      </c>
    </row>
    <row r="150" spans="2:8" ht="15.75" x14ac:dyDescent="0.25">
      <c r="B150" s="1" t="s">
        <v>48</v>
      </c>
      <c r="C150" s="8">
        <v>44603.315405092595</v>
      </c>
      <c r="D150" s="2" t="s">
        <v>374</v>
      </c>
      <c r="E150" s="2">
        <v>23</v>
      </c>
      <c r="F150" s="2" t="s">
        <v>7</v>
      </c>
      <c r="G150" s="3">
        <f t="array" ref="G150">IF(MAX(IFERROR($C$2:C149*($D$2:D149=Tableau1[[#This Row],[Service]])*($C$2:C149&lt;Tableau1[[#This Row],[Date de la demande]]),0))=0,"",MAX(IFERROR($C$2:C149*($D$2:D149=Tableau1[[#This Row],[Service]])*($C$2:C149&lt;Tableau1[[#This Row],[Date de la demande]]),0)))</f>
        <v>44603.315393518518</v>
      </c>
      <c r="H150" s="3" t="str">
        <f t="array" ref="H150">IF(MAX(IFERROR($C$2:C149*($D$2:D149=Tableau1[[#This Row],[Service]])*($C$2:C149&lt;Tableau1[[#This Row],[Date de la demande]])*(Tableau1[[#This Row],[Rédérence article]]=$F$2:F149),0))=0,"",MAX(IFERROR($C$2:C149*($D$2:D149=Tableau1[[#This Row],[Service]])*($C$2:C149&lt;Tableau1[[#This Row],[Date de la demande]]),0)))</f>
        <v/>
      </c>
    </row>
    <row r="151" spans="2:8" ht="15.75" x14ac:dyDescent="0.25">
      <c r="B151" s="1" t="s">
        <v>48</v>
      </c>
      <c r="C151" s="8">
        <v>44603.315416666665</v>
      </c>
      <c r="D151" s="2" t="s">
        <v>374</v>
      </c>
      <c r="E151" s="2">
        <v>24</v>
      </c>
      <c r="F151" s="2" t="s">
        <v>0</v>
      </c>
      <c r="G151" s="3">
        <f t="array" ref="G151">IF(MAX(IFERROR($C$2:C150*($D$2:D150=Tableau1[[#This Row],[Service]])*($C$2:C150&lt;Tableau1[[#This Row],[Date de la demande]]),0))=0,"",MAX(IFERROR($C$2:C150*($D$2:D150=Tableau1[[#This Row],[Service]])*($C$2:C150&lt;Tableau1[[#This Row],[Date de la demande]]),0)))</f>
        <v>44603.315405092595</v>
      </c>
      <c r="H151" s="3" t="str">
        <f t="array" ref="H151">IF(MAX(IFERROR($C$2:C150*($D$2:D150=Tableau1[[#This Row],[Service]])*($C$2:C150&lt;Tableau1[[#This Row],[Date de la demande]])*(Tableau1[[#This Row],[Rédérence article]]=$F$2:F150),0))=0,"",MAX(IFERROR($C$2:C150*($D$2:D150=Tableau1[[#This Row],[Service]])*($C$2:C150&lt;Tableau1[[#This Row],[Date de la demande]]),0)))</f>
        <v/>
      </c>
    </row>
    <row r="152" spans="2:8" ht="15.75" x14ac:dyDescent="0.25">
      <c r="B152" s="1" t="s">
        <v>48</v>
      </c>
      <c r="C152" s="8">
        <v>44603.315416666665</v>
      </c>
      <c r="D152" s="2" t="s">
        <v>374</v>
      </c>
      <c r="E152" s="2">
        <v>27</v>
      </c>
      <c r="F152" s="2">
        <v>2265</v>
      </c>
      <c r="G152" s="3">
        <f t="array" ref="G152">IF(MAX(IFERROR($C$2:C151*($D$2:D151=Tableau1[[#This Row],[Service]])*($C$2:C151&lt;Tableau1[[#This Row],[Date de la demande]]),0))=0,"",MAX(IFERROR($C$2:C151*($D$2:D151=Tableau1[[#This Row],[Service]])*($C$2:C151&lt;Tableau1[[#This Row],[Date de la demande]]),0)))</f>
        <v>44603.315405092595</v>
      </c>
      <c r="H152" s="3" t="str">
        <f t="array" ref="H152">IF(MAX(IFERROR($C$2:C151*($D$2:D151=Tableau1[[#This Row],[Service]])*($C$2:C151&lt;Tableau1[[#This Row],[Date de la demande]])*(Tableau1[[#This Row],[Rédérence article]]=$F$2:F151),0))=0,"",MAX(IFERROR($C$2:C151*($D$2:D151=Tableau1[[#This Row],[Service]])*($C$2:C151&lt;Tableau1[[#This Row],[Date de la demande]]),0)))</f>
        <v/>
      </c>
    </row>
    <row r="153" spans="2:8" ht="15.75" x14ac:dyDescent="0.25">
      <c r="B153" s="1" t="s">
        <v>48</v>
      </c>
      <c r="C153" s="8">
        <v>44603.315416666665</v>
      </c>
      <c r="D153" s="2" t="s">
        <v>374</v>
      </c>
      <c r="E153" s="2">
        <v>30</v>
      </c>
      <c r="F153" s="2">
        <v>2162</v>
      </c>
      <c r="G153" s="3">
        <f t="array" ref="G153">IF(MAX(IFERROR($C$2:C152*($D$2:D152=Tableau1[[#This Row],[Service]])*($C$2:C152&lt;Tableau1[[#This Row],[Date de la demande]]),0))=0,"",MAX(IFERROR($C$2:C152*($D$2:D152=Tableau1[[#This Row],[Service]])*($C$2:C152&lt;Tableau1[[#This Row],[Date de la demande]]),0)))</f>
        <v>44603.315405092595</v>
      </c>
      <c r="H153" s="3" t="str">
        <f t="array" ref="H153">IF(MAX(IFERROR($C$2:C152*($D$2:D152=Tableau1[[#This Row],[Service]])*($C$2:C152&lt;Tableau1[[#This Row],[Date de la demande]])*(Tableau1[[#This Row],[Rédérence article]]=$F$2:F152),0))=0,"",MAX(IFERROR($C$2:C152*($D$2:D152=Tableau1[[#This Row],[Service]])*($C$2:C152&lt;Tableau1[[#This Row],[Date de la demande]]),0)))</f>
        <v/>
      </c>
    </row>
    <row r="154" spans="2:8" ht="15.75" x14ac:dyDescent="0.25">
      <c r="B154" s="1" t="s">
        <v>48</v>
      </c>
      <c r="C154" s="8">
        <v>44603.315428240741</v>
      </c>
      <c r="D154" s="2" t="s">
        <v>374</v>
      </c>
      <c r="E154" s="2">
        <v>31</v>
      </c>
      <c r="F154" s="2">
        <v>2163</v>
      </c>
      <c r="G154" s="3">
        <f t="array" ref="G154">IF(MAX(IFERROR($C$2:C153*($D$2:D153=Tableau1[[#This Row],[Service]])*($C$2:C153&lt;Tableau1[[#This Row],[Date de la demande]]),0))=0,"",MAX(IFERROR($C$2:C153*($D$2:D153=Tableau1[[#This Row],[Service]])*($C$2:C153&lt;Tableau1[[#This Row],[Date de la demande]]),0)))</f>
        <v>44603.315416666665</v>
      </c>
      <c r="H154" s="3" t="str">
        <f t="array" ref="H154">IF(MAX(IFERROR($C$2:C153*($D$2:D153=Tableau1[[#This Row],[Service]])*($C$2:C153&lt;Tableau1[[#This Row],[Date de la demande]])*(Tableau1[[#This Row],[Rédérence article]]=$F$2:F153),0))=0,"",MAX(IFERROR($C$2:C153*($D$2:D153=Tableau1[[#This Row],[Service]])*($C$2:C153&lt;Tableau1[[#This Row],[Date de la demande]]),0)))</f>
        <v/>
      </c>
    </row>
    <row r="155" spans="2:8" ht="15.75" x14ac:dyDescent="0.25">
      <c r="B155" s="1" t="s">
        <v>48</v>
      </c>
      <c r="C155" s="8">
        <v>44603.315428240741</v>
      </c>
      <c r="D155" s="2" t="s">
        <v>374</v>
      </c>
      <c r="E155" s="2">
        <v>57</v>
      </c>
      <c r="F155" s="2" t="s">
        <v>1</v>
      </c>
      <c r="G155" s="3">
        <f t="array" ref="G155">IF(MAX(IFERROR($C$2:C154*($D$2:D154=Tableau1[[#This Row],[Service]])*($C$2:C154&lt;Tableau1[[#This Row],[Date de la demande]]),0))=0,"",MAX(IFERROR($C$2:C154*($D$2:D154=Tableau1[[#This Row],[Service]])*($C$2:C154&lt;Tableau1[[#This Row],[Date de la demande]]),0)))</f>
        <v>44603.315416666665</v>
      </c>
      <c r="H155" s="3">
        <f t="array" ref="H155">IF(MAX(IFERROR($C$2:C154*($D$2:D154=Tableau1[[#This Row],[Service]])*($C$2:C154&lt;Tableau1[[#This Row],[Date de la demande]])*(Tableau1[[#This Row],[Rédérence article]]=$F$2:F154),0))=0,"",MAX(IFERROR($C$2:C154*($D$2:D154=Tableau1[[#This Row],[Service]])*($C$2:C154&lt;Tableau1[[#This Row],[Date de la demande]]),0)))</f>
        <v>44603.315416666665</v>
      </c>
    </row>
    <row r="156" spans="2:8" ht="15.75" x14ac:dyDescent="0.25">
      <c r="B156" s="1" t="s">
        <v>48</v>
      </c>
      <c r="C156" s="8">
        <v>44603.315428240741</v>
      </c>
      <c r="D156" s="2" t="s">
        <v>374</v>
      </c>
      <c r="E156" s="2">
        <v>58</v>
      </c>
      <c r="F156" s="2" t="s">
        <v>29</v>
      </c>
      <c r="G156" s="3">
        <f t="array" ref="G156">IF(MAX(IFERROR($C$2:C155*($D$2:D155=Tableau1[[#This Row],[Service]])*($C$2:C155&lt;Tableau1[[#This Row],[Date de la demande]]),0))=0,"",MAX(IFERROR($C$2:C155*($D$2:D155=Tableau1[[#This Row],[Service]])*($C$2:C155&lt;Tableau1[[#This Row],[Date de la demande]]),0)))</f>
        <v>44603.315416666665</v>
      </c>
      <c r="H156" s="3" t="str">
        <f t="array" ref="H156">IF(MAX(IFERROR($C$2:C155*($D$2:D155=Tableau1[[#This Row],[Service]])*($C$2:C155&lt;Tableau1[[#This Row],[Date de la demande]])*(Tableau1[[#This Row],[Rédérence article]]=$F$2:F155),0))=0,"",MAX(IFERROR($C$2:C155*($D$2:D155=Tableau1[[#This Row],[Service]])*($C$2:C155&lt;Tableau1[[#This Row],[Date de la demande]]),0)))</f>
        <v/>
      </c>
    </row>
    <row r="157" spans="2:8" ht="15.75" x14ac:dyDescent="0.25">
      <c r="B157" s="1" t="s">
        <v>48</v>
      </c>
      <c r="C157" s="8">
        <v>44603.315439814818</v>
      </c>
      <c r="D157" s="2" t="s">
        <v>374</v>
      </c>
      <c r="E157" s="2">
        <v>63</v>
      </c>
      <c r="F157" s="2" t="s">
        <v>45</v>
      </c>
      <c r="G157" s="3">
        <f t="array" ref="G157">IF(MAX(IFERROR($C$2:C156*($D$2:D156=Tableau1[[#This Row],[Service]])*($C$2:C156&lt;Tableau1[[#This Row],[Date de la demande]]),0))=0,"",MAX(IFERROR($C$2:C156*($D$2:D156=Tableau1[[#This Row],[Service]])*($C$2:C156&lt;Tableau1[[#This Row],[Date de la demande]]),0)))</f>
        <v>44603.315428240741</v>
      </c>
      <c r="H157" s="3" t="str">
        <f t="array" ref="H157">IF(MAX(IFERROR($C$2:C156*($D$2:D156=Tableau1[[#This Row],[Service]])*($C$2:C156&lt;Tableau1[[#This Row],[Date de la demande]])*(Tableau1[[#This Row],[Rédérence article]]=$F$2:F156),0))=0,"",MAX(IFERROR($C$2:C156*($D$2:D156=Tableau1[[#This Row],[Service]])*($C$2:C156&lt;Tableau1[[#This Row],[Date de la demande]]),0)))</f>
        <v/>
      </c>
    </row>
    <row r="158" spans="2:8" ht="15.75" x14ac:dyDescent="0.25">
      <c r="B158" s="1" t="s">
        <v>48</v>
      </c>
      <c r="C158" s="8">
        <v>44603.315439814818</v>
      </c>
      <c r="D158" s="2" t="s">
        <v>374</v>
      </c>
      <c r="E158" s="2">
        <v>64</v>
      </c>
      <c r="F158" s="2" t="s">
        <v>49</v>
      </c>
      <c r="G158" s="3">
        <f t="array" ref="G158">IF(MAX(IFERROR($C$2:C157*($D$2:D157=Tableau1[[#This Row],[Service]])*($C$2:C157&lt;Tableau1[[#This Row],[Date de la demande]]),0))=0,"",MAX(IFERROR($C$2:C157*($D$2:D157=Tableau1[[#This Row],[Service]])*($C$2:C157&lt;Tableau1[[#This Row],[Date de la demande]]),0)))</f>
        <v>44603.315428240741</v>
      </c>
      <c r="H158" s="3" t="str">
        <f t="array" ref="H158">IF(MAX(IFERROR($C$2:C157*($D$2:D157=Tableau1[[#This Row],[Service]])*($C$2:C157&lt;Tableau1[[#This Row],[Date de la demande]])*(Tableau1[[#This Row],[Rédérence article]]=$F$2:F157),0))=0,"",MAX(IFERROR($C$2:C157*($D$2:D157=Tableau1[[#This Row],[Service]])*($C$2:C157&lt;Tableau1[[#This Row],[Date de la demande]]),0)))</f>
        <v/>
      </c>
    </row>
    <row r="159" spans="2:8" ht="15.75" x14ac:dyDescent="0.25">
      <c r="B159" s="1" t="s">
        <v>48</v>
      </c>
      <c r="C159" s="8">
        <v>44603.315451388888</v>
      </c>
      <c r="D159" s="2" t="s">
        <v>374</v>
      </c>
      <c r="E159" s="2">
        <v>66</v>
      </c>
      <c r="F159" s="2" t="s">
        <v>50</v>
      </c>
      <c r="G159" s="3">
        <f t="array" ref="G159">IF(MAX(IFERROR($C$2:C158*($D$2:D158=Tableau1[[#This Row],[Service]])*($C$2:C158&lt;Tableau1[[#This Row],[Date de la demande]]),0))=0,"",MAX(IFERROR($C$2:C158*($D$2:D158=Tableau1[[#This Row],[Service]])*($C$2:C158&lt;Tableau1[[#This Row],[Date de la demande]]),0)))</f>
        <v>44603.315439814818</v>
      </c>
      <c r="H159" s="3" t="str">
        <f t="array" ref="H159">IF(MAX(IFERROR($C$2:C158*($D$2:D158=Tableau1[[#This Row],[Service]])*($C$2:C158&lt;Tableau1[[#This Row],[Date de la demande]])*(Tableau1[[#This Row],[Rédérence article]]=$F$2:F158),0))=0,"",MAX(IFERROR($C$2:C158*($D$2:D158=Tableau1[[#This Row],[Service]])*($C$2:C158&lt;Tableau1[[#This Row],[Date de la demande]]),0)))</f>
        <v/>
      </c>
    </row>
    <row r="160" spans="2:8" ht="15.75" x14ac:dyDescent="0.25">
      <c r="B160" s="1" t="s">
        <v>48</v>
      </c>
      <c r="C160" s="8">
        <v>44603.315451388888</v>
      </c>
      <c r="D160" s="2" t="s">
        <v>374</v>
      </c>
      <c r="E160" s="2">
        <v>67</v>
      </c>
      <c r="F160" s="2" t="s">
        <v>51</v>
      </c>
      <c r="G160" s="3">
        <f t="array" ref="G160">IF(MAX(IFERROR($C$2:C159*($D$2:D159=Tableau1[[#This Row],[Service]])*($C$2:C159&lt;Tableau1[[#This Row],[Date de la demande]]),0))=0,"",MAX(IFERROR($C$2:C159*($D$2:D159=Tableau1[[#This Row],[Service]])*($C$2:C159&lt;Tableau1[[#This Row],[Date de la demande]]),0)))</f>
        <v>44603.315439814818</v>
      </c>
      <c r="H160" s="3" t="str">
        <f t="array" ref="H160">IF(MAX(IFERROR($C$2:C159*($D$2:D159=Tableau1[[#This Row],[Service]])*($C$2:C159&lt;Tableau1[[#This Row],[Date de la demande]])*(Tableau1[[#This Row],[Rédérence article]]=$F$2:F159),0))=0,"",MAX(IFERROR($C$2:C159*($D$2:D159=Tableau1[[#This Row],[Service]])*($C$2:C159&lt;Tableau1[[#This Row],[Date de la demande]]),0)))</f>
        <v/>
      </c>
    </row>
    <row r="161" spans="2:8" ht="15.75" x14ac:dyDescent="0.25">
      <c r="B161" s="1" t="s">
        <v>48</v>
      </c>
      <c r="C161" s="8">
        <v>44603.315451388888</v>
      </c>
      <c r="D161" s="2" t="s">
        <v>374</v>
      </c>
      <c r="E161" s="2">
        <v>77</v>
      </c>
      <c r="F161" s="2">
        <v>527914</v>
      </c>
      <c r="G161" s="3">
        <f t="array" ref="G161">IF(MAX(IFERROR($C$2:C160*($D$2:D160=Tableau1[[#This Row],[Service]])*($C$2:C160&lt;Tableau1[[#This Row],[Date de la demande]]),0))=0,"",MAX(IFERROR($C$2:C160*($D$2:D160=Tableau1[[#This Row],[Service]])*($C$2:C160&lt;Tableau1[[#This Row],[Date de la demande]]),0)))</f>
        <v>44603.315439814818</v>
      </c>
      <c r="H161" s="3">
        <f t="array" ref="H161">IF(MAX(IFERROR($C$2:C160*($D$2:D160=Tableau1[[#This Row],[Service]])*($C$2:C160&lt;Tableau1[[#This Row],[Date de la demande]])*(Tableau1[[#This Row],[Rédérence article]]=$F$2:F160),0))=0,"",MAX(IFERROR($C$2:C160*($D$2:D160=Tableau1[[#This Row],[Service]])*($C$2:C160&lt;Tableau1[[#This Row],[Date de la demande]]),0)))</f>
        <v>44603.315439814818</v>
      </c>
    </row>
    <row r="162" spans="2:8" ht="15.75" x14ac:dyDescent="0.25">
      <c r="B162" s="1" t="s">
        <v>48</v>
      </c>
      <c r="C162" s="8">
        <v>44603.315462962964</v>
      </c>
      <c r="D162" s="2" t="s">
        <v>374</v>
      </c>
      <c r="E162" s="2">
        <v>161</v>
      </c>
      <c r="F162" s="2">
        <v>121413</v>
      </c>
      <c r="G162" s="3">
        <f t="array" ref="G162">IF(MAX(IFERROR($C$2:C161*($D$2:D161=Tableau1[[#This Row],[Service]])*($C$2:C161&lt;Tableau1[[#This Row],[Date de la demande]]),0))=0,"",MAX(IFERROR($C$2:C161*($D$2:D161=Tableau1[[#This Row],[Service]])*($C$2:C161&lt;Tableau1[[#This Row],[Date de la demande]]),0)))</f>
        <v>44603.315451388888</v>
      </c>
      <c r="H162" s="3">
        <f t="array" ref="H162">IF(MAX(IFERROR($C$2:C161*($D$2:D161=Tableau1[[#This Row],[Service]])*($C$2:C161&lt;Tableau1[[#This Row],[Date de la demande]])*(Tableau1[[#This Row],[Rédérence article]]=$F$2:F161),0))=0,"",MAX(IFERROR($C$2:C161*($D$2:D161=Tableau1[[#This Row],[Service]])*($C$2:C161&lt;Tableau1[[#This Row],[Date de la demande]]),0)))</f>
        <v>44603.315451388888</v>
      </c>
    </row>
    <row r="163" spans="2:8" ht="15.75" x14ac:dyDescent="0.25">
      <c r="B163" s="1" t="s">
        <v>48</v>
      </c>
      <c r="C163" s="8">
        <v>44603.315462962964</v>
      </c>
      <c r="D163" s="2" t="s">
        <v>374</v>
      </c>
      <c r="E163" s="2">
        <v>79</v>
      </c>
      <c r="F163" s="2">
        <v>56583</v>
      </c>
      <c r="G163" s="3">
        <f t="array" ref="G163">IF(MAX(IFERROR($C$2:C162*($D$2:D162=Tableau1[[#This Row],[Service]])*($C$2:C162&lt;Tableau1[[#This Row],[Date de la demande]]),0))=0,"",MAX(IFERROR($C$2:C162*($D$2:D162=Tableau1[[#This Row],[Service]])*($C$2:C162&lt;Tableau1[[#This Row],[Date de la demande]]),0)))</f>
        <v>44603.315451388888</v>
      </c>
      <c r="H163" s="3" t="str">
        <f t="array" ref="H163">IF(MAX(IFERROR($C$2:C162*($D$2:D162=Tableau1[[#This Row],[Service]])*($C$2:C162&lt;Tableau1[[#This Row],[Date de la demande]])*(Tableau1[[#This Row],[Rédérence article]]=$F$2:F162),0))=0,"",MAX(IFERROR($C$2:C162*($D$2:D162=Tableau1[[#This Row],[Service]])*($C$2:C162&lt;Tableau1[[#This Row],[Date de la demande]]),0)))</f>
        <v/>
      </c>
    </row>
    <row r="164" spans="2:8" ht="15.75" x14ac:dyDescent="0.25">
      <c r="B164" s="1" t="s">
        <v>48</v>
      </c>
      <c r="C164" s="8">
        <v>44603.315462962964</v>
      </c>
      <c r="D164" s="2" t="s">
        <v>374</v>
      </c>
      <c r="E164" s="2">
        <v>80</v>
      </c>
      <c r="F164" s="2">
        <v>56586</v>
      </c>
      <c r="G164" s="3">
        <f t="array" ref="G164">IF(MAX(IFERROR($C$2:C163*($D$2:D163=Tableau1[[#This Row],[Service]])*($C$2:C163&lt;Tableau1[[#This Row],[Date de la demande]]),0))=0,"",MAX(IFERROR($C$2:C163*($D$2:D163=Tableau1[[#This Row],[Service]])*($C$2:C163&lt;Tableau1[[#This Row],[Date de la demande]]),0)))</f>
        <v>44603.315451388888</v>
      </c>
      <c r="H164" s="3" t="str">
        <f t="array" ref="H164">IF(MAX(IFERROR($C$2:C163*($D$2:D163=Tableau1[[#This Row],[Service]])*($C$2:C163&lt;Tableau1[[#This Row],[Date de la demande]])*(Tableau1[[#This Row],[Rédérence article]]=$F$2:F163),0))=0,"",MAX(IFERROR($C$2:C163*($D$2:D163=Tableau1[[#This Row],[Service]])*($C$2:C163&lt;Tableau1[[#This Row],[Date de la demande]]),0)))</f>
        <v/>
      </c>
    </row>
    <row r="165" spans="2:8" ht="15.75" x14ac:dyDescent="0.25">
      <c r="B165" s="1" t="s">
        <v>48</v>
      </c>
      <c r="C165" s="8">
        <v>44603.315474537034</v>
      </c>
      <c r="D165" s="2" t="s">
        <v>374</v>
      </c>
      <c r="E165" s="2">
        <v>81</v>
      </c>
      <c r="F165" s="2">
        <v>527846</v>
      </c>
      <c r="G165" s="3">
        <f t="array" ref="G165">IF(MAX(IFERROR($C$2:C164*($D$2:D164=Tableau1[[#This Row],[Service]])*($C$2:C164&lt;Tableau1[[#This Row],[Date de la demande]]),0))=0,"",MAX(IFERROR($C$2:C164*($D$2:D164=Tableau1[[#This Row],[Service]])*($C$2:C164&lt;Tableau1[[#This Row],[Date de la demande]]),0)))</f>
        <v>44603.315462962964</v>
      </c>
      <c r="H165" s="3" t="str">
        <f t="array" ref="H165">IF(MAX(IFERROR($C$2:C164*($D$2:D164=Tableau1[[#This Row],[Service]])*($C$2:C164&lt;Tableau1[[#This Row],[Date de la demande]])*(Tableau1[[#This Row],[Rédérence article]]=$F$2:F164),0))=0,"",MAX(IFERROR($C$2:C164*($D$2:D164=Tableau1[[#This Row],[Service]])*($C$2:C164&lt;Tableau1[[#This Row],[Date de la demande]]),0)))</f>
        <v/>
      </c>
    </row>
    <row r="166" spans="2:8" ht="15.75" x14ac:dyDescent="0.25">
      <c r="B166" s="1" t="s">
        <v>48</v>
      </c>
      <c r="C166" s="8">
        <v>44603.315474537034</v>
      </c>
      <c r="D166" s="2" t="s">
        <v>374</v>
      </c>
      <c r="E166" s="2">
        <v>84</v>
      </c>
      <c r="F166" s="2">
        <v>115828</v>
      </c>
      <c r="G166" s="3">
        <f t="array" ref="G166">IF(MAX(IFERROR($C$2:C165*($D$2:D165=Tableau1[[#This Row],[Service]])*($C$2:C165&lt;Tableau1[[#This Row],[Date de la demande]]),0))=0,"",MAX(IFERROR($C$2:C165*($D$2:D165=Tableau1[[#This Row],[Service]])*($C$2:C165&lt;Tableau1[[#This Row],[Date de la demande]]),0)))</f>
        <v>44603.315462962964</v>
      </c>
      <c r="H166" s="3" t="str">
        <f t="array" ref="H166">IF(MAX(IFERROR($C$2:C165*($D$2:D165=Tableau1[[#This Row],[Service]])*($C$2:C165&lt;Tableau1[[#This Row],[Date de la demande]])*(Tableau1[[#This Row],[Rédérence article]]=$F$2:F165),0))=0,"",MAX(IFERROR($C$2:C165*($D$2:D165=Tableau1[[#This Row],[Service]])*($C$2:C165&lt;Tableau1[[#This Row],[Date de la demande]]),0)))</f>
        <v/>
      </c>
    </row>
    <row r="167" spans="2:8" ht="15.75" x14ac:dyDescent="0.25">
      <c r="B167" s="1" t="s">
        <v>48</v>
      </c>
      <c r="C167" s="8">
        <v>44603.315474537034</v>
      </c>
      <c r="D167" s="2" t="s">
        <v>374</v>
      </c>
      <c r="E167" s="2">
        <v>85</v>
      </c>
      <c r="F167" s="2">
        <v>527839</v>
      </c>
      <c r="G167" s="3">
        <f t="array" ref="G167">IF(MAX(IFERROR($C$2:C166*($D$2:D166=Tableau1[[#This Row],[Service]])*($C$2:C166&lt;Tableau1[[#This Row],[Date de la demande]]),0))=0,"",MAX(IFERROR($C$2:C166*($D$2:D166=Tableau1[[#This Row],[Service]])*($C$2:C166&lt;Tableau1[[#This Row],[Date de la demande]]),0)))</f>
        <v>44603.315462962964</v>
      </c>
      <c r="H167" s="3" t="str">
        <f t="array" ref="H167">IF(MAX(IFERROR($C$2:C166*($D$2:D166=Tableau1[[#This Row],[Service]])*($C$2:C166&lt;Tableau1[[#This Row],[Date de la demande]])*(Tableau1[[#This Row],[Rédérence article]]=$F$2:F166),0))=0,"",MAX(IFERROR($C$2:C166*($D$2:D166=Tableau1[[#This Row],[Service]])*($C$2:C166&lt;Tableau1[[#This Row],[Date de la demande]]),0)))</f>
        <v/>
      </c>
    </row>
    <row r="168" spans="2:8" ht="15.75" x14ac:dyDescent="0.25">
      <c r="B168" s="1" t="s">
        <v>48</v>
      </c>
      <c r="C168" s="8">
        <v>44603.315486111111</v>
      </c>
      <c r="D168" s="2" t="s">
        <v>374</v>
      </c>
      <c r="E168" s="2">
        <v>89</v>
      </c>
      <c r="F168" s="2" t="s">
        <v>8</v>
      </c>
      <c r="G168" s="3">
        <f t="array" ref="G168">IF(MAX(IFERROR($C$2:C167*($D$2:D167=Tableau1[[#This Row],[Service]])*($C$2:C167&lt;Tableau1[[#This Row],[Date de la demande]]),0))=0,"",MAX(IFERROR($C$2:C167*($D$2:D167=Tableau1[[#This Row],[Service]])*($C$2:C167&lt;Tableau1[[#This Row],[Date de la demande]]),0)))</f>
        <v>44603.315474537034</v>
      </c>
      <c r="H168" s="3">
        <f t="array" ref="H168">IF(MAX(IFERROR($C$2:C167*($D$2:D167=Tableau1[[#This Row],[Service]])*($C$2:C167&lt;Tableau1[[#This Row],[Date de la demande]])*(Tableau1[[#This Row],[Rédérence article]]=$F$2:F167),0))=0,"",MAX(IFERROR($C$2:C167*($D$2:D167=Tableau1[[#This Row],[Service]])*($C$2:C167&lt;Tableau1[[#This Row],[Date de la demande]]),0)))</f>
        <v>44603.315474537034</v>
      </c>
    </row>
    <row r="169" spans="2:8" ht="15.75" x14ac:dyDescent="0.25">
      <c r="B169" s="1" t="s">
        <v>48</v>
      </c>
      <c r="C169" s="8">
        <v>44603.315486111111</v>
      </c>
      <c r="D169" s="2" t="s">
        <v>374</v>
      </c>
      <c r="E169" s="2">
        <v>90</v>
      </c>
      <c r="F169" s="2" t="s">
        <v>9</v>
      </c>
      <c r="G169" s="3">
        <f t="array" ref="G169">IF(MAX(IFERROR($C$2:C168*($D$2:D168=Tableau1[[#This Row],[Service]])*($C$2:C168&lt;Tableau1[[#This Row],[Date de la demande]]),0))=0,"",MAX(IFERROR($C$2:C168*($D$2:D168=Tableau1[[#This Row],[Service]])*($C$2:C168&lt;Tableau1[[#This Row],[Date de la demande]]),0)))</f>
        <v>44603.315474537034</v>
      </c>
      <c r="H169" s="3" t="str">
        <f t="array" ref="H169">IF(MAX(IFERROR($C$2:C168*($D$2:D168=Tableau1[[#This Row],[Service]])*($C$2:C168&lt;Tableau1[[#This Row],[Date de la demande]])*(Tableau1[[#This Row],[Rédérence article]]=$F$2:F168),0))=0,"",MAX(IFERROR($C$2:C168*($D$2:D168=Tableau1[[#This Row],[Service]])*($C$2:C168&lt;Tableau1[[#This Row],[Date de la demande]]),0)))</f>
        <v/>
      </c>
    </row>
    <row r="170" spans="2:8" ht="15.75" x14ac:dyDescent="0.25">
      <c r="B170" s="1" t="s">
        <v>48</v>
      </c>
      <c r="C170" s="8">
        <v>44603.315497685187</v>
      </c>
      <c r="D170" s="2" t="s">
        <v>374</v>
      </c>
      <c r="E170" s="2">
        <v>91</v>
      </c>
      <c r="F170" s="2">
        <v>132005</v>
      </c>
      <c r="G170" s="3">
        <f t="array" ref="G170">IF(MAX(IFERROR($C$2:C169*($D$2:D169=Tableau1[[#This Row],[Service]])*($C$2:C169&lt;Tableau1[[#This Row],[Date de la demande]]),0))=0,"",MAX(IFERROR($C$2:C169*($D$2:D169=Tableau1[[#This Row],[Service]])*($C$2:C169&lt;Tableau1[[#This Row],[Date de la demande]]),0)))</f>
        <v>44603.315486111111</v>
      </c>
      <c r="H170" s="3">
        <f t="array" ref="H170">IF(MAX(IFERROR($C$2:C169*($D$2:D169=Tableau1[[#This Row],[Service]])*($C$2:C169&lt;Tableau1[[#This Row],[Date de la demande]])*(Tableau1[[#This Row],[Rédérence article]]=$F$2:F169),0))=0,"",MAX(IFERROR($C$2:C169*($D$2:D169=Tableau1[[#This Row],[Service]])*($C$2:C169&lt;Tableau1[[#This Row],[Date de la demande]]),0)))</f>
        <v>44603.315486111111</v>
      </c>
    </row>
    <row r="171" spans="2:8" ht="15.75" x14ac:dyDescent="0.25">
      <c r="B171" s="1" t="s">
        <v>48</v>
      </c>
      <c r="C171" s="8">
        <v>44603.315497685187</v>
      </c>
      <c r="D171" s="2" t="s">
        <v>374</v>
      </c>
      <c r="E171" s="2">
        <v>93</v>
      </c>
      <c r="F171" s="2">
        <v>81014</v>
      </c>
      <c r="G171" s="3">
        <f t="array" ref="G171">IF(MAX(IFERROR($C$2:C170*($D$2:D170=Tableau1[[#This Row],[Service]])*($C$2:C170&lt;Tableau1[[#This Row],[Date de la demande]]),0))=0,"",MAX(IFERROR($C$2:C170*($D$2:D170=Tableau1[[#This Row],[Service]])*($C$2:C170&lt;Tableau1[[#This Row],[Date de la demande]]),0)))</f>
        <v>44603.315486111111</v>
      </c>
      <c r="H171" s="3">
        <f t="array" ref="H171">IF(MAX(IFERROR($C$2:C170*($D$2:D170=Tableau1[[#This Row],[Service]])*($C$2:C170&lt;Tableau1[[#This Row],[Date de la demande]])*(Tableau1[[#This Row],[Rédérence article]]=$F$2:F170),0))=0,"",MAX(IFERROR($C$2:C170*($D$2:D170=Tableau1[[#This Row],[Service]])*($C$2:C170&lt;Tableau1[[#This Row],[Date de la demande]]),0)))</f>
        <v>44603.315486111111</v>
      </c>
    </row>
    <row r="172" spans="2:8" ht="15.75" x14ac:dyDescent="0.25">
      <c r="B172" s="1" t="s">
        <v>48</v>
      </c>
      <c r="C172" s="8">
        <v>44603.315497685187</v>
      </c>
      <c r="D172" s="2" t="s">
        <v>374</v>
      </c>
      <c r="E172" s="2">
        <v>94</v>
      </c>
      <c r="F172" s="2">
        <v>81040</v>
      </c>
      <c r="G172" s="3">
        <f t="array" ref="G172">IF(MAX(IFERROR($C$2:C171*($D$2:D171=Tableau1[[#This Row],[Service]])*($C$2:C171&lt;Tableau1[[#This Row],[Date de la demande]]),0))=0,"",MAX(IFERROR($C$2:C171*($D$2:D171=Tableau1[[#This Row],[Service]])*($C$2:C171&lt;Tableau1[[#This Row],[Date de la demande]]),0)))</f>
        <v>44603.315486111111</v>
      </c>
      <c r="H172" s="3" t="str">
        <f t="array" ref="H172">IF(MAX(IFERROR($C$2:C171*($D$2:D171=Tableau1[[#This Row],[Service]])*($C$2:C171&lt;Tableau1[[#This Row],[Date de la demande]])*(Tableau1[[#This Row],[Rédérence article]]=$F$2:F171),0))=0,"",MAX(IFERROR($C$2:C171*($D$2:D171=Tableau1[[#This Row],[Service]])*($C$2:C171&lt;Tableau1[[#This Row],[Date de la demande]]),0)))</f>
        <v/>
      </c>
    </row>
    <row r="173" spans="2:8" ht="15.75" x14ac:dyDescent="0.25">
      <c r="B173" s="1" t="s">
        <v>48</v>
      </c>
      <c r="C173" s="8">
        <v>44603.315509259257</v>
      </c>
      <c r="D173" s="2" t="s">
        <v>374</v>
      </c>
      <c r="E173" s="2">
        <v>95</v>
      </c>
      <c r="F173" s="2">
        <v>200210</v>
      </c>
      <c r="G173" s="3">
        <f t="array" ref="G173">IF(MAX(IFERROR($C$2:C172*($D$2:D172=Tableau1[[#This Row],[Service]])*($C$2:C172&lt;Tableau1[[#This Row],[Date de la demande]]),0))=0,"",MAX(IFERROR($C$2:C172*($D$2:D172=Tableau1[[#This Row],[Service]])*($C$2:C172&lt;Tableau1[[#This Row],[Date de la demande]]),0)))</f>
        <v>44603.315497685187</v>
      </c>
      <c r="H173" s="3">
        <f t="array" ref="H173">IF(MAX(IFERROR($C$2:C172*($D$2:D172=Tableau1[[#This Row],[Service]])*($C$2:C172&lt;Tableau1[[#This Row],[Date de la demande]])*(Tableau1[[#This Row],[Rédérence article]]=$F$2:F172),0))=0,"",MAX(IFERROR($C$2:C172*($D$2:D172=Tableau1[[#This Row],[Service]])*($C$2:C172&lt;Tableau1[[#This Row],[Date de la demande]]),0)))</f>
        <v>44603.315497685187</v>
      </c>
    </row>
    <row r="174" spans="2:8" ht="15.75" x14ac:dyDescent="0.25">
      <c r="B174" s="1" t="s">
        <v>48</v>
      </c>
      <c r="C174" s="8">
        <v>44603.315509259257</v>
      </c>
      <c r="D174" s="2" t="s">
        <v>374</v>
      </c>
      <c r="E174" s="2">
        <v>96</v>
      </c>
      <c r="F174" s="2">
        <v>81120</v>
      </c>
      <c r="G174" s="3">
        <f t="array" ref="G174">IF(MAX(IFERROR($C$2:C173*($D$2:D173=Tableau1[[#This Row],[Service]])*($C$2:C173&lt;Tableau1[[#This Row],[Date de la demande]]),0))=0,"",MAX(IFERROR($C$2:C173*($D$2:D173=Tableau1[[#This Row],[Service]])*($C$2:C173&lt;Tableau1[[#This Row],[Date de la demande]]),0)))</f>
        <v>44603.315497685187</v>
      </c>
      <c r="H174" s="3" t="str">
        <f t="array" ref="H174">IF(MAX(IFERROR($C$2:C173*($D$2:D173=Tableau1[[#This Row],[Service]])*($C$2:C173&lt;Tableau1[[#This Row],[Date de la demande]])*(Tableau1[[#This Row],[Rédérence article]]=$F$2:F173),0))=0,"",MAX(IFERROR($C$2:C173*($D$2:D173=Tableau1[[#This Row],[Service]])*($C$2:C173&lt;Tableau1[[#This Row],[Date de la demande]]),0)))</f>
        <v/>
      </c>
    </row>
    <row r="175" spans="2:8" ht="15.75" x14ac:dyDescent="0.25">
      <c r="B175" s="1" t="s">
        <v>48</v>
      </c>
      <c r="C175" s="8">
        <v>44603.315509259257</v>
      </c>
      <c r="D175" s="2" t="s">
        <v>374</v>
      </c>
      <c r="E175" s="2">
        <v>97</v>
      </c>
      <c r="F175" s="2">
        <v>5001</v>
      </c>
      <c r="G175" s="3">
        <f t="array" ref="G175">IF(MAX(IFERROR($C$2:C174*($D$2:D174=Tableau1[[#This Row],[Service]])*($C$2:C174&lt;Tableau1[[#This Row],[Date de la demande]]),0))=0,"",MAX(IFERROR($C$2:C174*($D$2:D174=Tableau1[[#This Row],[Service]])*($C$2:C174&lt;Tableau1[[#This Row],[Date de la demande]]),0)))</f>
        <v>44603.315497685187</v>
      </c>
      <c r="H175" s="3" t="str">
        <f t="array" ref="H175">IF(MAX(IFERROR($C$2:C174*($D$2:D174=Tableau1[[#This Row],[Service]])*($C$2:C174&lt;Tableau1[[#This Row],[Date de la demande]])*(Tableau1[[#This Row],[Rédérence article]]=$F$2:F174),0))=0,"",MAX(IFERROR($C$2:C174*($D$2:D174=Tableau1[[#This Row],[Service]])*($C$2:C174&lt;Tableau1[[#This Row],[Date de la demande]]),0)))</f>
        <v/>
      </c>
    </row>
    <row r="176" spans="2:8" ht="15.75" x14ac:dyDescent="0.25">
      <c r="B176" s="1" t="s">
        <v>48</v>
      </c>
      <c r="C176" s="8">
        <v>44603.315520833334</v>
      </c>
      <c r="D176" s="2" t="s">
        <v>374</v>
      </c>
      <c r="E176" s="2">
        <v>98</v>
      </c>
      <c r="F176" s="2">
        <v>5005</v>
      </c>
      <c r="G176" s="3">
        <f t="array" ref="G176">IF(MAX(IFERROR($C$2:C175*($D$2:D175=Tableau1[[#This Row],[Service]])*($C$2:C175&lt;Tableau1[[#This Row],[Date de la demande]]),0))=0,"",MAX(IFERROR($C$2:C175*($D$2:D175=Tableau1[[#This Row],[Service]])*($C$2:C175&lt;Tableau1[[#This Row],[Date de la demande]]),0)))</f>
        <v>44603.315509259257</v>
      </c>
      <c r="H176" s="3">
        <f t="array" ref="H176">IF(MAX(IFERROR($C$2:C175*($D$2:D175=Tableau1[[#This Row],[Service]])*($C$2:C175&lt;Tableau1[[#This Row],[Date de la demande]])*(Tableau1[[#This Row],[Rédérence article]]=$F$2:F175),0))=0,"",MAX(IFERROR($C$2:C175*($D$2:D175=Tableau1[[#This Row],[Service]])*($C$2:C175&lt;Tableau1[[#This Row],[Date de la demande]]),0)))</f>
        <v>44603.315509259257</v>
      </c>
    </row>
    <row r="177" spans="2:8" ht="15.75" x14ac:dyDescent="0.25">
      <c r="B177" s="1" t="s">
        <v>48</v>
      </c>
      <c r="C177" s="8">
        <v>44603.315520833334</v>
      </c>
      <c r="D177" s="2" t="s">
        <v>374</v>
      </c>
      <c r="E177" s="2">
        <v>99</v>
      </c>
      <c r="F177" s="2" t="s">
        <v>16</v>
      </c>
      <c r="G177" s="3">
        <f t="array" ref="G177">IF(MAX(IFERROR($C$2:C176*($D$2:D176=Tableau1[[#This Row],[Service]])*($C$2:C176&lt;Tableau1[[#This Row],[Date de la demande]]),0))=0,"",MAX(IFERROR($C$2:C176*($D$2:D176=Tableau1[[#This Row],[Service]])*($C$2:C176&lt;Tableau1[[#This Row],[Date de la demande]]),0)))</f>
        <v>44603.315509259257</v>
      </c>
      <c r="H177" s="3">
        <f t="array" ref="H177">IF(MAX(IFERROR($C$2:C176*($D$2:D176=Tableau1[[#This Row],[Service]])*($C$2:C176&lt;Tableau1[[#This Row],[Date de la demande]])*(Tableau1[[#This Row],[Rédérence article]]=$F$2:F176),0))=0,"",MAX(IFERROR($C$2:C176*($D$2:D176=Tableau1[[#This Row],[Service]])*($C$2:C176&lt;Tableau1[[#This Row],[Date de la demande]]),0)))</f>
        <v>44603.315509259257</v>
      </c>
    </row>
    <row r="178" spans="2:8" ht="15.75" x14ac:dyDescent="0.25">
      <c r="B178" s="1" t="s">
        <v>48</v>
      </c>
      <c r="C178" s="8">
        <v>44603.315532407411</v>
      </c>
      <c r="D178" s="2" t="s">
        <v>374</v>
      </c>
      <c r="E178" s="2">
        <v>100</v>
      </c>
      <c r="F178" s="2">
        <v>100669</v>
      </c>
      <c r="G178" s="3">
        <f t="array" ref="G178">IF(MAX(IFERROR($C$2:C177*($D$2:D177=Tableau1[[#This Row],[Service]])*($C$2:C177&lt;Tableau1[[#This Row],[Date de la demande]]),0))=0,"",MAX(IFERROR($C$2:C177*($D$2:D177=Tableau1[[#This Row],[Service]])*($C$2:C177&lt;Tableau1[[#This Row],[Date de la demande]]),0)))</f>
        <v>44603.315520833334</v>
      </c>
      <c r="H178" s="3" t="str">
        <f t="array" ref="H178">IF(MAX(IFERROR($C$2:C177*($D$2:D177=Tableau1[[#This Row],[Service]])*($C$2:C177&lt;Tableau1[[#This Row],[Date de la demande]])*(Tableau1[[#This Row],[Rédérence article]]=$F$2:F177),0))=0,"",MAX(IFERROR($C$2:C177*($D$2:D177=Tableau1[[#This Row],[Service]])*($C$2:C177&lt;Tableau1[[#This Row],[Date de la demande]]),0)))</f>
        <v/>
      </c>
    </row>
    <row r="179" spans="2:8" ht="15.75" x14ac:dyDescent="0.25">
      <c r="B179" s="1" t="s">
        <v>53</v>
      </c>
      <c r="C179" s="8">
        <v>44610.35355324074</v>
      </c>
      <c r="D179" s="2" t="s">
        <v>375</v>
      </c>
      <c r="E179" s="2">
        <v>9</v>
      </c>
      <c r="F179" s="2" t="s">
        <v>2</v>
      </c>
      <c r="G179" s="3">
        <f t="array" ref="G179">IF(MAX(IFERROR($C$2:C178*($D$2:D178=Tableau1[[#This Row],[Service]])*($C$2:C178&lt;Tableau1[[#This Row],[Date de la demande]]),0))=0,"",MAX(IFERROR($C$2:C178*($D$2:D178=Tableau1[[#This Row],[Service]])*($C$2:C178&lt;Tableau1[[#This Row],[Date de la demande]]),0)))</f>
        <v>44596.431319444448</v>
      </c>
      <c r="H179" s="3" t="str">
        <f t="array" ref="H179">IF(MAX(IFERROR($C$2:C178*($D$2:D178=Tableau1[[#This Row],[Service]])*($C$2:C178&lt;Tableau1[[#This Row],[Date de la demande]])*(Tableau1[[#This Row],[Rédérence article]]=$F$2:F178),0))=0,"",MAX(IFERROR($C$2:C178*($D$2:D178=Tableau1[[#This Row],[Service]])*($C$2:C178&lt;Tableau1[[#This Row],[Date de la demande]]),0)))</f>
        <v/>
      </c>
    </row>
    <row r="180" spans="2:8" ht="15.75" x14ac:dyDescent="0.25">
      <c r="B180" s="1" t="s">
        <v>53</v>
      </c>
      <c r="C180" s="8">
        <v>44610.353564814817</v>
      </c>
      <c r="D180" s="2" t="s">
        <v>375</v>
      </c>
      <c r="E180" s="2">
        <v>10</v>
      </c>
      <c r="F180" s="2" t="s">
        <v>5</v>
      </c>
      <c r="G180" s="3">
        <f t="array" ref="G180">IF(MAX(IFERROR($C$2:C179*($D$2:D179=Tableau1[[#This Row],[Service]])*($C$2:C179&lt;Tableau1[[#This Row],[Date de la demande]]),0))=0,"",MAX(IFERROR($C$2:C179*($D$2:D179=Tableau1[[#This Row],[Service]])*($C$2:C179&lt;Tableau1[[#This Row],[Date de la demande]]),0)))</f>
        <v>44610.35355324074</v>
      </c>
      <c r="H180" s="3">
        <f t="array" ref="H180">IF(MAX(IFERROR($C$2:C179*($D$2:D179=Tableau1[[#This Row],[Service]])*($C$2:C179&lt;Tableau1[[#This Row],[Date de la demande]])*(Tableau1[[#This Row],[Rédérence article]]=$F$2:F179),0))=0,"",MAX(IFERROR($C$2:C179*($D$2:D179=Tableau1[[#This Row],[Service]])*($C$2:C179&lt;Tableau1[[#This Row],[Date de la demande]]),0)))</f>
        <v>44610.35355324074</v>
      </c>
    </row>
    <row r="181" spans="2:8" ht="15.75" x14ac:dyDescent="0.25">
      <c r="B181" s="1" t="s">
        <v>53</v>
      </c>
      <c r="C181" s="8">
        <v>44610.353564814817</v>
      </c>
      <c r="D181" s="2" t="s">
        <v>375</v>
      </c>
      <c r="E181" s="2">
        <v>77</v>
      </c>
      <c r="F181" s="2">
        <v>527914</v>
      </c>
      <c r="G181" s="3">
        <f t="array" ref="G181">IF(MAX(IFERROR($C$2:C180*($D$2:D180=Tableau1[[#This Row],[Service]])*($C$2:C180&lt;Tableau1[[#This Row],[Date de la demande]]),0))=0,"",MAX(IFERROR($C$2:C180*($D$2:D180=Tableau1[[#This Row],[Service]])*($C$2:C180&lt;Tableau1[[#This Row],[Date de la demande]]),0)))</f>
        <v>44610.35355324074</v>
      </c>
      <c r="H181" s="3">
        <f t="array" ref="H181">IF(MAX(IFERROR($C$2:C180*($D$2:D180=Tableau1[[#This Row],[Service]])*($C$2:C180&lt;Tableau1[[#This Row],[Date de la demande]])*(Tableau1[[#This Row],[Rédérence article]]=$F$2:F180),0))=0,"",MAX(IFERROR($C$2:C180*($D$2:D180=Tableau1[[#This Row],[Service]])*($C$2:C180&lt;Tableau1[[#This Row],[Date de la demande]]),0)))</f>
        <v>44610.35355324074</v>
      </c>
    </row>
    <row r="182" spans="2:8" ht="15.75" x14ac:dyDescent="0.25">
      <c r="B182" s="1" t="s">
        <v>53</v>
      </c>
      <c r="C182" s="8">
        <v>44610.353564814817</v>
      </c>
      <c r="D182" s="2" t="s">
        <v>375</v>
      </c>
      <c r="E182" s="2">
        <v>87</v>
      </c>
      <c r="F182" s="2">
        <v>527761</v>
      </c>
      <c r="G182" s="3">
        <f t="array" ref="G182">IF(MAX(IFERROR($C$2:C181*($D$2:D181=Tableau1[[#This Row],[Service]])*($C$2:C181&lt;Tableau1[[#This Row],[Date de la demande]]),0))=0,"",MAX(IFERROR($C$2:C181*($D$2:D181=Tableau1[[#This Row],[Service]])*($C$2:C181&lt;Tableau1[[#This Row],[Date de la demande]]),0)))</f>
        <v>44610.35355324074</v>
      </c>
      <c r="H182" s="3" t="str">
        <f t="array" ref="H182">IF(MAX(IFERROR($C$2:C181*($D$2:D181=Tableau1[[#This Row],[Service]])*($C$2:C181&lt;Tableau1[[#This Row],[Date de la demande]])*(Tableau1[[#This Row],[Rédérence article]]=$F$2:F181),0))=0,"",MAX(IFERROR($C$2:C181*($D$2:D181=Tableau1[[#This Row],[Service]])*($C$2:C181&lt;Tableau1[[#This Row],[Date de la demande]]),0)))</f>
        <v/>
      </c>
    </row>
    <row r="183" spans="2:8" ht="15.75" x14ac:dyDescent="0.25">
      <c r="B183" s="1" t="s">
        <v>54</v>
      </c>
      <c r="C183" s="8">
        <v>44617.31287037037</v>
      </c>
      <c r="D183" s="2" t="s">
        <v>374</v>
      </c>
      <c r="E183" s="2">
        <v>1</v>
      </c>
      <c r="F183" s="2">
        <v>392041</v>
      </c>
      <c r="G183" s="3">
        <f t="array" ref="G183">IF(MAX(IFERROR($C$2:C182*($D$2:D182=Tableau1[[#This Row],[Service]])*($C$2:C182&lt;Tableau1[[#This Row],[Date de la demande]]),0))=0,"",MAX(IFERROR($C$2:C182*($D$2:D182=Tableau1[[#This Row],[Service]])*($C$2:C182&lt;Tableau1[[#This Row],[Date de la demande]]),0)))</f>
        <v>44603.315532407411</v>
      </c>
      <c r="H183" s="3">
        <f t="array" ref="H183">IF(MAX(IFERROR($C$2:C182*($D$2:D182=Tableau1[[#This Row],[Service]])*($C$2:C182&lt;Tableau1[[#This Row],[Date de la demande]])*(Tableau1[[#This Row],[Rédérence article]]=$F$2:F182),0))=0,"",MAX(IFERROR($C$2:C182*($D$2:D182=Tableau1[[#This Row],[Service]])*($C$2:C182&lt;Tableau1[[#This Row],[Date de la demande]]),0)))</f>
        <v>44603.315532407411</v>
      </c>
    </row>
    <row r="184" spans="2:8" ht="15.75" x14ac:dyDescent="0.25">
      <c r="B184" s="1" t="s">
        <v>54</v>
      </c>
      <c r="C184" s="8">
        <v>44617.31287037037</v>
      </c>
      <c r="D184" s="2" t="s">
        <v>374</v>
      </c>
      <c r="E184" s="2">
        <v>7</v>
      </c>
      <c r="F184" s="2">
        <v>334</v>
      </c>
      <c r="G184" s="3">
        <f t="array" ref="G184">IF(MAX(IFERROR($C$2:C183*($D$2:D183=Tableau1[[#This Row],[Service]])*($C$2:C183&lt;Tableau1[[#This Row],[Date de la demande]]),0))=0,"",MAX(IFERROR($C$2:C183*($D$2:D183=Tableau1[[#This Row],[Service]])*($C$2:C183&lt;Tableau1[[#This Row],[Date de la demande]]),0)))</f>
        <v>44603.315532407411</v>
      </c>
      <c r="H184" s="3">
        <f t="array" ref="H184">IF(MAX(IFERROR($C$2:C183*($D$2:D183=Tableau1[[#This Row],[Service]])*($C$2:C183&lt;Tableau1[[#This Row],[Date de la demande]])*(Tableau1[[#This Row],[Rédérence article]]=$F$2:F183),0))=0,"",MAX(IFERROR($C$2:C183*($D$2:D183=Tableau1[[#This Row],[Service]])*($C$2:C183&lt;Tableau1[[#This Row],[Date de la demande]]),0)))</f>
        <v>44603.315532407411</v>
      </c>
    </row>
    <row r="185" spans="2:8" ht="15.75" x14ac:dyDescent="0.25">
      <c r="B185" s="1" t="s">
        <v>55</v>
      </c>
      <c r="C185" s="8">
        <v>44617.349074074074</v>
      </c>
      <c r="D185" s="2" t="s">
        <v>376</v>
      </c>
      <c r="E185" s="2">
        <v>1</v>
      </c>
      <c r="F185" s="2">
        <v>392041</v>
      </c>
      <c r="G185" s="3">
        <f t="array" ref="G185">IF(MAX(IFERROR($C$2:C184*($D$2:D184=Tableau1[[#This Row],[Service]])*($C$2:C184&lt;Tableau1[[#This Row],[Date de la demande]]),0))=0,"",MAX(IFERROR($C$2:C184*($D$2:D184=Tableau1[[#This Row],[Service]])*($C$2:C184&lt;Tableau1[[#This Row],[Date de la demande]]),0)))</f>
        <v>44596.394768518519</v>
      </c>
      <c r="H185" s="3">
        <f t="array" ref="H185">IF(MAX(IFERROR($C$2:C184*($D$2:D184=Tableau1[[#This Row],[Service]])*($C$2:C184&lt;Tableau1[[#This Row],[Date de la demande]])*(Tableau1[[#This Row],[Rédérence article]]=$F$2:F184),0))=0,"",MAX(IFERROR($C$2:C184*($D$2:D184=Tableau1[[#This Row],[Service]])*($C$2:C184&lt;Tableau1[[#This Row],[Date de la demande]]),0)))</f>
        <v>44596.394768518519</v>
      </c>
    </row>
    <row r="186" spans="2:8" ht="15.75" x14ac:dyDescent="0.25">
      <c r="B186" s="1" t="s">
        <v>55</v>
      </c>
      <c r="C186" s="8">
        <v>44617.349085648151</v>
      </c>
      <c r="D186" s="2" t="s">
        <v>376</v>
      </c>
      <c r="E186" s="2">
        <v>4</v>
      </c>
      <c r="F186" s="2">
        <v>134916</v>
      </c>
      <c r="G186" s="3">
        <f t="array" ref="G186">IF(MAX(IFERROR($C$2:C185*($D$2:D185=Tableau1[[#This Row],[Service]])*($C$2:C185&lt;Tableau1[[#This Row],[Date de la demande]]),0))=0,"",MAX(IFERROR($C$2:C185*($D$2:D185=Tableau1[[#This Row],[Service]])*($C$2:C185&lt;Tableau1[[#This Row],[Date de la demande]]),0)))</f>
        <v>44617.349074074074</v>
      </c>
      <c r="H186" s="3">
        <f t="array" ref="H186">IF(MAX(IFERROR($C$2:C185*($D$2:D185=Tableau1[[#This Row],[Service]])*($C$2:C185&lt;Tableau1[[#This Row],[Date de la demande]])*(Tableau1[[#This Row],[Rédérence article]]=$F$2:F185),0))=0,"",MAX(IFERROR($C$2:C185*($D$2:D185=Tableau1[[#This Row],[Service]])*($C$2:C185&lt;Tableau1[[#This Row],[Date de la demande]]),0)))</f>
        <v>44617.349074074074</v>
      </c>
    </row>
    <row r="187" spans="2:8" ht="15.75" x14ac:dyDescent="0.25">
      <c r="B187" s="1" t="s">
        <v>55</v>
      </c>
      <c r="C187" s="8">
        <v>44617.349085648151</v>
      </c>
      <c r="D187" s="2" t="s">
        <v>376</v>
      </c>
      <c r="E187" s="2">
        <v>12</v>
      </c>
      <c r="F187" s="2">
        <v>734002</v>
      </c>
      <c r="G187" s="3">
        <f t="array" ref="G187">IF(MAX(IFERROR($C$2:C186*($D$2:D186=Tableau1[[#This Row],[Service]])*($C$2:C186&lt;Tableau1[[#This Row],[Date de la demande]]),0))=0,"",MAX(IFERROR($C$2:C186*($D$2:D186=Tableau1[[#This Row],[Service]])*($C$2:C186&lt;Tableau1[[#This Row],[Date de la demande]]),0)))</f>
        <v>44617.349074074074</v>
      </c>
      <c r="H187" s="3">
        <f t="array" ref="H187">IF(MAX(IFERROR($C$2:C186*($D$2:D186=Tableau1[[#This Row],[Service]])*($C$2:C186&lt;Tableau1[[#This Row],[Date de la demande]])*(Tableau1[[#This Row],[Rédérence article]]=$F$2:F186),0))=0,"",MAX(IFERROR($C$2:C186*($D$2:D186=Tableau1[[#This Row],[Service]])*($C$2:C186&lt;Tableau1[[#This Row],[Date de la demande]]),0)))</f>
        <v>44617.349074074074</v>
      </c>
    </row>
    <row r="188" spans="2:8" ht="15.75" x14ac:dyDescent="0.25">
      <c r="B188" s="1" t="s">
        <v>55</v>
      </c>
      <c r="C188" s="8">
        <v>44617.349085648151</v>
      </c>
      <c r="D188" s="2" t="s">
        <v>376</v>
      </c>
      <c r="E188" s="2">
        <v>99</v>
      </c>
      <c r="F188" s="2" t="s">
        <v>16</v>
      </c>
      <c r="G188" s="3">
        <f t="array" ref="G188">IF(MAX(IFERROR($C$2:C187*($D$2:D187=Tableau1[[#This Row],[Service]])*($C$2:C187&lt;Tableau1[[#This Row],[Date de la demande]]),0))=0,"",MAX(IFERROR($C$2:C187*($D$2:D187=Tableau1[[#This Row],[Service]])*($C$2:C187&lt;Tableau1[[#This Row],[Date de la demande]]),0)))</f>
        <v>44617.349074074074</v>
      </c>
      <c r="H188" s="3">
        <f t="array" ref="H188">IF(MAX(IFERROR($C$2:C187*($D$2:D187=Tableau1[[#This Row],[Service]])*($C$2:C187&lt;Tableau1[[#This Row],[Date de la demande]])*(Tableau1[[#This Row],[Rédérence article]]=$F$2:F187),0))=0,"",MAX(IFERROR($C$2:C187*($D$2:D187=Tableau1[[#This Row],[Service]])*($C$2:C187&lt;Tableau1[[#This Row],[Date de la demande]]),0)))</f>
        <v>44617.349074074074</v>
      </c>
    </row>
    <row r="189" spans="2:8" ht="15.75" x14ac:dyDescent="0.25">
      <c r="B189" s="1" t="s">
        <v>55</v>
      </c>
      <c r="C189" s="8">
        <v>44617.349097222221</v>
      </c>
      <c r="D189" s="2" t="s">
        <v>376</v>
      </c>
      <c r="E189" s="2">
        <v>100</v>
      </c>
      <c r="F189" s="2">
        <v>100669</v>
      </c>
      <c r="G189" s="3">
        <f t="array" ref="G189">IF(MAX(IFERROR($C$2:C188*($D$2:D188=Tableau1[[#This Row],[Service]])*($C$2:C188&lt;Tableau1[[#This Row],[Date de la demande]]),0))=0,"",MAX(IFERROR($C$2:C188*($D$2:D188=Tableau1[[#This Row],[Service]])*($C$2:C188&lt;Tableau1[[#This Row],[Date de la demande]]),0)))</f>
        <v>44617.349085648151</v>
      </c>
      <c r="H189" s="3">
        <f t="array" ref="H189">IF(MAX(IFERROR($C$2:C188*($D$2:D188=Tableau1[[#This Row],[Service]])*($C$2:C188&lt;Tableau1[[#This Row],[Date de la demande]])*(Tableau1[[#This Row],[Rédérence article]]=$F$2:F188),0))=0,"",MAX(IFERROR($C$2:C188*($D$2:D188=Tableau1[[#This Row],[Service]])*($C$2:C188&lt;Tableau1[[#This Row],[Date de la demande]]),0)))</f>
        <v>44617.349085648151</v>
      </c>
    </row>
    <row r="190" spans="2:8" ht="15.75" x14ac:dyDescent="0.25">
      <c r="B190" s="1" t="s">
        <v>56</v>
      </c>
      <c r="C190" s="8">
        <v>44617.425324074073</v>
      </c>
      <c r="D190" s="2" t="s">
        <v>376</v>
      </c>
      <c r="E190" s="2">
        <v>1</v>
      </c>
      <c r="F190" s="2">
        <v>392041</v>
      </c>
      <c r="G190" s="3">
        <f t="array" ref="G190">IF(MAX(IFERROR($C$2:C189*($D$2:D189=Tableau1[[#This Row],[Service]])*($C$2:C189&lt;Tableau1[[#This Row],[Date de la demande]]),0))=0,"",MAX(IFERROR($C$2:C189*($D$2:D189=Tableau1[[#This Row],[Service]])*($C$2:C189&lt;Tableau1[[#This Row],[Date de la demande]]),0)))</f>
        <v>44617.349097222221</v>
      </c>
      <c r="H190" s="3">
        <f t="array" ref="H190">IF(MAX(IFERROR($C$2:C189*($D$2:D189=Tableau1[[#This Row],[Service]])*($C$2:C189&lt;Tableau1[[#This Row],[Date de la demande]])*(Tableau1[[#This Row],[Rédérence article]]=$F$2:F189),0))=0,"",MAX(IFERROR($C$2:C189*($D$2:D189=Tableau1[[#This Row],[Service]])*($C$2:C189&lt;Tableau1[[#This Row],[Date de la demande]]),0)))</f>
        <v>44617.349097222221</v>
      </c>
    </row>
    <row r="191" spans="2:8" ht="15.75" x14ac:dyDescent="0.25">
      <c r="B191" s="1" t="s">
        <v>56</v>
      </c>
      <c r="C191" s="8">
        <v>44617.425335648149</v>
      </c>
      <c r="D191" s="2" t="s">
        <v>376</v>
      </c>
      <c r="E191" s="2">
        <v>7</v>
      </c>
      <c r="F191" s="2">
        <v>334</v>
      </c>
      <c r="G191" s="3">
        <f t="array" ref="G191">IF(MAX(IFERROR($C$2:C190*($D$2:D190=Tableau1[[#This Row],[Service]])*($C$2:C190&lt;Tableau1[[#This Row],[Date de la demande]]),0))=0,"",MAX(IFERROR($C$2:C190*($D$2:D190=Tableau1[[#This Row],[Service]])*($C$2:C190&lt;Tableau1[[#This Row],[Date de la demande]]),0)))</f>
        <v>44617.425324074073</v>
      </c>
      <c r="H191" s="3">
        <f t="array" ref="H191">IF(MAX(IFERROR($C$2:C190*($D$2:D190=Tableau1[[#This Row],[Service]])*($C$2:C190&lt;Tableau1[[#This Row],[Date de la demande]])*(Tableau1[[#This Row],[Rédérence article]]=$F$2:F190),0))=0,"",MAX(IFERROR($C$2:C190*($D$2:D190=Tableau1[[#This Row],[Service]])*($C$2:C190&lt;Tableau1[[#This Row],[Date de la demande]]),0)))</f>
        <v>44617.425324074073</v>
      </c>
    </row>
    <row r="192" spans="2:8" ht="15.75" x14ac:dyDescent="0.25">
      <c r="B192" s="1" t="s">
        <v>57</v>
      </c>
      <c r="C192" s="8">
        <v>44624.310416666667</v>
      </c>
      <c r="D192" s="2" t="s">
        <v>376</v>
      </c>
      <c r="E192" s="2">
        <v>1</v>
      </c>
      <c r="F192" s="2">
        <v>392041</v>
      </c>
      <c r="G192" s="3">
        <f t="array" ref="G192">IF(MAX(IFERROR($C$2:C191*($D$2:D191=Tableau1[[#This Row],[Service]])*($C$2:C191&lt;Tableau1[[#This Row],[Date de la demande]]),0))=0,"",MAX(IFERROR($C$2:C191*($D$2:D191=Tableau1[[#This Row],[Service]])*($C$2:C191&lt;Tableau1[[#This Row],[Date de la demande]]),0)))</f>
        <v>44617.425335648149</v>
      </c>
      <c r="H192" s="3">
        <f t="array" ref="H192">IF(MAX(IFERROR($C$2:C191*($D$2:D191=Tableau1[[#This Row],[Service]])*($C$2:C191&lt;Tableau1[[#This Row],[Date de la demande]])*(Tableau1[[#This Row],[Rédérence article]]=$F$2:F191),0))=0,"",MAX(IFERROR($C$2:C191*($D$2:D191=Tableau1[[#This Row],[Service]])*($C$2:C191&lt;Tableau1[[#This Row],[Date de la demande]]),0)))</f>
        <v>44617.425335648149</v>
      </c>
    </row>
    <row r="193" spans="2:8" ht="15.75" x14ac:dyDescent="0.25">
      <c r="B193" s="1" t="s">
        <v>58</v>
      </c>
      <c r="C193" s="8">
        <v>44624.314282407409</v>
      </c>
      <c r="D193" s="2" t="s">
        <v>375</v>
      </c>
      <c r="E193" s="2">
        <v>1</v>
      </c>
      <c r="F193" s="2">
        <v>392041</v>
      </c>
      <c r="G193" s="3">
        <f t="array" ref="G193">IF(MAX(IFERROR($C$2:C192*($D$2:D192=Tableau1[[#This Row],[Service]])*($C$2:C192&lt;Tableau1[[#This Row],[Date de la demande]]),0))=0,"",MAX(IFERROR($C$2:C192*($D$2:D192=Tableau1[[#This Row],[Service]])*($C$2:C192&lt;Tableau1[[#This Row],[Date de la demande]]),0)))</f>
        <v>44610.353564814817</v>
      </c>
      <c r="H193" s="3">
        <f t="array" ref="H193">IF(MAX(IFERROR($C$2:C192*($D$2:D192=Tableau1[[#This Row],[Service]])*($C$2:C192&lt;Tableau1[[#This Row],[Date de la demande]])*(Tableau1[[#This Row],[Rédérence article]]=$F$2:F192),0))=0,"",MAX(IFERROR($C$2:C192*($D$2:D192=Tableau1[[#This Row],[Service]])*($C$2:C192&lt;Tableau1[[#This Row],[Date de la demande]]),0)))</f>
        <v>44610.353564814817</v>
      </c>
    </row>
    <row r="194" spans="2:8" ht="15.75" x14ac:dyDescent="0.25">
      <c r="B194" s="1" t="s">
        <v>58</v>
      </c>
      <c r="C194" s="8">
        <v>44624.314293981479</v>
      </c>
      <c r="D194" s="2" t="s">
        <v>375</v>
      </c>
      <c r="E194" s="2">
        <v>68</v>
      </c>
      <c r="F194" s="2">
        <v>1163</v>
      </c>
      <c r="G194" s="3">
        <f t="array" ref="G194">IF(MAX(IFERROR($C$2:C193*($D$2:D193=Tableau1[[#This Row],[Service]])*($C$2:C193&lt;Tableau1[[#This Row],[Date de la demande]]),0))=0,"",MAX(IFERROR($C$2:C193*($D$2:D193=Tableau1[[#This Row],[Service]])*($C$2:C193&lt;Tableau1[[#This Row],[Date de la demande]]),0)))</f>
        <v>44624.314282407409</v>
      </c>
      <c r="H194" s="3" t="str">
        <f t="array" ref="H194">IF(MAX(IFERROR($C$2:C193*($D$2:D193=Tableau1[[#This Row],[Service]])*($C$2:C193&lt;Tableau1[[#This Row],[Date de la demande]])*(Tableau1[[#This Row],[Rédérence article]]=$F$2:F193),0))=0,"",MAX(IFERROR($C$2:C193*($D$2:D193=Tableau1[[#This Row],[Service]])*($C$2:C193&lt;Tableau1[[#This Row],[Date de la demande]]),0)))</f>
        <v/>
      </c>
    </row>
    <row r="195" spans="2:8" ht="15.75" x14ac:dyDescent="0.25">
      <c r="B195" s="1" t="s">
        <v>58</v>
      </c>
      <c r="C195" s="8">
        <v>44624.314293981479</v>
      </c>
      <c r="D195" s="2" t="s">
        <v>375</v>
      </c>
      <c r="E195" s="2">
        <v>95</v>
      </c>
      <c r="F195" s="2">
        <v>200210</v>
      </c>
      <c r="G195" s="3">
        <f t="array" ref="G195">IF(MAX(IFERROR($C$2:C194*($D$2:D194=Tableau1[[#This Row],[Service]])*($C$2:C194&lt;Tableau1[[#This Row],[Date de la demande]]),0))=0,"",MAX(IFERROR($C$2:C194*($D$2:D194=Tableau1[[#This Row],[Service]])*($C$2:C194&lt;Tableau1[[#This Row],[Date de la demande]]),0)))</f>
        <v>44624.314282407409</v>
      </c>
      <c r="H195" s="3">
        <f t="array" ref="H195">IF(MAX(IFERROR($C$2:C194*($D$2:D194=Tableau1[[#This Row],[Service]])*($C$2:C194&lt;Tableau1[[#This Row],[Date de la demande]])*(Tableau1[[#This Row],[Rédérence article]]=$F$2:F194),0))=0,"",MAX(IFERROR($C$2:C194*($D$2:D194=Tableau1[[#This Row],[Service]])*($C$2:C194&lt;Tableau1[[#This Row],[Date de la demande]]),0)))</f>
        <v>44624.314282407409</v>
      </c>
    </row>
    <row r="196" spans="2:8" ht="15.75" x14ac:dyDescent="0.25">
      <c r="B196" s="1" t="s">
        <v>58</v>
      </c>
      <c r="C196" s="8">
        <v>44624.314293981479</v>
      </c>
      <c r="D196" s="2" t="s">
        <v>375</v>
      </c>
      <c r="E196" s="2">
        <v>99</v>
      </c>
      <c r="F196" s="2" t="s">
        <v>16</v>
      </c>
      <c r="G196" s="3">
        <f t="array" ref="G196">IF(MAX(IFERROR($C$2:C195*($D$2:D195=Tableau1[[#This Row],[Service]])*($C$2:C195&lt;Tableau1[[#This Row],[Date de la demande]]),0))=0,"",MAX(IFERROR($C$2:C195*($D$2:D195=Tableau1[[#This Row],[Service]])*($C$2:C195&lt;Tableau1[[#This Row],[Date de la demande]]),0)))</f>
        <v>44624.314282407409</v>
      </c>
      <c r="H196" s="3" t="str">
        <f t="array" ref="H196">IF(MAX(IFERROR($C$2:C195*($D$2:D195=Tableau1[[#This Row],[Service]])*($C$2:C195&lt;Tableau1[[#This Row],[Date de la demande]])*(Tableau1[[#This Row],[Rédérence article]]=$F$2:F195),0))=0,"",MAX(IFERROR($C$2:C195*($D$2:D195=Tableau1[[#This Row],[Service]])*($C$2:C195&lt;Tableau1[[#This Row],[Date de la demande]]),0)))</f>
        <v/>
      </c>
    </row>
    <row r="197" spans="2:8" ht="15.75" x14ac:dyDescent="0.25">
      <c r="B197" s="1" t="s">
        <v>59</v>
      </c>
      <c r="C197" s="8">
        <v>44628.401238425926</v>
      </c>
      <c r="D197" s="2" t="s">
        <v>374</v>
      </c>
      <c r="E197" s="2">
        <v>70</v>
      </c>
      <c r="F197" s="2">
        <v>4091</v>
      </c>
      <c r="G197" s="3">
        <f t="array" ref="G197">IF(MAX(IFERROR($C$2:C196*($D$2:D196=Tableau1[[#This Row],[Service]])*($C$2:C196&lt;Tableau1[[#This Row],[Date de la demande]]),0))=0,"",MAX(IFERROR($C$2:C196*($D$2:D196=Tableau1[[#This Row],[Service]])*($C$2:C196&lt;Tableau1[[#This Row],[Date de la demande]]),0)))</f>
        <v>44617.31287037037</v>
      </c>
      <c r="H197" s="3" t="str">
        <f t="array" ref="H197">IF(MAX(IFERROR($C$2:C196*($D$2:D196=Tableau1[[#This Row],[Service]])*($C$2:C196&lt;Tableau1[[#This Row],[Date de la demande]])*(Tableau1[[#This Row],[Rédérence article]]=$F$2:F196),0))=0,"",MAX(IFERROR($C$2:C196*($D$2:D196=Tableau1[[#This Row],[Service]])*($C$2:C196&lt;Tableau1[[#This Row],[Date de la demande]]),0)))</f>
        <v/>
      </c>
    </row>
    <row r="198" spans="2:8" ht="15.75" x14ac:dyDescent="0.25">
      <c r="B198" s="1" t="s">
        <v>60</v>
      </c>
      <c r="C198" s="8">
        <v>44630.388668981483</v>
      </c>
      <c r="D198" s="2" t="s">
        <v>375</v>
      </c>
      <c r="E198" s="2">
        <v>74</v>
      </c>
      <c r="F198" s="2">
        <v>2428</v>
      </c>
      <c r="G198" s="3">
        <f t="array" ref="G198">IF(MAX(IFERROR($C$2:C197*($D$2:D197=Tableau1[[#This Row],[Service]])*($C$2:C197&lt;Tableau1[[#This Row],[Date de la demande]]),0))=0,"",MAX(IFERROR($C$2:C197*($D$2:D197=Tableau1[[#This Row],[Service]])*($C$2:C197&lt;Tableau1[[#This Row],[Date de la demande]]),0)))</f>
        <v>44624.314293981479</v>
      </c>
      <c r="H198" s="3" t="str">
        <f t="array" ref="H198">IF(MAX(IFERROR($C$2:C197*($D$2:D197=Tableau1[[#This Row],[Service]])*($C$2:C197&lt;Tableau1[[#This Row],[Date de la demande]])*(Tableau1[[#This Row],[Rédérence article]]=$F$2:F197),0))=0,"",MAX(IFERROR($C$2:C197*($D$2:D197=Tableau1[[#This Row],[Service]])*($C$2:C197&lt;Tableau1[[#This Row],[Date de la demande]]),0)))</f>
        <v/>
      </c>
    </row>
    <row r="199" spans="2:8" ht="15.75" x14ac:dyDescent="0.25">
      <c r="B199" s="1" t="s">
        <v>61</v>
      </c>
      <c r="C199" s="8">
        <v>44630.580648148149</v>
      </c>
      <c r="D199" s="2" t="s">
        <v>376</v>
      </c>
      <c r="E199" s="2">
        <v>1</v>
      </c>
      <c r="F199" s="2">
        <v>392041</v>
      </c>
      <c r="G199" s="3">
        <f t="array" ref="G199">IF(MAX(IFERROR($C$2:C198*($D$2:D198=Tableau1[[#This Row],[Service]])*($C$2:C198&lt;Tableau1[[#This Row],[Date de la demande]]),0))=0,"",MAX(IFERROR($C$2:C198*($D$2:D198=Tableau1[[#This Row],[Service]])*($C$2:C198&lt;Tableau1[[#This Row],[Date de la demande]]),0)))</f>
        <v>44624.310416666667</v>
      </c>
      <c r="H199" s="3">
        <f t="array" ref="H199">IF(MAX(IFERROR($C$2:C198*($D$2:D198=Tableau1[[#This Row],[Service]])*($C$2:C198&lt;Tableau1[[#This Row],[Date de la demande]])*(Tableau1[[#This Row],[Rédérence article]]=$F$2:F198),0))=0,"",MAX(IFERROR($C$2:C198*($D$2:D198=Tableau1[[#This Row],[Service]])*($C$2:C198&lt;Tableau1[[#This Row],[Date de la demande]]),0)))</f>
        <v>44624.310416666667</v>
      </c>
    </row>
    <row r="200" spans="2:8" ht="15.75" x14ac:dyDescent="0.25">
      <c r="B200" s="1" t="s">
        <v>61</v>
      </c>
      <c r="C200" s="8">
        <v>44630.580659722225</v>
      </c>
      <c r="D200" s="2" t="s">
        <v>376</v>
      </c>
      <c r="E200" s="2">
        <v>12</v>
      </c>
      <c r="F200" s="2">
        <v>734002</v>
      </c>
      <c r="G200" s="3">
        <f t="array" ref="G200">IF(MAX(IFERROR($C$2:C199*($D$2:D199=Tableau1[[#This Row],[Service]])*($C$2:C199&lt;Tableau1[[#This Row],[Date de la demande]]),0))=0,"",MAX(IFERROR($C$2:C199*($D$2:D199=Tableau1[[#This Row],[Service]])*($C$2:C199&lt;Tableau1[[#This Row],[Date de la demande]]),0)))</f>
        <v>44630.580648148149</v>
      </c>
      <c r="H200" s="3">
        <f t="array" ref="H200">IF(MAX(IFERROR($C$2:C199*($D$2:D199=Tableau1[[#This Row],[Service]])*($C$2:C199&lt;Tableau1[[#This Row],[Date de la demande]])*(Tableau1[[#This Row],[Rédérence article]]=$F$2:F199),0))=0,"",MAX(IFERROR($C$2:C199*($D$2:D199=Tableau1[[#This Row],[Service]])*($C$2:C199&lt;Tableau1[[#This Row],[Date de la demande]]),0)))</f>
        <v>44630.580648148149</v>
      </c>
    </row>
    <row r="201" spans="2:8" ht="15.75" x14ac:dyDescent="0.25">
      <c r="B201" s="1" t="s">
        <v>61</v>
      </c>
      <c r="C201" s="8">
        <v>44630.580659722225</v>
      </c>
      <c r="D201" s="2" t="s">
        <v>376</v>
      </c>
      <c r="E201" s="2">
        <v>99</v>
      </c>
      <c r="F201" s="2" t="s">
        <v>16</v>
      </c>
      <c r="G201" s="3">
        <f t="array" ref="G201">IF(MAX(IFERROR($C$2:C200*($D$2:D200=Tableau1[[#This Row],[Service]])*($C$2:C200&lt;Tableau1[[#This Row],[Date de la demande]]),0))=0,"",MAX(IFERROR($C$2:C200*($D$2:D200=Tableau1[[#This Row],[Service]])*($C$2:C200&lt;Tableau1[[#This Row],[Date de la demande]]),0)))</f>
        <v>44630.580648148149</v>
      </c>
      <c r="H201" s="3">
        <f t="array" ref="H201">IF(MAX(IFERROR($C$2:C200*($D$2:D200=Tableau1[[#This Row],[Service]])*($C$2:C200&lt;Tableau1[[#This Row],[Date de la demande]])*(Tableau1[[#This Row],[Rédérence article]]=$F$2:F200),0))=0,"",MAX(IFERROR($C$2:C200*($D$2:D200=Tableau1[[#This Row],[Service]])*($C$2:C200&lt;Tableau1[[#This Row],[Date de la demande]]),0)))</f>
        <v>44630.580648148149</v>
      </c>
    </row>
    <row r="202" spans="2:8" ht="15.75" x14ac:dyDescent="0.25">
      <c r="B202" s="1" t="s">
        <v>62</v>
      </c>
      <c r="C202" s="8">
        <v>44630.614328703705</v>
      </c>
      <c r="D202" s="2" t="s">
        <v>374</v>
      </c>
      <c r="E202" s="2">
        <v>1</v>
      </c>
      <c r="F202" s="2">
        <v>392041</v>
      </c>
      <c r="G202" s="3">
        <f t="array" ref="G202">IF(MAX(IFERROR($C$2:C201*($D$2:D201=Tableau1[[#This Row],[Service]])*($C$2:C201&lt;Tableau1[[#This Row],[Date de la demande]]),0))=0,"",MAX(IFERROR($C$2:C201*($D$2:D201=Tableau1[[#This Row],[Service]])*($C$2:C201&lt;Tableau1[[#This Row],[Date de la demande]]),0)))</f>
        <v>44628.401238425926</v>
      </c>
      <c r="H202" s="3">
        <f t="array" ref="H202">IF(MAX(IFERROR($C$2:C201*($D$2:D201=Tableau1[[#This Row],[Service]])*($C$2:C201&lt;Tableau1[[#This Row],[Date de la demande]])*(Tableau1[[#This Row],[Rédérence article]]=$F$2:F201),0))=0,"",MAX(IFERROR($C$2:C201*($D$2:D201=Tableau1[[#This Row],[Service]])*($C$2:C201&lt;Tableau1[[#This Row],[Date de la demande]]),0)))</f>
        <v>44628.401238425926</v>
      </c>
    </row>
    <row r="203" spans="2:8" ht="15.75" x14ac:dyDescent="0.25">
      <c r="B203" s="1" t="s">
        <v>62</v>
      </c>
      <c r="C203" s="8">
        <v>44630.614340277774</v>
      </c>
      <c r="D203" s="2" t="s">
        <v>374</v>
      </c>
      <c r="E203" s="2">
        <v>4</v>
      </c>
      <c r="F203" s="2">
        <v>134916</v>
      </c>
      <c r="G203" s="3">
        <f t="array" ref="G203">IF(MAX(IFERROR($C$2:C202*($D$2:D202=Tableau1[[#This Row],[Service]])*($C$2:C202&lt;Tableau1[[#This Row],[Date de la demande]]),0))=0,"",MAX(IFERROR($C$2:C202*($D$2:D202=Tableau1[[#This Row],[Service]])*($C$2:C202&lt;Tableau1[[#This Row],[Date de la demande]]),0)))</f>
        <v>44630.614328703705</v>
      </c>
      <c r="H203" s="3">
        <f t="array" ref="H203">IF(MAX(IFERROR($C$2:C202*($D$2:D202=Tableau1[[#This Row],[Service]])*($C$2:C202&lt;Tableau1[[#This Row],[Date de la demande]])*(Tableau1[[#This Row],[Rédérence article]]=$F$2:F202),0))=0,"",MAX(IFERROR($C$2:C202*($D$2:D202=Tableau1[[#This Row],[Service]])*($C$2:C202&lt;Tableau1[[#This Row],[Date de la demande]]),0)))</f>
        <v>44630.614328703705</v>
      </c>
    </row>
    <row r="204" spans="2:8" ht="15.75" x14ac:dyDescent="0.25">
      <c r="B204" s="1" t="s">
        <v>62</v>
      </c>
      <c r="C204" s="8">
        <v>44630.614340277774</v>
      </c>
      <c r="D204" s="2" t="s">
        <v>374</v>
      </c>
      <c r="E204" s="2">
        <v>5</v>
      </c>
      <c r="F204" s="2">
        <v>390600</v>
      </c>
      <c r="G204" s="3">
        <f t="array" ref="G204">IF(MAX(IFERROR($C$2:C203*($D$2:D203=Tableau1[[#This Row],[Service]])*($C$2:C203&lt;Tableau1[[#This Row],[Date de la demande]]),0))=0,"",MAX(IFERROR($C$2:C203*($D$2:D203=Tableau1[[#This Row],[Service]])*($C$2:C203&lt;Tableau1[[#This Row],[Date de la demande]]),0)))</f>
        <v>44630.614328703705</v>
      </c>
      <c r="H204" s="3">
        <f t="array" ref="H204">IF(MAX(IFERROR($C$2:C203*($D$2:D203=Tableau1[[#This Row],[Service]])*($C$2:C203&lt;Tableau1[[#This Row],[Date de la demande]])*(Tableau1[[#This Row],[Rédérence article]]=$F$2:F203),0))=0,"",MAX(IFERROR($C$2:C203*($D$2:D203=Tableau1[[#This Row],[Service]])*($C$2:C203&lt;Tableau1[[#This Row],[Date de la demande]]),0)))</f>
        <v>44630.614328703705</v>
      </c>
    </row>
    <row r="205" spans="2:8" ht="15.75" x14ac:dyDescent="0.25">
      <c r="B205" s="1" t="s">
        <v>62</v>
      </c>
      <c r="C205" s="8">
        <v>44630.614351851851</v>
      </c>
      <c r="D205" s="2" t="s">
        <v>374</v>
      </c>
      <c r="E205" s="2">
        <v>11</v>
      </c>
      <c r="F205" s="2">
        <v>734001</v>
      </c>
      <c r="G205" s="3">
        <f t="array" ref="G205">IF(MAX(IFERROR($C$2:C204*($D$2:D204=Tableau1[[#This Row],[Service]])*($C$2:C204&lt;Tableau1[[#This Row],[Date de la demande]]),0))=0,"",MAX(IFERROR($C$2:C204*($D$2:D204=Tableau1[[#This Row],[Service]])*($C$2:C204&lt;Tableau1[[#This Row],[Date de la demande]]),0)))</f>
        <v>44630.614340277774</v>
      </c>
      <c r="H205" s="3">
        <f t="array" ref="H205">IF(MAX(IFERROR($C$2:C204*($D$2:D204=Tableau1[[#This Row],[Service]])*($C$2:C204&lt;Tableau1[[#This Row],[Date de la demande]])*(Tableau1[[#This Row],[Rédérence article]]=$F$2:F204),0))=0,"",MAX(IFERROR($C$2:C204*($D$2:D204=Tableau1[[#This Row],[Service]])*($C$2:C204&lt;Tableau1[[#This Row],[Date de la demande]]),0)))</f>
        <v>44630.614340277774</v>
      </c>
    </row>
    <row r="206" spans="2:8" ht="15.75" x14ac:dyDescent="0.25">
      <c r="B206" s="1" t="s">
        <v>62</v>
      </c>
      <c r="C206" s="8">
        <v>44630.614351851851</v>
      </c>
      <c r="D206" s="2" t="s">
        <v>374</v>
      </c>
      <c r="E206" s="2">
        <v>12</v>
      </c>
      <c r="F206" s="2">
        <v>734002</v>
      </c>
      <c r="G206" s="3">
        <f t="array" ref="G206">IF(MAX(IFERROR($C$2:C205*($D$2:D205=Tableau1[[#This Row],[Service]])*($C$2:C205&lt;Tableau1[[#This Row],[Date de la demande]]),0))=0,"",MAX(IFERROR($C$2:C205*($D$2:D205=Tableau1[[#This Row],[Service]])*($C$2:C205&lt;Tableau1[[#This Row],[Date de la demande]]),0)))</f>
        <v>44630.614340277774</v>
      </c>
      <c r="H206" s="3">
        <f t="array" ref="H206">IF(MAX(IFERROR($C$2:C205*($D$2:D205=Tableau1[[#This Row],[Service]])*($C$2:C205&lt;Tableau1[[#This Row],[Date de la demande]])*(Tableau1[[#This Row],[Rédérence article]]=$F$2:F205),0))=0,"",MAX(IFERROR($C$2:C205*($D$2:D205=Tableau1[[#This Row],[Service]])*($C$2:C205&lt;Tableau1[[#This Row],[Date de la demande]]),0)))</f>
        <v>44630.614340277774</v>
      </c>
    </row>
    <row r="207" spans="2:8" ht="15.75" x14ac:dyDescent="0.25">
      <c r="B207" s="1" t="s">
        <v>62</v>
      </c>
      <c r="C207" s="8">
        <v>44630.614363425928</v>
      </c>
      <c r="D207" s="2" t="s">
        <v>374</v>
      </c>
      <c r="E207" s="2">
        <v>19</v>
      </c>
      <c r="F207" s="2">
        <v>4597</v>
      </c>
      <c r="G207" s="3">
        <f t="array" ref="G207">IF(MAX(IFERROR($C$2:C206*($D$2:D206=Tableau1[[#This Row],[Service]])*($C$2:C206&lt;Tableau1[[#This Row],[Date de la demande]]),0))=0,"",MAX(IFERROR($C$2:C206*($D$2:D206=Tableau1[[#This Row],[Service]])*($C$2:C206&lt;Tableau1[[#This Row],[Date de la demande]]),0)))</f>
        <v>44630.614351851851</v>
      </c>
      <c r="H207" s="3">
        <f t="array" ref="H207">IF(MAX(IFERROR($C$2:C206*($D$2:D206=Tableau1[[#This Row],[Service]])*($C$2:C206&lt;Tableau1[[#This Row],[Date de la demande]])*(Tableau1[[#This Row],[Rédérence article]]=$F$2:F206),0))=0,"",MAX(IFERROR($C$2:C206*($D$2:D206=Tableau1[[#This Row],[Service]])*($C$2:C206&lt;Tableau1[[#This Row],[Date de la demande]]),0)))</f>
        <v>44630.614351851851</v>
      </c>
    </row>
    <row r="208" spans="2:8" ht="15.75" x14ac:dyDescent="0.25">
      <c r="B208" s="1" t="s">
        <v>62</v>
      </c>
      <c r="C208" s="8">
        <v>44630.614363425928</v>
      </c>
      <c r="D208" s="2" t="s">
        <v>374</v>
      </c>
      <c r="E208" s="2">
        <v>42</v>
      </c>
      <c r="F208" s="2" t="s">
        <v>4</v>
      </c>
      <c r="G208" s="3">
        <f t="array" ref="G208">IF(MAX(IFERROR($C$2:C207*($D$2:D207=Tableau1[[#This Row],[Service]])*($C$2:C207&lt;Tableau1[[#This Row],[Date de la demande]]),0))=0,"",MAX(IFERROR($C$2:C207*($D$2:D207=Tableau1[[#This Row],[Service]])*($C$2:C207&lt;Tableau1[[#This Row],[Date de la demande]]),0)))</f>
        <v>44630.614351851851</v>
      </c>
      <c r="H208" s="3" t="str">
        <f t="array" ref="H208">IF(MAX(IFERROR($C$2:C207*($D$2:D207=Tableau1[[#This Row],[Service]])*($C$2:C207&lt;Tableau1[[#This Row],[Date de la demande]])*(Tableau1[[#This Row],[Rédérence article]]=$F$2:F207),0))=0,"",MAX(IFERROR($C$2:C207*($D$2:D207=Tableau1[[#This Row],[Service]])*($C$2:C207&lt;Tableau1[[#This Row],[Date de la demande]]),0)))</f>
        <v/>
      </c>
    </row>
    <row r="209" spans="2:8" ht="15.75" x14ac:dyDescent="0.25">
      <c r="B209" s="1" t="s">
        <v>62</v>
      </c>
      <c r="C209" s="8">
        <v>44630.614374999997</v>
      </c>
      <c r="D209" s="2" t="s">
        <v>374</v>
      </c>
      <c r="E209" s="2">
        <v>48</v>
      </c>
      <c r="F209" s="2">
        <v>143222</v>
      </c>
      <c r="G209" s="3">
        <f t="array" ref="G209">IF(MAX(IFERROR($C$2:C208*($D$2:D208=Tableau1[[#This Row],[Service]])*($C$2:C208&lt;Tableau1[[#This Row],[Date de la demande]]),0))=0,"",MAX(IFERROR($C$2:C208*($D$2:D208=Tableau1[[#This Row],[Service]])*($C$2:C208&lt;Tableau1[[#This Row],[Date de la demande]]),0)))</f>
        <v>44630.614363425928</v>
      </c>
      <c r="H209" s="3" t="str">
        <f t="array" ref="H209">IF(MAX(IFERROR($C$2:C208*($D$2:D208=Tableau1[[#This Row],[Service]])*($C$2:C208&lt;Tableau1[[#This Row],[Date de la demande]])*(Tableau1[[#This Row],[Rédérence article]]=$F$2:F208),0))=0,"",MAX(IFERROR($C$2:C208*($D$2:D208=Tableau1[[#This Row],[Service]])*($C$2:C208&lt;Tableau1[[#This Row],[Date de la demande]]),0)))</f>
        <v/>
      </c>
    </row>
    <row r="210" spans="2:8" ht="15.75" x14ac:dyDescent="0.25">
      <c r="B210" s="1" t="s">
        <v>62</v>
      </c>
      <c r="C210" s="8">
        <v>44630.614374999997</v>
      </c>
      <c r="D210" s="2" t="s">
        <v>374</v>
      </c>
      <c r="E210" s="2">
        <v>93</v>
      </c>
      <c r="F210" s="2">
        <v>81014</v>
      </c>
      <c r="G210" s="3">
        <f t="array" ref="G210">IF(MAX(IFERROR($C$2:C209*($D$2:D209=Tableau1[[#This Row],[Service]])*($C$2:C209&lt;Tableau1[[#This Row],[Date de la demande]]),0))=0,"",MAX(IFERROR($C$2:C209*($D$2:D209=Tableau1[[#This Row],[Service]])*($C$2:C209&lt;Tableau1[[#This Row],[Date de la demande]]),0)))</f>
        <v>44630.614363425928</v>
      </c>
      <c r="H210" s="3">
        <f t="array" ref="H210">IF(MAX(IFERROR($C$2:C209*($D$2:D209=Tableau1[[#This Row],[Service]])*($C$2:C209&lt;Tableau1[[#This Row],[Date de la demande]])*(Tableau1[[#This Row],[Rédérence article]]=$F$2:F209),0))=0,"",MAX(IFERROR($C$2:C209*($D$2:D209=Tableau1[[#This Row],[Service]])*($C$2:C209&lt;Tableau1[[#This Row],[Date de la demande]]),0)))</f>
        <v>44630.614363425928</v>
      </c>
    </row>
    <row r="211" spans="2:8" ht="15.75" x14ac:dyDescent="0.25">
      <c r="B211" s="1" t="s">
        <v>63</v>
      </c>
      <c r="C211" s="8">
        <v>44630.615555555552</v>
      </c>
      <c r="D211" s="2" t="s">
        <v>375</v>
      </c>
      <c r="E211" s="2">
        <v>24</v>
      </c>
      <c r="F211" s="2" t="s">
        <v>0</v>
      </c>
      <c r="G211" s="3">
        <f t="array" ref="G211">IF(MAX(IFERROR($C$2:C210*($D$2:D210=Tableau1[[#This Row],[Service]])*($C$2:C210&lt;Tableau1[[#This Row],[Date de la demande]]),0))=0,"",MAX(IFERROR($C$2:C210*($D$2:D210=Tableau1[[#This Row],[Service]])*($C$2:C210&lt;Tableau1[[#This Row],[Date de la demande]]),0)))</f>
        <v>44630.388668981483</v>
      </c>
      <c r="H211" s="3" t="str">
        <f t="array" ref="H211">IF(MAX(IFERROR($C$2:C210*($D$2:D210=Tableau1[[#This Row],[Service]])*($C$2:C210&lt;Tableau1[[#This Row],[Date de la demande]])*(Tableau1[[#This Row],[Rédérence article]]=$F$2:F210),0))=0,"",MAX(IFERROR($C$2:C210*($D$2:D210=Tableau1[[#This Row],[Service]])*($C$2:C210&lt;Tableau1[[#This Row],[Date de la demande]]),0)))</f>
        <v/>
      </c>
    </row>
    <row r="212" spans="2:8" ht="15.75" x14ac:dyDescent="0.25">
      <c r="B212" s="1" t="s">
        <v>63</v>
      </c>
      <c r="C212" s="8">
        <v>44630.615555555552</v>
      </c>
      <c r="D212" s="2" t="s">
        <v>375</v>
      </c>
      <c r="E212" s="2">
        <v>99</v>
      </c>
      <c r="F212" s="2" t="s">
        <v>16</v>
      </c>
      <c r="G212" s="3">
        <f t="array" ref="G212">IF(MAX(IFERROR($C$2:C211*($D$2:D211=Tableau1[[#This Row],[Service]])*($C$2:C211&lt;Tableau1[[#This Row],[Date de la demande]]),0))=0,"",MAX(IFERROR($C$2:C211*($D$2:D211=Tableau1[[#This Row],[Service]])*($C$2:C211&lt;Tableau1[[#This Row],[Date de la demande]]),0)))</f>
        <v>44630.388668981483</v>
      </c>
      <c r="H212" s="3">
        <f t="array" ref="H212">IF(MAX(IFERROR($C$2:C211*($D$2:D211=Tableau1[[#This Row],[Service]])*($C$2:C211&lt;Tableau1[[#This Row],[Date de la demande]])*(Tableau1[[#This Row],[Rédérence article]]=$F$2:F211),0))=0,"",MAX(IFERROR($C$2:C211*($D$2:D211=Tableau1[[#This Row],[Service]])*($C$2:C211&lt;Tableau1[[#This Row],[Date de la demande]]),0)))</f>
        <v>44630.388668981483</v>
      </c>
    </row>
    <row r="213" spans="2:8" ht="15.75" x14ac:dyDescent="0.25">
      <c r="B213" s="1" t="s">
        <v>64</v>
      </c>
      <c r="C213" s="8">
        <v>44637.6249537037</v>
      </c>
      <c r="D213" s="2" t="s">
        <v>375</v>
      </c>
      <c r="E213" s="2">
        <v>5</v>
      </c>
      <c r="F213" s="2">
        <v>390600</v>
      </c>
      <c r="G213" s="3">
        <f t="array" ref="G213">IF(MAX(IFERROR($C$2:C212*($D$2:D212=Tableau1[[#This Row],[Service]])*($C$2:C212&lt;Tableau1[[#This Row],[Date de la demande]]),0))=0,"",MAX(IFERROR($C$2:C212*($D$2:D212=Tableau1[[#This Row],[Service]])*($C$2:C212&lt;Tableau1[[#This Row],[Date de la demande]]),0)))</f>
        <v>44630.615555555552</v>
      </c>
      <c r="H213" s="3">
        <f t="array" ref="H213">IF(MAX(IFERROR($C$2:C212*($D$2:D212=Tableau1[[#This Row],[Service]])*($C$2:C212&lt;Tableau1[[#This Row],[Date de la demande]])*(Tableau1[[#This Row],[Rédérence article]]=$F$2:F212),0))=0,"",MAX(IFERROR($C$2:C212*($D$2:D212=Tableau1[[#This Row],[Service]])*($C$2:C212&lt;Tableau1[[#This Row],[Date de la demande]]),0)))</f>
        <v>44630.615555555552</v>
      </c>
    </row>
    <row r="214" spans="2:8" ht="15.75" x14ac:dyDescent="0.25">
      <c r="B214" s="1" t="s">
        <v>64</v>
      </c>
      <c r="C214" s="8">
        <v>44637.6249537037</v>
      </c>
      <c r="D214" s="2" t="s">
        <v>375</v>
      </c>
      <c r="E214" s="2">
        <v>11</v>
      </c>
      <c r="F214" s="2">
        <v>734001</v>
      </c>
      <c r="G214" s="3">
        <f t="array" ref="G214">IF(MAX(IFERROR($C$2:C213*($D$2:D213=Tableau1[[#This Row],[Service]])*($C$2:C213&lt;Tableau1[[#This Row],[Date de la demande]]),0))=0,"",MAX(IFERROR($C$2:C213*($D$2:D213=Tableau1[[#This Row],[Service]])*($C$2:C213&lt;Tableau1[[#This Row],[Date de la demande]]),0)))</f>
        <v>44630.615555555552</v>
      </c>
      <c r="H214" s="3" t="str">
        <f t="array" ref="H214">IF(MAX(IFERROR($C$2:C213*($D$2:D213=Tableau1[[#This Row],[Service]])*($C$2:C213&lt;Tableau1[[#This Row],[Date de la demande]])*(Tableau1[[#This Row],[Rédérence article]]=$F$2:F213),0))=0,"",MAX(IFERROR($C$2:C213*($D$2:D213=Tableau1[[#This Row],[Service]])*($C$2:C213&lt;Tableau1[[#This Row],[Date de la demande]]),0)))</f>
        <v/>
      </c>
    </row>
    <row r="215" spans="2:8" ht="15.75" x14ac:dyDescent="0.25">
      <c r="B215" s="1" t="s">
        <v>64</v>
      </c>
      <c r="C215" s="8">
        <v>44637.624965277777</v>
      </c>
      <c r="D215" s="2" t="s">
        <v>375</v>
      </c>
      <c r="E215" s="2">
        <v>12</v>
      </c>
      <c r="F215" s="2">
        <v>734002</v>
      </c>
      <c r="G215" s="3">
        <f t="array" ref="G215">IF(MAX(IFERROR($C$2:C214*($D$2:D214=Tableau1[[#This Row],[Service]])*($C$2:C214&lt;Tableau1[[#This Row],[Date de la demande]]),0))=0,"",MAX(IFERROR($C$2:C214*($D$2:D214=Tableau1[[#This Row],[Service]])*($C$2:C214&lt;Tableau1[[#This Row],[Date de la demande]]),0)))</f>
        <v>44637.6249537037</v>
      </c>
      <c r="H215" s="3">
        <f t="array" ref="H215">IF(MAX(IFERROR($C$2:C214*($D$2:D214=Tableau1[[#This Row],[Service]])*($C$2:C214&lt;Tableau1[[#This Row],[Date de la demande]])*(Tableau1[[#This Row],[Rédérence article]]=$F$2:F214),0))=0,"",MAX(IFERROR($C$2:C214*($D$2:D214=Tableau1[[#This Row],[Service]])*($C$2:C214&lt;Tableau1[[#This Row],[Date de la demande]]),0)))</f>
        <v>44637.6249537037</v>
      </c>
    </row>
    <row r="216" spans="2:8" ht="15.75" x14ac:dyDescent="0.25">
      <c r="B216" s="1" t="s">
        <v>64</v>
      </c>
      <c r="C216" s="8">
        <v>44637.624965277777</v>
      </c>
      <c r="D216" s="2" t="s">
        <v>375</v>
      </c>
      <c r="E216" s="2">
        <v>13</v>
      </c>
      <c r="F216" s="2">
        <v>734003</v>
      </c>
      <c r="G216" s="3">
        <f t="array" ref="G216">IF(MAX(IFERROR($C$2:C215*($D$2:D215=Tableau1[[#This Row],[Service]])*($C$2:C215&lt;Tableau1[[#This Row],[Date de la demande]]),0))=0,"",MAX(IFERROR($C$2:C215*($D$2:D215=Tableau1[[#This Row],[Service]])*($C$2:C215&lt;Tableau1[[#This Row],[Date de la demande]]),0)))</f>
        <v>44637.6249537037</v>
      </c>
      <c r="H216" s="3">
        <f t="array" ref="H216">IF(MAX(IFERROR($C$2:C215*($D$2:D215=Tableau1[[#This Row],[Service]])*($C$2:C215&lt;Tableau1[[#This Row],[Date de la demande]])*(Tableau1[[#This Row],[Rédérence article]]=$F$2:F215),0))=0,"",MAX(IFERROR($C$2:C215*($D$2:D215=Tableau1[[#This Row],[Service]])*($C$2:C215&lt;Tableau1[[#This Row],[Date de la demande]]),0)))</f>
        <v>44637.6249537037</v>
      </c>
    </row>
    <row r="217" spans="2:8" ht="15.75" x14ac:dyDescent="0.25">
      <c r="B217" s="1" t="s">
        <v>64</v>
      </c>
      <c r="C217" s="8">
        <v>44637.624976851854</v>
      </c>
      <c r="D217" s="2" t="s">
        <v>375</v>
      </c>
      <c r="E217" s="2">
        <v>77</v>
      </c>
      <c r="F217" s="2">
        <v>527914</v>
      </c>
      <c r="G217" s="3">
        <f t="array" ref="G217">IF(MAX(IFERROR($C$2:C216*($D$2:D216=Tableau1[[#This Row],[Service]])*($C$2:C216&lt;Tableau1[[#This Row],[Date de la demande]]),0))=0,"",MAX(IFERROR($C$2:C216*($D$2:D216=Tableau1[[#This Row],[Service]])*($C$2:C216&lt;Tableau1[[#This Row],[Date de la demande]]),0)))</f>
        <v>44637.624965277777</v>
      </c>
      <c r="H217" s="3">
        <f t="array" ref="H217">IF(MAX(IFERROR($C$2:C216*($D$2:D216=Tableau1[[#This Row],[Service]])*($C$2:C216&lt;Tableau1[[#This Row],[Date de la demande]])*(Tableau1[[#This Row],[Rédérence article]]=$F$2:F216),0))=0,"",MAX(IFERROR($C$2:C216*($D$2:D216=Tableau1[[#This Row],[Service]])*($C$2:C216&lt;Tableau1[[#This Row],[Date de la demande]]),0)))</f>
        <v>44637.624965277777</v>
      </c>
    </row>
    <row r="218" spans="2:8" ht="15.75" x14ac:dyDescent="0.25">
      <c r="B218" s="1" t="s">
        <v>64</v>
      </c>
      <c r="C218" s="8">
        <v>44637.624976851854</v>
      </c>
      <c r="D218" s="2" t="s">
        <v>375</v>
      </c>
      <c r="E218" s="2">
        <v>79</v>
      </c>
      <c r="F218" s="2">
        <v>56583</v>
      </c>
      <c r="G218" s="3">
        <f t="array" ref="G218">IF(MAX(IFERROR($C$2:C217*($D$2:D217=Tableau1[[#This Row],[Service]])*($C$2:C217&lt;Tableau1[[#This Row],[Date de la demande]]),0))=0,"",MAX(IFERROR($C$2:C217*($D$2:D217=Tableau1[[#This Row],[Service]])*($C$2:C217&lt;Tableau1[[#This Row],[Date de la demande]]),0)))</f>
        <v>44637.624965277777</v>
      </c>
      <c r="H218" s="3">
        <f t="array" ref="H218">IF(MAX(IFERROR($C$2:C217*($D$2:D217=Tableau1[[#This Row],[Service]])*($C$2:C217&lt;Tableau1[[#This Row],[Date de la demande]])*(Tableau1[[#This Row],[Rédérence article]]=$F$2:F217),0))=0,"",MAX(IFERROR($C$2:C217*($D$2:D217=Tableau1[[#This Row],[Service]])*($C$2:C217&lt;Tableau1[[#This Row],[Date de la demande]]),0)))</f>
        <v>44637.624965277777</v>
      </c>
    </row>
    <row r="219" spans="2:8" ht="15.75" x14ac:dyDescent="0.25">
      <c r="B219" s="1" t="s">
        <v>64</v>
      </c>
      <c r="C219" s="8">
        <v>44637.624988425923</v>
      </c>
      <c r="D219" s="2" t="s">
        <v>375</v>
      </c>
      <c r="E219" s="2">
        <v>80</v>
      </c>
      <c r="F219" s="2">
        <v>56586</v>
      </c>
      <c r="G219" s="3">
        <f t="array" ref="G219">IF(MAX(IFERROR($C$2:C218*($D$2:D218=Tableau1[[#This Row],[Service]])*($C$2:C218&lt;Tableau1[[#This Row],[Date de la demande]]),0))=0,"",MAX(IFERROR($C$2:C218*($D$2:D218=Tableau1[[#This Row],[Service]])*($C$2:C218&lt;Tableau1[[#This Row],[Date de la demande]]),0)))</f>
        <v>44637.624976851854</v>
      </c>
      <c r="H219" s="3">
        <f t="array" ref="H219">IF(MAX(IFERROR($C$2:C218*($D$2:D218=Tableau1[[#This Row],[Service]])*($C$2:C218&lt;Tableau1[[#This Row],[Date de la demande]])*(Tableau1[[#This Row],[Rédérence article]]=$F$2:F218),0))=0,"",MAX(IFERROR($C$2:C218*($D$2:D218=Tableau1[[#This Row],[Service]])*($C$2:C218&lt;Tableau1[[#This Row],[Date de la demande]]),0)))</f>
        <v>44637.624976851854</v>
      </c>
    </row>
    <row r="220" spans="2:8" ht="15.75" x14ac:dyDescent="0.25">
      <c r="B220" s="1" t="s">
        <v>64</v>
      </c>
      <c r="C220" s="8">
        <v>44637.624988425923</v>
      </c>
      <c r="D220" s="2" t="s">
        <v>375</v>
      </c>
      <c r="E220" s="2">
        <v>100</v>
      </c>
      <c r="F220" s="2">
        <v>100669</v>
      </c>
      <c r="G220" s="3">
        <f t="array" ref="G220">IF(MAX(IFERROR($C$2:C219*($D$2:D219=Tableau1[[#This Row],[Service]])*($C$2:C219&lt;Tableau1[[#This Row],[Date de la demande]]),0))=0,"",MAX(IFERROR($C$2:C219*($D$2:D219=Tableau1[[#This Row],[Service]])*($C$2:C219&lt;Tableau1[[#This Row],[Date de la demande]]),0)))</f>
        <v>44637.624976851854</v>
      </c>
      <c r="H220" s="3">
        <f t="array" ref="H220">IF(MAX(IFERROR($C$2:C219*($D$2:D219=Tableau1[[#This Row],[Service]])*($C$2:C219&lt;Tableau1[[#This Row],[Date de la demande]])*(Tableau1[[#This Row],[Rédérence article]]=$F$2:F219),0))=0,"",MAX(IFERROR($C$2:C219*($D$2:D219=Tableau1[[#This Row],[Service]])*($C$2:C219&lt;Tableau1[[#This Row],[Date de la demande]]),0)))</f>
        <v>44637.624976851854</v>
      </c>
    </row>
    <row r="221" spans="2:8" ht="15.75" x14ac:dyDescent="0.25">
      <c r="B221" s="1" t="s">
        <v>64</v>
      </c>
      <c r="C221" s="8">
        <v>44637.625</v>
      </c>
      <c r="D221" s="2" t="s">
        <v>375</v>
      </c>
      <c r="E221" s="2">
        <v>102</v>
      </c>
      <c r="F221" s="2">
        <v>100895</v>
      </c>
      <c r="G221" s="3">
        <f t="array" ref="G221">IF(MAX(IFERROR($C$2:C220*($D$2:D220=Tableau1[[#This Row],[Service]])*($C$2:C220&lt;Tableau1[[#This Row],[Date de la demande]]),0))=0,"",MAX(IFERROR($C$2:C220*($D$2:D220=Tableau1[[#This Row],[Service]])*($C$2:C220&lt;Tableau1[[#This Row],[Date de la demande]]),0)))</f>
        <v>44637.624988425923</v>
      </c>
      <c r="H221" s="3" t="str">
        <f t="array" ref="H221">IF(MAX(IFERROR($C$2:C220*($D$2:D220=Tableau1[[#This Row],[Service]])*($C$2:C220&lt;Tableau1[[#This Row],[Date de la demande]])*(Tableau1[[#This Row],[Rédérence article]]=$F$2:F220),0))=0,"",MAX(IFERROR($C$2:C220*($D$2:D220=Tableau1[[#This Row],[Service]])*($C$2:C220&lt;Tableau1[[#This Row],[Date de la demande]]),0)))</f>
        <v/>
      </c>
    </row>
    <row r="222" spans="2:8" ht="15.75" x14ac:dyDescent="0.25">
      <c r="B222" s="1" t="s">
        <v>64</v>
      </c>
      <c r="C222" s="8">
        <v>44637.625</v>
      </c>
      <c r="D222" s="2" t="s">
        <v>375</v>
      </c>
      <c r="E222" s="2">
        <v>101</v>
      </c>
      <c r="F222" s="2">
        <v>100627</v>
      </c>
      <c r="G222" s="3">
        <f t="array" ref="G222">IF(MAX(IFERROR($C$2:C221*($D$2:D221=Tableau1[[#This Row],[Service]])*($C$2:C221&lt;Tableau1[[#This Row],[Date de la demande]]),0))=0,"",MAX(IFERROR($C$2:C221*($D$2:D221=Tableau1[[#This Row],[Service]])*($C$2:C221&lt;Tableau1[[#This Row],[Date de la demande]]),0)))</f>
        <v>44637.624988425923</v>
      </c>
      <c r="H222" s="3" t="str">
        <f t="array" ref="H222">IF(MAX(IFERROR($C$2:C221*($D$2:D221=Tableau1[[#This Row],[Service]])*($C$2:C221&lt;Tableau1[[#This Row],[Date de la demande]])*(Tableau1[[#This Row],[Rédérence article]]=$F$2:F221),0))=0,"",MAX(IFERROR($C$2:C221*($D$2:D221=Tableau1[[#This Row],[Service]])*($C$2:C221&lt;Tableau1[[#This Row],[Date de la demande]]),0)))</f>
        <v/>
      </c>
    </row>
    <row r="223" spans="2:8" ht="15.75" x14ac:dyDescent="0.25">
      <c r="B223" s="1" t="s">
        <v>65</v>
      </c>
      <c r="C223" s="8">
        <v>44637.633634259262</v>
      </c>
      <c r="D223" s="2" t="s">
        <v>376</v>
      </c>
      <c r="E223" s="2">
        <v>4</v>
      </c>
      <c r="F223" s="2">
        <v>134916</v>
      </c>
      <c r="G223" s="3">
        <f t="array" ref="G223">IF(MAX(IFERROR($C$2:C222*($D$2:D222=Tableau1[[#This Row],[Service]])*($C$2:C222&lt;Tableau1[[#This Row],[Date de la demande]]),0))=0,"",MAX(IFERROR($C$2:C222*($D$2:D222=Tableau1[[#This Row],[Service]])*($C$2:C222&lt;Tableau1[[#This Row],[Date de la demande]]),0)))</f>
        <v>44630.580659722225</v>
      </c>
      <c r="H223" s="3">
        <f t="array" ref="H223">IF(MAX(IFERROR($C$2:C222*($D$2:D222=Tableau1[[#This Row],[Service]])*($C$2:C222&lt;Tableau1[[#This Row],[Date de la demande]])*(Tableau1[[#This Row],[Rédérence article]]=$F$2:F222),0))=0,"",MAX(IFERROR($C$2:C222*($D$2:D222=Tableau1[[#This Row],[Service]])*($C$2:C222&lt;Tableau1[[#This Row],[Date de la demande]]),0)))</f>
        <v>44630.580659722225</v>
      </c>
    </row>
    <row r="224" spans="2:8" ht="15.75" x14ac:dyDescent="0.25">
      <c r="B224" s="1" t="s">
        <v>65</v>
      </c>
      <c r="C224" s="8">
        <v>44637.633634259262</v>
      </c>
      <c r="D224" s="2" t="s">
        <v>376</v>
      </c>
      <c r="E224" s="2">
        <v>6</v>
      </c>
      <c r="F224" s="2">
        <v>143437</v>
      </c>
      <c r="G224" s="3">
        <f t="array" ref="G224">IF(MAX(IFERROR($C$2:C223*($D$2:D223=Tableau1[[#This Row],[Service]])*($C$2:C223&lt;Tableau1[[#This Row],[Date de la demande]]),0))=0,"",MAX(IFERROR($C$2:C223*($D$2:D223=Tableau1[[#This Row],[Service]])*($C$2:C223&lt;Tableau1[[#This Row],[Date de la demande]]),0)))</f>
        <v>44630.580659722225</v>
      </c>
      <c r="H224" s="3">
        <f t="array" ref="H224">IF(MAX(IFERROR($C$2:C223*($D$2:D223=Tableau1[[#This Row],[Service]])*($C$2:C223&lt;Tableau1[[#This Row],[Date de la demande]])*(Tableau1[[#This Row],[Rédérence article]]=$F$2:F223),0))=0,"",MAX(IFERROR($C$2:C223*($D$2:D223=Tableau1[[#This Row],[Service]])*($C$2:C223&lt;Tableau1[[#This Row],[Date de la demande]]),0)))</f>
        <v>44630.580659722225</v>
      </c>
    </row>
    <row r="225" spans="2:8" ht="15.75" x14ac:dyDescent="0.25">
      <c r="B225" s="1" t="s">
        <v>65</v>
      </c>
      <c r="C225" s="8">
        <v>44637.633645833332</v>
      </c>
      <c r="D225" s="2" t="s">
        <v>376</v>
      </c>
      <c r="E225" s="2">
        <v>10</v>
      </c>
      <c r="F225" s="2" t="s">
        <v>5</v>
      </c>
      <c r="G225" s="3">
        <f t="array" ref="G225">IF(MAX(IFERROR($C$2:C224*($D$2:D224=Tableau1[[#This Row],[Service]])*($C$2:C224&lt;Tableau1[[#This Row],[Date de la demande]]),0))=0,"",MAX(IFERROR($C$2:C224*($D$2:D224=Tableau1[[#This Row],[Service]])*($C$2:C224&lt;Tableau1[[#This Row],[Date de la demande]]),0)))</f>
        <v>44637.633634259262</v>
      </c>
      <c r="H225" s="3">
        <f t="array" ref="H225">IF(MAX(IFERROR($C$2:C224*($D$2:D224=Tableau1[[#This Row],[Service]])*($C$2:C224&lt;Tableau1[[#This Row],[Date de la demande]])*(Tableau1[[#This Row],[Rédérence article]]=$F$2:F224),0))=0,"",MAX(IFERROR($C$2:C224*($D$2:D224=Tableau1[[#This Row],[Service]])*($C$2:C224&lt;Tableau1[[#This Row],[Date de la demande]]),0)))</f>
        <v>44637.633634259262</v>
      </c>
    </row>
    <row r="226" spans="2:8" ht="15.75" x14ac:dyDescent="0.25">
      <c r="B226" s="1" t="s">
        <v>65</v>
      </c>
      <c r="C226" s="8">
        <v>44637.633645833332</v>
      </c>
      <c r="D226" s="2" t="s">
        <v>376</v>
      </c>
      <c r="E226" s="2">
        <v>19</v>
      </c>
      <c r="F226" s="2">
        <v>4597</v>
      </c>
      <c r="G226" s="3">
        <f t="array" ref="G226">IF(MAX(IFERROR($C$2:C225*($D$2:D225=Tableau1[[#This Row],[Service]])*($C$2:C225&lt;Tableau1[[#This Row],[Date de la demande]]),0))=0,"",MAX(IFERROR($C$2:C225*($D$2:D225=Tableau1[[#This Row],[Service]])*($C$2:C225&lt;Tableau1[[#This Row],[Date de la demande]]),0)))</f>
        <v>44637.633634259262</v>
      </c>
      <c r="H226" s="3" t="str">
        <f t="array" ref="H226">IF(MAX(IFERROR($C$2:C225*($D$2:D225=Tableau1[[#This Row],[Service]])*($C$2:C225&lt;Tableau1[[#This Row],[Date de la demande]])*(Tableau1[[#This Row],[Rédérence article]]=$F$2:F225),0))=0,"",MAX(IFERROR($C$2:C225*($D$2:D225=Tableau1[[#This Row],[Service]])*($C$2:C225&lt;Tableau1[[#This Row],[Date de la demande]]),0)))</f>
        <v/>
      </c>
    </row>
    <row r="227" spans="2:8" ht="15.75" x14ac:dyDescent="0.25">
      <c r="B227" s="1" t="s">
        <v>65</v>
      </c>
      <c r="C227" s="8">
        <v>44637.633657407408</v>
      </c>
      <c r="D227" s="2" t="s">
        <v>376</v>
      </c>
      <c r="E227" s="2">
        <v>31</v>
      </c>
      <c r="F227" s="2">
        <v>2163</v>
      </c>
      <c r="G227" s="3">
        <f t="array" ref="G227">IF(MAX(IFERROR($C$2:C226*($D$2:D226=Tableau1[[#This Row],[Service]])*($C$2:C226&lt;Tableau1[[#This Row],[Date de la demande]]),0))=0,"",MAX(IFERROR($C$2:C226*($D$2:D226=Tableau1[[#This Row],[Service]])*($C$2:C226&lt;Tableau1[[#This Row],[Date de la demande]]),0)))</f>
        <v>44637.633645833332</v>
      </c>
      <c r="H227" s="3">
        <f t="array" ref="H227">IF(MAX(IFERROR($C$2:C226*($D$2:D226=Tableau1[[#This Row],[Service]])*($C$2:C226&lt;Tableau1[[#This Row],[Date de la demande]])*(Tableau1[[#This Row],[Rédérence article]]=$F$2:F226),0))=0,"",MAX(IFERROR($C$2:C226*($D$2:D226=Tableau1[[#This Row],[Service]])*($C$2:C226&lt;Tableau1[[#This Row],[Date de la demande]]),0)))</f>
        <v>44637.633645833332</v>
      </c>
    </row>
    <row r="228" spans="2:8" ht="15.75" x14ac:dyDescent="0.25">
      <c r="B228" s="1" t="s">
        <v>65</v>
      </c>
      <c r="C228" s="8">
        <v>44637.633657407408</v>
      </c>
      <c r="D228" s="2" t="s">
        <v>376</v>
      </c>
      <c r="E228" s="2">
        <v>34</v>
      </c>
      <c r="F228" s="2" t="s">
        <v>33</v>
      </c>
      <c r="G228" s="3">
        <f t="array" ref="G228">IF(MAX(IFERROR($C$2:C227*($D$2:D227=Tableau1[[#This Row],[Service]])*($C$2:C227&lt;Tableau1[[#This Row],[Date de la demande]]),0))=0,"",MAX(IFERROR($C$2:C227*($D$2:D227=Tableau1[[#This Row],[Service]])*($C$2:C227&lt;Tableau1[[#This Row],[Date de la demande]]),0)))</f>
        <v>44637.633645833332</v>
      </c>
      <c r="H228" s="3" t="str">
        <f t="array" ref="H228">IF(MAX(IFERROR($C$2:C227*($D$2:D227=Tableau1[[#This Row],[Service]])*($C$2:C227&lt;Tableau1[[#This Row],[Date de la demande]])*(Tableau1[[#This Row],[Rédérence article]]=$F$2:F227),0))=0,"",MAX(IFERROR($C$2:C227*($D$2:D227=Tableau1[[#This Row],[Service]])*($C$2:C227&lt;Tableau1[[#This Row],[Date de la demande]]),0)))</f>
        <v/>
      </c>
    </row>
    <row r="229" spans="2:8" ht="15.75" x14ac:dyDescent="0.25">
      <c r="B229" s="1" t="s">
        <v>65</v>
      </c>
      <c r="C229" s="8">
        <v>44637.633668981478</v>
      </c>
      <c r="D229" s="2" t="s">
        <v>376</v>
      </c>
      <c r="E229" s="2">
        <v>35</v>
      </c>
      <c r="F229" s="2" t="s">
        <v>34</v>
      </c>
      <c r="G229" s="3">
        <f t="array" ref="G229">IF(MAX(IFERROR($C$2:C228*($D$2:D228=Tableau1[[#This Row],[Service]])*($C$2:C228&lt;Tableau1[[#This Row],[Date de la demande]]),0))=0,"",MAX(IFERROR($C$2:C228*($D$2:D228=Tableau1[[#This Row],[Service]])*($C$2:C228&lt;Tableau1[[#This Row],[Date de la demande]]),0)))</f>
        <v>44637.633657407408</v>
      </c>
      <c r="H229" s="3" t="str">
        <f t="array" ref="H229">IF(MAX(IFERROR($C$2:C228*($D$2:D228=Tableau1[[#This Row],[Service]])*($C$2:C228&lt;Tableau1[[#This Row],[Date de la demande]])*(Tableau1[[#This Row],[Rédérence article]]=$F$2:F228),0))=0,"",MAX(IFERROR($C$2:C228*($D$2:D228=Tableau1[[#This Row],[Service]])*($C$2:C228&lt;Tableau1[[#This Row],[Date de la demande]]),0)))</f>
        <v/>
      </c>
    </row>
    <row r="230" spans="2:8" ht="15.75" x14ac:dyDescent="0.25">
      <c r="B230" s="1" t="s">
        <v>65</v>
      </c>
      <c r="C230" s="8">
        <v>44637.633668981478</v>
      </c>
      <c r="D230" s="2" t="s">
        <v>376</v>
      </c>
      <c r="E230" s="2">
        <v>65</v>
      </c>
      <c r="F230" s="2">
        <v>2435</v>
      </c>
      <c r="G230" s="3">
        <f t="array" ref="G230">IF(MAX(IFERROR($C$2:C229*($D$2:D229=Tableau1[[#This Row],[Service]])*($C$2:C229&lt;Tableau1[[#This Row],[Date de la demande]]),0))=0,"",MAX(IFERROR($C$2:C229*($D$2:D229=Tableau1[[#This Row],[Service]])*($C$2:C229&lt;Tableau1[[#This Row],[Date de la demande]]),0)))</f>
        <v>44637.633657407408</v>
      </c>
      <c r="H230" s="3" t="str">
        <f t="array" ref="H230">IF(MAX(IFERROR($C$2:C229*($D$2:D229=Tableau1[[#This Row],[Service]])*($C$2:C229&lt;Tableau1[[#This Row],[Date de la demande]])*(Tableau1[[#This Row],[Rédérence article]]=$F$2:F229),0))=0,"",MAX(IFERROR($C$2:C229*($D$2:D229=Tableau1[[#This Row],[Service]])*($C$2:C229&lt;Tableau1[[#This Row],[Date de la demande]]),0)))</f>
        <v/>
      </c>
    </row>
    <row r="231" spans="2:8" ht="15.75" x14ac:dyDescent="0.25">
      <c r="B231" s="1" t="s">
        <v>65</v>
      </c>
      <c r="C231" s="8">
        <v>44637.633680555555</v>
      </c>
      <c r="D231" s="2" t="s">
        <v>376</v>
      </c>
      <c r="E231" s="2">
        <v>77</v>
      </c>
      <c r="F231" s="2">
        <v>527914</v>
      </c>
      <c r="G231" s="3">
        <f t="array" ref="G231">IF(MAX(IFERROR($C$2:C230*($D$2:D230=Tableau1[[#This Row],[Service]])*($C$2:C230&lt;Tableau1[[#This Row],[Date de la demande]]),0))=0,"",MAX(IFERROR($C$2:C230*($D$2:D230=Tableau1[[#This Row],[Service]])*($C$2:C230&lt;Tableau1[[#This Row],[Date de la demande]]),0)))</f>
        <v>44637.633668981478</v>
      </c>
      <c r="H231" s="3" t="str">
        <f t="array" ref="H231">IF(MAX(IFERROR($C$2:C230*($D$2:D230=Tableau1[[#This Row],[Service]])*($C$2:C230&lt;Tableau1[[#This Row],[Date de la demande]])*(Tableau1[[#This Row],[Rédérence article]]=$F$2:F230),0))=0,"",MAX(IFERROR($C$2:C230*($D$2:D230=Tableau1[[#This Row],[Service]])*($C$2:C230&lt;Tableau1[[#This Row],[Date de la demande]]),0)))</f>
        <v/>
      </c>
    </row>
    <row r="232" spans="2:8" ht="15.75" x14ac:dyDescent="0.25">
      <c r="B232" s="1" t="s">
        <v>65</v>
      </c>
      <c r="C232" s="8">
        <v>44637.633680555555</v>
      </c>
      <c r="D232" s="2" t="s">
        <v>376</v>
      </c>
      <c r="E232" s="2">
        <v>79</v>
      </c>
      <c r="F232" s="2">
        <v>56583</v>
      </c>
      <c r="G232" s="3">
        <f t="array" ref="G232">IF(MAX(IFERROR($C$2:C231*($D$2:D231=Tableau1[[#This Row],[Service]])*($C$2:C231&lt;Tableau1[[#This Row],[Date de la demande]]),0))=0,"",MAX(IFERROR($C$2:C231*($D$2:D231=Tableau1[[#This Row],[Service]])*($C$2:C231&lt;Tableau1[[#This Row],[Date de la demande]]),0)))</f>
        <v>44637.633668981478</v>
      </c>
      <c r="H232" s="3">
        <f t="array" ref="H232">IF(MAX(IFERROR($C$2:C231*($D$2:D231=Tableau1[[#This Row],[Service]])*($C$2:C231&lt;Tableau1[[#This Row],[Date de la demande]])*(Tableau1[[#This Row],[Rédérence article]]=$F$2:F231),0))=0,"",MAX(IFERROR($C$2:C231*($D$2:D231=Tableau1[[#This Row],[Service]])*($C$2:C231&lt;Tableau1[[#This Row],[Date de la demande]]),0)))</f>
        <v>44637.633668981478</v>
      </c>
    </row>
    <row r="233" spans="2:8" ht="15.75" x14ac:dyDescent="0.25">
      <c r="B233" s="1" t="s">
        <v>65</v>
      </c>
      <c r="C233" s="8">
        <v>44637.633692129632</v>
      </c>
      <c r="D233" s="2" t="s">
        <v>376</v>
      </c>
      <c r="E233" s="2">
        <v>80</v>
      </c>
      <c r="F233" s="2">
        <v>56586</v>
      </c>
      <c r="G233" s="3">
        <f t="array" ref="G233">IF(MAX(IFERROR($C$2:C232*($D$2:D232=Tableau1[[#This Row],[Service]])*($C$2:C232&lt;Tableau1[[#This Row],[Date de la demande]]),0))=0,"",MAX(IFERROR($C$2:C232*($D$2:D232=Tableau1[[#This Row],[Service]])*($C$2:C232&lt;Tableau1[[#This Row],[Date de la demande]]),0)))</f>
        <v>44637.633680555555</v>
      </c>
      <c r="H233" s="3">
        <f t="array" ref="H233">IF(MAX(IFERROR($C$2:C232*($D$2:D232=Tableau1[[#This Row],[Service]])*($C$2:C232&lt;Tableau1[[#This Row],[Date de la demande]])*(Tableau1[[#This Row],[Rédérence article]]=$F$2:F232),0))=0,"",MAX(IFERROR($C$2:C232*($D$2:D232=Tableau1[[#This Row],[Service]])*($C$2:C232&lt;Tableau1[[#This Row],[Date de la demande]]),0)))</f>
        <v>44637.633680555555</v>
      </c>
    </row>
    <row r="234" spans="2:8" ht="15.75" x14ac:dyDescent="0.25">
      <c r="B234" s="1" t="s">
        <v>65</v>
      </c>
      <c r="C234" s="8">
        <v>44637.633692129632</v>
      </c>
      <c r="D234" s="2" t="s">
        <v>376</v>
      </c>
      <c r="E234" s="2">
        <v>89</v>
      </c>
      <c r="F234" s="2" t="s">
        <v>8</v>
      </c>
      <c r="G234" s="3">
        <f t="array" ref="G234">IF(MAX(IFERROR($C$2:C233*($D$2:D233=Tableau1[[#This Row],[Service]])*($C$2:C233&lt;Tableau1[[#This Row],[Date de la demande]]),0))=0,"",MAX(IFERROR($C$2:C233*($D$2:D233=Tableau1[[#This Row],[Service]])*($C$2:C233&lt;Tableau1[[#This Row],[Date de la demande]]),0)))</f>
        <v>44637.633680555555</v>
      </c>
      <c r="H234" s="3">
        <f t="array" ref="H234">IF(MAX(IFERROR($C$2:C233*($D$2:D233=Tableau1[[#This Row],[Service]])*($C$2:C233&lt;Tableau1[[#This Row],[Date de la demande]])*(Tableau1[[#This Row],[Rédérence article]]=$F$2:F233),0))=0,"",MAX(IFERROR($C$2:C233*($D$2:D233=Tableau1[[#This Row],[Service]])*($C$2:C233&lt;Tableau1[[#This Row],[Date de la demande]]),0)))</f>
        <v>44637.633680555555</v>
      </c>
    </row>
    <row r="235" spans="2:8" ht="15.75" x14ac:dyDescent="0.25">
      <c r="B235" s="1" t="s">
        <v>65</v>
      </c>
      <c r="C235" s="8">
        <v>44637.633703703701</v>
      </c>
      <c r="D235" s="2" t="s">
        <v>376</v>
      </c>
      <c r="E235" s="2">
        <v>95</v>
      </c>
      <c r="F235" s="2">
        <v>200210</v>
      </c>
      <c r="G235" s="3">
        <f t="array" ref="G235">IF(MAX(IFERROR($C$2:C234*($D$2:D234=Tableau1[[#This Row],[Service]])*($C$2:C234&lt;Tableau1[[#This Row],[Date de la demande]]),0))=0,"",MAX(IFERROR($C$2:C234*($D$2:D234=Tableau1[[#This Row],[Service]])*($C$2:C234&lt;Tableau1[[#This Row],[Date de la demande]]),0)))</f>
        <v>44637.633692129632</v>
      </c>
      <c r="H235" s="3">
        <f t="array" ref="H235">IF(MAX(IFERROR($C$2:C234*($D$2:D234=Tableau1[[#This Row],[Service]])*($C$2:C234&lt;Tableau1[[#This Row],[Date de la demande]])*(Tableau1[[#This Row],[Rédérence article]]=$F$2:F234),0))=0,"",MAX(IFERROR($C$2:C234*($D$2:D234=Tableau1[[#This Row],[Service]])*($C$2:C234&lt;Tableau1[[#This Row],[Date de la demande]]),0)))</f>
        <v>44637.633692129632</v>
      </c>
    </row>
    <row r="236" spans="2:8" ht="15.75" x14ac:dyDescent="0.25">
      <c r="B236" s="1" t="s">
        <v>65</v>
      </c>
      <c r="C236" s="8">
        <v>44637.633703703701</v>
      </c>
      <c r="D236" s="2" t="s">
        <v>376</v>
      </c>
      <c r="E236" s="2">
        <v>100</v>
      </c>
      <c r="F236" s="2">
        <v>100669</v>
      </c>
      <c r="G236" s="3">
        <f t="array" ref="G236">IF(MAX(IFERROR($C$2:C235*($D$2:D235=Tableau1[[#This Row],[Service]])*($C$2:C235&lt;Tableau1[[#This Row],[Date de la demande]]),0))=0,"",MAX(IFERROR($C$2:C235*($D$2:D235=Tableau1[[#This Row],[Service]])*($C$2:C235&lt;Tableau1[[#This Row],[Date de la demande]]),0)))</f>
        <v>44637.633692129632</v>
      </c>
      <c r="H236" s="3">
        <f t="array" ref="H236">IF(MAX(IFERROR($C$2:C235*($D$2:D235=Tableau1[[#This Row],[Service]])*($C$2:C235&lt;Tableau1[[#This Row],[Date de la demande]])*(Tableau1[[#This Row],[Rédérence article]]=$F$2:F235),0))=0,"",MAX(IFERROR($C$2:C235*($D$2:D235=Tableau1[[#This Row],[Service]])*($C$2:C235&lt;Tableau1[[#This Row],[Date de la demande]]),0)))</f>
        <v>44637.633692129632</v>
      </c>
    </row>
    <row r="237" spans="2:8" ht="15.75" x14ac:dyDescent="0.25">
      <c r="B237" s="1" t="s">
        <v>66</v>
      </c>
      <c r="C237" s="8">
        <v>44644.459814814814</v>
      </c>
      <c r="D237" s="2" t="s">
        <v>375</v>
      </c>
      <c r="E237" s="2">
        <v>4</v>
      </c>
      <c r="F237" s="2">
        <v>134916</v>
      </c>
      <c r="G237" s="3">
        <f t="array" ref="G237">IF(MAX(IFERROR($C$2:C236*($D$2:D236=Tableau1[[#This Row],[Service]])*($C$2:C236&lt;Tableau1[[#This Row],[Date de la demande]]),0))=0,"",MAX(IFERROR($C$2:C236*($D$2:D236=Tableau1[[#This Row],[Service]])*($C$2:C236&lt;Tableau1[[#This Row],[Date de la demande]]),0)))</f>
        <v>44637.625</v>
      </c>
      <c r="H237" s="3">
        <f t="array" ref="H237">IF(MAX(IFERROR($C$2:C236*($D$2:D236=Tableau1[[#This Row],[Service]])*($C$2:C236&lt;Tableau1[[#This Row],[Date de la demande]])*(Tableau1[[#This Row],[Rédérence article]]=$F$2:F236),0))=0,"",MAX(IFERROR($C$2:C236*($D$2:D236=Tableau1[[#This Row],[Service]])*($C$2:C236&lt;Tableau1[[#This Row],[Date de la demande]]),0)))</f>
        <v>44637.625</v>
      </c>
    </row>
    <row r="238" spans="2:8" ht="15.75" x14ac:dyDescent="0.25">
      <c r="B238" s="1" t="s">
        <v>67</v>
      </c>
      <c r="C238" s="8">
        <v>44651.461875000001</v>
      </c>
      <c r="D238" s="2" t="s">
        <v>375</v>
      </c>
      <c r="E238" s="2">
        <v>1</v>
      </c>
      <c r="F238" s="2">
        <v>392041</v>
      </c>
      <c r="G238" s="3">
        <f t="array" ref="G238">IF(MAX(IFERROR($C$2:C237*($D$2:D237=Tableau1[[#This Row],[Service]])*($C$2:C237&lt;Tableau1[[#This Row],[Date de la demande]]),0))=0,"",MAX(IFERROR($C$2:C237*($D$2:D237=Tableau1[[#This Row],[Service]])*($C$2:C237&lt;Tableau1[[#This Row],[Date de la demande]]),0)))</f>
        <v>44644.459814814814</v>
      </c>
      <c r="H238" s="3">
        <f t="array" ref="H238">IF(MAX(IFERROR($C$2:C237*($D$2:D237=Tableau1[[#This Row],[Service]])*($C$2:C237&lt;Tableau1[[#This Row],[Date de la demande]])*(Tableau1[[#This Row],[Rédérence article]]=$F$2:F237),0))=0,"",MAX(IFERROR($C$2:C237*($D$2:D237=Tableau1[[#This Row],[Service]])*($C$2:C237&lt;Tableau1[[#This Row],[Date de la demande]]),0)))</f>
        <v>44644.459814814814</v>
      </c>
    </row>
    <row r="239" spans="2:8" ht="15.75" x14ac:dyDescent="0.25">
      <c r="B239" s="1" t="s">
        <v>67</v>
      </c>
      <c r="C239" s="8">
        <v>44651.461875000001</v>
      </c>
      <c r="D239" s="2" t="s">
        <v>375</v>
      </c>
      <c r="E239" s="2">
        <v>7</v>
      </c>
      <c r="F239" s="2">
        <v>334</v>
      </c>
      <c r="G239" s="3">
        <f t="array" ref="G239">IF(MAX(IFERROR($C$2:C238*($D$2:D238=Tableau1[[#This Row],[Service]])*($C$2:C238&lt;Tableau1[[#This Row],[Date de la demande]]),0))=0,"",MAX(IFERROR($C$2:C238*($D$2:D238=Tableau1[[#This Row],[Service]])*($C$2:C238&lt;Tableau1[[#This Row],[Date de la demande]]),0)))</f>
        <v>44644.459814814814</v>
      </c>
      <c r="H239" s="3">
        <f t="array" ref="H239">IF(MAX(IFERROR($C$2:C238*($D$2:D238=Tableau1[[#This Row],[Service]])*($C$2:C238&lt;Tableau1[[#This Row],[Date de la demande]])*(Tableau1[[#This Row],[Rédérence article]]=$F$2:F238),0))=0,"",MAX(IFERROR($C$2:C238*($D$2:D238=Tableau1[[#This Row],[Service]])*($C$2:C238&lt;Tableau1[[#This Row],[Date de la demande]]),0)))</f>
        <v>44644.459814814814</v>
      </c>
    </row>
    <row r="240" spans="2:8" ht="15.75" x14ac:dyDescent="0.25">
      <c r="B240" s="1" t="s">
        <v>67</v>
      </c>
      <c r="C240" s="8">
        <v>44651.461886574078</v>
      </c>
      <c r="D240" s="2" t="s">
        <v>375</v>
      </c>
      <c r="E240" s="2">
        <v>9</v>
      </c>
      <c r="F240" s="2" t="s">
        <v>2</v>
      </c>
      <c r="G240" s="3">
        <f t="array" ref="G240">IF(MAX(IFERROR($C$2:C239*($D$2:D239=Tableau1[[#This Row],[Service]])*($C$2:C239&lt;Tableau1[[#This Row],[Date de la demande]]),0))=0,"",MAX(IFERROR($C$2:C239*($D$2:D239=Tableau1[[#This Row],[Service]])*($C$2:C239&lt;Tableau1[[#This Row],[Date de la demande]]),0)))</f>
        <v>44651.461875000001</v>
      </c>
      <c r="H240" s="3">
        <f t="array" ref="H240">IF(MAX(IFERROR($C$2:C239*($D$2:D239=Tableau1[[#This Row],[Service]])*($C$2:C239&lt;Tableau1[[#This Row],[Date de la demande]])*(Tableau1[[#This Row],[Rédérence article]]=$F$2:F239),0))=0,"",MAX(IFERROR($C$2:C239*($D$2:D239=Tableau1[[#This Row],[Service]])*($C$2:C239&lt;Tableau1[[#This Row],[Date de la demande]]),0)))</f>
        <v>44651.461875000001</v>
      </c>
    </row>
    <row r="241" spans="2:8" ht="15.75" x14ac:dyDescent="0.25">
      <c r="B241" s="1" t="s">
        <v>67</v>
      </c>
      <c r="C241" s="8">
        <v>44651.461898148147</v>
      </c>
      <c r="D241" s="2" t="s">
        <v>375</v>
      </c>
      <c r="E241" s="2">
        <v>10</v>
      </c>
      <c r="F241" s="2" t="s">
        <v>5</v>
      </c>
      <c r="G241" s="3">
        <f t="array" ref="G241">IF(MAX(IFERROR($C$2:C240*($D$2:D240=Tableau1[[#This Row],[Service]])*($C$2:C240&lt;Tableau1[[#This Row],[Date de la demande]]),0))=0,"",MAX(IFERROR($C$2:C240*($D$2:D240=Tableau1[[#This Row],[Service]])*($C$2:C240&lt;Tableau1[[#This Row],[Date de la demande]]),0)))</f>
        <v>44651.461886574078</v>
      </c>
      <c r="H241" s="3">
        <f t="array" ref="H241">IF(MAX(IFERROR($C$2:C240*($D$2:D240=Tableau1[[#This Row],[Service]])*($C$2:C240&lt;Tableau1[[#This Row],[Date de la demande]])*(Tableau1[[#This Row],[Rédérence article]]=$F$2:F240),0))=0,"",MAX(IFERROR($C$2:C240*($D$2:D240=Tableau1[[#This Row],[Service]])*($C$2:C240&lt;Tableau1[[#This Row],[Date de la demande]]),0)))</f>
        <v>44651.461886574078</v>
      </c>
    </row>
    <row r="242" spans="2:8" ht="15.75" x14ac:dyDescent="0.25">
      <c r="B242" s="1" t="s">
        <v>67</v>
      </c>
      <c r="C242" s="8">
        <v>44651.461898148147</v>
      </c>
      <c r="D242" s="2" t="s">
        <v>375</v>
      </c>
      <c r="E242" s="2">
        <v>14</v>
      </c>
      <c r="F242" s="2" t="s">
        <v>21</v>
      </c>
      <c r="G242" s="3">
        <f t="array" ref="G242">IF(MAX(IFERROR($C$2:C241*($D$2:D241=Tableau1[[#This Row],[Service]])*($C$2:C241&lt;Tableau1[[#This Row],[Date de la demande]]),0))=0,"",MAX(IFERROR($C$2:C241*($D$2:D241=Tableau1[[#This Row],[Service]])*($C$2:C241&lt;Tableau1[[#This Row],[Date de la demande]]),0)))</f>
        <v>44651.461886574078</v>
      </c>
      <c r="H242" s="3" t="str">
        <f t="array" ref="H242">IF(MAX(IFERROR($C$2:C241*($D$2:D241=Tableau1[[#This Row],[Service]])*($C$2:C241&lt;Tableau1[[#This Row],[Date de la demande]])*(Tableau1[[#This Row],[Rédérence article]]=$F$2:F241),0))=0,"",MAX(IFERROR($C$2:C241*($D$2:D241=Tableau1[[#This Row],[Service]])*($C$2:C241&lt;Tableau1[[#This Row],[Date de la demande]]),0)))</f>
        <v/>
      </c>
    </row>
    <row r="243" spans="2:8" ht="15.75" x14ac:dyDescent="0.25">
      <c r="B243" s="1" t="s">
        <v>67</v>
      </c>
      <c r="C243" s="8">
        <v>44651.461909722224</v>
      </c>
      <c r="D243" s="2" t="s">
        <v>375</v>
      </c>
      <c r="E243" s="2">
        <v>15</v>
      </c>
      <c r="F243" s="2" t="s">
        <v>11</v>
      </c>
      <c r="G243" s="3">
        <f t="array" ref="G243">IF(MAX(IFERROR($C$2:C242*($D$2:D242=Tableau1[[#This Row],[Service]])*($C$2:C242&lt;Tableau1[[#This Row],[Date de la demande]]),0))=0,"",MAX(IFERROR($C$2:C242*($D$2:D242=Tableau1[[#This Row],[Service]])*($C$2:C242&lt;Tableau1[[#This Row],[Date de la demande]]),0)))</f>
        <v>44651.461898148147</v>
      </c>
      <c r="H243" s="3">
        <f t="array" ref="H243">IF(MAX(IFERROR($C$2:C242*($D$2:D242=Tableau1[[#This Row],[Service]])*($C$2:C242&lt;Tableau1[[#This Row],[Date de la demande]])*(Tableau1[[#This Row],[Rédérence article]]=$F$2:F242),0))=0,"",MAX(IFERROR($C$2:C242*($D$2:D242=Tableau1[[#This Row],[Service]])*($C$2:C242&lt;Tableau1[[#This Row],[Date de la demande]]),0)))</f>
        <v>44651.461898148147</v>
      </c>
    </row>
    <row r="244" spans="2:8" ht="15.75" x14ac:dyDescent="0.25">
      <c r="B244" s="1" t="s">
        <v>67</v>
      </c>
      <c r="C244" s="8">
        <v>44651.461909722224</v>
      </c>
      <c r="D244" s="2" t="s">
        <v>375</v>
      </c>
      <c r="E244" s="2">
        <v>16</v>
      </c>
      <c r="F244" s="2" t="s">
        <v>23</v>
      </c>
      <c r="G244" s="3">
        <f t="array" ref="G244">IF(MAX(IFERROR($C$2:C243*($D$2:D243=Tableau1[[#This Row],[Service]])*($C$2:C243&lt;Tableau1[[#This Row],[Date de la demande]]),0))=0,"",MAX(IFERROR($C$2:C243*($D$2:D243=Tableau1[[#This Row],[Service]])*($C$2:C243&lt;Tableau1[[#This Row],[Date de la demande]]),0)))</f>
        <v>44651.461898148147</v>
      </c>
      <c r="H244" s="3">
        <f t="array" ref="H244">IF(MAX(IFERROR($C$2:C243*($D$2:D243=Tableau1[[#This Row],[Service]])*($C$2:C243&lt;Tableau1[[#This Row],[Date de la demande]])*(Tableau1[[#This Row],[Rédérence article]]=$F$2:F243),0))=0,"",MAX(IFERROR($C$2:C243*($D$2:D243=Tableau1[[#This Row],[Service]])*($C$2:C243&lt;Tableau1[[#This Row],[Date de la demande]]),0)))</f>
        <v>44651.461898148147</v>
      </c>
    </row>
    <row r="245" spans="2:8" ht="15.75" x14ac:dyDescent="0.25">
      <c r="B245" s="1" t="s">
        <v>67</v>
      </c>
      <c r="C245" s="8">
        <v>44651.461921296293</v>
      </c>
      <c r="D245" s="2" t="s">
        <v>375</v>
      </c>
      <c r="E245" s="2">
        <v>48</v>
      </c>
      <c r="F245" s="2">
        <v>143222</v>
      </c>
      <c r="G245" s="3">
        <f t="array" ref="G245">IF(MAX(IFERROR($C$2:C244*($D$2:D244=Tableau1[[#This Row],[Service]])*($C$2:C244&lt;Tableau1[[#This Row],[Date de la demande]]),0))=0,"",MAX(IFERROR($C$2:C244*($D$2:D244=Tableau1[[#This Row],[Service]])*($C$2:C244&lt;Tableau1[[#This Row],[Date de la demande]]),0)))</f>
        <v>44651.461909722224</v>
      </c>
      <c r="H245" s="3">
        <f t="array" ref="H245">IF(MAX(IFERROR($C$2:C244*($D$2:D244=Tableau1[[#This Row],[Service]])*($C$2:C244&lt;Tableau1[[#This Row],[Date de la demande]])*(Tableau1[[#This Row],[Rédérence article]]=$F$2:F244),0))=0,"",MAX(IFERROR($C$2:C244*($D$2:D244=Tableau1[[#This Row],[Service]])*($C$2:C244&lt;Tableau1[[#This Row],[Date de la demande]]),0)))</f>
        <v>44651.461909722224</v>
      </c>
    </row>
    <row r="246" spans="2:8" ht="15.75" x14ac:dyDescent="0.25">
      <c r="B246" s="1" t="s">
        <v>67</v>
      </c>
      <c r="C246" s="8">
        <v>44651.461921296293</v>
      </c>
      <c r="D246" s="2" t="s">
        <v>375</v>
      </c>
      <c r="E246" s="2">
        <v>52</v>
      </c>
      <c r="F246" s="2" t="s">
        <v>46</v>
      </c>
      <c r="G246" s="3">
        <f t="array" ref="G246">IF(MAX(IFERROR($C$2:C245*($D$2:D245=Tableau1[[#This Row],[Service]])*($C$2:C245&lt;Tableau1[[#This Row],[Date de la demande]]),0))=0,"",MAX(IFERROR($C$2:C245*($D$2:D245=Tableau1[[#This Row],[Service]])*($C$2:C245&lt;Tableau1[[#This Row],[Date de la demande]]),0)))</f>
        <v>44651.461909722224</v>
      </c>
      <c r="H246" s="3" t="str">
        <f t="array" ref="H246">IF(MAX(IFERROR($C$2:C245*($D$2:D245=Tableau1[[#This Row],[Service]])*($C$2:C245&lt;Tableau1[[#This Row],[Date de la demande]])*(Tableau1[[#This Row],[Rédérence article]]=$F$2:F245),0))=0,"",MAX(IFERROR($C$2:C245*($D$2:D245=Tableau1[[#This Row],[Service]])*($C$2:C245&lt;Tableau1[[#This Row],[Date de la demande]]),0)))</f>
        <v/>
      </c>
    </row>
    <row r="247" spans="2:8" ht="15.75" x14ac:dyDescent="0.25">
      <c r="B247" s="1" t="s">
        <v>67</v>
      </c>
      <c r="C247" s="8">
        <v>44651.46193287037</v>
      </c>
      <c r="D247" s="2" t="s">
        <v>375</v>
      </c>
      <c r="E247" s="2">
        <v>91</v>
      </c>
      <c r="F247" s="2">
        <v>132005</v>
      </c>
      <c r="G247" s="3">
        <f t="array" ref="G247">IF(MAX(IFERROR($C$2:C246*($D$2:D246=Tableau1[[#This Row],[Service]])*($C$2:C246&lt;Tableau1[[#This Row],[Date de la demande]]),0))=0,"",MAX(IFERROR($C$2:C246*($D$2:D246=Tableau1[[#This Row],[Service]])*($C$2:C246&lt;Tableau1[[#This Row],[Date de la demande]]),0)))</f>
        <v>44651.461921296293</v>
      </c>
      <c r="H247" s="3">
        <f t="array" ref="H247">IF(MAX(IFERROR($C$2:C246*($D$2:D246=Tableau1[[#This Row],[Service]])*($C$2:C246&lt;Tableau1[[#This Row],[Date de la demande]])*(Tableau1[[#This Row],[Rédérence article]]=$F$2:F246),0))=0,"",MAX(IFERROR($C$2:C246*($D$2:D246=Tableau1[[#This Row],[Service]])*($C$2:C246&lt;Tableau1[[#This Row],[Date de la demande]]),0)))</f>
        <v>44651.461921296293</v>
      </c>
    </row>
    <row r="248" spans="2:8" ht="15.75" x14ac:dyDescent="0.25">
      <c r="B248" s="1" t="s">
        <v>67</v>
      </c>
      <c r="C248" s="8">
        <v>44651.46193287037</v>
      </c>
      <c r="D248" s="2" t="s">
        <v>375</v>
      </c>
      <c r="E248" s="2">
        <v>104</v>
      </c>
      <c r="F248" s="2">
        <v>108237</v>
      </c>
      <c r="G248" s="3">
        <f t="array" ref="G248">IF(MAX(IFERROR($C$2:C247*($D$2:D247=Tableau1[[#This Row],[Service]])*($C$2:C247&lt;Tableau1[[#This Row],[Date de la demande]]),0))=0,"",MAX(IFERROR($C$2:C247*($D$2:D247=Tableau1[[#This Row],[Service]])*($C$2:C247&lt;Tableau1[[#This Row],[Date de la demande]]),0)))</f>
        <v>44651.461921296293</v>
      </c>
      <c r="H248" s="3">
        <f t="array" ref="H248">IF(MAX(IFERROR($C$2:C247*($D$2:D247=Tableau1[[#This Row],[Service]])*($C$2:C247&lt;Tableau1[[#This Row],[Date de la demande]])*(Tableau1[[#This Row],[Rédérence article]]=$F$2:F247),0))=0,"",MAX(IFERROR($C$2:C247*($D$2:D247=Tableau1[[#This Row],[Service]])*($C$2:C247&lt;Tableau1[[#This Row],[Date de la demande]]),0)))</f>
        <v>44651.461921296293</v>
      </c>
    </row>
    <row r="249" spans="2:8" ht="15.75" x14ac:dyDescent="0.25">
      <c r="B249" s="1" t="s">
        <v>68</v>
      </c>
      <c r="C249" s="8">
        <v>44651.462534722225</v>
      </c>
      <c r="D249" s="2" t="s">
        <v>376</v>
      </c>
      <c r="E249" s="2">
        <v>1</v>
      </c>
      <c r="F249" s="2">
        <v>392041</v>
      </c>
      <c r="G249" s="3">
        <f t="array" ref="G249">IF(MAX(IFERROR($C$2:C248*($D$2:D248=Tableau1[[#This Row],[Service]])*($C$2:C248&lt;Tableau1[[#This Row],[Date de la demande]]),0))=0,"",MAX(IFERROR($C$2:C248*($D$2:D248=Tableau1[[#This Row],[Service]])*($C$2:C248&lt;Tableau1[[#This Row],[Date de la demande]]),0)))</f>
        <v>44637.633703703701</v>
      </c>
      <c r="H249" s="3">
        <f t="array" ref="H249">IF(MAX(IFERROR($C$2:C248*($D$2:D248=Tableau1[[#This Row],[Service]])*($C$2:C248&lt;Tableau1[[#This Row],[Date de la demande]])*(Tableau1[[#This Row],[Rédérence article]]=$F$2:F248),0))=0,"",MAX(IFERROR($C$2:C248*($D$2:D248=Tableau1[[#This Row],[Service]])*($C$2:C248&lt;Tableau1[[#This Row],[Date de la demande]]),0)))</f>
        <v>44637.633703703701</v>
      </c>
    </row>
    <row r="250" spans="2:8" ht="15.75" x14ac:dyDescent="0.25">
      <c r="B250" s="1" t="s">
        <v>69</v>
      </c>
      <c r="C250" s="8">
        <v>44658.305914351855</v>
      </c>
      <c r="D250" s="2" t="s">
        <v>374</v>
      </c>
      <c r="E250" s="2">
        <v>1</v>
      </c>
      <c r="F250" s="2">
        <v>392041</v>
      </c>
      <c r="G250" s="3">
        <f t="array" ref="G250">IF(MAX(IFERROR($C$2:C249*($D$2:D249=Tableau1[[#This Row],[Service]])*($C$2:C249&lt;Tableau1[[#This Row],[Date de la demande]]),0))=0,"",MAX(IFERROR($C$2:C249*($D$2:D249=Tableau1[[#This Row],[Service]])*($C$2:C249&lt;Tableau1[[#This Row],[Date de la demande]]),0)))</f>
        <v>44630.614374999997</v>
      </c>
      <c r="H250" s="3">
        <f t="array" ref="H250">IF(MAX(IFERROR($C$2:C249*($D$2:D249=Tableau1[[#This Row],[Service]])*($C$2:C249&lt;Tableau1[[#This Row],[Date de la demande]])*(Tableau1[[#This Row],[Rédérence article]]=$F$2:F249),0))=0,"",MAX(IFERROR($C$2:C249*($D$2:D249=Tableau1[[#This Row],[Service]])*($C$2:C249&lt;Tableau1[[#This Row],[Date de la demande]]),0)))</f>
        <v>44630.614374999997</v>
      </c>
    </row>
    <row r="251" spans="2:8" ht="15.75" x14ac:dyDescent="0.25">
      <c r="B251" s="1" t="s">
        <v>69</v>
      </c>
      <c r="C251" s="8">
        <v>44658.305914351855</v>
      </c>
      <c r="D251" s="2" t="s">
        <v>374</v>
      </c>
      <c r="E251" s="2">
        <v>4</v>
      </c>
      <c r="F251" s="2">
        <v>134916</v>
      </c>
      <c r="G251" s="3">
        <f t="array" ref="G251">IF(MAX(IFERROR($C$2:C250*($D$2:D250=Tableau1[[#This Row],[Service]])*($C$2:C250&lt;Tableau1[[#This Row],[Date de la demande]]),0))=0,"",MAX(IFERROR($C$2:C250*($D$2:D250=Tableau1[[#This Row],[Service]])*($C$2:C250&lt;Tableau1[[#This Row],[Date de la demande]]),0)))</f>
        <v>44630.614374999997</v>
      </c>
      <c r="H251" s="3">
        <f t="array" ref="H251">IF(MAX(IFERROR($C$2:C250*($D$2:D250=Tableau1[[#This Row],[Service]])*($C$2:C250&lt;Tableau1[[#This Row],[Date de la demande]])*(Tableau1[[#This Row],[Rédérence article]]=$F$2:F250),0))=0,"",MAX(IFERROR($C$2:C250*($D$2:D250=Tableau1[[#This Row],[Service]])*($C$2:C250&lt;Tableau1[[#This Row],[Date de la demande]]),0)))</f>
        <v>44630.614374999997</v>
      </c>
    </row>
    <row r="252" spans="2:8" ht="15.75" x14ac:dyDescent="0.25">
      <c r="B252" s="1" t="s">
        <v>69</v>
      </c>
      <c r="C252" s="8">
        <v>44658.305925925924</v>
      </c>
      <c r="D252" s="2" t="s">
        <v>374</v>
      </c>
      <c r="E252" s="2">
        <v>7</v>
      </c>
      <c r="F252" s="2">
        <v>334</v>
      </c>
      <c r="G252" s="3">
        <f t="array" ref="G252">IF(MAX(IFERROR($C$2:C251*($D$2:D251=Tableau1[[#This Row],[Service]])*($C$2:C251&lt;Tableau1[[#This Row],[Date de la demande]]),0))=0,"",MAX(IFERROR($C$2:C251*($D$2:D251=Tableau1[[#This Row],[Service]])*($C$2:C251&lt;Tableau1[[#This Row],[Date de la demande]]),0)))</f>
        <v>44658.305914351855</v>
      </c>
      <c r="H252" s="3">
        <f t="array" ref="H252">IF(MAX(IFERROR($C$2:C251*($D$2:D251=Tableau1[[#This Row],[Service]])*($C$2:C251&lt;Tableau1[[#This Row],[Date de la demande]])*(Tableau1[[#This Row],[Rédérence article]]=$F$2:F251),0))=0,"",MAX(IFERROR($C$2:C251*($D$2:D251=Tableau1[[#This Row],[Service]])*($C$2:C251&lt;Tableau1[[#This Row],[Date de la demande]]),0)))</f>
        <v>44658.305914351855</v>
      </c>
    </row>
    <row r="253" spans="2:8" ht="15.75" x14ac:dyDescent="0.25">
      <c r="B253" s="1" t="s">
        <v>69</v>
      </c>
      <c r="C253" s="8">
        <v>44658.305937500001</v>
      </c>
      <c r="D253" s="2" t="s">
        <v>374</v>
      </c>
      <c r="E253" s="2">
        <v>99</v>
      </c>
      <c r="F253" s="2" t="s">
        <v>16</v>
      </c>
      <c r="G253" s="3">
        <f t="array" ref="G253">IF(MAX(IFERROR($C$2:C252*($D$2:D252=Tableau1[[#This Row],[Service]])*($C$2:C252&lt;Tableau1[[#This Row],[Date de la demande]]),0))=0,"",MAX(IFERROR($C$2:C252*($D$2:D252=Tableau1[[#This Row],[Service]])*($C$2:C252&lt;Tableau1[[#This Row],[Date de la demande]]),0)))</f>
        <v>44658.305925925924</v>
      </c>
      <c r="H253" s="3">
        <f t="array" ref="H253">IF(MAX(IFERROR($C$2:C252*($D$2:D252=Tableau1[[#This Row],[Service]])*($C$2:C252&lt;Tableau1[[#This Row],[Date de la demande]])*(Tableau1[[#This Row],[Rédérence article]]=$F$2:F252),0))=0,"",MAX(IFERROR($C$2:C252*($D$2:D252=Tableau1[[#This Row],[Service]])*($C$2:C252&lt;Tableau1[[#This Row],[Date de la demande]]),0)))</f>
        <v>44658.305925925924</v>
      </c>
    </row>
    <row r="254" spans="2:8" ht="15.75" x14ac:dyDescent="0.25">
      <c r="B254" s="1" t="s">
        <v>70</v>
      </c>
      <c r="C254" s="8">
        <v>44658.536805555559</v>
      </c>
      <c r="D254" s="2" t="s">
        <v>375</v>
      </c>
      <c r="E254" s="2">
        <v>99</v>
      </c>
      <c r="F254" s="2" t="s">
        <v>16</v>
      </c>
      <c r="G254" s="3">
        <f t="array" ref="G254">IF(MAX(IFERROR($C$2:C253*($D$2:D253=Tableau1[[#This Row],[Service]])*($C$2:C253&lt;Tableau1[[#This Row],[Date de la demande]]),0))=0,"",MAX(IFERROR($C$2:C253*($D$2:D253=Tableau1[[#This Row],[Service]])*($C$2:C253&lt;Tableau1[[#This Row],[Date de la demande]]),0)))</f>
        <v>44651.46193287037</v>
      </c>
      <c r="H254" s="3">
        <f t="array" ref="H254">IF(MAX(IFERROR($C$2:C253*($D$2:D253=Tableau1[[#This Row],[Service]])*($C$2:C253&lt;Tableau1[[#This Row],[Date de la demande]])*(Tableau1[[#This Row],[Rédérence article]]=$F$2:F253),0))=0,"",MAX(IFERROR($C$2:C253*($D$2:D253=Tableau1[[#This Row],[Service]])*($C$2:C253&lt;Tableau1[[#This Row],[Date de la demande]]),0)))</f>
        <v>44651.46193287037</v>
      </c>
    </row>
    <row r="255" spans="2:8" ht="15.75" x14ac:dyDescent="0.25">
      <c r="B255" s="1" t="s">
        <v>71</v>
      </c>
      <c r="C255" s="8">
        <v>44659.492407407408</v>
      </c>
      <c r="D255" s="2" t="s">
        <v>374</v>
      </c>
      <c r="E255" s="2">
        <v>4</v>
      </c>
      <c r="F255" s="2">
        <v>134916</v>
      </c>
      <c r="G255" s="3">
        <f t="array" ref="G255">IF(MAX(IFERROR($C$2:C254*($D$2:D254=Tableau1[[#This Row],[Service]])*($C$2:C254&lt;Tableau1[[#This Row],[Date de la demande]]),0))=0,"",MAX(IFERROR($C$2:C254*($D$2:D254=Tableau1[[#This Row],[Service]])*($C$2:C254&lt;Tableau1[[#This Row],[Date de la demande]]),0)))</f>
        <v>44658.305937500001</v>
      </c>
      <c r="H255" s="3">
        <f t="array" ref="H255">IF(MAX(IFERROR($C$2:C254*($D$2:D254=Tableau1[[#This Row],[Service]])*($C$2:C254&lt;Tableau1[[#This Row],[Date de la demande]])*(Tableau1[[#This Row],[Rédérence article]]=$F$2:F254),0))=0,"",MAX(IFERROR($C$2:C254*($D$2:D254=Tableau1[[#This Row],[Service]])*($C$2:C254&lt;Tableau1[[#This Row],[Date de la demande]]),0)))</f>
        <v>44658.305937500001</v>
      </c>
    </row>
    <row r="256" spans="2:8" ht="15.75" x14ac:dyDescent="0.25">
      <c r="B256" s="1" t="s">
        <v>71</v>
      </c>
      <c r="C256" s="8">
        <v>44659.492418981485</v>
      </c>
      <c r="D256" s="2" t="s">
        <v>374</v>
      </c>
      <c r="E256" s="2">
        <v>5</v>
      </c>
      <c r="F256" s="2">
        <v>390600</v>
      </c>
      <c r="G256" s="3">
        <f t="array" ref="G256">IF(MAX(IFERROR($C$2:C255*($D$2:D255=Tableau1[[#This Row],[Service]])*($C$2:C255&lt;Tableau1[[#This Row],[Date de la demande]]),0))=0,"",MAX(IFERROR($C$2:C255*($D$2:D255=Tableau1[[#This Row],[Service]])*($C$2:C255&lt;Tableau1[[#This Row],[Date de la demande]]),0)))</f>
        <v>44659.492407407408</v>
      </c>
      <c r="H256" s="3">
        <f t="array" ref="H256">IF(MAX(IFERROR($C$2:C255*($D$2:D255=Tableau1[[#This Row],[Service]])*($C$2:C255&lt;Tableau1[[#This Row],[Date de la demande]])*(Tableau1[[#This Row],[Rédérence article]]=$F$2:F255),0))=0,"",MAX(IFERROR($C$2:C255*($D$2:D255=Tableau1[[#This Row],[Service]])*($C$2:C255&lt;Tableau1[[#This Row],[Date de la demande]]),0)))</f>
        <v>44659.492407407408</v>
      </c>
    </row>
    <row r="257" spans="2:8" ht="15.75" x14ac:dyDescent="0.25">
      <c r="B257" s="1" t="s">
        <v>71</v>
      </c>
      <c r="C257" s="8">
        <v>44659.492430555554</v>
      </c>
      <c r="D257" s="2" t="s">
        <v>374</v>
      </c>
      <c r="E257" s="2">
        <v>6</v>
      </c>
      <c r="F257" s="2">
        <v>143437</v>
      </c>
      <c r="G257" s="3">
        <f t="array" ref="G257">IF(MAX(IFERROR($C$2:C256*($D$2:D256=Tableau1[[#This Row],[Service]])*($C$2:C256&lt;Tableau1[[#This Row],[Date de la demande]]),0))=0,"",MAX(IFERROR($C$2:C256*($D$2:D256=Tableau1[[#This Row],[Service]])*($C$2:C256&lt;Tableau1[[#This Row],[Date de la demande]]),0)))</f>
        <v>44659.492418981485</v>
      </c>
      <c r="H257" s="3">
        <f t="array" ref="H257">IF(MAX(IFERROR($C$2:C256*($D$2:D256=Tableau1[[#This Row],[Service]])*($C$2:C256&lt;Tableau1[[#This Row],[Date de la demande]])*(Tableau1[[#This Row],[Rédérence article]]=$F$2:F256),0))=0,"",MAX(IFERROR($C$2:C256*($D$2:D256=Tableau1[[#This Row],[Service]])*($C$2:C256&lt;Tableau1[[#This Row],[Date de la demande]]),0)))</f>
        <v>44659.492418981485</v>
      </c>
    </row>
    <row r="258" spans="2:8" ht="15.75" x14ac:dyDescent="0.25">
      <c r="B258" s="1" t="s">
        <v>71</v>
      </c>
      <c r="C258" s="8">
        <v>44659.492430555554</v>
      </c>
      <c r="D258" s="2" t="s">
        <v>374</v>
      </c>
      <c r="E258" s="2">
        <v>7</v>
      </c>
      <c r="F258" s="2">
        <v>334</v>
      </c>
      <c r="G258" s="3">
        <f t="array" ref="G258">IF(MAX(IFERROR($C$2:C257*($D$2:D257=Tableau1[[#This Row],[Service]])*($C$2:C257&lt;Tableau1[[#This Row],[Date de la demande]]),0))=0,"",MAX(IFERROR($C$2:C257*($D$2:D257=Tableau1[[#This Row],[Service]])*($C$2:C257&lt;Tableau1[[#This Row],[Date de la demande]]),0)))</f>
        <v>44659.492418981485</v>
      </c>
      <c r="H258" s="3">
        <f t="array" ref="H258">IF(MAX(IFERROR($C$2:C257*($D$2:D257=Tableau1[[#This Row],[Service]])*($C$2:C257&lt;Tableau1[[#This Row],[Date de la demande]])*(Tableau1[[#This Row],[Rédérence article]]=$F$2:F257),0))=0,"",MAX(IFERROR($C$2:C257*($D$2:D257=Tableau1[[#This Row],[Service]])*($C$2:C257&lt;Tableau1[[#This Row],[Date de la demande]]),0)))</f>
        <v>44659.492418981485</v>
      </c>
    </row>
    <row r="259" spans="2:8" ht="15.75" x14ac:dyDescent="0.25">
      <c r="B259" s="1" t="s">
        <v>71</v>
      </c>
      <c r="C259" s="8">
        <v>44659.492442129631</v>
      </c>
      <c r="D259" s="2" t="s">
        <v>374</v>
      </c>
      <c r="E259" s="2">
        <v>109</v>
      </c>
      <c r="F259" s="2">
        <v>165806</v>
      </c>
      <c r="G259" s="3">
        <f t="array" ref="G259">IF(MAX(IFERROR($C$2:C258*($D$2:D258=Tableau1[[#This Row],[Service]])*($C$2:C258&lt;Tableau1[[#This Row],[Date de la demande]]),0))=0,"",MAX(IFERROR($C$2:C258*($D$2:D258=Tableau1[[#This Row],[Service]])*($C$2:C258&lt;Tableau1[[#This Row],[Date de la demande]]),0)))</f>
        <v>44659.492430555554</v>
      </c>
      <c r="H259" s="3">
        <f t="array" ref="H259">IF(MAX(IFERROR($C$2:C258*($D$2:D258=Tableau1[[#This Row],[Service]])*($C$2:C258&lt;Tableau1[[#This Row],[Date de la demande]])*(Tableau1[[#This Row],[Rédérence article]]=$F$2:F258),0))=0,"",MAX(IFERROR($C$2:C258*($D$2:D258=Tableau1[[#This Row],[Service]])*($C$2:C258&lt;Tableau1[[#This Row],[Date de la demande]]),0)))</f>
        <v>44659.492430555554</v>
      </c>
    </row>
    <row r="260" spans="2:8" ht="15.75" x14ac:dyDescent="0.25">
      <c r="B260" s="1" t="s">
        <v>71</v>
      </c>
      <c r="C260" s="8">
        <v>44659.492442129631</v>
      </c>
      <c r="D260" s="2" t="s">
        <v>374</v>
      </c>
      <c r="E260" s="2">
        <v>9</v>
      </c>
      <c r="F260" s="2" t="s">
        <v>2</v>
      </c>
      <c r="G260" s="3">
        <f t="array" ref="G260">IF(MAX(IFERROR($C$2:C259*($D$2:D259=Tableau1[[#This Row],[Service]])*($C$2:C259&lt;Tableau1[[#This Row],[Date de la demande]]),0))=0,"",MAX(IFERROR($C$2:C259*($D$2:D259=Tableau1[[#This Row],[Service]])*($C$2:C259&lt;Tableau1[[#This Row],[Date de la demande]]),0)))</f>
        <v>44659.492430555554</v>
      </c>
      <c r="H260" s="3">
        <f t="array" ref="H260">IF(MAX(IFERROR($C$2:C259*($D$2:D259=Tableau1[[#This Row],[Service]])*($C$2:C259&lt;Tableau1[[#This Row],[Date de la demande]])*(Tableau1[[#This Row],[Rédérence article]]=$F$2:F259),0))=0,"",MAX(IFERROR($C$2:C259*($D$2:D259=Tableau1[[#This Row],[Service]])*($C$2:C259&lt;Tableau1[[#This Row],[Date de la demande]]),0)))</f>
        <v>44659.492430555554</v>
      </c>
    </row>
    <row r="261" spans="2:8" ht="15.75" x14ac:dyDescent="0.25">
      <c r="B261" s="1" t="s">
        <v>71</v>
      </c>
      <c r="C261" s="8">
        <v>44659.492442129631</v>
      </c>
      <c r="D261" s="2" t="s">
        <v>374</v>
      </c>
      <c r="E261" s="2">
        <v>10</v>
      </c>
      <c r="F261" s="2" t="s">
        <v>5</v>
      </c>
      <c r="G261" s="3">
        <f t="array" ref="G261">IF(MAX(IFERROR($C$2:C260*($D$2:D260=Tableau1[[#This Row],[Service]])*($C$2:C260&lt;Tableau1[[#This Row],[Date de la demande]]),0))=0,"",MAX(IFERROR($C$2:C260*($D$2:D260=Tableau1[[#This Row],[Service]])*($C$2:C260&lt;Tableau1[[#This Row],[Date de la demande]]),0)))</f>
        <v>44659.492430555554</v>
      </c>
      <c r="H261" s="3">
        <f t="array" ref="H261">IF(MAX(IFERROR($C$2:C260*($D$2:D260=Tableau1[[#This Row],[Service]])*($C$2:C260&lt;Tableau1[[#This Row],[Date de la demande]])*(Tableau1[[#This Row],[Rédérence article]]=$F$2:F260),0))=0,"",MAX(IFERROR($C$2:C260*($D$2:D260=Tableau1[[#This Row],[Service]])*($C$2:C260&lt;Tableau1[[#This Row],[Date de la demande]]),0)))</f>
        <v>44659.492430555554</v>
      </c>
    </row>
    <row r="262" spans="2:8" ht="15.75" x14ac:dyDescent="0.25">
      <c r="B262" s="1" t="s">
        <v>71</v>
      </c>
      <c r="C262" s="8">
        <v>44659.4924537037</v>
      </c>
      <c r="D262" s="2" t="s">
        <v>374</v>
      </c>
      <c r="E262" s="2">
        <v>12</v>
      </c>
      <c r="F262" s="2">
        <v>734002</v>
      </c>
      <c r="G262" s="3">
        <f t="array" ref="G262">IF(MAX(IFERROR($C$2:C261*($D$2:D261=Tableau1[[#This Row],[Service]])*($C$2:C261&lt;Tableau1[[#This Row],[Date de la demande]]),0))=0,"",MAX(IFERROR($C$2:C261*($D$2:D261=Tableau1[[#This Row],[Service]])*($C$2:C261&lt;Tableau1[[#This Row],[Date de la demande]]),0)))</f>
        <v>44659.492442129631</v>
      </c>
      <c r="H262" s="3">
        <f t="array" ref="H262">IF(MAX(IFERROR($C$2:C261*($D$2:D261=Tableau1[[#This Row],[Service]])*($C$2:C261&lt;Tableau1[[#This Row],[Date de la demande]])*(Tableau1[[#This Row],[Rédérence article]]=$F$2:F261),0))=0,"",MAX(IFERROR($C$2:C261*($D$2:D261=Tableau1[[#This Row],[Service]])*($C$2:C261&lt;Tableau1[[#This Row],[Date de la demande]]),0)))</f>
        <v>44659.492442129631</v>
      </c>
    </row>
    <row r="263" spans="2:8" ht="15.75" x14ac:dyDescent="0.25">
      <c r="B263" s="1" t="s">
        <v>71</v>
      </c>
      <c r="C263" s="8">
        <v>44659.4924537037</v>
      </c>
      <c r="D263" s="2" t="s">
        <v>374</v>
      </c>
      <c r="E263" s="2">
        <v>13</v>
      </c>
      <c r="F263" s="2">
        <v>734003</v>
      </c>
      <c r="G263" s="3">
        <f t="array" ref="G263">IF(MAX(IFERROR($C$2:C262*($D$2:D262=Tableau1[[#This Row],[Service]])*($C$2:C262&lt;Tableau1[[#This Row],[Date de la demande]]),0))=0,"",MAX(IFERROR($C$2:C262*($D$2:D262=Tableau1[[#This Row],[Service]])*($C$2:C262&lt;Tableau1[[#This Row],[Date de la demande]]),0)))</f>
        <v>44659.492442129631</v>
      </c>
      <c r="H263" s="3" t="str">
        <f t="array" ref="H263">IF(MAX(IFERROR($C$2:C262*($D$2:D262=Tableau1[[#This Row],[Service]])*($C$2:C262&lt;Tableau1[[#This Row],[Date de la demande]])*(Tableau1[[#This Row],[Rédérence article]]=$F$2:F262),0))=0,"",MAX(IFERROR($C$2:C262*($D$2:D262=Tableau1[[#This Row],[Service]])*($C$2:C262&lt;Tableau1[[#This Row],[Date de la demande]]),0)))</f>
        <v/>
      </c>
    </row>
    <row r="264" spans="2:8" ht="15.75" x14ac:dyDescent="0.25">
      <c r="B264" s="1" t="s">
        <v>71</v>
      </c>
      <c r="C264" s="8">
        <v>44659.492465277777</v>
      </c>
      <c r="D264" s="2" t="s">
        <v>374</v>
      </c>
      <c r="E264" s="2">
        <v>15</v>
      </c>
      <c r="F264" s="2" t="s">
        <v>11</v>
      </c>
      <c r="G264" s="3">
        <f t="array" ref="G264">IF(MAX(IFERROR($C$2:C263*($D$2:D263=Tableau1[[#This Row],[Service]])*($C$2:C263&lt;Tableau1[[#This Row],[Date de la demande]]),0))=0,"",MAX(IFERROR($C$2:C263*($D$2:D263=Tableau1[[#This Row],[Service]])*($C$2:C263&lt;Tableau1[[#This Row],[Date de la demande]]),0)))</f>
        <v>44659.4924537037</v>
      </c>
      <c r="H264" s="3">
        <f t="array" ref="H264">IF(MAX(IFERROR($C$2:C263*($D$2:D263=Tableau1[[#This Row],[Service]])*($C$2:C263&lt;Tableau1[[#This Row],[Date de la demande]])*(Tableau1[[#This Row],[Rédérence article]]=$F$2:F263),0))=0,"",MAX(IFERROR($C$2:C263*($D$2:D263=Tableau1[[#This Row],[Service]])*($C$2:C263&lt;Tableau1[[#This Row],[Date de la demande]]),0)))</f>
        <v>44659.4924537037</v>
      </c>
    </row>
    <row r="265" spans="2:8" ht="15.75" x14ac:dyDescent="0.25">
      <c r="B265" s="1" t="s">
        <v>71</v>
      </c>
      <c r="C265" s="8">
        <v>44659.492465277777</v>
      </c>
      <c r="D265" s="2" t="s">
        <v>374</v>
      </c>
      <c r="E265" s="2">
        <v>16</v>
      </c>
      <c r="F265" s="2" t="s">
        <v>23</v>
      </c>
      <c r="G265" s="3">
        <f t="array" ref="G265">IF(MAX(IFERROR($C$2:C264*($D$2:D264=Tableau1[[#This Row],[Service]])*($C$2:C264&lt;Tableau1[[#This Row],[Date de la demande]]),0))=0,"",MAX(IFERROR($C$2:C264*($D$2:D264=Tableau1[[#This Row],[Service]])*($C$2:C264&lt;Tableau1[[#This Row],[Date de la demande]]),0)))</f>
        <v>44659.4924537037</v>
      </c>
      <c r="H265" s="3" t="str">
        <f t="array" ref="H265">IF(MAX(IFERROR($C$2:C264*($D$2:D264=Tableau1[[#This Row],[Service]])*($C$2:C264&lt;Tableau1[[#This Row],[Date de la demande]])*(Tableau1[[#This Row],[Rédérence article]]=$F$2:F264),0))=0,"",MAX(IFERROR($C$2:C264*($D$2:D264=Tableau1[[#This Row],[Service]])*($C$2:C264&lt;Tableau1[[#This Row],[Date de la demande]]),0)))</f>
        <v/>
      </c>
    </row>
    <row r="266" spans="2:8" ht="15.75" x14ac:dyDescent="0.25">
      <c r="B266" s="1" t="s">
        <v>71</v>
      </c>
      <c r="C266" s="8">
        <v>44659.492476851854</v>
      </c>
      <c r="D266" s="2" t="s">
        <v>374</v>
      </c>
      <c r="E266" s="2">
        <v>19</v>
      </c>
      <c r="F266" s="2">
        <v>4597</v>
      </c>
      <c r="G266" s="3">
        <f t="array" ref="G266">IF(MAX(IFERROR($C$2:C265*($D$2:D265=Tableau1[[#This Row],[Service]])*($C$2:C265&lt;Tableau1[[#This Row],[Date de la demande]]),0))=0,"",MAX(IFERROR($C$2:C265*($D$2:D265=Tableau1[[#This Row],[Service]])*($C$2:C265&lt;Tableau1[[#This Row],[Date de la demande]]),0)))</f>
        <v>44659.492465277777</v>
      </c>
      <c r="H266" s="3">
        <f t="array" ref="H266">IF(MAX(IFERROR($C$2:C265*($D$2:D265=Tableau1[[#This Row],[Service]])*($C$2:C265&lt;Tableau1[[#This Row],[Date de la demande]])*(Tableau1[[#This Row],[Rédérence article]]=$F$2:F265),0))=0,"",MAX(IFERROR($C$2:C265*($D$2:D265=Tableau1[[#This Row],[Service]])*($C$2:C265&lt;Tableau1[[#This Row],[Date de la demande]]),0)))</f>
        <v>44659.492465277777</v>
      </c>
    </row>
    <row r="267" spans="2:8" ht="15.75" x14ac:dyDescent="0.25">
      <c r="B267" s="1" t="s">
        <v>71</v>
      </c>
      <c r="C267" s="8">
        <v>44659.492476851854</v>
      </c>
      <c r="D267" s="2" t="s">
        <v>374</v>
      </c>
      <c r="E267" s="2">
        <v>22</v>
      </c>
      <c r="F267" s="2" t="s">
        <v>18</v>
      </c>
      <c r="G267" s="3">
        <f t="array" ref="G267">IF(MAX(IFERROR($C$2:C266*($D$2:D266=Tableau1[[#This Row],[Service]])*($C$2:C266&lt;Tableau1[[#This Row],[Date de la demande]]),0))=0,"",MAX(IFERROR($C$2:C266*($D$2:D266=Tableau1[[#This Row],[Service]])*($C$2:C266&lt;Tableau1[[#This Row],[Date de la demande]]),0)))</f>
        <v>44659.492465277777</v>
      </c>
      <c r="H267" s="3" t="str">
        <f t="array" ref="H267">IF(MAX(IFERROR($C$2:C266*($D$2:D266=Tableau1[[#This Row],[Service]])*($C$2:C266&lt;Tableau1[[#This Row],[Date de la demande]])*(Tableau1[[#This Row],[Rédérence article]]=$F$2:F266),0))=0,"",MAX(IFERROR($C$2:C266*($D$2:D266=Tableau1[[#This Row],[Service]])*($C$2:C266&lt;Tableau1[[#This Row],[Date de la demande]]),0)))</f>
        <v/>
      </c>
    </row>
    <row r="268" spans="2:8" ht="15.75" x14ac:dyDescent="0.25">
      <c r="B268" s="1" t="s">
        <v>71</v>
      </c>
      <c r="C268" s="8">
        <v>44659.492488425924</v>
      </c>
      <c r="D268" s="2" t="s">
        <v>374</v>
      </c>
      <c r="E268" s="2">
        <v>23</v>
      </c>
      <c r="F268" s="2" t="s">
        <v>7</v>
      </c>
      <c r="G268" s="3">
        <f t="array" ref="G268">IF(MAX(IFERROR($C$2:C267*($D$2:D267=Tableau1[[#This Row],[Service]])*($C$2:C267&lt;Tableau1[[#This Row],[Date de la demande]]),0))=0,"",MAX(IFERROR($C$2:C267*($D$2:D267=Tableau1[[#This Row],[Service]])*($C$2:C267&lt;Tableau1[[#This Row],[Date de la demande]]),0)))</f>
        <v>44659.492476851854</v>
      </c>
      <c r="H268" s="3">
        <f t="array" ref="H268">IF(MAX(IFERROR($C$2:C267*($D$2:D267=Tableau1[[#This Row],[Service]])*($C$2:C267&lt;Tableau1[[#This Row],[Date de la demande]])*(Tableau1[[#This Row],[Rédérence article]]=$F$2:F267),0))=0,"",MAX(IFERROR($C$2:C267*($D$2:D267=Tableau1[[#This Row],[Service]])*($C$2:C267&lt;Tableau1[[#This Row],[Date de la demande]]),0)))</f>
        <v>44659.492476851854</v>
      </c>
    </row>
    <row r="269" spans="2:8" ht="15.75" x14ac:dyDescent="0.25">
      <c r="B269" s="1" t="s">
        <v>71</v>
      </c>
      <c r="C269" s="8">
        <v>44659.492488425924</v>
      </c>
      <c r="D269" s="2" t="s">
        <v>374</v>
      </c>
      <c r="E269" s="2">
        <v>24</v>
      </c>
      <c r="F269" s="2" t="s">
        <v>0</v>
      </c>
      <c r="G269" s="3">
        <f t="array" ref="G269">IF(MAX(IFERROR($C$2:C268*($D$2:D268=Tableau1[[#This Row],[Service]])*($C$2:C268&lt;Tableau1[[#This Row],[Date de la demande]]),0))=0,"",MAX(IFERROR($C$2:C268*($D$2:D268=Tableau1[[#This Row],[Service]])*($C$2:C268&lt;Tableau1[[#This Row],[Date de la demande]]),0)))</f>
        <v>44659.492476851854</v>
      </c>
      <c r="H269" s="3">
        <f t="array" ref="H269">IF(MAX(IFERROR($C$2:C268*($D$2:D268=Tableau1[[#This Row],[Service]])*($C$2:C268&lt;Tableau1[[#This Row],[Date de la demande]])*(Tableau1[[#This Row],[Rédérence article]]=$F$2:F268),0))=0,"",MAX(IFERROR($C$2:C268*($D$2:D268=Tableau1[[#This Row],[Service]])*($C$2:C268&lt;Tableau1[[#This Row],[Date de la demande]]),0)))</f>
        <v>44659.492476851854</v>
      </c>
    </row>
    <row r="270" spans="2:8" ht="15.75" x14ac:dyDescent="0.25">
      <c r="B270" s="1" t="s">
        <v>71</v>
      </c>
      <c r="C270" s="8">
        <v>44659.4925</v>
      </c>
      <c r="D270" s="2" t="s">
        <v>374</v>
      </c>
      <c r="E270" s="2">
        <v>25</v>
      </c>
      <c r="F270" s="2" t="s">
        <v>19</v>
      </c>
      <c r="G270" s="3">
        <f t="array" ref="G270">IF(MAX(IFERROR($C$2:C269*($D$2:D269=Tableau1[[#This Row],[Service]])*($C$2:C269&lt;Tableau1[[#This Row],[Date de la demande]]),0))=0,"",MAX(IFERROR($C$2:C269*($D$2:D269=Tableau1[[#This Row],[Service]])*($C$2:C269&lt;Tableau1[[#This Row],[Date de la demande]]),0)))</f>
        <v>44659.492488425924</v>
      </c>
      <c r="H270" s="3" t="str">
        <f t="array" ref="H270">IF(MAX(IFERROR($C$2:C269*($D$2:D269=Tableau1[[#This Row],[Service]])*($C$2:C269&lt;Tableau1[[#This Row],[Date de la demande]])*(Tableau1[[#This Row],[Rédérence article]]=$F$2:F269),0))=0,"",MAX(IFERROR($C$2:C269*($D$2:D269=Tableau1[[#This Row],[Service]])*($C$2:C269&lt;Tableau1[[#This Row],[Date de la demande]]),0)))</f>
        <v/>
      </c>
    </row>
    <row r="271" spans="2:8" ht="15.75" x14ac:dyDescent="0.25">
      <c r="B271" s="1" t="s">
        <v>71</v>
      </c>
      <c r="C271" s="8">
        <v>44659.4925</v>
      </c>
      <c r="D271" s="2" t="s">
        <v>374</v>
      </c>
      <c r="E271" s="2">
        <v>161</v>
      </c>
      <c r="F271" s="2">
        <v>121413</v>
      </c>
      <c r="G271" s="3">
        <f t="array" ref="G271">IF(MAX(IFERROR($C$2:C270*($D$2:D270=Tableau1[[#This Row],[Service]])*($C$2:C270&lt;Tableau1[[#This Row],[Date de la demande]]),0))=0,"",MAX(IFERROR($C$2:C270*($D$2:D270=Tableau1[[#This Row],[Service]])*($C$2:C270&lt;Tableau1[[#This Row],[Date de la demande]]),0)))</f>
        <v>44659.492488425924</v>
      </c>
      <c r="H271" s="3">
        <f t="array" ref="H271">IF(MAX(IFERROR($C$2:C270*($D$2:D270=Tableau1[[#This Row],[Service]])*($C$2:C270&lt;Tableau1[[#This Row],[Date de la demande]])*(Tableau1[[#This Row],[Rédérence article]]=$F$2:F270),0))=0,"",MAX(IFERROR($C$2:C270*($D$2:D270=Tableau1[[#This Row],[Service]])*($C$2:C270&lt;Tableau1[[#This Row],[Date de la demande]]),0)))</f>
        <v>44659.492488425924</v>
      </c>
    </row>
    <row r="272" spans="2:8" ht="15.75" x14ac:dyDescent="0.25">
      <c r="B272" s="1" t="s">
        <v>71</v>
      </c>
      <c r="C272" s="8">
        <v>44659.492511574077</v>
      </c>
      <c r="D272" s="2" t="s">
        <v>374</v>
      </c>
      <c r="E272" s="2">
        <v>79</v>
      </c>
      <c r="F272" s="2">
        <v>56583</v>
      </c>
      <c r="G272" s="3">
        <f t="array" ref="G272">IF(MAX(IFERROR($C$2:C271*($D$2:D271=Tableau1[[#This Row],[Service]])*($C$2:C271&lt;Tableau1[[#This Row],[Date de la demande]]),0))=0,"",MAX(IFERROR($C$2:C271*($D$2:D271=Tableau1[[#This Row],[Service]])*($C$2:C271&lt;Tableau1[[#This Row],[Date de la demande]]),0)))</f>
        <v>44659.4925</v>
      </c>
      <c r="H272" s="3">
        <f t="array" ref="H272">IF(MAX(IFERROR($C$2:C271*($D$2:D271=Tableau1[[#This Row],[Service]])*($C$2:C271&lt;Tableau1[[#This Row],[Date de la demande]])*(Tableau1[[#This Row],[Rédérence article]]=$F$2:F271),0))=0,"",MAX(IFERROR($C$2:C271*($D$2:D271=Tableau1[[#This Row],[Service]])*($C$2:C271&lt;Tableau1[[#This Row],[Date de la demande]]),0)))</f>
        <v>44659.4925</v>
      </c>
    </row>
    <row r="273" spans="2:8" ht="15.75" x14ac:dyDescent="0.25">
      <c r="B273" s="1" t="s">
        <v>71</v>
      </c>
      <c r="C273" s="8">
        <v>44659.492511574077</v>
      </c>
      <c r="D273" s="2" t="s">
        <v>374</v>
      </c>
      <c r="E273" s="2">
        <v>80</v>
      </c>
      <c r="F273" s="2">
        <v>56586</v>
      </c>
      <c r="G273" s="3">
        <f t="array" ref="G273">IF(MAX(IFERROR($C$2:C272*($D$2:D272=Tableau1[[#This Row],[Service]])*($C$2:C272&lt;Tableau1[[#This Row],[Date de la demande]]),0))=0,"",MAX(IFERROR($C$2:C272*($D$2:D272=Tableau1[[#This Row],[Service]])*($C$2:C272&lt;Tableau1[[#This Row],[Date de la demande]]),0)))</f>
        <v>44659.4925</v>
      </c>
      <c r="H273" s="3">
        <f t="array" ref="H273">IF(MAX(IFERROR($C$2:C272*($D$2:D272=Tableau1[[#This Row],[Service]])*($C$2:C272&lt;Tableau1[[#This Row],[Date de la demande]])*(Tableau1[[#This Row],[Rédérence article]]=$F$2:F272),0))=0,"",MAX(IFERROR($C$2:C272*($D$2:D272=Tableau1[[#This Row],[Service]])*($C$2:C272&lt;Tableau1[[#This Row],[Date de la demande]]),0)))</f>
        <v>44659.4925</v>
      </c>
    </row>
    <row r="274" spans="2:8" ht="15.75" x14ac:dyDescent="0.25">
      <c r="B274" s="1" t="s">
        <v>71</v>
      </c>
      <c r="C274" s="8">
        <v>44659.492523148147</v>
      </c>
      <c r="D274" s="2" t="s">
        <v>374</v>
      </c>
      <c r="E274" s="2">
        <v>82</v>
      </c>
      <c r="F274" s="2">
        <v>527885</v>
      </c>
      <c r="G274" s="3">
        <f t="array" ref="G274">IF(MAX(IFERROR($C$2:C273*($D$2:D273=Tableau1[[#This Row],[Service]])*($C$2:C273&lt;Tableau1[[#This Row],[Date de la demande]]),0))=0,"",MAX(IFERROR($C$2:C273*($D$2:D273=Tableau1[[#This Row],[Service]])*($C$2:C273&lt;Tableau1[[#This Row],[Date de la demande]]),0)))</f>
        <v>44659.492511574077</v>
      </c>
      <c r="H274" s="3" t="str">
        <f t="array" ref="H274">IF(MAX(IFERROR($C$2:C273*($D$2:D273=Tableau1[[#This Row],[Service]])*($C$2:C273&lt;Tableau1[[#This Row],[Date de la demande]])*(Tableau1[[#This Row],[Rédérence article]]=$F$2:F273),0))=0,"",MAX(IFERROR($C$2:C273*($D$2:D273=Tableau1[[#This Row],[Service]])*($C$2:C273&lt;Tableau1[[#This Row],[Date de la demande]]),0)))</f>
        <v/>
      </c>
    </row>
    <row r="275" spans="2:8" ht="15.75" x14ac:dyDescent="0.25">
      <c r="B275" s="1" t="s">
        <v>71</v>
      </c>
      <c r="C275" s="8">
        <v>44659.492523148147</v>
      </c>
      <c r="D275" s="2" t="s">
        <v>374</v>
      </c>
      <c r="E275" s="2">
        <v>83</v>
      </c>
      <c r="F275" s="2">
        <v>527886</v>
      </c>
      <c r="G275" s="3">
        <f t="array" ref="G275">IF(MAX(IFERROR($C$2:C274*($D$2:D274=Tableau1[[#This Row],[Service]])*($C$2:C274&lt;Tableau1[[#This Row],[Date de la demande]]),0))=0,"",MAX(IFERROR($C$2:C274*($D$2:D274=Tableau1[[#This Row],[Service]])*($C$2:C274&lt;Tableau1[[#This Row],[Date de la demande]]),0)))</f>
        <v>44659.492511574077</v>
      </c>
      <c r="H275" s="3" t="str">
        <f t="array" ref="H275">IF(MAX(IFERROR($C$2:C274*($D$2:D274=Tableau1[[#This Row],[Service]])*($C$2:C274&lt;Tableau1[[#This Row],[Date de la demande]])*(Tableau1[[#This Row],[Rédérence article]]=$F$2:F274),0))=0,"",MAX(IFERROR($C$2:C274*($D$2:D274=Tableau1[[#This Row],[Service]])*($C$2:C274&lt;Tableau1[[#This Row],[Date de la demande]]),0)))</f>
        <v/>
      </c>
    </row>
    <row r="276" spans="2:8" ht="15.75" x14ac:dyDescent="0.25">
      <c r="B276" s="1" t="s">
        <v>71</v>
      </c>
      <c r="C276" s="8">
        <v>44659.492534722223</v>
      </c>
      <c r="D276" s="2" t="s">
        <v>374</v>
      </c>
      <c r="E276" s="2">
        <v>85</v>
      </c>
      <c r="F276" s="2">
        <v>527839</v>
      </c>
      <c r="G276" s="3">
        <f t="array" ref="G276">IF(MAX(IFERROR($C$2:C275*($D$2:D275=Tableau1[[#This Row],[Service]])*($C$2:C275&lt;Tableau1[[#This Row],[Date de la demande]]),0))=0,"",MAX(IFERROR($C$2:C275*($D$2:D275=Tableau1[[#This Row],[Service]])*($C$2:C275&lt;Tableau1[[#This Row],[Date de la demande]]),0)))</f>
        <v>44659.492523148147</v>
      </c>
      <c r="H276" s="3">
        <f t="array" ref="H276">IF(MAX(IFERROR($C$2:C275*($D$2:D275=Tableau1[[#This Row],[Service]])*($C$2:C275&lt;Tableau1[[#This Row],[Date de la demande]])*(Tableau1[[#This Row],[Rédérence article]]=$F$2:F275),0))=0,"",MAX(IFERROR($C$2:C275*($D$2:D275=Tableau1[[#This Row],[Service]])*($C$2:C275&lt;Tableau1[[#This Row],[Date de la demande]]),0)))</f>
        <v>44659.492523148147</v>
      </c>
    </row>
    <row r="277" spans="2:8" ht="15.75" x14ac:dyDescent="0.25">
      <c r="B277" s="1" t="s">
        <v>71</v>
      </c>
      <c r="C277" s="8">
        <v>44659.492534722223</v>
      </c>
      <c r="D277" s="2" t="s">
        <v>374</v>
      </c>
      <c r="E277" s="2">
        <v>92</v>
      </c>
      <c r="F277" s="2" t="s">
        <v>12</v>
      </c>
      <c r="G277" s="3">
        <f t="array" ref="G277">IF(MAX(IFERROR($C$2:C276*($D$2:D276=Tableau1[[#This Row],[Service]])*($C$2:C276&lt;Tableau1[[#This Row],[Date de la demande]]),0))=0,"",MAX(IFERROR($C$2:C276*($D$2:D276=Tableau1[[#This Row],[Service]])*($C$2:C276&lt;Tableau1[[#This Row],[Date de la demande]]),0)))</f>
        <v>44659.492523148147</v>
      </c>
      <c r="H277" s="3">
        <f t="array" ref="H277">IF(MAX(IFERROR($C$2:C276*($D$2:D276=Tableau1[[#This Row],[Service]])*($C$2:C276&lt;Tableau1[[#This Row],[Date de la demande]])*(Tableau1[[#This Row],[Rédérence article]]=$F$2:F276),0))=0,"",MAX(IFERROR($C$2:C276*($D$2:D276=Tableau1[[#This Row],[Service]])*($C$2:C276&lt;Tableau1[[#This Row],[Date de la demande]]),0)))</f>
        <v>44659.492523148147</v>
      </c>
    </row>
    <row r="278" spans="2:8" ht="15.75" x14ac:dyDescent="0.25">
      <c r="B278" s="1" t="s">
        <v>71</v>
      </c>
      <c r="C278" s="8">
        <v>44659.492546296293</v>
      </c>
      <c r="D278" s="2" t="s">
        <v>374</v>
      </c>
      <c r="E278" s="2">
        <v>93</v>
      </c>
      <c r="F278" s="2">
        <v>81014</v>
      </c>
      <c r="G278" s="3">
        <f t="array" ref="G278">IF(MAX(IFERROR($C$2:C277*($D$2:D277=Tableau1[[#This Row],[Service]])*($C$2:C277&lt;Tableau1[[#This Row],[Date de la demande]]),0))=0,"",MAX(IFERROR($C$2:C277*($D$2:D277=Tableau1[[#This Row],[Service]])*($C$2:C277&lt;Tableau1[[#This Row],[Date de la demande]]),0)))</f>
        <v>44659.492534722223</v>
      </c>
      <c r="H278" s="3">
        <f t="array" ref="H278">IF(MAX(IFERROR($C$2:C277*($D$2:D277=Tableau1[[#This Row],[Service]])*($C$2:C277&lt;Tableau1[[#This Row],[Date de la demande]])*(Tableau1[[#This Row],[Rédérence article]]=$F$2:F277),0))=0,"",MAX(IFERROR($C$2:C277*($D$2:D277=Tableau1[[#This Row],[Service]])*($C$2:C277&lt;Tableau1[[#This Row],[Date de la demande]]),0)))</f>
        <v>44659.492534722223</v>
      </c>
    </row>
    <row r="279" spans="2:8" ht="15.75" x14ac:dyDescent="0.25">
      <c r="B279" s="1" t="s">
        <v>71</v>
      </c>
      <c r="C279" s="8">
        <v>44659.492546296293</v>
      </c>
      <c r="D279" s="2" t="s">
        <v>374</v>
      </c>
      <c r="E279" s="2">
        <v>94</v>
      </c>
      <c r="F279" s="2">
        <v>81040</v>
      </c>
      <c r="G279" s="3">
        <f t="array" ref="G279">IF(MAX(IFERROR($C$2:C278*($D$2:D278=Tableau1[[#This Row],[Service]])*($C$2:C278&lt;Tableau1[[#This Row],[Date de la demande]]),0))=0,"",MAX(IFERROR($C$2:C278*($D$2:D278=Tableau1[[#This Row],[Service]])*($C$2:C278&lt;Tableau1[[#This Row],[Date de la demande]]),0)))</f>
        <v>44659.492534722223</v>
      </c>
      <c r="H279" s="3">
        <f t="array" ref="H279">IF(MAX(IFERROR($C$2:C278*($D$2:D278=Tableau1[[#This Row],[Service]])*($C$2:C278&lt;Tableau1[[#This Row],[Date de la demande]])*(Tableau1[[#This Row],[Rédérence article]]=$F$2:F278),0))=0,"",MAX(IFERROR($C$2:C278*($D$2:D278=Tableau1[[#This Row],[Service]])*($C$2:C278&lt;Tableau1[[#This Row],[Date de la demande]]),0)))</f>
        <v>44659.492534722223</v>
      </c>
    </row>
    <row r="280" spans="2:8" ht="15.75" x14ac:dyDescent="0.25">
      <c r="B280" s="1" t="s">
        <v>71</v>
      </c>
      <c r="C280" s="8">
        <v>44659.49255787037</v>
      </c>
      <c r="D280" s="2" t="s">
        <v>374</v>
      </c>
      <c r="E280" s="2">
        <v>95</v>
      </c>
      <c r="F280" s="2">
        <v>200210</v>
      </c>
      <c r="G280" s="3">
        <f t="array" ref="G280">IF(MAX(IFERROR($C$2:C279*($D$2:D279=Tableau1[[#This Row],[Service]])*($C$2:C279&lt;Tableau1[[#This Row],[Date de la demande]]),0))=0,"",MAX(IFERROR($C$2:C279*($D$2:D279=Tableau1[[#This Row],[Service]])*($C$2:C279&lt;Tableau1[[#This Row],[Date de la demande]]),0)))</f>
        <v>44659.492546296293</v>
      </c>
      <c r="H280" s="3">
        <f t="array" ref="H280">IF(MAX(IFERROR($C$2:C279*($D$2:D279=Tableau1[[#This Row],[Service]])*($C$2:C279&lt;Tableau1[[#This Row],[Date de la demande]])*(Tableau1[[#This Row],[Rédérence article]]=$F$2:F279),0))=0,"",MAX(IFERROR($C$2:C279*($D$2:D279=Tableau1[[#This Row],[Service]])*($C$2:C279&lt;Tableau1[[#This Row],[Date de la demande]]),0)))</f>
        <v>44659.492546296293</v>
      </c>
    </row>
    <row r="281" spans="2:8" ht="15.75" x14ac:dyDescent="0.25">
      <c r="B281" s="1" t="s">
        <v>71</v>
      </c>
      <c r="C281" s="8">
        <v>44659.49255787037</v>
      </c>
      <c r="D281" s="2" t="s">
        <v>374</v>
      </c>
      <c r="E281" s="2">
        <v>100</v>
      </c>
      <c r="F281" s="2">
        <v>100669</v>
      </c>
      <c r="G281" s="3">
        <f t="array" ref="G281">IF(MAX(IFERROR($C$2:C280*($D$2:D280=Tableau1[[#This Row],[Service]])*($C$2:C280&lt;Tableau1[[#This Row],[Date de la demande]]),0))=0,"",MAX(IFERROR($C$2:C280*($D$2:D280=Tableau1[[#This Row],[Service]])*($C$2:C280&lt;Tableau1[[#This Row],[Date de la demande]]),0)))</f>
        <v>44659.492546296293</v>
      </c>
      <c r="H281" s="3">
        <f t="array" ref="H281">IF(MAX(IFERROR($C$2:C280*($D$2:D280=Tableau1[[#This Row],[Service]])*($C$2:C280&lt;Tableau1[[#This Row],[Date de la demande]])*(Tableau1[[#This Row],[Rédérence article]]=$F$2:F280),0))=0,"",MAX(IFERROR($C$2:C280*($D$2:D280=Tableau1[[#This Row],[Service]])*($C$2:C280&lt;Tableau1[[#This Row],[Date de la demande]]),0)))</f>
        <v>44659.492546296293</v>
      </c>
    </row>
    <row r="282" spans="2:8" ht="15.75" x14ac:dyDescent="0.25">
      <c r="B282" s="1" t="s">
        <v>71</v>
      </c>
      <c r="C282" s="8">
        <v>44659.492569444446</v>
      </c>
      <c r="D282" s="2" t="s">
        <v>374</v>
      </c>
      <c r="E282" s="2">
        <v>101</v>
      </c>
      <c r="F282" s="2">
        <v>100627</v>
      </c>
      <c r="G282" s="3">
        <f t="array" ref="G282">IF(MAX(IFERROR($C$2:C281*($D$2:D281=Tableau1[[#This Row],[Service]])*($C$2:C281&lt;Tableau1[[#This Row],[Date de la demande]]),0))=0,"",MAX(IFERROR($C$2:C281*($D$2:D281=Tableau1[[#This Row],[Service]])*($C$2:C281&lt;Tableau1[[#This Row],[Date de la demande]]),0)))</f>
        <v>44659.49255787037</v>
      </c>
      <c r="H282" s="3" t="str">
        <f t="array" ref="H282">IF(MAX(IFERROR($C$2:C281*($D$2:D281=Tableau1[[#This Row],[Service]])*($C$2:C281&lt;Tableau1[[#This Row],[Date de la demande]])*(Tableau1[[#This Row],[Rédérence article]]=$F$2:F281),0))=0,"",MAX(IFERROR($C$2:C281*($D$2:D281=Tableau1[[#This Row],[Service]])*($C$2:C281&lt;Tableau1[[#This Row],[Date de la demande]]),0)))</f>
        <v/>
      </c>
    </row>
    <row r="283" spans="2:8" ht="15.75" x14ac:dyDescent="0.25">
      <c r="B283" s="1" t="s">
        <v>71</v>
      </c>
      <c r="C283" s="8">
        <v>44659.492569444446</v>
      </c>
      <c r="D283" s="2" t="s">
        <v>374</v>
      </c>
      <c r="E283" s="2">
        <v>102</v>
      </c>
      <c r="F283" s="2">
        <v>100895</v>
      </c>
      <c r="G283" s="3">
        <f t="array" ref="G283">IF(MAX(IFERROR($C$2:C282*($D$2:D282=Tableau1[[#This Row],[Service]])*($C$2:C282&lt;Tableau1[[#This Row],[Date de la demande]]),0))=0,"",MAX(IFERROR($C$2:C282*($D$2:D282=Tableau1[[#This Row],[Service]])*($C$2:C282&lt;Tableau1[[#This Row],[Date de la demande]]),0)))</f>
        <v>44659.49255787037</v>
      </c>
      <c r="H283" s="3" t="str">
        <f t="array" ref="H283">IF(MAX(IFERROR($C$2:C282*($D$2:D282=Tableau1[[#This Row],[Service]])*($C$2:C282&lt;Tableau1[[#This Row],[Date de la demande]])*(Tableau1[[#This Row],[Rédérence article]]=$F$2:F282),0))=0,"",MAX(IFERROR($C$2:C282*($D$2:D282=Tableau1[[#This Row],[Service]])*($C$2:C282&lt;Tableau1[[#This Row],[Date de la demande]]),0)))</f>
        <v/>
      </c>
    </row>
    <row r="284" spans="2:8" ht="15.75" x14ac:dyDescent="0.25">
      <c r="B284" s="1" t="s">
        <v>72</v>
      </c>
      <c r="C284" s="8">
        <v>44659.516006944446</v>
      </c>
      <c r="D284" s="2" t="s">
        <v>375</v>
      </c>
      <c r="E284" s="2">
        <v>4</v>
      </c>
      <c r="F284" s="2">
        <v>134916</v>
      </c>
      <c r="G284" s="3">
        <f t="array" ref="G284">IF(MAX(IFERROR($C$2:C283*($D$2:D283=Tableau1[[#This Row],[Service]])*($C$2:C283&lt;Tableau1[[#This Row],[Date de la demande]]),0))=0,"",MAX(IFERROR($C$2:C283*($D$2:D283=Tableau1[[#This Row],[Service]])*($C$2:C283&lt;Tableau1[[#This Row],[Date de la demande]]),0)))</f>
        <v>44658.536805555559</v>
      </c>
      <c r="H284" s="3">
        <f t="array" ref="H284">IF(MAX(IFERROR($C$2:C283*($D$2:D283=Tableau1[[#This Row],[Service]])*($C$2:C283&lt;Tableau1[[#This Row],[Date de la demande]])*(Tableau1[[#This Row],[Rédérence article]]=$F$2:F283),0))=0,"",MAX(IFERROR($C$2:C283*($D$2:D283=Tableau1[[#This Row],[Service]])*($C$2:C283&lt;Tableau1[[#This Row],[Date de la demande]]),0)))</f>
        <v>44658.536805555559</v>
      </c>
    </row>
    <row r="285" spans="2:8" ht="15.75" x14ac:dyDescent="0.25">
      <c r="B285" s="1" t="s">
        <v>72</v>
      </c>
      <c r="C285" s="8">
        <v>44659.516006944446</v>
      </c>
      <c r="D285" s="2" t="s">
        <v>375</v>
      </c>
      <c r="E285" s="2">
        <v>37</v>
      </c>
      <c r="F285" s="2">
        <v>2142</v>
      </c>
      <c r="G285" s="3">
        <f t="array" ref="G285">IF(MAX(IFERROR($C$2:C284*($D$2:D284=Tableau1[[#This Row],[Service]])*($C$2:C284&lt;Tableau1[[#This Row],[Date de la demande]]),0))=0,"",MAX(IFERROR($C$2:C284*($D$2:D284=Tableau1[[#This Row],[Service]])*($C$2:C284&lt;Tableau1[[#This Row],[Date de la demande]]),0)))</f>
        <v>44658.536805555559</v>
      </c>
      <c r="H285" s="3" t="str">
        <f t="array" ref="H285">IF(MAX(IFERROR($C$2:C284*($D$2:D284=Tableau1[[#This Row],[Service]])*($C$2:C284&lt;Tableau1[[#This Row],[Date de la demande]])*(Tableau1[[#This Row],[Rédérence article]]=$F$2:F284),0))=0,"",MAX(IFERROR($C$2:C284*($D$2:D284=Tableau1[[#This Row],[Service]])*($C$2:C284&lt;Tableau1[[#This Row],[Date de la demande]]),0)))</f>
        <v/>
      </c>
    </row>
    <row r="286" spans="2:8" ht="15.75" x14ac:dyDescent="0.25">
      <c r="B286" s="1" t="s">
        <v>72</v>
      </c>
      <c r="C286" s="8">
        <v>44659.516018518516</v>
      </c>
      <c r="D286" s="2" t="s">
        <v>375</v>
      </c>
      <c r="E286" s="2">
        <v>47</v>
      </c>
      <c r="F286" s="2" t="s">
        <v>52</v>
      </c>
      <c r="G286" s="3">
        <f t="array" ref="G286">IF(MAX(IFERROR($C$2:C285*($D$2:D285=Tableau1[[#This Row],[Service]])*($C$2:C285&lt;Tableau1[[#This Row],[Date de la demande]]),0))=0,"",MAX(IFERROR($C$2:C285*($D$2:D285=Tableau1[[#This Row],[Service]])*($C$2:C285&lt;Tableau1[[#This Row],[Date de la demande]]),0)))</f>
        <v>44659.516006944446</v>
      </c>
      <c r="H286" s="3" t="str">
        <f t="array" ref="H286">IF(MAX(IFERROR($C$2:C285*($D$2:D285=Tableau1[[#This Row],[Service]])*($C$2:C285&lt;Tableau1[[#This Row],[Date de la demande]])*(Tableau1[[#This Row],[Rédérence article]]=$F$2:F285),0))=0,"",MAX(IFERROR($C$2:C285*($D$2:D285=Tableau1[[#This Row],[Service]])*($C$2:C285&lt;Tableau1[[#This Row],[Date de la demande]]),0)))</f>
        <v/>
      </c>
    </row>
    <row r="287" spans="2:8" ht="15.75" x14ac:dyDescent="0.25">
      <c r="B287" s="1" t="s">
        <v>73</v>
      </c>
      <c r="C287" s="8">
        <v>44665.440393518518</v>
      </c>
      <c r="D287" s="2" t="s">
        <v>374</v>
      </c>
      <c r="E287" s="2">
        <v>5</v>
      </c>
      <c r="F287" s="2">
        <v>390600</v>
      </c>
      <c r="G287" s="3">
        <f t="array" ref="G287">IF(MAX(IFERROR($C$2:C286*($D$2:D286=Tableau1[[#This Row],[Service]])*($C$2:C286&lt;Tableau1[[#This Row],[Date de la demande]]),0))=0,"",MAX(IFERROR($C$2:C286*($D$2:D286=Tableau1[[#This Row],[Service]])*($C$2:C286&lt;Tableau1[[#This Row],[Date de la demande]]),0)))</f>
        <v>44659.492569444446</v>
      </c>
      <c r="H287" s="3">
        <f t="array" ref="H287">IF(MAX(IFERROR($C$2:C286*($D$2:D286=Tableau1[[#This Row],[Service]])*($C$2:C286&lt;Tableau1[[#This Row],[Date de la demande]])*(Tableau1[[#This Row],[Rédérence article]]=$F$2:F286),0))=0,"",MAX(IFERROR($C$2:C286*($D$2:D286=Tableau1[[#This Row],[Service]])*($C$2:C286&lt;Tableau1[[#This Row],[Date de la demande]]),0)))</f>
        <v>44659.492569444446</v>
      </c>
    </row>
    <row r="288" spans="2:8" ht="15.75" x14ac:dyDescent="0.25">
      <c r="B288" s="1" t="s">
        <v>73</v>
      </c>
      <c r="C288" s="8">
        <v>44665.440393518518</v>
      </c>
      <c r="D288" s="2" t="s">
        <v>374</v>
      </c>
      <c r="E288" s="2">
        <v>7</v>
      </c>
      <c r="F288" s="2">
        <v>334</v>
      </c>
      <c r="G288" s="3">
        <f t="array" ref="G288">IF(MAX(IFERROR($C$2:C287*($D$2:D287=Tableau1[[#This Row],[Service]])*($C$2:C287&lt;Tableau1[[#This Row],[Date de la demande]]),0))=0,"",MAX(IFERROR($C$2:C287*($D$2:D287=Tableau1[[#This Row],[Service]])*($C$2:C287&lt;Tableau1[[#This Row],[Date de la demande]]),0)))</f>
        <v>44659.492569444446</v>
      </c>
      <c r="H288" s="3">
        <f t="array" ref="H288">IF(MAX(IFERROR($C$2:C287*($D$2:D287=Tableau1[[#This Row],[Service]])*($C$2:C287&lt;Tableau1[[#This Row],[Date de la demande]])*(Tableau1[[#This Row],[Rédérence article]]=$F$2:F287),0))=0,"",MAX(IFERROR($C$2:C287*($D$2:D287=Tableau1[[#This Row],[Service]])*($C$2:C287&lt;Tableau1[[#This Row],[Date de la demande]]),0)))</f>
        <v>44659.492569444446</v>
      </c>
    </row>
    <row r="289" spans="2:8" ht="15.75" x14ac:dyDescent="0.25">
      <c r="B289" s="1" t="s">
        <v>73</v>
      </c>
      <c r="C289" s="8">
        <v>44665.440405092595</v>
      </c>
      <c r="D289" s="2" t="s">
        <v>374</v>
      </c>
      <c r="E289" s="2">
        <v>95</v>
      </c>
      <c r="F289" s="2">
        <v>200210</v>
      </c>
      <c r="G289" s="3">
        <f t="array" ref="G289">IF(MAX(IFERROR($C$2:C288*($D$2:D288=Tableau1[[#This Row],[Service]])*($C$2:C288&lt;Tableau1[[#This Row],[Date de la demande]]),0))=0,"",MAX(IFERROR($C$2:C288*($D$2:D288=Tableau1[[#This Row],[Service]])*($C$2:C288&lt;Tableau1[[#This Row],[Date de la demande]]),0)))</f>
        <v>44665.440393518518</v>
      </c>
      <c r="H289" s="3">
        <f t="array" ref="H289">IF(MAX(IFERROR($C$2:C288*($D$2:D288=Tableau1[[#This Row],[Service]])*($C$2:C288&lt;Tableau1[[#This Row],[Date de la demande]])*(Tableau1[[#This Row],[Rédérence article]]=$F$2:F288),0))=0,"",MAX(IFERROR($C$2:C288*($D$2:D288=Tableau1[[#This Row],[Service]])*($C$2:C288&lt;Tableau1[[#This Row],[Date de la demande]]),0)))</f>
        <v>44665.440393518518</v>
      </c>
    </row>
    <row r="290" spans="2:8" ht="15.75" x14ac:dyDescent="0.25">
      <c r="B290" s="1" t="s">
        <v>73</v>
      </c>
      <c r="C290" s="8">
        <v>44665.440416666665</v>
      </c>
      <c r="D290" s="2" t="s">
        <v>374</v>
      </c>
      <c r="E290" s="2">
        <v>154</v>
      </c>
      <c r="F290" s="2">
        <v>390722</v>
      </c>
      <c r="G290" s="3">
        <f t="array" ref="G290">IF(MAX(IFERROR($C$2:C289*($D$2:D289=Tableau1[[#This Row],[Service]])*($C$2:C289&lt;Tableau1[[#This Row],[Date de la demande]]),0))=0,"",MAX(IFERROR($C$2:C289*($D$2:D289=Tableau1[[#This Row],[Service]])*($C$2:C289&lt;Tableau1[[#This Row],[Date de la demande]]),0)))</f>
        <v>44665.440405092595</v>
      </c>
      <c r="H290" s="3" t="str">
        <f t="array" ref="H290">IF(MAX(IFERROR($C$2:C289*($D$2:D289=Tableau1[[#This Row],[Service]])*($C$2:C289&lt;Tableau1[[#This Row],[Date de la demande]])*(Tableau1[[#This Row],[Rédérence article]]=$F$2:F289),0))=0,"",MAX(IFERROR($C$2:C289*($D$2:D289=Tableau1[[#This Row],[Service]])*($C$2:C289&lt;Tableau1[[#This Row],[Date de la demande]]),0)))</f>
        <v/>
      </c>
    </row>
    <row r="291" spans="2:8" ht="15.75" x14ac:dyDescent="0.25">
      <c r="B291" s="1" t="s">
        <v>73</v>
      </c>
      <c r="C291" s="8">
        <v>44665.440416666665</v>
      </c>
      <c r="D291" s="2" t="s">
        <v>374</v>
      </c>
      <c r="E291" s="2">
        <v>155</v>
      </c>
      <c r="F291" s="2">
        <v>514524</v>
      </c>
      <c r="G291" s="3">
        <f t="array" ref="G291">IF(MAX(IFERROR($C$2:C290*($D$2:D290=Tableau1[[#This Row],[Service]])*($C$2:C290&lt;Tableau1[[#This Row],[Date de la demande]]),0))=0,"",MAX(IFERROR($C$2:C290*($D$2:D290=Tableau1[[#This Row],[Service]])*($C$2:C290&lt;Tableau1[[#This Row],[Date de la demande]]),0)))</f>
        <v>44665.440405092595</v>
      </c>
      <c r="H291" s="3">
        <f t="array" ref="H291">IF(MAX(IFERROR($C$2:C290*($D$2:D290=Tableau1[[#This Row],[Service]])*($C$2:C290&lt;Tableau1[[#This Row],[Date de la demande]])*(Tableau1[[#This Row],[Rédérence article]]=$F$2:F290),0))=0,"",MAX(IFERROR($C$2:C290*($D$2:D290=Tableau1[[#This Row],[Service]])*($C$2:C290&lt;Tableau1[[#This Row],[Date de la demande]]),0)))</f>
        <v>44665.440405092595</v>
      </c>
    </row>
    <row r="292" spans="2:8" ht="15.75" x14ac:dyDescent="0.25">
      <c r="B292" s="1" t="s">
        <v>74</v>
      </c>
      <c r="C292" s="8">
        <v>44670.341493055559</v>
      </c>
      <c r="D292" s="2" t="s">
        <v>376</v>
      </c>
      <c r="E292" s="2">
        <v>1</v>
      </c>
      <c r="F292" s="2">
        <v>392041</v>
      </c>
      <c r="G292" s="3">
        <f t="array" ref="G292">IF(MAX(IFERROR($C$2:C291*($D$2:D291=Tableau1[[#This Row],[Service]])*($C$2:C291&lt;Tableau1[[#This Row],[Date de la demande]]),0))=0,"",MAX(IFERROR($C$2:C291*($D$2:D291=Tableau1[[#This Row],[Service]])*($C$2:C291&lt;Tableau1[[#This Row],[Date de la demande]]),0)))</f>
        <v>44651.462534722225</v>
      </c>
      <c r="H292" s="3">
        <f t="array" ref="H292">IF(MAX(IFERROR($C$2:C291*($D$2:D291=Tableau1[[#This Row],[Service]])*($C$2:C291&lt;Tableau1[[#This Row],[Date de la demande]])*(Tableau1[[#This Row],[Rédérence article]]=$F$2:F291),0))=0,"",MAX(IFERROR($C$2:C291*($D$2:D291=Tableau1[[#This Row],[Service]])*($C$2:C291&lt;Tableau1[[#This Row],[Date de la demande]]),0)))</f>
        <v>44651.462534722225</v>
      </c>
    </row>
    <row r="293" spans="2:8" ht="15.75" x14ac:dyDescent="0.25">
      <c r="B293" s="1" t="s">
        <v>75</v>
      </c>
      <c r="C293" s="8">
        <v>44670.345729166664</v>
      </c>
      <c r="D293" s="2" t="s">
        <v>374</v>
      </c>
      <c r="E293" s="2">
        <v>1</v>
      </c>
      <c r="F293" s="2">
        <v>392041</v>
      </c>
      <c r="G293" s="3">
        <f t="array" ref="G293">IF(MAX(IFERROR($C$2:C292*($D$2:D292=Tableau1[[#This Row],[Service]])*($C$2:C292&lt;Tableau1[[#This Row],[Date de la demande]]),0))=0,"",MAX(IFERROR($C$2:C292*($D$2:D292=Tableau1[[#This Row],[Service]])*($C$2:C292&lt;Tableau1[[#This Row],[Date de la demande]]),0)))</f>
        <v>44665.440416666665</v>
      </c>
      <c r="H293" s="3">
        <f t="array" ref="H293">IF(MAX(IFERROR($C$2:C292*($D$2:D292=Tableau1[[#This Row],[Service]])*($C$2:C292&lt;Tableau1[[#This Row],[Date de la demande]])*(Tableau1[[#This Row],[Rédérence article]]=$F$2:F292),0))=0,"",MAX(IFERROR($C$2:C292*($D$2:D292=Tableau1[[#This Row],[Service]])*($C$2:C292&lt;Tableau1[[#This Row],[Date de la demande]]),0)))</f>
        <v>44665.440416666665</v>
      </c>
    </row>
    <row r="294" spans="2:8" ht="15.75" x14ac:dyDescent="0.25">
      <c r="B294" s="1" t="s">
        <v>76</v>
      </c>
      <c r="C294" s="8">
        <v>44670.348009259258</v>
      </c>
      <c r="D294" s="2" t="s">
        <v>375</v>
      </c>
      <c r="E294" s="2">
        <v>1</v>
      </c>
      <c r="F294" s="2">
        <v>392041</v>
      </c>
      <c r="G294" s="3">
        <f t="array" ref="G294">IF(MAX(IFERROR($C$2:C293*($D$2:D293=Tableau1[[#This Row],[Service]])*($C$2:C293&lt;Tableau1[[#This Row],[Date de la demande]]),0))=0,"",MAX(IFERROR($C$2:C293*($D$2:D293=Tableau1[[#This Row],[Service]])*($C$2:C293&lt;Tableau1[[#This Row],[Date de la demande]]),0)))</f>
        <v>44659.516018518516</v>
      </c>
      <c r="H294" s="3">
        <f t="array" ref="H294">IF(MAX(IFERROR($C$2:C293*($D$2:D293=Tableau1[[#This Row],[Service]])*($C$2:C293&lt;Tableau1[[#This Row],[Date de la demande]])*(Tableau1[[#This Row],[Rédérence article]]=$F$2:F293),0))=0,"",MAX(IFERROR($C$2:C293*($D$2:D293=Tableau1[[#This Row],[Service]])*($C$2:C293&lt;Tableau1[[#This Row],[Date de la demande]]),0)))</f>
        <v>44659.516018518516</v>
      </c>
    </row>
    <row r="295" spans="2:8" ht="15.75" x14ac:dyDescent="0.25">
      <c r="B295" s="1" t="s">
        <v>77</v>
      </c>
      <c r="C295" s="8">
        <v>44672.462685185186</v>
      </c>
      <c r="D295" s="2" t="s">
        <v>375</v>
      </c>
      <c r="E295" s="2">
        <v>4</v>
      </c>
      <c r="F295" s="2">
        <v>134916</v>
      </c>
      <c r="G295" s="3">
        <f t="array" ref="G295">IF(MAX(IFERROR($C$2:C294*($D$2:D294=Tableau1[[#This Row],[Service]])*($C$2:C294&lt;Tableau1[[#This Row],[Date de la demande]]),0))=0,"",MAX(IFERROR($C$2:C294*($D$2:D294=Tableau1[[#This Row],[Service]])*($C$2:C294&lt;Tableau1[[#This Row],[Date de la demande]]),0)))</f>
        <v>44670.348009259258</v>
      </c>
      <c r="H295" s="3">
        <f t="array" ref="H295">IF(MAX(IFERROR($C$2:C294*($D$2:D294=Tableau1[[#This Row],[Service]])*($C$2:C294&lt;Tableau1[[#This Row],[Date de la demande]])*(Tableau1[[#This Row],[Rédérence article]]=$F$2:F294),0))=0,"",MAX(IFERROR($C$2:C294*($D$2:D294=Tableau1[[#This Row],[Service]])*($C$2:C294&lt;Tableau1[[#This Row],[Date de la demande]]),0)))</f>
        <v>44670.348009259258</v>
      </c>
    </row>
    <row r="296" spans="2:8" ht="15.75" x14ac:dyDescent="0.25">
      <c r="B296" s="1" t="s">
        <v>77</v>
      </c>
      <c r="C296" s="8">
        <v>44672.462696759256</v>
      </c>
      <c r="D296" s="2" t="s">
        <v>375</v>
      </c>
      <c r="E296" s="2">
        <v>109</v>
      </c>
      <c r="F296" s="2">
        <v>165806</v>
      </c>
      <c r="G296" s="3">
        <f t="array" ref="G296">IF(MAX(IFERROR($C$2:C295*($D$2:D295=Tableau1[[#This Row],[Service]])*($C$2:C295&lt;Tableau1[[#This Row],[Date de la demande]]),0))=0,"",MAX(IFERROR($C$2:C295*($D$2:D295=Tableau1[[#This Row],[Service]])*($C$2:C295&lt;Tableau1[[#This Row],[Date de la demande]]),0)))</f>
        <v>44672.462685185186</v>
      </c>
      <c r="H296" s="3">
        <f t="array" ref="H296">IF(MAX(IFERROR($C$2:C295*($D$2:D295=Tableau1[[#This Row],[Service]])*($C$2:C295&lt;Tableau1[[#This Row],[Date de la demande]])*(Tableau1[[#This Row],[Rédérence article]]=$F$2:F295),0))=0,"",MAX(IFERROR($C$2:C295*($D$2:D295=Tableau1[[#This Row],[Service]])*($C$2:C295&lt;Tableau1[[#This Row],[Date de la demande]]),0)))</f>
        <v>44672.462685185186</v>
      </c>
    </row>
    <row r="297" spans="2:8" ht="15.75" x14ac:dyDescent="0.25">
      <c r="B297" s="1" t="s">
        <v>77</v>
      </c>
      <c r="C297" s="8">
        <v>44672.462708333333</v>
      </c>
      <c r="D297" s="2" t="s">
        <v>375</v>
      </c>
      <c r="E297" s="2">
        <v>9</v>
      </c>
      <c r="F297" s="2" t="s">
        <v>2</v>
      </c>
      <c r="G297" s="3">
        <f t="array" ref="G297">IF(MAX(IFERROR($C$2:C296*($D$2:D296=Tableau1[[#This Row],[Service]])*($C$2:C296&lt;Tableau1[[#This Row],[Date de la demande]]),0))=0,"",MAX(IFERROR($C$2:C296*($D$2:D296=Tableau1[[#This Row],[Service]])*($C$2:C296&lt;Tableau1[[#This Row],[Date de la demande]]),0)))</f>
        <v>44672.462696759256</v>
      </c>
      <c r="H297" s="3">
        <f t="array" ref="H297">IF(MAX(IFERROR($C$2:C296*($D$2:D296=Tableau1[[#This Row],[Service]])*($C$2:C296&lt;Tableau1[[#This Row],[Date de la demande]])*(Tableau1[[#This Row],[Rédérence article]]=$F$2:F296),0))=0,"",MAX(IFERROR($C$2:C296*($D$2:D296=Tableau1[[#This Row],[Service]])*($C$2:C296&lt;Tableau1[[#This Row],[Date de la demande]]),0)))</f>
        <v>44672.462696759256</v>
      </c>
    </row>
    <row r="298" spans="2:8" ht="15.75" x14ac:dyDescent="0.25">
      <c r="B298" s="1" t="s">
        <v>77</v>
      </c>
      <c r="C298" s="8">
        <v>44672.462708333333</v>
      </c>
      <c r="D298" s="2" t="s">
        <v>375</v>
      </c>
      <c r="E298" s="2">
        <v>10</v>
      </c>
      <c r="F298" s="2" t="s">
        <v>5</v>
      </c>
      <c r="G298" s="3">
        <f t="array" ref="G298">IF(MAX(IFERROR($C$2:C297*($D$2:D297=Tableau1[[#This Row],[Service]])*($C$2:C297&lt;Tableau1[[#This Row],[Date de la demande]]),0))=0,"",MAX(IFERROR($C$2:C297*($D$2:D297=Tableau1[[#This Row],[Service]])*($C$2:C297&lt;Tableau1[[#This Row],[Date de la demande]]),0)))</f>
        <v>44672.462696759256</v>
      </c>
      <c r="H298" s="3">
        <f t="array" ref="H298">IF(MAX(IFERROR($C$2:C297*($D$2:D297=Tableau1[[#This Row],[Service]])*($C$2:C297&lt;Tableau1[[#This Row],[Date de la demande]])*(Tableau1[[#This Row],[Rédérence article]]=$F$2:F297),0))=0,"",MAX(IFERROR($C$2:C297*($D$2:D297=Tableau1[[#This Row],[Service]])*($C$2:C297&lt;Tableau1[[#This Row],[Date de la demande]]),0)))</f>
        <v>44672.462696759256</v>
      </c>
    </row>
    <row r="299" spans="2:8" ht="15.75" x14ac:dyDescent="0.25">
      <c r="B299" s="1" t="s">
        <v>77</v>
      </c>
      <c r="C299" s="8">
        <v>44672.462719907409</v>
      </c>
      <c r="D299" s="2" t="s">
        <v>375</v>
      </c>
      <c r="E299" s="2">
        <v>81</v>
      </c>
      <c r="F299" s="2">
        <v>527846</v>
      </c>
      <c r="G299" s="3">
        <f t="array" ref="G299">IF(MAX(IFERROR($C$2:C298*($D$2:D298=Tableau1[[#This Row],[Service]])*($C$2:C298&lt;Tableau1[[#This Row],[Date de la demande]]),0))=0,"",MAX(IFERROR($C$2:C298*($D$2:D298=Tableau1[[#This Row],[Service]])*($C$2:C298&lt;Tableau1[[#This Row],[Date de la demande]]),0)))</f>
        <v>44672.462708333333</v>
      </c>
      <c r="H299" s="3">
        <f t="array" ref="H299">IF(MAX(IFERROR($C$2:C298*($D$2:D298=Tableau1[[#This Row],[Service]])*($C$2:C298&lt;Tableau1[[#This Row],[Date de la demande]])*(Tableau1[[#This Row],[Rédérence article]]=$F$2:F298),0))=0,"",MAX(IFERROR($C$2:C298*($D$2:D298=Tableau1[[#This Row],[Service]])*($C$2:C298&lt;Tableau1[[#This Row],[Date de la demande]]),0)))</f>
        <v>44672.462708333333</v>
      </c>
    </row>
    <row r="300" spans="2:8" ht="15.75" x14ac:dyDescent="0.25">
      <c r="B300" s="1" t="s">
        <v>77</v>
      </c>
      <c r="C300" s="8">
        <v>44672.462731481479</v>
      </c>
      <c r="D300" s="2" t="s">
        <v>375</v>
      </c>
      <c r="E300" s="2">
        <v>82</v>
      </c>
      <c r="F300" s="2">
        <v>527885</v>
      </c>
      <c r="G300" s="3">
        <f t="array" ref="G300">IF(MAX(IFERROR($C$2:C299*($D$2:D299=Tableau1[[#This Row],[Service]])*($C$2:C299&lt;Tableau1[[#This Row],[Date de la demande]]),0))=0,"",MAX(IFERROR($C$2:C299*($D$2:D299=Tableau1[[#This Row],[Service]])*($C$2:C299&lt;Tableau1[[#This Row],[Date de la demande]]),0)))</f>
        <v>44672.462719907409</v>
      </c>
      <c r="H300" s="3" t="str">
        <f t="array" ref="H300">IF(MAX(IFERROR($C$2:C299*($D$2:D299=Tableau1[[#This Row],[Service]])*($C$2:C299&lt;Tableau1[[#This Row],[Date de la demande]])*(Tableau1[[#This Row],[Rédérence article]]=$F$2:F299),0))=0,"",MAX(IFERROR($C$2:C299*($D$2:D299=Tableau1[[#This Row],[Service]])*($C$2:C299&lt;Tableau1[[#This Row],[Date de la demande]]),0)))</f>
        <v/>
      </c>
    </row>
    <row r="301" spans="2:8" ht="15.75" x14ac:dyDescent="0.25">
      <c r="B301" s="1" t="s">
        <v>77</v>
      </c>
      <c r="C301" s="8">
        <v>44672.462731481479</v>
      </c>
      <c r="D301" s="2" t="s">
        <v>375</v>
      </c>
      <c r="E301" s="2">
        <v>93</v>
      </c>
      <c r="F301" s="2">
        <v>81014</v>
      </c>
      <c r="G301" s="3">
        <f t="array" ref="G301">IF(MAX(IFERROR($C$2:C300*($D$2:D300=Tableau1[[#This Row],[Service]])*($C$2:C300&lt;Tableau1[[#This Row],[Date de la demande]]),0))=0,"",MAX(IFERROR($C$2:C300*($D$2:D300=Tableau1[[#This Row],[Service]])*($C$2:C300&lt;Tableau1[[#This Row],[Date de la demande]]),0)))</f>
        <v>44672.462719907409</v>
      </c>
      <c r="H301" s="3">
        <f t="array" ref="H301">IF(MAX(IFERROR($C$2:C300*($D$2:D300=Tableau1[[#This Row],[Service]])*($C$2:C300&lt;Tableau1[[#This Row],[Date de la demande]])*(Tableau1[[#This Row],[Rédérence article]]=$F$2:F300),0))=0,"",MAX(IFERROR($C$2:C300*($D$2:D300=Tableau1[[#This Row],[Service]])*($C$2:C300&lt;Tableau1[[#This Row],[Date de la demande]]),0)))</f>
        <v>44672.462719907409</v>
      </c>
    </row>
    <row r="302" spans="2:8" ht="15.75" x14ac:dyDescent="0.25">
      <c r="B302" s="1" t="s">
        <v>77</v>
      </c>
      <c r="C302" s="8">
        <v>44672.462743055556</v>
      </c>
      <c r="D302" s="2" t="s">
        <v>375</v>
      </c>
      <c r="E302" s="2">
        <v>94</v>
      </c>
      <c r="F302" s="2">
        <v>81040</v>
      </c>
      <c r="G302" s="3">
        <f t="array" ref="G302">IF(MAX(IFERROR($C$2:C301*($D$2:D301=Tableau1[[#This Row],[Service]])*($C$2:C301&lt;Tableau1[[#This Row],[Date de la demande]]),0))=0,"",MAX(IFERROR($C$2:C301*($D$2:D301=Tableau1[[#This Row],[Service]])*($C$2:C301&lt;Tableau1[[#This Row],[Date de la demande]]),0)))</f>
        <v>44672.462731481479</v>
      </c>
      <c r="H302" s="3">
        <f t="array" ref="H302">IF(MAX(IFERROR($C$2:C301*($D$2:D301=Tableau1[[#This Row],[Service]])*($C$2:C301&lt;Tableau1[[#This Row],[Date de la demande]])*(Tableau1[[#This Row],[Rédérence article]]=$F$2:F301),0))=0,"",MAX(IFERROR($C$2:C301*($D$2:D301=Tableau1[[#This Row],[Service]])*($C$2:C301&lt;Tableau1[[#This Row],[Date de la demande]]),0)))</f>
        <v>44672.462731481479</v>
      </c>
    </row>
    <row r="303" spans="2:8" ht="15.75" x14ac:dyDescent="0.25">
      <c r="B303" s="1" t="s">
        <v>78</v>
      </c>
      <c r="C303" s="8">
        <v>44672.465983796297</v>
      </c>
      <c r="D303" s="2" t="s">
        <v>376</v>
      </c>
      <c r="E303" s="2">
        <v>10</v>
      </c>
      <c r="F303" s="2" t="s">
        <v>5</v>
      </c>
      <c r="G303" s="3">
        <f t="array" ref="G303">IF(MAX(IFERROR($C$2:C302*($D$2:D302=Tableau1[[#This Row],[Service]])*($C$2:C302&lt;Tableau1[[#This Row],[Date de la demande]]),0))=0,"",MAX(IFERROR($C$2:C302*($D$2:D302=Tableau1[[#This Row],[Service]])*($C$2:C302&lt;Tableau1[[#This Row],[Date de la demande]]),0)))</f>
        <v>44670.341493055559</v>
      </c>
      <c r="H303" s="3">
        <f t="array" ref="H303">IF(MAX(IFERROR($C$2:C302*($D$2:D302=Tableau1[[#This Row],[Service]])*($C$2:C302&lt;Tableau1[[#This Row],[Date de la demande]])*(Tableau1[[#This Row],[Rédérence article]]=$F$2:F302),0))=0,"",MAX(IFERROR($C$2:C302*($D$2:D302=Tableau1[[#This Row],[Service]])*($C$2:C302&lt;Tableau1[[#This Row],[Date de la demande]]),0)))</f>
        <v>44670.341493055559</v>
      </c>
    </row>
    <row r="304" spans="2:8" ht="15.75" x14ac:dyDescent="0.25">
      <c r="B304" s="1" t="s">
        <v>78</v>
      </c>
      <c r="C304" s="8">
        <v>44672.465983796297</v>
      </c>
      <c r="D304" s="2" t="s">
        <v>376</v>
      </c>
      <c r="E304" s="2">
        <v>11</v>
      </c>
      <c r="F304" s="2">
        <v>734001</v>
      </c>
      <c r="G304" s="3">
        <f t="array" ref="G304">IF(MAX(IFERROR($C$2:C303*($D$2:D303=Tableau1[[#This Row],[Service]])*($C$2:C303&lt;Tableau1[[#This Row],[Date de la demande]]),0))=0,"",MAX(IFERROR($C$2:C303*($D$2:D303=Tableau1[[#This Row],[Service]])*($C$2:C303&lt;Tableau1[[#This Row],[Date de la demande]]),0)))</f>
        <v>44670.341493055559</v>
      </c>
      <c r="H304" s="3" t="str">
        <f t="array" ref="H304">IF(MAX(IFERROR($C$2:C303*($D$2:D303=Tableau1[[#This Row],[Service]])*($C$2:C303&lt;Tableau1[[#This Row],[Date de la demande]])*(Tableau1[[#This Row],[Rédérence article]]=$F$2:F303),0))=0,"",MAX(IFERROR($C$2:C303*($D$2:D303=Tableau1[[#This Row],[Service]])*($C$2:C303&lt;Tableau1[[#This Row],[Date de la demande]]),0)))</f>
        <v/>
      </c>
    </row>
    <row r="305" spans="2:8" ht="15.75" x14ac:dyDescent="0.25">
      <c r="B305" s="1" t="s">
        <v>78</v>
      </c>
      <c r="C305" s="8">
        <v>44672.465995370374</v>
      </c>
      <c r="D305" s="2" t="s">
        <v>376</v>
      </c>
      <c r="E305" s="2">
        <v>12</v>
      </c>
      <c r="F305" s="2">
        <v>734002</v>
      </c>
      <c r="G305" s="3">
        <f t="array" ref="G305">IF(MAX(IFERROR($C$2:C304*($D$2:D304=Tableau1[[#This Row],[Service]])*($C$2:C304&lt;Tableau1[[#This Row],[Date de la demande]]),0))=0,"",MAX(IFERROR($C$2:C304*($D$2:D304=Tableau1[[#This Row],[Service]])*($C$2:C304&lt;Tableau1[[#This Row],[Date de la demande]]),0)))</f>
        <v>44672.465983796297</v>
      </c>
      <c r="H305" s="3">
        <f t="array" ref="H305">IF(MAX(IFERROR($C$2:C304*($D$2:D304=Tableau1[[#This Row],[Service]])*($C$2:C304&lt;Tableau1[[#This Row],[Date de la demande]])*(Tableau1[[#This Row],[Rédérence article]]=$F$2:F304),0))=0,"",MAX(IFERROR($C$2:C304*($D$2:D304=Tableau1[[#This Row],[Service]])*($C$2:C304&lt;Tableau1[[#This Row],[Date de la demande]]),0)))</f>
        <v>44672.465983796297</v>
      </c>
    </row>
    <row r="306" spans="2:8" ht="15.75" x14ac:dyDescent="0.25">
      <c r="B306" s="1" t="s">
        <v>78</v>
      </c>
      <c r="C306" s="8">
        <v>44672.465995370374</v>
      </c>
      <c r="D306" s="2" t="s">
        <v>376</v>
      </c>
      <c r="E306" s="2">
        <v>97</v>
      </c>
      <c r="F306" s="2">
        <v>5001</v>
      </c>
      <c r="G306" s="3">
        <f t="array" ref="G306">IF(MAX(IFERROR($C$2:C305*($D$2:D305=Tableau1[[#This Row],[Service]])*($C$2:C305&lt;Tableau1[[#This Row],[Date de la demande]]),0))=0,"",MAX(IFERROR($C$2:C305*($D$2:D305=Tableau1[[#This Row],[Service]])*($C$2:C305&lt;Tableau1[[#This Row],[Date de la demande]]),0)))</f>
        <v>44672.465983796297</v>
      </c>
      <c r="H306" s="3">
        <f t="array" ref="H306">IF(MAX(IFERROR($C$2:C305*($D$2:D305=Tableau1[[#This Row],[Service]])*($C$2:C305&lt;Tableau1[[#This Row],[Date de la demande]])*(Tableau1[[#This Row],[Rédérence article]]=$F$2:F305),0))=0,"",MAX(IFERROR($C$2:C305*($D$2:D305=Tableau1[[#This Row],[Service]])*($C$2:C305&lt;Tableau1[[#This Row],[Date de la demande]]),0)))</f>
        <v>44672.465983796297</v>
      </c>
    </row>
    <row r="307" spans="2:8" ht="15.75" x14ac:dyDescent="0.25">
      <c r="B307" s="1" t="s">
        <v>78</v>
      </c>
      <c r="C307" s="8">
        <v>44672.466006944444</v>
      </c>
      <c r="D307" s="2" t="s">
        <v>376</v>
      </c>
      <c r="E307" s="2">
        <v>98</v>
      </c>
      <c r="F307" s="2">
        <v>5005</v>
      </c>
      <c r="G307" s="3">
        <f t="array" ref="G307">IF(MAX(IFERROR($C$2:C306*($D$2:D306=Tableau1[[#This Row],[Service]])*($C$2:C306&lt;Tableau1[[#This Row],[Date de la demande]]),0))=0,"",MAX(IFERROR($C$2:C306*($D$2:D306=Tableau1[[#This Row],[Service]])*($C$2:C306&lt;Tableau1[[#This Row],[Date de la demande]]),0)))</f>
        <v>44672.465995370374</v>
      </c>
      <c r="H307" s="3">
        <f t="array" ref="H307">IF(MAX(IFERROR($C$2:C306*($D$2:D306=Tableau1[[#This Row],[Service]])*($C$2:C306&lt;Tableau1[[#This Row],[Date de la demande]])*(Tableau1[[#This Row],[Rédérence article]]=$F$2:F306),0))=0,"",MAX(IFERROR($C$2:C306*($D$2:D306=Tableau1[[#This Row],[Service]])*($C$2:C306&lt;Tableau1[[#This Row],[Date de la demande]]),0)))</f>
        <v>44672.465995370374</v>
      </c>
    </row>
    <row r="308" spans="2:8" ht="15.75" x14ac:dyDescent="0.25">
      <c r="B308" s="1" t="s">
        <v>78</v>
      </c>
      <c r="C308" s="8">
        <v>44672.46601851852</v>
      </c>
      <c r="D308" s="2" t="s">
        <v>376</v>
      </c>
      <c r="E308" s="2">
        <v>103</v>
      </c>
      <c r="F308" s="2">
        <v>100097</v>
      </c>
      <c r="G308" s="3">
        <f t="array" ref="G308">IF(MAX(IFERROR($C$2:C307*($D$2:D307=Tableau1[[#This Row],[Service]])*($C$2:C307&lt;Tableau1[[#This Row],[Date de la demande]]),0))=0,"",MAX(IFERROR($C$2:C307*($D$2:D307=Tableau1[[#This Row],[Service]])*($C$2:C307&lt;Tableau1[[#This Row],[Date de la demande]]),0)))</f>
        <v>44672.466006944444</v>
      </c>
      <c r="H308" s="3">
        <f t="array" ref="H308">IF(MAX(IFERROR($C$2:C307*($D$2:D307=Tableau1[[#This Row],[Service]])*($C$2:C307&lt;Tableau1[[#This Row],[Date de la demande]])*(Tableau1[[#This Row],[Rédérence article]]=$F$2:F307),0))=0,"",MAX(IFERROR($C$2:C307*($D$2:D307=Tableau1[[#This Row],[Service]])*($C$2:C307&lt;Tableau1[[#This Row],[Date de la demande]]),0)))</f>
        <v>44672.466006944444</v>
      </c>
    </row>
    <row r="309" spans="2:8" ht="15.75" x14ac:dyDescent="0.25">
      <c r="B309" s="1" t="s">
        <v>79</v>
      </c>
      <c r="C309" s="8">
        <v>44687.319664351853</v>
      </c>
      <c r="D309" s="2" t="s">
        <v>375</v>
      </c>
      <c r="E309" s="2">
        <v>1</v>
      </c>
      <c r="F309" s="2">
        <v>392041</v>
      </c>
      <c r="G309" s="3">
        <f t="array" ref="G309">IF(MAX(IFERROR($C$2:C308*($D$2:D308=Tableau1[[#This Row],[Service]])*($C$2:C308&lt;Tableau1[[#This Row],[Date de la demande]]),0))=0,"",MAX(IFERROR($C$2:C308*($D$2:D308=Tableau1[[#This Row],[Service]])*($C$2:C308&lt;Tableau1[[#This Row],[Date de la demande]]),0)))</f>
        <v>44672.462743055556</v>
      </c>
      <c r="H309" s="3">
        <f t="array" ref="H309">IF(MAX(IFERROR($C$2:C308*($D$2:D308=Tableau1[[#This Row],[Service]])*($C$2:C308&lt;Tableau1[[#This Row],[Date de la demande]])*(Tableau1[[#This Row],[Rédérence article]]=$F$2:F308),0))=0,"",MAX(IFERROR($C$2:C308*($D$2:D308=Tableau1[[#This Row],[Service]])*($C$2:C308&lt;Tableau1[[#This Row],[Date de la demande]]),0)))</f>
        <v>44672.462743055556</v>
      </c>
    </row>
    <row r="310" spans="2:8" ht="15.75" x14ac:dyDescent="0.25">
      <c r="B310" s="1" t="s">
        <v>79</v>
      </c>
      <c r="C310" s="8">
        <v>44687.319675925923</v>
      </c>
      <c r="D310" s="2" t="s">
        <v>375</v>
      </c>
      <c r="E310" s="2">
        <v>19</v>
      </c>
      <c r="F310" s="2">
        <v>4597</v>
      </c>
      <c r="G310" s="3">
        <f t="array" ref="G310">IF(MAX(IFERROR($C$2:C309*($D$2:D309=Tableau1[[#This Row],[Service]])*($C$2:C309&lt;Tableau1[[#This Row],[Date de la demande]]),0))=0,"",MAX(IFERROR($C$2:C309*($D$2:D309=Tableau1[[#This Row],[Service]])*($C$2:C309&lt;Tableau1[[#This Row],[Date de la demande]]),0)))</f>
        <v>44687.319664351853</v>
      </c>
      <c r="H310" s="3">
        <f t="array" ref="H310">IF(MAX(IFERROR($C$2:C309*($D$2:D309=Tableau1[[#This Row],[Service]])*($C$2:C309&lt;Tableau1[[#This Row],[Date de la demande]])*(Tableau1[[#This Row],[Rédérence article]]=$F$2:F309),0))=0,"",MAX(IFERROR($C$2:C309*($D$2:D309=Tableau1[[#This Row],[Service]])*($C$2:C309&lt;Tableau1[[#This Row],[Date de la demande]]),0)))</f>
        <v>44687.319664351853</v>
      </c>
    </row>
    <row r="311" spans="2:8" ht="15.75" x14ac:dyDescent="0.25">
      <c r="B311" s="1" t="s">
        <v>79</v>
      </c>
      <c r="C311" s="8">
        <v>44687.319687499999</v>
      </c>
      <c r="D311" s="2" t="s">
        <v>375</v>
      </c>
      <c r="E311" s="2">
        <v>24</v>
      </c>
      <c r="F311" s="2" t="s">
        <v>0</v>
      </c>
      <c r="G311" s="3">
        <f t="array" ref="G311">IF(MAX(IFERROR($C$2:C310*($D$2:D310=Tableau1[[#This Row],[Service]])*($C$2:C310&lt;Tableau1[[#This Row],[Date de la demande]]),0))=0,"",MAX(IFERROR($C$2:C310*($D$2:D310=Tableau1[[#This Row],[Service]])*($C$2:C310&lt;Tableau1[[#This Row],[Date de la demande]]),0)))</f>
        <v>44687.319675925923</v>
      </c>
      <c r="H311" s="3">
        <f t="array" ref="H311">IF(MAX(IFERROR($C$2:C310*($D$2:D310=Tableau1[[#This Row],[Service]])*($C$2:C310&lt;Tableau1[[#This Row],[Date de la demande]])*(Tableau1[[#This Row],[Rédérence article]]=$F$2:F310),0))=0,"",MAX(IFERROR($C$2:C310*($D$2:D310=Tableau1[[#This Row],[Service]])*($C$2:C310&lt;Tableau1[[#This Row],[Date de la demande]]),0)))</f>
        <v>44687.319675925923</v>
      </c>
    </row>
    <row r="312" spans="2:8" ht="15.75" x14ac:dyDescent="0.25">
      <c r="B312" s="1" t="s">
        <v>79</v>
      </c>
      <c r="C312" s="8">
        <v>44687.319687499999</v>
      </c>
      <c r="D312" s="2" t="s">
        <v>375</v>
      </c>
      <c r="E312" s="2">
        <v>25</v>
      </c>
      <c r="F312" s="2" t="s">
        <v>19</v>
      </c>
      <c r="G312" s="3">
        <f t="array" ref="G312">IF(MAX(IFERROR($C$2:C311*($D$2:D311=Tableau1[[#This Row],[Service]])*($C$2:C311&lt;Tableau1[[#This Row],[Date de la demande]]),0))=0,"",MAX(IFERROR($C$2:C311*($D$2:D311=Tableau1[[#This Row],[Service]])*($C$2:C311&lt;Tableau1[[#This Row],[Date de la demande]]),0)))</f>
        <v>44687.319675925923</v>
      </c>
      <c r="H312" s="3" t="str">
        <f t="array" ref="H312">IF(MAX(IFERROR($C$2:C311*($D$2:D311=Tableau1[[#This Row],[Service]])*($C$2:C311&lt;Tableau1[[#This Row],[Date de la demande]])*(Tableau1[[#This Row],[Rédérence article]]=$F$2:F311),0))=0,"",MAX(IFERROR($C$2:C311*($D$2:D311=Tableau1[[#This Row],[Service]])*($C$2:C311&lt;Tableau1[[#This Row],[Date de la demande]]),0)))</f>
        <v/>
      </c>
    </row>
    <row r="313" spans="2:8" ht="15.75" x14ac:dyDescent="0.25">
      <c r="B313" s="1" t="s">
        <v>79</v>
      </c>
      <c r="C313" s="8">
        <v>44687.319699074076</v>
      </c>
      <c r="D313" s="2" t="s">
        <v>375</v>
      </c>
      <c r="E313" s="2">
        <v>89</v>
      </c>
      <c r="F313" s="2" t="s">
        <v>8</v>
      </c>
      <c r="G313" s="3">
        <f t="array" ref="G313">IF(MAX(IFERROR($C$2:C312*($D$2:D312=Tableau1[[#This Row],[Service]])*($C$2:C312&lt;Tableau1[[#This Row],[Date de la demande]]),0))=0,"",MAX(IFERROR($C$2:C312*($D$2:D312=Tableau1[[#This Row],[Service]])*($C$2:C312&lt;Tableau1[[#This Row],[Date de la demande]]),0)))</f>
        <v>44687.319687499999</v>
      </c>
      <c r="H313" s="3">
        <f t="array" ref="H313">IF(MAX(IFERROR($C$2:C312*($D$2:D312=Tableau1[[#This Row],[Service]])*($C$2:C312&lt;Tableau1[[#This Row],[Date de la demande]])*(Tableau1[[#This Row],[Rédérence article]]=$F$2:F312),0))=0,"",MAX(IFERROR($C$2:C312*($D$2:D312=Tableau1[[#This Row],[Service]])*($C$2:C312&lt;Tableau1[[#This Row],[Date de la demande]]),0)))</f>
        <v>44687.319687499999</v>
      </c>
    </row>
    <row r="314" spans="2:8" ht="15.75" x14ac:dyDescent="0.25">
      <c r="B314" s="1" t="s">
        <v>79</v>
      </c>
      <c r="C314" s="8">
        <v>44687.319710648146</v>
      </c>
      <c r="D314" s="2" t="s">
        <v>375</v>
      </c>
      <c r="E314" s="2">
        <v>99</v>
      </c>
      <c r="F314" s="2" t="s">
        <v>16</v>
      </c>
      <c r="G314" s="3">
        <f t="array" ref="G314">IF(MAX(IFERROR($C$2:C313*($D$2:D313=Tableau1[[#This Row],[Service]])*($C$2:C313&lt;Tableau1[[#This Row],[Date de la demande]]),0))=0,"",MAX(IFERROR($C$2:C313*($D$2:D313=Tableau1[[#This Row],[Service]])*($C$2:C313&lt;Tableau1[[#This Row],[Date de la demande]]),0)))</f>
        <v>44687.319699074076</v>
      </c>
      <c r="H314" s="3">
        <f t="array" ref="H314">IF(MAX(IFERROR($C$2:C313*($D$2:D313=Tableau1[[#This Row],[Service]])*($C$2:C313&lt;Tableau1[[#This Row],[Date de la demande]])*(Tableau1[[#This Row],[Rédérence article]]=$F$2:F313),0))=0,"",MAX(IFERROR($C$2:C313*($D$2:D313=Tableau1[[#This Row],[Service]])*($C$2:C313&lt;Tableau1[[#This Row],[Date de la demande]]),0)))</f>
        <v>44687.319699074076</v>
      </c>
    </row>
    <row r="315" spans="2:8" ht="15.75" x14ac:dyDescent="0.25">
      <c r="B315" s="1" t="s">
        <v>79</v>
      </c>
      <c r="C315" s="8">
        <v>44687.319710648146</v>
      </c>
      <c r="D315" s="2" t="s">
        <v>375</v>
      </c>
      <c r="E315" s="2">
        <v>100</v>
      </c>
      <c r="F315" s="2">
        <v>100669</v>
      </c>
      <c r="G315" s="3">
        <f t="array" ref="G315">IF(MAX(IFERROR($C$2:C314*($D$2:D314=Tableau1[[#This Row],[Service]])*($C$2:C314&lt;Tableau1[[#This Row],[Date de la demande]]),0))=0,"",MAX(IFERROR($C$2:C314*($D$2:D314=Tableau1[[#This Row],[Service]])*($C$2:C314&lt;Tableau1[[#This Row],[Date de la demande]]),0)))</f>
        <v>44687.319699074076</v>
      </c>
      <c r="H315" s="3">
        <f t="array" ref="H315">IF(MAX(IFERROR($C$2:C314*($D$2:D314=Tableau1[[#This Row],[Service]])*($C$2:C314&lt;Tableau1[[#This Row],[Date de la demande]])*(Tableau1[[#This Row],[Rédérence article]]=$F$2:F314),0))=0,"",MAX(IFERROR($C$2:C314*($D$2:D314=Tableau1[[#This Row],[Service]])*($C$2:C314&lt;Tableau1[[#This Row],[Date de la demande]]),0)))</f>
        <v>44687.319699074076</v>
      </c>
    </row>
    <row r="316" spans="2:8" ht="15.75" x14ac:dyDescent="0.25">
      <c r="B316" s="1" t="s">
        <v>80</v>
      </c>
      <c r="C316" s="8">
        <v>44693.445648148147</v>
      </c>
      <c r="D316" s="2" t="s">
        <v>375</v>
      </c>
      <c r="E316" s="2">
        <v>77</v>
      </c>
      <c r="F316" s="2">
        <v>527914</v>
      </c>
      <c r="G316" s="3">
        <f t="array" ref="G316">IF(MAX(IFERROR($C$2:C315*($D$2:D315=Tableau1[[#This Row],[Service]])*($C$2:C315&lt;Tableau1[[#This Row],[Date de la demande]]),0))=0,"",MAX(IFERROR($C$2:C315*($D$2:D315=Tableau1[[#This Row],[Service]])*($C$2:C315&lt;Tableau1[[#This Row],[Date de la demande]]),0)))</f>
        <v>44687.319710648146</v>
      </c>
      <c r="H316" s="3">
        <f t="array" ref="H316">IF(MAX(IFERROR($C$2:C315*($D$2:D315=Tableau1[[#This Row],[Service]])*($C$2:C315&lt;Tableau1[[#This Row],[Date de la demande]])*(Tableau1[[#This Row],[Rédérence article]]=$F$2:F315),0))=0,"",MAX(IFERROR($C$2:C315*($D$2:D315=Tableau1[[#This Row],[Service]])*($C$2:C315&lt;Tableau1[[#This Row],[Date de la demande]]),0)))</f>
        <v>44687.319710648146</v>
      </c>
    </row>
    <row r="317" spans="2:8" ht="15.75" x14ac:dyDescent="0.25">
      <c r="B317" s="1" t="s">
        <v>80</v>
      </c>
      <c r="C317" s="8">
        <v>44693.445659722223</v>
      </c>
      <c r="D317" s="2" t="s">
        <v>375</v>
      </c>
      <c r="E317" s="2">
        <v>80</v>
      </c>
      <c r="F317" s="2">
        <v>56586</v>
      </c>
      <c r="G317" s="3">
        <f t="array" ref="G317">IF(MAX(IFERROR($C$2:C316*($D$2:D316=Tableau1[[#This Row],[Service]])*($C$2:C316&lt;Tableau1[[#This Row],[Date de la demande]]),0))=0,"",MAX(IFERROR($C$2:C316*($D$2:D316=Tableau1[[#This Row],[Service]])*($C$2:C316&lt;Tableau1[[#This Row],[Date de la demande]]),0)))</f>
        <v>44693.445648148147</v>
      </c>
      <c r="H317" s="3">
        <f t="array" ref="H317">IF(MAX(IFERROR($C$2:C316*($D$2:D316=Tableau1[[#This Row],[Service]])*($C$2:C316&lt;Tableau1[[#This Row],[Date de la demande]])*(Tableau1[[#This Row],[Rédérence article]]=$F$2:F316),0))=0,"",MAX(IFERROR($C$2:C316*($D$2:D316=Tableau1[[#This Row],[Service]])*($C$2:C316&lt;Tableau1[[#This Row],[Date de la demande]]),0)))</f>
        <v>44693.445648148147</v>
      </c>
    </row>
    <row r="318" spans="2:8" ht="15.75" x14ac:dyDescent="0.25">
      <c r="B318" s="1" t="s">
        <v>80</v>
      </c>
      <c r="C318" s="8">
        <v>44693.445659722223</v>
      </c>
      <c r="D318" s="2" t="s">
        <v>375</v>
      </c>
      <c r="E318" s="2">
        <v>91</v>
      </c>
      <c r="F318" s="2">
        <v>132005</v>
      </c>
      <c r="G318" s="3">
        <f t="array" ref="G318">IF(MAX(IFERROR($C$2:C317*($D$2:D317=Tableau1[[#This Row],[Service]])*($C$2:C317&lt;Tableau1[[#This Row],[Date de la demande]]),0))=0,"",MAX(IFERROR($C$2:C317*($D$2:D317=Tableau1[[#This Row],[Service]])*($C$2:C317&lt;Tableau1[[#This Row],[Date de la demande]]),0)))</f>
        <v>44693.445648148147</v>
      </c>
      <c r="H318" s="3">
        <f t="array" ref="H318">IF(MAX(IFERROR($C$2:C317*($D$2:D317=Tableau1[[#This Row],[Service]])*($C$2:C317&lt;Tableau1[[#This Row],[Date de la demande]])*(Tableau1[[#This Row],[Rédérence article]]=$F$2:F317),0))=0,"",MAX(IFERROR($C$2:C317*($D$2:D317=Tableau1[[#This Row],[Service]])*($C$2:C317&lt;Tableau1[[#This Row],[Date de la demande]]),0)))</f>
        <v>44693.445648148147</v>
      </c>
    </row>
    <row r="319" spans="2:8" ht="15.75" x14ac:dyDescent="0.25">
      <c r="B319" s="1" t="s">
        <v>81</v>
      </c>
      <c r="C319" s="8">
        <v>44704.304965277777</v>
      </c>
      <c r="D319" s="2" t="s">
        <v>374</v>
      </c>
      <c r="E319" s="2">
        <v>1</v>
      </c>
      <c r="F319" s="2">
        <v>392041</v>
      </c>
      <c r="G319" s="3">
        <f t="array" ref="G319">IF(MAX(IFERROR($C$2:C318*($D$2:D318=Tableau1[[#This Row],[Service]])*($C$2:C318&lt;Tableau1[[#This Row],[Date de la demande]]),0))=0,"",MAX(IFERROR($C$2:C318*($D$2:D318=Tableau1[[#This Row],[Service]])*($C$2:C318&lt;Tableau1[[#This Row],[Date de la demande]]),0)))</f>
        <v>44670.345729166664</v>
      </c>
      <c r="H319" s="3">
        <f t="array" ref="H319">IF(MAX(IFERROR($C$2:C318*($D$2:D318=Tableau1[[#This Row],[Service]])*($C$2:C318&lt;Tableau1[[#This Row],[Date de la demande]])*(Tableau1[[#This Row],[Rédérence article]]=$F$2:F318),0))=0,"",MAX(IFERROR($C$2:C318*($D$2:D318=Tableau1[[#This Row],[Service]])*($C$2:C318&lt;Tableau1[[#This Row],[Date de la demande]]),0)))</f>
        <v>44670.345729166664</v>
      </c>
    </row>
    <row r="320" spans="2:8" ht="15.75" x14ac:dyDescent="0.25">
      <c r="B320" s="1" t="s">
        <v>81</v>
      </c>
      <c r="C320" s="8">
        <v>44704.304976851854</v>
      </c>
      <c r="D320" s="2" t="s">
        <v>374</v>
      </c>
      <c r="E320" s="2">
        <v>4</v>
      </c>
      <c r="F320" s="2">
        <v>134916</v>
      </c>
      <c r="G320" s="3">
        <f t="array" ref="G320">IF(MAX(IFERROR($C$2:C319*($D$2:D319=Tableau1[[#This Row],[Service]])*($C$2:C319&lt;Tableau1[[#This Row],[Date de la demande]]),0))=0,"",MAX(IFERROR($C$2:C319*($D$2:D319=Tableau1[[#This Row],[Service]])*($C$2:C319&lt;Tableau1[[#This Row],[Date de la demande]]),0)))</f>
        <v>44704.304965277777</v>
      </c>
      <c r="H320" s="3">
        <f t="array" ref="H320">IF(MAX(IFERROR($C$2:C319*($D$2:D319=Tableau1[[#This Row],[Service]])*($C$2:C319&lt;Tableau1[[#This Row],[Date de la demande]])*(Tableau1[[#This Row],[Rédérence article]]=$F$2:F319),0))=0,"",MAX(IFERROR($C$2:C319*($D$2:D319=Tableau1[[#This Row],[Service]])*($C$2:C319&lt;Tableau1[[#This Row],[Date de la demande]]),0)))</f>
        <v>44704.304965277777</v>
      </c>
    </row>
    <row r="321" spans="2:8" ht="15.75" x14ac:dyDescent="0.25">
      <c r="B321" s="1" t="s">
        <v>81</v>
      </c>
      <c r="C321" s="8">
        <v>44704.304976851854</v>
      </c>
      <c r="D321" s="2" t="s">
        <v>374</v>
      </c>
      <c r="E321" s="2">
        <v>6</v>
      </c>
      <c r="F321" s="2">
        <v>143437</v>
      </c>
      <c r="G321" s="3">
        <f t="array" ref="G321">IF(MAX(IFERROR($C$2:C320*($D$2:D320=Tableau1[[#This Row],[Service]])*($C$2:C320&lt;Tableau1[[#This Row],[Date de la demande]]),0))=0,"",MAX(IFERROR($C$2:C320*($D$2:D320=Tableau1[[#This Row],[Service]])*($C$2:C320&lt;Tableau1[[#This Row],[Date de la demande]]),0)))</f>
        <v>44704.304965277777</v>
      </c>
      <c r="H321" s="3">
        <f t="array" ref="H321">IF(MAX(IFERROR($C$2:C320*($D$2:D320=Tableau1[[#This Row],[Service]])*($C$2:C320&lt;Tableau1[[#This Row],[Date de la demande]])*(Tableau1[[#This Row],[Rédérence article]]=$F$2:F320),0))=0,"",MAX(IFERROR($C$2:C320*($D$2:D320=Tableau1[[#This Row],[Service]])*($C$2:C320&lt;Tableau1[[#This Row],[Date de la demande]]),0)))</f>
        <v>44704.304965277777</v>
      </c>
    </row>
    <row r="322" spans="2:8" ht="15.75" x14ac:dyDescent="0.25">
      <c r="B322" s="1" t="s">
        <v>81</v>
      </c>
      <c r="C322" s="8">
        <v>44704.304988425924</v>
      </c>
      <c r="D322" s="2" t="s">
        <v>374</v>
      </c>
      <c r="E322" s="2">
        <v>161</v>
      </c>
      <c r="F322" s="2">
        <v>121413</v>
      </c>
      <c r="G322" s="3">
        <f t="array" ref="G322">IF(MAX(IFERROR($C$2:C321*($D$2:D321=Tableau1[[#This Row],[Service]])*($C$2:C321&lt;Tableau1[[#This Row],[Date de la demande]]),0))=0,"",MAX(IFERROR($C$2:C321*($D$2:D321=Tableau1[[#This Row],[Service]])*($C$2:C321&lt;Tableau1[[#This Row],[Date de la demande]]),0)))</f>
        <v>44704.304976851854</v>
      </c>
      <c r="H322" s="3">
        <f t="array" ref="H322">IF(MAX(IFERROR($C$2:C321*($D$2:D321=Tableau1[[#This Row],[Service]])*($C$2:C321&lt;Tableau1[[#This Row],[Date de la demande]])*(Tableau1[[#This Row],[Rédérence article]]=$F$2:F321),0))=0,"",MAX(IFERROR($C$2:C321*($D$2:D321=Tableau1[[#This Row],[Service]])*($C$2:C321&lt;Tableau1[[#This Row],[Date de la demande]]),0)))</f>
        <v>44704.304976851854</v>
      </c>
    </row>
    <row r="323" spans="2:8" ht="15.75" x14ac:dyDescent="0.25">
      <c r="B323" s="1" t="s">
        <v>81</v>
      </c>
      <c r="C323" s="8">
        <v>44704.304988425924</v>
      </c>
      <c r="D323" s="2" t="s">
        <v>374</v>
      </c>
      <c r="E323" s="2">
        <v>80</v>
      </c>
      <c r="F323" s="2">
        <v>56586</v>
      </c>
      <c r="G323" s="3">
        <f t="array" ref="G323">IF(MAX(IFERROR($C$2:C322*($D$2:D322=Tableau1[[#This Row],[Service]])*($C$2:C322&lt;Tableau1[[#This Row],[Date de la demande]]),0))=0,"",MAX(IFERROR($C$2:C322*($D$2:D322=Tableau1[[#This Row],[Service]])*($C$2:C322&lt;Tableau1[[#This Row],[Date de la demande]]),0)))</f>
        <v>44704.304976851854</v>
      </c>
      <c r="H323" s="3">
        <f t="array" ref="H323">IF(MAX(IFERROR($C$2:C322*($D$2:D322=Tableau1[[#This Row],[Service]])*($C$2:C322&lt;Tableau1[[#This Row],[Date de la demande]])*(Tableau1[[#This Row],[Rédérence article]]=$F$2:F322),0))=0,"",MAX(IFERROR($C$2:C322*($D$2:D322=Tableau1[[#This Row],[Service]])*($C$2:C322&lt;Tableau1[[#This Row],[Date de la demande]]),0)))</f>
        <v>44704.304976851854</v>
      </c>
    </row>
    <row r="324" spans="2:8" ht="15.75" x14ac:dyDescent="0.25">
      <c r="B324" s="1" t="s">
        <v>81</v>
      </c>
      <c r="C324" s="8">
        <v>44704.305</v>
      </c>
      <c r="D324" s="2" t="s">
        <v>374</v>
      </c>
      <c r="E324" s="2">
        <v>85</v>
      </c>
      <c r="F324" s="2">
        <v>527839</v>
      </c>
      <c r="G324" s="3">
        <f t="array" ref="G324">IF(MAX(IFERROR($C$2:C323*($D$2:D323=Tableau1[[#This Row],[Service]])*($C$2:C323&lt;Tableau1[[#This Row],[Date de la demande]]),0))=0,"",MAX(IFERROR($C$2:C323*($D$2:D323=Tableau1[[#This Row],[Service]])*($C$2:C323&lt;Tableau1[[#This Row],[Date de la demande]]),0)))</f>
        <v>44704.304988425924</v>
      </c>
      <c r="H324" s="3">
        <f t="array" ref="H324">IF(MAX(IFERROR($C$2:C323*($D$2:D323=Tableau1[[#This Row],[Service]])*($C$2:C323&lt;Tableau1[[#This Row],[Date de la demande]])*(Tableau1[[#This Row],[Rédérence article]]=$F$2:F323),0))=0,"",MAX(IFERROR($C$2:C323*($D$2:D323=Tableau1[[#This Row],[Service]])*($C$2:C323&lt;Tableau1[[#This Row],[Date de la demande]]),0)))</f>
        <v>44704.304988425924</v>
      </c>
    </row>
    <row r="325" spans="2:8" ht="15.75" x14ac:dyDescent="0.25">
      <c r="B325" s="1" t="s">
        <v>81</v>
      </c>
      <c r="C325" s="8">
        <v>44704.305011574077</v>
      </c>
      <c r="D325" s="2" t="s">
        <v>374</v>
      </c>
      <c r="E325" s="2">
        <v>100</v>
      </c>
      <c r="F325" s="2">
        <v>100669</v>
      </c>
      <c r="G325" s="3">
        <f t="array" ref="G325">IF(MAX(IFERROR($C$2:C324*($D$2:D324=Tableau1[[#This Row],[Service]])*($C$2:C324&lt;Tableau1[[#This Row],[Date de la demande]]),0))=0,"",MAX(IFERROR($C$2:C324*($D$2:D324=Tableau1[[#This Row],[Service]])*($C$2:C324&lt;Tableau1[[#This Row],[Date de la demande]]),0)))</f>
        <v>44704.305</v>
      </c>
      <c r="H325" s="3">
        <f t="array" ref="H325">IF(MAX(IFERROR($C$2:C324*($D$2:D324=Tableau1[[#This Row],[Service]])*($C$2:C324&lt;Tableau1[[#This Row],[Date de la demande]])*(Tableau1[[#This Row],[Rédérence article]]=$F$2:F324),0))=0,"",MAX(IFERROR($C$2:C324*($D$2:D324=Tableau1[[#This Row],[Service]])*($C$2:C324&lt;Tableau1[[#This Row],[Date de la demande]]),0)))</f>
        <v>44704.305</v>
      </c>
    </row>
    <row r="326" spans="2:8" ht="15.75" x14ac:dyDescent="0.25">
      <c r="B326" s="1" t="s">
        <v>81</v>
      </c>
      <c r="C326" s="8">
        <v>44704.305011574077</v>
      </c>
      <c r="D326" s="2" t="s">
        <v>374</v>
      </c>
      <c r="E326" s="2">
        <v>101</v>
      </c>
      <c r="F326" s="2">
        <v>100627</v>
      </c>
      <c r="G326" s="3">
        <f t="array" ref="G326">IF(MAX(IFERROR($C$2:C325*($D$2:D325=Tableau1[[#This Row],[Service]])*($C$2:C325&lt;Tableau1[[#This Row],[Date de la demande]]),0))=0,"",MAX(IFERROR($C$2:C325*($D$2:D325=Tableau1[[#This Row],[Service]])*($C$2:C325&lt;Tableau1[[#This Row],[Date de la demande]]),0)))</f>
        <v>44704.305</v>
      </c>
      <c r="H326" s="3">
        <f t="array" ref="H326">IF(MAX(IFERROR($C$2:C325*($D$2:D325=Tableau1[[#This Row],[Service]])*($C$2:C325&lt;Tableau1[[#This Row],[Date de la demande]])*(Tableau1[[#This Row],[Rédérence article]]=$F$2:F325),0))=0,"",MAX(IFERROR($C$2:C325*($D$2:D325=Tableau1[[#This Row],[Service]])*($C$2:C325&lt;Tableau1[[#This Row],[Date de la demande]]),0)))</f>
        <v>44704.305</v>
      </c>
    </row>
    <row r="327" spans="2:8" ht="15.75" x14ac:dyDescent="0.25">
      <c r="B327" s="1" t="s">
        <v>81</v>
      </c>
      <c r="C327" s="8">
        <v>44704.305023148147</v>
      </c>
      <c r="D327" s="2" t="s">
        <v>374</v>
      </c>
      <c r="E327" s="2">
        <v>102</v>
      </c>
      <c r="F327" s="2">
        <v>100895</v>
      </c>
      <c r="G327" s="3">
        <f t="array" ref="G327">IF(MAX(IFERROR($C$2:C326*($D$2:D326=Tableau1[[#This Row],[Service]])*($C$2:C326&lt;Tableau1[[#This Row],[Date de la demande]]),0))=0,"",MAX(IFERROR($C$2:C326*($D$2:D326=Tableau1[[#This Row],[Service]])*($C$2:C326&lt;Tableau1[[#This Row],[Date de la demande]]),0)))</f>
        <v>44704.305011574077</v>
      </c>
      <c r="H327" s="3">
        <f t="array" ref="H327">IF(MAX(IFERROR($C$2:C326*($D$2:D326=Tableau1[[#This Row],[Service]])*($C$2:C326&lt;Tableau1[[#This Row],[Date de la demande]])*(Tableau1[[#This Row],[Rédérence article]]=$F$2:F326),0))=0,"",MAX(IFERROR($C$2:C326*($D$2:D326=Tableau1[[#This Row],[Service]])*($C$2:C326&lt;Tableau1[[#This Row],[Date de la demande]]),0)))</f>
        <v>44704.305011574077</v>
      </c>
    </row>
    <row r="328" spans="2:8" ht="15.75" x14ac:dyDescent="0.25">
      <c r="B328" s="1" t="s">
        <v>82</v>
      </c>
      <c r="C328" s="8">
        <v>44704.309374999997</v>
      </c>
      <c r="D328" s="2" t="s">
        <v>376</v>
      </c>
      <c r="E328" s="2">
        <v>1</v>
      </c>
      <c r="F328" s="2">
        <v>392041</v>
      </c>
      <c r="G328" s="3">
        <f t="array" ref="G328">IF(MAX(IFERROR($C$2:C327*($D$2:D327=Tableau1[[#This Row],[Service]])*($C$2:C327&lt;Tableau1[[#This Row],[Date de la demande]]),0))=0,"",MAX(IFERROR($C$2:C327*($D$2:D327=Tableau1[[#This Row],[Service]])*($C$2:C327&lt;Tableau1[[#This Row],[Date de la demande]]),0)))</f>
        <v>44672.46601851852</v>
      </c>
      <c r="H328" s="3">
        <f t="array" ref="H328">IF(MAX(IFERROR($C$2:C327*($D$2:D327=Tableau1[[#This Row],[Service]])*($C$2:C327&lt;Tableau1[[#This Row],[Date de la demande]])*(Tableau1[[#This Row],[Rédérence article]]=$F$2:F327),0))=0,"",MAX(IFERROR($C$2:C327*($D$2:D327=Tableau1[[#This Row],[Service]])*($C$2:C327&lt;Tableau1[[#This Row],[Date de la demande]]),0)))</f>
        <v>44672.46601851852</v>
      </c>
    </row>
    <row r="329" spans="2:8" ht="15.75" x14ac:dyDescent="0.25">
      <c r="B329" s="1" t="s">
        <v>82</v>
      </c>
      <c r="C329" s="8">
        <v>44704.309386574074</v>
      </c>
      <c r="D329" s="2" t="s">
        <v>376</v>
      </c>
      <c r="E329" s="2">
        <v>4</v>
      </c>
      <c r="F329" s="2">
        <v>134916</v>
      </c>
      <c r="G329" s="3">
        <f t="array" ref="G329">IF(MAX(IFERROR($C$2:C328*($D$2:D328=Tableau1[[#This Row],[Service]])*($C$2:C328&lt;Tableau1[[#This Row],[Date de la demande]]),0))=0,"",MAX(IFERROR($C$2:C328*($D$2:D328=Tableau1[[#This Row],[Service]])*($C$2:C328&lt;Tableau1[[#This Row],[Date de la demande]]),0)))</f>
        <v>44704.309374999997</v>
      </c>
      <c r="H329" s="3">
        <f t="array" ref="H329">IF(MAX(IFERROR($C$2:C328*($D$2:D328=Tableau1[[#This Row],[Service]])*($C$2:C328&lt;Tableau1[[#This Row],[Date de la demande]])*(Tableau1[[#This Row],[Rédérence article]]=$F$2:F328),0))=0,"",MAX(IFERROR($C$2:C328*($D$2:D328=Tableau1[[#This Row],[Service]])*($C$2:C328&lt;Tableau1[[#This Row],[Date de la demande]]),0)))</f>
        <v>44704.309374999997</v>
      </c>
    </row>
    <row r="330" spans="2:8" ht="15.75" x14ac:dyDescent="0.25">
      <c r="B330" s="1" t="s">
        <v>82</v>
      </c>
      <c r="C330" s="8">
        <v>44704.309386574074</v>
      </c>
      <c r="D330" s="2" t="s">
        <v>376</v>
      </c>
      <c r="E330" s="2">
        <v>7</v>
      </c>
      <c r="F330" s="2">
        <v>334</v>
      </c>
      <c r="G330" s="3">
        <f t="array" ref="G330">IF(MAX(IFERROR($C$2:C329*($D$2:D329=Tableau1[[#This Row],[Service]])*($C$2:C329&lt;Tableau1[[#This Row],[Date de la demande]]),0))=0,"",MAX(IFERROR($C$2:C329*($D$2:D329=Tableau1[[#This Row],[Service]])*($C$2:C329&lt;Tableau1[[#This Row],[Date de la demande]]),0)))</f>
        <v>44704.309374999997</v>
      </c>
      <c r="H330" s="3">
        <f t="array" ref="H330">IF(MAX(IFERROR($C$2:C329*($D$2:D329=Tableau1[[#This Row],[Service]])*($C$2:C329&lt;Tableau1[[#This Row],[Date de la demande]])*(Tableau1[[#This Row],[Rédérence article]]=$F$2:F329),0))=0,"",MAX(IFERROR($C$2:C329*($D$2:D329=Tableau1[[#This Row],[Service]])*($C$2:C329&lt;Tableau1[[#This Row],[Date de la demande]]),0)))</f>
        <v>44704.309374999997</v>
      </c>
    </row>
    <row r="331" spans="2:8" ht="15.75" x14ac:dyDescent="0.25">
      <c r="B331" s="1" t="s">
        <v>82</v>
      </c>
      <c r="C331" s="8">
        <v>44704.309398148151</v>
      </c>
      <c r="D331" s="2" t="s">
        <v>376</v>
      </c>
      <c r="E331" s="2">
        <v>12</v>
      </c>
      <c r="F331" s="2">
        <v>734002</v>
      </c>
      <c r="G331" s="3">
        <f t="array" ref="G331">IF(MAX(IFERROR($C$2:C330*($D$2:D330=Tableau1[[#This Row],[Service]])*($C$2:C330&lt;Tableau1[[#This Row],[Date de la demande]]),0))=0,"",MAX(IFERROR($C$2:C330*($D$2:D330=Tableau1[[#This Row],[Service]])*($C$2:C330&lt;Tableau1[[#This Row],[Date de la demande]]),0)))</f>
        <v>44704.309386574074</v>
      </c>
      <c r="H331" s="3">
        <f t="array" ref="H331">IF(MAX(IFERROR($C$2:C330*($D$2:D330=Tableau1[[#This Row],[Service]])*($C$2:C330&lt;Tableau1[[#This Row],[Date de la demande]])*(Tableau1[[#This Row],[Rédérence article]]=$F$2:F330),0))=0,"",MAX(IFERROR($C$2:C330*($D$2:D330=Tableau1[[#This Row],[Service]])*($C$2:C330&lt;Tableau1[[#This Row],[Date de la demande]]),0)))</f>
        <v>44704.309386574074</v>
      </c>
    </row>
    <row r="332" spans="2:8" ht="15.75" x14ac:dyDescent="0.25">
      <c r="B332" s="1" t="s">
        <v>83</v>
      </c>
      <c r="C332" s="8">
        <v>44705.363229166665</v>
      </c>
      <c r="D332" s="2" t="s">
        <v>375</v>
      </c>
      <c r="E332" s="2">
        <v>68</v>
      </c>
      <c r="F332" s="2">
        <v>1163</v>
      </c>
      <c r="G332" s="3">
        <f t="array" ref="G332">IF(MAX(IFERROR($C$2:C331*($D$2:D331=Tableau1[[#This Row],[Service]])*($C$2:C331&lt;Tableau1[[#This Row],[Date de la demande]]),0))=0,"",MAX(IFERROR($C$2:C331*($D$2:D331=Tableau1[[#This Row],[Service]])*($C$2:C331&lt;Tableau1[[#This Row],[Date de la demande]]),0)))</f>
        <v>44693.445659722223</v>
      </c>
      <c r="H332" s="3">
        <f t="array" ref="H332">IF(MAX(IFERROR($C$2:C331*($D$2:D331=Tableau1[[#This Row],[Service]])*($C$2:C331&lt;Tableau1[[#This Row],[Date de la demande]])*(Tableau1[[#This Row],[Rédérence article]]=$F$2:F331),0))=0,"",MAX(IFERROR($C$2:C331*($D$2:D331=Tableau1[[#This Row],[Service]])*($C$2:C331&lt;Tableau1[[#This Row],[Date de la demande]]),0)))</f>
        <v>44693.445659722223</v>
      </c>
    </row>
    <row r="333" spans="2:8" ht="15.75" x14ac:dyDescent="0.25">
      <c r="B333" s="1" t="s">
        <v>84</v>
      </c>
      <c r="C333" s="8">
        <v>44713.300844907404</v>
      </c>
      <c r="D333" s="2" t="s">
        <v>376</v>
      </c>
      <c r="E333" s="2">
        <v>95</v>
      </c>
      <c r="F333" s="2">
        <v>200210</v>
      </c>
      <c r="G333" s="3">
        <f t="array" ref="G333">IF(MAX(IFERROR($C$2:C332*($D$2:D332=Tableau1[[#This Row],[Service]])*($C$2:C332&lt;Tableau1[[#This Row],[Date de la demande]]),0))=0,"",MAX(IFERROR($C$2:C332*($D$2:D332=Tableau1[[#This Row],[Service]])*($C$2:C332&lt;Tableau1[[#This Row],[Date de la demande]]),0)))</f>
        <v>44704.309398148151</v>
      </c>
      <c r="H333" s="3">
        <f t="array" ref="H333">IF(MAX(IFERROR($C$2:C332*($D$2:D332=Tableau1[[#This Row],[Service]])*($C$2:C332&lt;Tableau1[[#This Row],[Date de la demande]])*(Tableau1[[#This Row],[Rédérence article]]=$F$2:F332),0))=0,"",MAX(IFERROR($C$2:C332*($D$2:D332=Tableau1[[#This Row],[Service]])*($C$2:C332&lt;Tableau1[[#This Row],[Date de la demande]]),0)))</f>
        <v>44704.309398148151</v>
      </c>
    </row>
    <row r="334" spans="2:8" ht="15.75" x14ac:dyDescent="0.25">
      <c r="B334" s="1" t="s">
        <v>85</v>
      </c>
      <c r="C334" s="8">
        <v>44713.303715277776</v>
      </c>
      <c r="D334" s="2" t="s">
        <v>375</v>
      </c>
      <c r="E334" s="2">
        <v>95</v>
      </c>
      <c r="F334" s="2">
        <v>200210</v>
      </c>
      <c r="G334" s="3">
        <f t="array" ref="G334">IF(MAX(IFERROR($C$2:C333*($D$2:D333=Tableau1[[#This Row],[Service]])*($C$2:C333&lt;Tableau1[[#This Row],[Date de la demande]]),0))=0,"",MAX(IFERROR($C$2:C333*($D$2:D333=Tableau1[[#This Row],[Service]])*($C$2:C333&lt;Tableau1[[#This Row],[Date de la demande]]),0)))</f>
        <v>44705.363229166665</v>
      </c>
      <c r="H334" s="3">
        <f t="array" ref="H334">IF(MAX(IFERROR($C$2:C333*($D$2:D333=Tableau1[[#This Row],[Service]])*($C$2:C333&lt;Tableau1[[#This Row],[Date de la demande]])*(Tableau1[[#This Row],[Rédérence article]]=$F$2:F333),0))=0,"",MAX(IFERROR($C$2:C333*($D$2:D333=Tableau1[[#This Row],[Service]])*($C$2:C333&lt;Tableau1[[#This Row],[Date de la demande]]),0)))</f>
        <v>44705.363229166665</v>
      </c>
    </row>
    <row r="335" spans="2:8" ht="15.75" x14ac:dyDescent="0.25">
      <c r="B335" s="1" t="s">
        <v>86</v>
      </c>
      <c r="C335" s="8">
        <v>44715.310868055552</v>
      </c>
      <c r="D335" s="2" t="s">
        <v>375</v>
      </c>
      <c r="E335" s="2">
        <v>1</v>
      </c>
      <c r="F335" s="2">
        <v>392041</v>
      </c>
      <c r="G335" s="3">
        <f t="array" ref="G335">IF(MAX(IFERROR($C$2:C334*($D$2:D334=Tableau1[[#This Row],[Service]])*($C$2:C334&lt;Tableau1[[#This Row],[Date de la demande]]),0))=0,"",MAX(IFERROR($C$2:C334*($D$2:D334=Tableau1[[#This Row],[Service]])*($C$2:C334&lt;Tableau1[[#This Row],[Date de la demande]]),0)))</f>
        <v>44713.303715277776</v>
      </c>
      <c r="H335" s="3">
        <f t="array" ref="H335">IF(MAX(IFERROR($C$2:C334*($D$2:D334=Tableau1[[#This Row],[Service]])*($C$2:C334&lt;Tableau1[[#This Row],[Date de la demande]])*(Tableau1[[#This Row],[Rédérence article]]=$F$2:F334),0))=0,"",MAX(IFERROR($C$2:C334*($D$2:D334=Tableau1[[#This Row],[Service]])*($C$2:C334&lt;Tableau1[[#This Row],[Date de la demande]]),0)))</f>
        <v>44713.303715277776</v>
      </c>
    </row>
    <row r="336" spans="2:8" ht="15.75" x14ac:dyDescent="0.25">
      <c r="B336" s="1" t="s">
        <v>86</v>
      </c>
      <c r="C336" s="8">
        <v>44715.310868055552</v>
      </c>
      <c r="D336" s="2" t="s">
        <v>375</v>
      </c>
      <c r="E336" s="2">
        <v>4</v>
      </c>
      <c r="F336" s="2">
        <v>134916</v>
      </c>
      <c r="G336" s="3">
        <f t="array" ref="G336">IF(MAX(IFERROR($C$2:C335*($D$2:D335=Tableau1[[#This Row],[Service]])*($C$2:C335&lt;Tableau1[[#This Row],[Date de la demande]]),0))=0,"",MAX(IFERROR($C$2:C335*($D$2:D335=Tableau1[[#This Row],[Service]])*($C$2:C335&lt;Tableau1[[#This Row],[Date de la demande]]),0)))</f>
        <v>44713.303715277776</v>
      </c>
      <c r="H336" s="3">
        <f t="array" ref="H336">IF(MAX(IFERROR($C$2:C335*($D$2:D335=Tableau1[[#This Row],[Service]])*($C$2:C335&lt;Tableau1[[#This Row],[Date de la demande]])*(Tableau1[[#This Row],[Rédérence article]]=$F$2:F335),0))=0,"",MAX(IFERROR($C$2:C335*($D$2:D335=Tableau1[[#This Row],[Service]])*($C$2:C335&lt;Tableau1[[#This Row],[Date de la demande]]),0)))</f>
        <v>44713.303715277776</v>
      </c>
    </row>
    <row r="337" spans="2:8" ht="15.75" x14ac:dyDescent="0.25">
      <c r="B337" s="1" t="s">
        <v>86</v>
      </c>
      <c r="C337" s="8">
        <v>44715.310879629629</v>
      </c>
      <c r="D337" s="2" t="s">
        <v>375</v>
      </c>
      <c r="E337" s="2">
        <v>5</v>
      </c>
      <c r="F337" s="2">
        <v>390600</v>
      </c>
      <c r="G337" s="3">
        <f t="array" ref="G337">IF(MAX(IFERROR($C$2:C336*($D$2:D336=Tableau1[[#This Row],[Service]])*($C$2:C336&lt;Tableau1[[#This Row],[Date de la demande]]),0))=0,"",MAX(IFERROR($C$2:C336*($D$2:D336=Tableau1[[#This Row],[Service]])*($C$2:C336&lt;Tableau1[[#This Row],[Date de la demande]]),0)))</f>
        <v>44715.310868055552</v>
      </c>
      <c r="H337" s="3">
        <f t="array" ref="H337">IF(MAX(IFERROR($C$2:C336*($D$2:D336=Tableau1[[#This Row],[Service]])*($C$2:C336&lt;Tableau1[[#This Row],[Date de la demande]])*(Tableau1[[#This Row],[Rédérence article]]=$F$2:F336),0))=0,"",MAX(IFERROR($C$2:C336*($D$2:D336=Tableau1[[#This Row],[Service]])*($C$2:C336&lt;Tableau1[[#This Row],[Date de la demande]]),0)))</f>
        <v>44715.310868055552</v>
      </c>
    </row>
    <row r="338" spans="2:8" ht="15.75" x14ac:dyDescent="0.25">
      <c r="B338" s="1" t="s">
        <v>86</v>
      </c>
      <c r="C338" s="8">
        <v>44715.310891203706</v>
      </c>
      <c r="D338" s="2" t="s">
        <v>375</v>
      </c>
      <c r="E338" s="2">
        <v>7</v>
      </c>
      <c r="F338" s="2">
        <v>334</v>
      </c>
      <c r="G338" s="3">
        <f t="array" ref="G338">IF(MAX(IFERROR($C$2:C337*($D$2:D337=Tableau1[[#This Row],[Service]])*($C$2:C337&lt;Tableau1[[#This Row],[Date de la demande]]),0))=0,"",MAX(IFERROR($C$2:C337*($D$2:D337=Tableau1[[#This Row],[Service]])*($C$2:C337&lt;Tableau1[[#This Row],[Date de la demande]]),0)))</f>
        <v>44715.310879629629</v>
      </c>
      <c r="H338" s="3">
        <f t="array" ref="H338">IF(MAX(IFERROR($C$2:C337*($D$2:D337=Tableau1[[#This Row],[Service]])*($C$2:C337&lt;Tableau1[[#This Row],[Date de la demande]])*(Tableau1[[#This Row],[Rédérence article]]=$F$2:F337),0))=0,"",MAX(IFERROR($C$2:C337*($D$2:D337=Tableau1[[#This Row],[Service]])*($C$2:C337&lt;Tableau1[[#This Row],[Date de la demande]]),0)))</f>
        <v>44715.310879629629</v>
      </c>
    </row>
    <row r="339" spans="2:8" ht="15.75" x14ac:dyDescent="0.25">
      <c r="B339" s="1" t="s">
        <v>86</v>
      </c>
      <c r="C339" s="8">
        <v>44715.310891203706</v>
      </c>
      <c r="D339" s="2" t="s">
        <v>375</v>
      </c>
      <c r="E339" s="2">
        <v>77</v>
      </c>
      <c r="F339" s="2">
        <v>527914</v>
      </c>
      <c r="G339" s="3">
        <f t="array" ref="G339">IF(MAX(IFERROR($C$2:C338*($D$2:D338=Tableau1[[#This Row],[Service]])*($C$2:C338&lt;Tableau1[[#This Row],[Date de la demande]]),0))=0,"",MAX(IFERROR($C$2:C338*($D$2:D338=Tableau1[[#This Row],[Service]])*($C$2:C338&lt;Tableau1[[#This Row],[Date de la demande]]),0)))</f>
        <v>44715.310879629629</v>
      </c>
      <c r="H339" s="3">
        <f t="array" ref="H339">IF(MAX(IFERROR($C$2:C338*($D$2:D338=Tableau1[[#This Row],[Service]])*($C$2:C338&lt;Tableau1[[#This Row],[Date de la demande]])*(Tableau1[[#This Row],[Rédérence article]]=$F$2:F338),0))=0,"",MAX(IFERROR($C$2:C338*($D$2:D338=Tableau1[[#This Row],[Service]])*($C$2:C338&lt;Tableau1[[#This Row],[Date de la demande]]),0)))</f>
        <v>44715.310879629629</v>
      </c>
    </row>
    <row r="340" spans="2:8" ht="15.75" x14ac:dyDescent="0.25">
      <c r="B340" s="1" t="s">
        <v>86</v>
      </c>
      <c r="C340" s="8">
        <v>44715.310902777775</v>
      </c>
      <c r="D340" s="2" t="s">
        <v>375</v>
      </c>
      <c r="E340" s="2">
        <v>79</v>
      </c>
      <c r="F340" s="2">
        <v>56583</v>
      </c>
      <c r="G340" s="3">
        <f t="array" ref="G340">IF(MAX(IFERROR($C$2:C339*($D$2:D339=Tableau1[[#This Row],[Service]])*($C$2:C339&lt;Tableau1[[#This Row],[Date de la demande]]),0))=0,"",MAX(IFERROR($C$2:C339*($D$2:D339=Tableau1[[#This Row],[Service]])*($C$2:C339&lt;Tableau1[[#This Row],[Date de la demande]]),0)))</f>
        <v>44715.310891203706</v>
      </c>
      <c r="H340" s="3">
        <f t="array" ref="H340">IF(MAX(IFERROR($C$2:C339*($D$2:D339=Tableau1[[#This Row],[Service]])*($C$2:C339&lt;Tableau1[[#This Row],[Date de la demande]])*(Tableau1[[#This Row],[Rédérence article]]=$F$2:F339),0))=0,"",MAX(IFERROR($C$2:C339*($D$2:D339=Tableau1[[#This Row],[Service]])*($C$2:C339&lt;Tableau1[[#This Row],[Date de la demande]]),0)))</f>
        <v>44715.310891203706</v>
      </c>
    </row>
    <row r="341" spans="2:8" ht="15.75" x14ac:dyDescent="0.25">
      <c r="B341" s="1" t="s">
        <v>86</v>
      </c>
      <c r="C341" s="8">
        <v>44715.310914351852</v>
      </c>
      <c r="D341" s="2" t="s">
        <v>375</v>
      </c>
      <c r="E341" s="2">
        <v>95</v>
      </c>
      <c r="F341" s="2">
        <v>200210</v>
      </c>
      <c r="G341" s="3">
        <f t="array" ref="G341">IF(MAX(IFERROR($C$2:C340*($D$2:D340=Tableau1[[#This Row],[Service]])*($C$2:C340&lt;Tableau1[[#This Row],[Date de la demande]]),0))=0,"",MAX(IFERROR($C$2:C340*($D$2:D340=Tableau1[[#This Row],[Service]])*($C$2:C340&lt;Tableau1[[#This Row],[Date de la demande]]),0)))</f>
        <v>44715.310902777775</v>
      </c>
      <c r="H341" s="3">
        <f t="array" ref="H341">IF(MAX(IFERROR($C$2:C340*($D$2:D340=Tableau1[[#This Row],[Service]])*($C$2:C340&lt;Tableau1[[#This Row],[Date de la demande]])*(Tableau1[[#This Row],[Rédérence article]]=$F$2:F340),0))=0,"",MAX(IFERROR($C$2:C340*($D$2:D340=Tableau1[[#This Row],[Service]])*($C$2:C340&lt;Tableau1[[#This Row],[Date de la demande]]),0)))</f>
        <v>44715.310902777775</v>
      </c>
    </row>
    <row r="342" spans="2:8" ht="15.75" x14ac:dyDescent="0.25">
      <c r="B342" s="1" t="s">
        <v>87</v>
      </c>
      <c r="C342" s="8">
        <v>44720.364502314813</v>
      </c>
      <c r="D342" s="2" t="s">
        <v>374</v>
      </c>
      <c r="E342" s="2">
        <v>1</v>
      </c>
      <c r="F342" s="2">
        <v>392041</v>
      </c>
      <c r="G342" s="3">
        <f t="array" ref="G342">IF(MAX(IFERROR($C$2:C341*($D$2:D341=Tableau1[[#This Row],[Service]])*($C$2:C341&lt;Tableau1[[#This Row],[Date de la demande]]),0))=0,"",MAX(IFERROR($C$2:C341*($D$2:D341=Tableau1[[#This Row],[Service]])*($C$2:C341&lt;Tableau1[[#This Row],[Date de la demande]]),0)))</f>
        <v>44704.305023148147</v>
      </c>
      <c r="H342" s="3">
        <f t="array" ref="H342">IF(MAX(IFERROR($C$2:C341*($D$2:D341=Tableau1[[#This Row],[Service]])*($C$2:C341&lt;Tableau1[[#This Row],[Date de la demande]])*(Tableau1[[#This Row],[Rédérence article]]=$F$2:F341),0))=0,"",MAX(IFERROR($C$2:C341*($D$2:D341=Tableau1[[#This Row],[Service]])*($C$2:C341&lt;Tableau1[[#This Row],[Date de la demande]]),0)))</f>
        <v>44704.305023148147</v>
      </c>
    </row>
    <row r="343" spans="2:8" ht="15.75" x14ac:dyDescent="0.25">
      <c r="B343" s="1" t="s">
        <v>88</v>
      </c>
      <c r="C343" s="8">
        <v>44720.365069444444</v>
      </c>
      <c r="D343" s="2" t="s">
        <v>375</v>
      </c>
      <c r="E343" s="2">
        <v>1</v>
      </c>
      <c r="F343" s="2">
        <v>392041</v>
      </c>
      <c r="G343" s="3">
        <f t="array" ref="G343">IF(MAX(IFERROR($C$2:C342*($D$2:D342=Tableau1[[#This Row],[Service]])*($C$2:C342&lt;Tableau1[[#This Row],[Date de la demande]]),0))=0,"",MAX(IFERROR($C$2:C342*($D$2:D342=Tableau1[[#This Row],[Service]])*($C$2:C342&lt;Tableau1[[#This Row],[Date de la demande]]),0)))</f>
        <v>44715.310914351852</v>
      </c>
      <c r="H343" s="3">
        <f t="array" ref="H343">IF(MAX(IFERROR($C$2:C342*($D$2:D342=Tableau1[[#This Row],[Service]])*($C$2:C342&lt;Tableau1[[#This Row],[Date de la demande]])*(Tableau1[[#This Row],[Rédérence article]]=$F$2:F342),0))=0,"",MAX(IFERROR($C$2:C342*($D$2:D342=Tableau1[[#This Row],[Service]])*($C$2:C342&lt;Tableau1[[#This Row],[Date de la demande]]),0)))</f>
        <v>44715.310914351852</v>
      </c>
    </row>
    <row r="344" spans="2:8" ht="15.75" x14ac:dyDescent="0.25">
      <c r="B344" s="1" t="s">
        <v>89</v>
      </c>
      <c r="C344" s="8">
        <v>44720.365567129629</v>
      </c>
      <c r="D344" s="2" t="s">
        <v>376</v>
      </c>
      <c r="E344" s="2">
        <v>1</v>
      </c>
      <c r="F344" s="2">
        <v>392041</v>
      </c>
      <c r="G344" s="3">
        <f t="array" ref="G344">IF(MAX(IFERROR($C$2:C343*($D$2:D343=Tableau1[[#This Row],[Service]])*($C$2:C343&lt;Tableau1[[#This Row],[Date de la demande]]),0))=0,"",MAX(IFERROR($C$2:C343*($D$2:D343=Tableau1[[#This Row],[Service]])*($C$2:C343&lt;Tableau1[[#This Row],[Date de la demande]]),0)))</f>
        <v>44713.300844907404</v>
      </c>
      <c r="H344" s="3">
        <f t="array" ref="H344">IF(MAX(IFERROR($C$2:C343*($D$2:D343=Tableau1[[#This Row],[Service]])*($C$2:C343&lt;Tableau1[[#This Row],[Date de la demande]])*(Tableau1[[#This Row],[Rédérence article]]=$F$2:F343),0))=0,"",MAX(IFERROR($C$2:C343*($D$2:D343=Tableau1[[#This Row],[Service]])*($C$2:C343&lt;Tableau1[[#This Row],[Date de la demande]]),0)))</f>
        <v>44713.300844907404</v>
      </c>
    </row>
    <row r="345" spans="2:8" ht="15.75" x14ac:dyDescent="0.25">
      <c r="B345" s="1" t="s">
        <v>90</v>
      </c>
      <c r="C345" s="8">
        <v>44721.466805555552</v>
      </c>
      <c r="D345" s="2" t="s">
        <v>376</v>
      </c>
      <c r="E345" s="2">
        <v>9</v>
      </c>
      <c r="F345" s="2" t="s">
        <v>2</v>
      </c>
      <c r="G345" s="3">
        <f t="array" ref="G345">IF(MAX(IFERROR($C$2:C344*($D$2:D344=Tableau1[[#This Row],[Service]])*($C$2:C344&lt;Tableau1[[#This Row],[Date de la demande]]),0))=0,"",MAX(IFERROR($C$2:C344*($D$2:D344=Tableau1[[#This Row],[Service]])*($C$2:C344&lt;Tableau1[[#This Row],[Date de la demande]]),0)))</f>
        <v>44720.365567129629</v>
      </c>
      <c r="H345" s="3" t="str">
        <f t="array" ref="H345">IF(MAX(IFERROR($C$2:C344*($D$2:D344=Tableau1[[#This Row],[Service]])*($C$2:C344&lt;Tableau1[[#This Row],[Date de la demande]])*(Tableau1[[#This Row],[Rédérence article]]=$F$2:F344),0))=0,"",MAX(IFERROR($C$2:C344*($D$2:D344=Tableau1[[#This Row],[Service]])*($C$2:C344&lt;Tableau1[[#This Row],[Date de la demande]]),0)))</f>
        <v/>
      </c>
    </row>
    <row r="346" spans="2:8" ht="15.75" x14ac:dyDescent="0.25">
      <c r="B346" s="1" t="s">
        <v>90</v>
      </c>
      <c r="C346" s="8">
        <v>44721.466805555552</v>
      </c>
      <c r="D346" s="2" t="s">
        <v>376</v>
      </c>
      <c r="E346" s="2">
        <v>10</v>
      </c>
      <c r="F346" s="2" t="s">
        <v>5</v>
      </c>
      <c r="G346" s="3">
        <f t="array" ref="G346">IF(MAX(IFERROR($C$2:C345*($D$2:D345=Tableau1[[#This Row],[Service]])*($C$2:C345&lt;Tableau1[[#This Row],[Date de la demande]]),0))=0,"",MAX(IFERROR($C$2:C345*($D$2:D345=Tableau1[[#This Row],[Service]])*($C$2:C345&lt;Tableau1[[#This Row],[Date de la demande]]),0)))</f>
        <v>44720.365567129629</v>
      </c>
      <c r="H346" s="3">
        <f t="array" ref="H346">IF(MAX(IFERROR($C$2:C345*($D$2:D345=Tableau1[[#This Row],[Service]])*($C$2:C345&lt;Tableau1[[#This Row],[Date de la demande]])*(Tableau1[[#This Row],[Rédérence article]]=$F$2:F345),0))=0,"",MAX(IFERROR($C$2:C345*($D$2:D345=Tableau1[[#This Row],[Service]])*($C$2:C345&lt;Tableau1[[#This Row],[Date de la demande]]),0)))</f>
        <v>44720.365567129629</v>
      </c>
    </row>
    <row r="347" spans="2:8" ht="15.75" x14ac:dyDescent="0.25">
      <c r="B347" s="1" t="s">
        <v>90</v>
      </c>
      <c r="C347" s="8">
        <v>44721.466817129629</v>
      </c>
      <c r="D347" s="2" t="s">
        <v>376</v>
      </c>
      <c r="E347" s="2">
        <v>48</v>
      </c>
      <c r="F347" s="2">
        <v>143222</v>
      </c>
      <c r="G347" s="3">
        <f t="array" ref="G347">IF(MAX(IFERROR($C$2:C346*($D$2:D346=Tableau1[[#This Row],[Service]])*($C$2:C346&lt;Tableau1[[#This Row],[Date de la demande]]),0))=0,"",MAX(IFERROR($C$2:C346*($D$2:D346=Tableau1[[#This Row],[Service]])*($C$2:C346&lt;Tableau1[[#This Row],[Date de la demande]]),0)))</f>
        <v>44721.466805555552</v>
      </c>
      <c r="H347" s="3" t="str">
        <f t="array" ref="H347">IF(MAX(IFERROR($C$2:C346*($D$2:D346=Tableau1[[#This Row],[Service]])*($C$2:C346&lt;Tableau1[[#This Row],[Date de la demande]])*(Tableau1[[#This Row],[Rédérence article]]=$F$2:F346),0))=0,"",MAX(IFERROR($C$2:C346*($D$2:D346=Tableau1[[#This Row],[Service]])*($C$2:C346&lt;Tableau1[[#This Row],[Date de la demande]]),0)))</f>
        <v/>
      </c>
    </row>
    <row r="348" spans="2:8" ht="15.75" x14ac:dyDescent="0.25">
      <c r="B348" s="1" t="s">
        <v>90</v>
      </c>
      <c r="C348" s="8">
        <v>44721.466817129629</v>
      </c>
      <c r="D348" s="2" t="s">
        <v>376</v>
      </c>
      <c r="E348" s="2">
        <v>58</v>
      </c>
      <c r="F348" s="2" t="s">
        <v>29</v>
      </c>
      <c r="G348" s="3">
        <f t="array" ref="G348">IF(MAX(IFERROR($C$2:C347*($D$2:D347=Tableau1[[#This Row],[Service]])*($C$2:C347&lt;Tableau1[[#This Row],[Date de la demande]]),0))=0,"",MAX(IFERROR($C$2:C347*($D$2:D347=Tableau1[[#This Row],[Service]])*($C$2:C347&lt;Tableau1[[#This Row],[Date de la demande]]),0)))</f>
        <v>44721.466805555552</v>
      </c>
      <c r="H348" s="3" t="str">
        <f t="array" ref="H348">IF(MAX(IFERROR($C$2:C347*($D$2:D347=Tableau1[[#This Row],[Service]])*($C$2:C347&lt;Tableau1[[#This Row],[Date de la demande]])*(Tableau1[[#This Row],[Rédérence article]]=$F$2:F347),0))=0,"",MAX(IFERROR($C$2:C347*($D$2:D347=Tableau1[[#This Row],[Service]])*($C$2:C347&lt;Tableau1[[#This Row],[Date de la demande]]),0)))</f>
        <v/>
      </c>
    </row>
    <row r="349" spans="2:8" ht="15.75" x14ac:dyDescent="0.25">
      <c r="B349" s="1" t="s">
        <v>90</v>
      </c>
      <c r="C349" s="8">
        <v>44721.466828703706</v>
      </c>
      <c r="D349" s="2" t="s">
        <v>376</v>
      </c>
      <c r="E349" s="2">
        <v>61</v>
      </c>
      <c r="F349" s="2">
        <v>408596</v>
      </c>
      <c r="G349" s="3">
        <f t="array" ref="G349">IF(MAX(IFERROR($C$2:C348*($D$2:D348=Tableau1[[#This Row],[Service]])*($C$2:C348&lt;Tableau1[[#This Row],[Date de la demande]]),0))=0,"",MAX(IFERROR($C$2:C348*($D$2:D348=Tableau1[[#This Row],[Service]])*($C$2:C348&lt;Tableau1[[#This Row],[Date de la demande]]),0)))</f>
        <v>44721.466817129629</v>
      </c>
      <c r="H349" s="3" t="str">
        <f t="array" ref="H349">IF(MAX(IFERROR($C$2:C348*($D$2:D348=Tableau1[[#This Row],[Service]])*($C$2:C348&lt;Tableau1[[#This Row],[Date de la demande]])*(Tableau1[[#This Row],[Rédérence article]]=$F$2:F348),0))=0,"",MAX(IFERROR($C$2:C348*($D$2:D348=Tableau1[[#This Row],[Service]])*($C$2:C348&lt;Tableau1[[#This Row],[Date de la demande]]),0)))</f>
        <v/>
      </c>
    </row>
    <row r="350" spans="2:8" ht="15.75" x14ac:dyDescent="0.25">
      <c r="B350" s="1" t="s">
        <v>90</v>
      </c>
      <c r="C350" s="8">
        <v>44721.466840277775</v>
      </c>
      <c r="D350" s="2" t="s">
        <v>376</v>
      </c>
      <c r="E350" s="2">
        <v>79</v>
      </c>
      <c r="F350" s="2">
        <v>56583</v>
      </c>
      <c r="G350" s="3">
        <f t="array" ref="G350">IF(MAX(IFERROR($C$2:C349*($D$2:D349=Tableau1[[#This Row],[Service]])*($C$2:C349&lt;Tableau1[[#This Row],[Date de la demande]]),0))=0,"",MAX(IFERROR($C$2:C349*($D$2:D349=Tableau1[[#This Row],[Service]])*($C$2:C349&lt;Tableau1[[#This Row],[Date de la demande]]),0)))</f>
        <v>44721.466828703706</v>
      </c>
      <c r="H350" s="3">
        <f t="array" ref="H350">IF(MAX(IFERROR($C$2:C349*($D$2:D349=Tableau1[[#This Row],[Service]])*($C$2:C349&lt;Tableau1[[#This Row],[Date de la demande]])*(Tableau1[[#This Row],[Rédérence article]]=$F$2:F349),0))=0,"",MAX(IFERROR($C$2:C349*($D$2:D349=Tableau1[[#This Row],[Service]])*($C$2:C349&lt;Tableau1[[#This Row],[Date de la demande]]),0)))</f>
        <v>44721.466828703706</v>
      </c>
    </row>
    <row r="351" spans="2:8" ht="15.75" x14ac:dyDescent="0.25">
      <c r="B351" s="1" t="s">
        <v>91</v>
      </c>
      <c r="C351" s="8">
        <v>44728.414907407408</v>
      </c>
      <c r="D351" s="2" t="s">
        <v>374</v>
      </c>
      <c r="E351" s="2">
        <v>4</v>
      </c>
      <c r="F351" s="2">
        <v>134916</v>
      </c>
      <c r="G351" s="3">
        <f t="array" ref="G351">IF(MAX(IFERROR($C$2:C350*($D$2:D350=Tableau1[[#This Row],[Service]])*($C$2:C350&lt;Tableau1[[#This Row],[Date de la demande]]),0))=0,"",MAX(IFERROR($C$2:C350*($D$2:D350=Tableau1[[#This Row],[Service]])*($C$2:C350&lt;Tableau1[[#This Row],[Date de la demande]]),0)))</f>
        <v>44720.364502314813</v>
      </c>
      <c r="H351" s="3">
        <f t="array" ref="H351">IF(MAX(IFERROR($C$2:C350*($D$2:D350=Tableau1[[#This Row],[Service]])*($C$2:C350&lt;Tableau1[[#This Row],[Date de la demande]])*(Tableau1[[#This Row],[Rédérence article]]=$F$2:F350),0))=0,"",MAX(IFERROR($C$2:C350*($D$2:D350=Tableau1[[#This Row],[Service]])*($C$2:C350&lt;Tableau1[[#This Row],[Date de la demande]]),0)))</f>
        <v>44720.364502314813</v>
      </c>
    </row>
    <row r="352" spans="2:8" ht="15.75" x14ac:dyDescent="0.25">
      <c r="B352" s="1" t="s">
        <v>91</v>
      </c>
      <c r="C352" s="8">
        <v>44728.414907407408</v>
      </c>
      <c r="D352" s="2" t="s">
        <v>374</v>
      </c>
      <c r="E352" s="2">
        <v>10</v>
      </c>
      <c r="F352" s="2" t="s">
        <v>5</v>
      </c>
      <c r="G352" s="3">
        <f t="array" ref="G352">IF(MAX(IFERROR($C$2:C351*($D$2:D351=Tableau1[[#This Row],[Service]])*($C$2:C351&lt;Tableau1[[#This Row],[Date de la demande]]),0))=0,"",MAX(IFERROR($C$2:C351*($D$2:D351=Tableau1[[#This Row],[Service]])*($C$2:C351&lt;Tableau1[[#This Row],[Date de la demande]]),0)))</f>
        <v>44720.364502314813</v>
      </c>
      <c r="H352" s="3">
        <f t="array" ref="H352">IF(MAX(IFERROR($C$2:C351*($D$2:D351=Tableau1[[#This Row],[Service]])*($C$2:C351&lt;Tableau1[[#This Row],[Date de la demande]])*(Tableau1[[#This Row],[Rédérence article]]=$F$2:F351),0))=0,"",MAX(IFERROR($C$2:C351*($D$2:D351=Tableau1[[#This Row],[Service]])*($C$2:C351&lt;Tableau1[[#This Row],[Date de la demande]]),0)))</f>
        <v>44720.364502314813</v>
      </c>
    </row>
    <row r="353" spans="2:8" ht="15.75" x14ac:dyDescent="0.25">
      <c r="B353" s="1" t="s">
        <v>92</v>
      </c>
      <c r="C353" s="8">
        <v>44728.417002314818</v>
      </c>
      <c r="D353" s="2" t="s">
        <v>375</v>
      </c>
      <c r="E353" s="2">
        <v>6</v>
      </c>
      <c r="F353" s="2">
        <v>143437</v>
      </c>
      <c r="G353" s="3">
        <f t="array" ref="G353">IF(MAX(IFERROR($C$2:C352*($D$2:D352=Tableau1[[#This Row],[Service]])*($C$2:C352&lt;Tableau1[[#This Row],[Date de la demande]]),0))=0,"",MAX(IFERROR($C$2:C352*($D$2:D352=Tableau1[[#This Row],[Service]])*($C$2:C352&lt;Tableau1[[#This Row],[Date de la demande]]),0)))</f>
        <v>44720.365069444444</v>
      </c>
      <c r="H353" s="3" t="str">
        <f t="array" ref="H353">IF(MAX(IFERROR($C$2:C352*($D$2:D352=Tableau1[[#This Row],[Service]])*($C$2:C352&lt;Tableau1[[#This Row],[Date de la demande]])*(Tableau1[[#This Row],[Rédérence article]]=$F$2:F352),0))=0,"",MAX(IFERROR($C$2:C352*($D$2:D352=Tableau1[[#This Row],[Service]])*($C$2:C352&lt;Tableau1[[#This Row],[Date de la demande]]),0)))</f>
        <v/>
      </c>
    </row>
    <row r="354" spans="2:8" ht="15.75" x14ac:dyDescent="0.25">
      <c r="B354" s="1" t="s">
        <v>92</v>
      </c>
      <c r="C354" s="8">
        <v>44728.417013888888</v>
      </c>
      <c r="D354" s="2" t="s">
        <v>375</v>
      </c>
      <c r="E354" s="2">
        <v>7</v>
      </c>
      <c r="F354" s="2">
        <v>334</v>
      </c>
      <c r="G354" s="3">
        <f t="array" ref="G354">IF(MAX(IFERROR($C$2:C353*($D$2:D353=Tableau1[[#This Row],[Service]])*($C$2:C353&lt;Tableau1[[#This Row],[Date de la demande]]),0))=0,"",MAX(IFERROR($C$2:C353*($D$2:D353=Tableau1[[#This Row],[Service]])*($C$2:C353&lt;Tableau1[[#This Row],[Date de la demande]]),0)))</f>
        <v>44728.417002314818</v>
      </c>
      <c r="H354" s="3">
        <f t="array" ref="H354">IF(MAX(IFERROR($C$2:C353*($D$2:D353=Tableau1[[#This Row],[Service]])*($C$2:C353&lt;Tableau1[[#This Row],[Date de la demande]])*(Tableau1[[#This Row],[Rédérence article]]=$F$2:F353),0))=0,"",MAX(IFERROR($C$2:C353*($D$2:D353=Tableau1[[#This Row],[Service]])*($C$2:C353&lt;Tableau1[[#This Row],[Date de la demande]]),0)))</f>
        <v>44728.417002314818</v>
      </c>
    </row>
    <row r="355" spans="2:8" ht="15.75" x14ac:dyDescent="0.25">
      <c r="B355" s="1" t="s">
        <v>92</v>
      </c>
      <c r="C355" s="8">
        <v>44728.417025462964</v>
      </c>
      <c r="D355" s="2" t="s">
        <v>375</v>
      </c>
      <c r="E355" s="2">
        <v>48</v>
      </c>
      <c r="F355" s="2">
        <v>143222</v>
      </c>
      <c r="G355" s="3">
        <f t="array" ref="G355">IF(MAX(IFERROR($C$2:C354*($D$2:D354=Tableau1[[#This Row],[Service]])*($C$2:C354&lt;Tableau1[[#This Row],[Date de la demande]]),0))=0,"",MAX(IFERROR($C$2:C354*($D$2:D354=Tableau1[[#This Row],[Service]])*($C$2:C354&lt;Tableau1[[#This Row],[Date de la demande]]),0)))</f>
        <v>44728.417013888888</v>
      </c>
      <c r="H355" s="3">
        <f t="array" ref="H355">IF(MAX(IFERROR($C$2:C354*($D$2:D354=Tableau1[[#This Row],[Service]])*($C$2:C354&lt;Tableau1[[#This Row],[Date de la demande]])*(Tableau1[[#This Row],[Rédérence article]]=$F$2:F354),0))=0,"",MAX(IFERROR($C$2:C354*($D$2:D354=Tableau1[[#This Row],[Service]])*($C$2:C354&lt;Tableau1[[#This Row],[Date de la demande]]),0)))</f>
        <v>44728.417013888888</v>
      </c>
    </row>
    <row r="356" spans="2:8" ht="15.75" x14ac:dyDescent="0.25">
      <c r="B356" s="1" t="s">
        <v>92</v>
      </c>
      <c r="C356" s="8">
        <v>44728.417025462964</v>
      </c>
      <c r="D356" s="2" t="s">
        <v>375</v>
      </c>
      <c r="E356" s="2">
        <v>83</v>
      </c>
      <c r="F356" s="2">
        <v>527886</v>
      </c>
      <c r="G356" s="3">
        <f t="array" ref="G356">IF(MAX(IFERROR($C$2:C355*($D$2:D355=Tableau1[[#This Row],[Service]])*($C$2:C355&lt;Tableau1[[#This Row],[Date de la demande]]),0))=0,"",MAX(IFERROR($C$2:C355*($D$2:D355=Tableau1[[#This Row],[Service]])*($C$2:C355&lt;Tableau1[[#This Row],[Date de la demande]]),0)))</f>
        <v>44728.417013888888</v>
      </c>
      <c r="H356" s="3" t="str">
        <f t="array" ref="H356">IF(MAX(IFERROR($C$2:C355*($D$2:D355=Tableau1[[#This Row],[Service]])*($C$2:C355&lt;Tableau1[[#This Row],[Date de la demande]])*(Tableau1[[#This Row],[Rédérence article]]=$F$2:F355),0))=0,"",MAX(IFERROR($C$2:C355*($D$2:D355=Tableau1[[#This Row],[Service]])*($C$2:C355&lt;Tableau1[[#This Row],[Date de la demande]]),0)))</f>
        <v/>
      </c>
    </row>
    <row r="357" spans="2:8" ht="15.75" x14ac:dyDescent="0.25">
      <c r="B357" s="1" t="s">
        <v>92</v>
      </c>
      <c r="C357" s="8">
        <v>44728.417037037034</v>
      </c>
      <c r="D357" s="2" t="s">
        <v>375</v>
      </c>
      <c r="E357" s="2">
        <v>85</v>
      </c>
      <c r="F357" s="2">
        <v>527839</v>
      </c>
      <c r="G357" s="3">
        <f t="array" ref="G357">IF(MAX(IFERROR($C$2:C356*($D$2:D356=Tableau1[[#This Row],[Service]])*($C$2:C356&lt;Tableau1[[#This Row],[Date de la demande]]),0))=0,"",MAX(IFERROR($C$2:C356*($D$2:D356=Tableau1[[#This Row],[Service]])*($C$2:C356&lt;Tableau1[[#This Row],[Date de la demande]]),0)))</f>
        <v>44728.417025462964</v>
      </c>
      <c r="H357" s="3" t="str">
        <f t="array" ref="H357">IF(MAX(IFERROR($C$2:C356*($D$2:D356=Tableau1[[#This Row],[Service]])*($C$2:C356&lt;Tableau1[[#This Row],[Date de la demande]])*(Tableau1[[#This Row],[Rédérence article]]=$F$2:F356),0))=0,"",MAX(IFERROR($C$2:C356*($D$2:D356=Tableau1[[#This Row],[Service]])*($C$2:C356&lt;Tableau1[[#This Row],[Date de la demande]]),0)))</f>
        <v/>
      </c>
    </row>
    <row r="358" spans="2:8" ht="15.75" x14ac:dyDescent="0.25">
      <c r="B358" s="1" t="s">
        <v>92</v>
      </c>
      <c r="C358" s="8">
        <v>44728.417037037034</v>
      </c>
      <c r="D358" s="2" t="s">
        <v>375</v>
      </c>
      <c r="E358" s="2">
        <v>97</v>
      </c>
      <c r="F358" s="2">
        <v>5001</v>
      </c>
      <c r="G358" s="3">
        <f t="array" ref="G358">IF(MAX(IFERROR($C$2:C357*($D$2:D357=Tableau1[[#This Row],[Service]])*($C$2:C357&lt;Tableau1[[#This Row],[Date de la demande]]),0))=0,"",MAX(IFERROR($C$2:C357*($D$2:D357=Tableau1[[#This Row],[Service]])*($C$2:C357&lt;Tableau1[[#This Row],[Date de la demande]]),0)))</f>
        <v>44728.417025462964</v>
      </c>
      <c r="H358" s="3">
        <f t="array" ref="H358">IF(MAX(IFERROR($C$2:C357*($D$2:D357=Tableau1[[#This Row],[Service]])*($C$2:C357&lt;Tableau1[[#This Row],[Date de la demande]])*(Tableau1[[#This Row],[Rédérence article]]=$F$2:F357),0))=0,"",MAX(IFERROR($C$2:C357*($D$2:D357=Tableau1[[#This Row],[Service]])*($C$2:C357&lt;Tableau1[[#This Row],[Date de la demande]]),0)))</f>
        <v>44728.417025462964</v>
      </c>
    </row>
    <row r="359" spans="2:8" ht="15.75" x14ac:dyDescent="0.25">
      <c r="B359" s="1" t="s">
        <v>92</v>
      </c>
      <c r="C359" s="8">
        <v>44728.417048611111</v>
      </c>
      <c r="D359" s="2" t="s">
        <v>375</v>
      </c>
      <c r="E359" s="2">
        <v>98</v>
      </c>
      <c r="F359" s="2">
        <v>5005</v>
      </c>
      <c r="G359" s="3">
        <f t="array" ref="G359">IF(MAX(IFERROR($C$2:C358*($D$2:D358=Tableau1[[#This Row],[Service]])*($C$2:C358&lt;Tableau1[[#This Row],[Date de la demande]]),0))=0,"",MAX(IFERROR($C$2:C358*($D$2:D358=Tableau1[[#This Row],[Service]])*($C$2:C358&lt;Tableau1[[#This Row],[Date de la demande]]),0)))</f>
        <v>44728.417037037034</v>
      </c>
      <c r="H359" s="3">
        <f t="array" ref="H359">IF(MAX(IFERROR($C$2:C358*($D$2:D358=Tableau1[[#This Row],[Service]])*($C$2:C358&lt;Tableau1[[#This Row],[Date de la demande]])*(Tableau1[[#This Row],[Rédérence article]]=$F$2:F358),0))=0,"",MAX(IFERROR($C$2:C358*($D$2:D358=Tableau1[[#This Row],[Service]])*($C$2:C358&lt;Tableau1[[#This Row],[Date de la demande]]),0)))</f>
        <v>44728.417037037034</v>
      </c>
    </row>
    <row r="360" spans="2:8" ht="15.75" x14ac:dyDescent="0.25">
      <c r="B360" s="1" t="s">
        <v>92</v>
      </c>
      <c r="C360" s="8">
        <v>44728.417060185187</v>
      </c>
      <c r="D360" s="2" t="s">
        <v>375</v>
      </c>
      <c r="E360" s="2">
        <v>100</v>
      </c>
      <c r="F360" s="2">
        <v>100669</v>
      </c>
      <c r="G360" s="3">
        <f t="array" ref="G360">IF(MAX(IFERROR($C$2:C359*($D$2:D359=Tableau1[[#This Row],[Service]])*($C$2:C359&lt;Tableau1[[#This Row],[Date de la demande]]),0))=0,"",MAX(IFERROR($C$2:C359*($D$2:D359=Tableau1[[#This Row],[Service]])*($C$2:C359&lt;Tableau1[[#This Row],[Date de la demande]]),0)))</f>
        <v>44728.417048611111</v>
      </c>
      <c r="H360" s="3">
        <f t="array" ref="H360">IF(MAX(IFERROR($C$2:C359*($D$2:D359=Tableau1[[#This Row],[Service]])*($C$2:C359&lt;Tableau1[[#This Row],[Date de la demande]])*(Tableau1[[#This Row],[Rédérence article]]=$F$2:F359),0))=0,"",MAX(IFERROR($C$2:C359*($D$2:D359=Tableau1[[#This Row],[Service]])*($C$2:C359&lt;Tableau1[[#This Row],[Date de la demande]]),0)))</f>
        <v>44728.417048611111</v>
      </c>
    </row>
    <row r="361" spans="2:8" ht="15.75" x14ac:dyDescent="0.25">
      <c r="B361" s="1" t="s">
        <v>93</v>
      </c>
      <c r="C361" s="8">
        <v>44755.285439814812</v>
      </c>
      <c r="D361" s="2" t="s">
        <v>376</v>
      </c>
      <c r="E361" s="2">
        <v>9</v>
      </c>
      <c r="F361" s="2" t="s">
        <v>2</v>
      </c>
      <c r="G361" s="3">
        <f t="array" ref="G361">IF(MAX(IFERROR($C$2:C360*($D$2:D360=Tableau1[[#This Row],[Service]])*($C$2:C360&lt;Tableau1[[#This Row],[Date de la demande]]),0))=0,"",MAX(IFERROR($C$2:C360*($D$2:D360=Tableau1[[#This Row],[Service]])*($C$2:C360&lt;Tableau1[[#This Row],[Date de la demande]]),0)))</f>
        <v>44721.466840277775</v>
      </c>
      <c r="H361" s="3">
        <f t="array" ref="H361">IF(MAX(IFERROR($C$2:C360*($D$2:D360=Tableau1[[#This Row],[Service]])*($C$2:C360&lt;Tableau1[[#This Row],[Date de la demande]])*(Tableau1[[#This Row],[Rédérence article]]=$F$2:F360),0))=0,"",MAX(IFERROR($C$2:C360*($D$2:D360=Tableau1[[#This Row],[Service]])*($C$2:C360&lt;Tableau1[[#This Row],[Date de la demande]]),0)))</f>
        <v>44721.466840277775</v>
      </c>
    </row>
    <row r="362" spans="2:8" ht="15.75" x14ac:dyDescent="0.25">
      <c r="B362" s="1" t="s">
        <v>93</v>
      </c>
      <c r="C362" s="8">
        <v>44755.285439814812</v>
      </c>
      <c r="D362" s="2" t="s">
        <v>376</v>
      </c>
      <c r="E362" s="2">
        <v>10</v>
      </c>
      <c r="F362" s="2" t="s">
        <v>5</v>
      </c>
      <c r="G362" s="3">
        <f t="array" ref="G362">IF(MAX(IFERROR($C$2:C361*($D$2:D361=Tableau1[[#This Row],[Service]])*($C$2:C361&lt;Tableau1[[#This Row],[Date de la demande]]),0))=0,"",MAX(IFERROR($C$2:C361*($D$2:D361=Tableau1[[#This Row],[Service]])*($C$2:C361&lt;Tableau1[[#This Row],[Date de la demande]]),0)))</f>
        <v>44721.466840277775</v>
      </c>
      <c r="H362" s="3">
        <f t="array" ref="H362">IF(MAX(IFERROR($C$2:C361*($D$2:D361=Tableau1[[#This Row],[Service]])*($C$2:C361&lt;Tableau1[[#This Row],[Date de la demande]])*(Tableau1[[#This Row],[Rédérence article]]=$F$2:F361),0))=0,"",MAX(IFERROR($C$2:C361*($D$2:D361=Tableau1[[#This Row],[Service]])*($C$2:C361&lt;Tableau1[[#This Row],[Date de la demande]]),0)))</f>
        <v>44721.466840277775</v>
      </c>
    </row>
    <row r="363" spans="2:8" ht="15.75" x14ac:dyDescent="0.25">
      <c r="B363" s="1" t="s">
        <v>93</v>
      </c>
      <c r="C363" s="8">
        <v>44755.285451388889</v>
      </c>
      <c r="D363" s="2" t="s">
        <v>376</v>
      </c>
      <c r="E363" s="2">
        <v>18</v>
      </c>
      <c r="F363" s="2">
        <v>2059</v>
      </c>
      <c r="G363" s="3">
        <f t="array" ref="G363">IF(MAX(IFERROR($C$2:C362*($D$2:D362=Tableau1[[#This Row],[Service]])*($C$2:C362&lt;Tableau1[[#This Row],[Date de la demande]]),0))=0,"",MAX(IFERROR($C$2:C362*($D$2:D362=Tableau1[[#This Row],[Service]])*($C$2:C362&lt;Tableau1[[#This Row],[Date de la demande]]),0)))</f>
        <v>44755.285439814812</v>
      </c>
      <c r="H363" s="3" t="str">
        <f t="array" ref="H363">IF(MAX(IFERROR($C$2:C362*($D$2:D362=Tableau1[[#This Row],[Service]])*($C$2:C362&lt;Tableau1[[#This Row],[Date de la demande]])*(Tableau1[[#This Row],[Rédérence article]]=$F$2:F362),0))=0,"",MAX(IFERROR($C$2:C362*($D$2:D362=Tableau1[[#This Row],[Service]])*($C$2:C362&lt;Tableau1[[#This Row],[Date de la demande]]),0)))</f>
        <v/>
      </c>
    </row>
    <row r="364" spans="2:8" ht="15.75" x14ac:dyDescent="0.25">
      <c r="B364" s="1" t="s">
        <v>93</v>
      </c>
      <c r="C364" s="8">
        <v>44755.285451388889</v>
      </c>
      <c r="D364" s="2" t="s">
        <v>376</v>
      </c>
      <c r="E364" s="2">
        <v>86</v>
      </c>
      <c r="F364" s="2">
        <v>126826</v>
      </c>
      <c r="G364" s="3">
        <f t="array" ref="G364">IF(MAX(IFERROR($C$2:C363*($D$2:D363=Tableau1[[#This Row],[Service]])*($C$2:C363&lt;Tableau1[[#This Row],[Date de la demande]]),0))=0,"",MAX(IFERROR($C$2:C363*($D$2:D363=Tableau1[[#This Row],[Service]])*($C$2:C363&lt;Tableau1[[#This Row],[Date de la demande]]),0)))</f>
        <v>44755.285439814812</v>
      </c>
      <c r="H364" s="3">
        <f t="array" ref="H364">IF(MAX(IFERROR($C$2:C363*($D$2:D363=Tableau1[[#This Row],[Service]])*($C$2:C363&lt;Tableau1[[#This Row],[Date de la demande]])*(Tableau1[[#This Row],[Rédérence article]]=$F$2:F363),0))=0,"",MAX(IFERROR($C$2:C363*($D$2:D363=Tableau1[[#This Row],[Service]])*($C$2:C363&lt;Tableau1[[#This Row],[Date de la demande]]),0)))</f>
        <v>44755.285439814812</v>
      </c>
    </row>
    <row r="365" spans="2:8" ht="15.75" x14ac:dyDescent="0.25">
      <c r="B365" s="1" t="s">
        <v>93</v>
      </c>
      <c r="C365" s="8">
        <v>44755.285451388889</v>
      </c>
      <c r="D365" s="2" t="s">
        <v>376</v>
      </c>
      <c r="E365" s="2">
        <v>94</v>
      </c>
      <c r="F365" s="2">
        <v>81040</v>
      </c>
      <c r="G365" s="3">
        <f t="array" ref="G365">IF(MAX(IFERROR($C$2:C364*($D$2:D364=Tableau1[[#This Row],[Service]])*($C$2:C364&lt;Tableau1[[#This Row],[Date de la demande]]),0))=0,"",MAX(IFERROR($C$2:C364*($D$2:D364=Tableau1[[#This Row],[Service]])*($C$2:C364&lt;Tableau1[[#This Row],[Date de la demande]]),0)))</f>
        <v>44755.285439814812</v>
      </c>
      <c r="H365" s="3" t="str">
        <f t="array" ref="H365">IF(MAX(IFERROR($C$2:C364*($D$2:D364=Tableau1[[#This Row],[Service]])*($C$2:C364&lt;Tableau1[[#This Row],[Date de la demande]])*(Tableau1[[#This Row],[Rédérence article]]=$F$2:F364),0))=0,"",MAX(IFERROR($C$2:C364*($D$2:D364=Tableau1[[#This Row],[Service]])*($C$2:C364&lt;Tableau1[[#This Row],[Date de la demande]]),0)))</f>
        <v/>
      </c>
    </row>
    <row r="366" spans="2:8" ht="15.75" x14ac:dyDescent="0.25">
      <c r="B366" s="1" t="s">
        <v>93</v>
      </c>
      <c r="C366" s="8">
        <v>44755.285451388889</v>
      </c>
      <c r="D366" s="2" t="s">
        <v>376</v>
      </c>
      <c r="E366" s="2">
        <v>95</v>
      </c>
      <c r="F366" s="2">
        <v>200210</v>
      </c>
      <c r="G366" s="3">
        <f t="array" ref="G366">IF(MAX(IFERROR($C$2:C365*($D$2:D365=Tableau1[[#This Row],[Service]])*($C$2:C365&lt;Tableau1[[#This Row],[Date de la demande]]),0))=0,"",MAX(IFERROR($C$2:C365*($D$2:D365=Tableau1[[#This Row],[Service]])*($C$2:C365&lt;Tableau1[[#This Row],[Date de la demande]]),0)))</f>
        <v>44755.285439814812</v>
      </c>
      <c r="H366" s="3">
        <f t="array" ref="H366">IF(MAX(IFERROR($C$2:C365*($D$2:D365=Tableau1[[#This Row],[Service]])*($C$2:C365&lt;Tableau1[[#This Row],[Date de la demande]])*(Tableau1[[#This Row],[Rédérence article]]=$F$2:F365),0))=0,"",MAX(IFERROR($C$2:C365*($D$2:D365=Tableau1[[#This Row],[Service]])*($C$2:C365&lt;Tableau1[[#This Row],[Date de la demande]]),0)))</f>
        <v>44755.285439814812</v>
      </c>
    </row>
    <row r="367" spans="2:8" ht="15.75" x14ac:dyDescent="0.25">
      <c r="B367" s="1" t="s">
        <v>94</v>
      </c>
      <c r="C367" s="8">
        <v>44762.57708333333</v>
      </c>
      <c r="D367" s="2" t="s">
        <v>375</v>
      </c>
      <c r="E367" s="2">
        <v>7</v>
      </c>
      <c r="F367" s="2">
        <v>334</v>
      </c>
      <c r="G367" s="3">
        <f t="array" ref="G367">IF(MAX(IFERROR($C$2:C366*($D$2:D366=Tableau1[[#This Row],[Service]])*($C$2:C366&lt;Tableau1[[#This Row],[Date de la demande]]),0))=0,"",MAX(IFERROR($C$2:C366*($D$2:D366=Tableau1[[#This Row],[Service]])*($C$2:C366&lt;Tableau1[[#This Row],[Date de la demande]]),0)))</f>
        <v>44728.417060185187</v>
      </c>
      <c r="H367" s="3">
        <f t="array" ref="H367">IF(MAX(IFERROR($C$2:C366*($D$2:D366=Tableau1[[#This Row],[Service]])*($C$2:C366&lt;Tableau1[[#This Row],[Date de la demande]])*(Tableau1[[#This Row],[Rédérence article]]=$F$2:F366),0))=0,"",MAX(IFERROR($C$2:C366*($D$2:D366=Tableau1[[#This Row],[Service]])*($C$2:C366&lt;Tableau1[[#This Row],[Date de la demande]]),0)))</f>
        <v>44728.417060185187</v>
      </c>
    </row>
    <row r="368" spans="2:8" ht="15.75" x14ac:dyDescent="0.25">
      <c r="B368" s="1" t="s">
        <v>94</v>
      </c>
      <c r="C368" s="8">
        <v>44762.577094907407</v>
      </c>
      <c r="D368" s="2" t="s">
        <v>375</v>
      </c>
      <c r="E368" s="2">
        <v>9</v>
      </c>
      <c r="F368" s="2" t="s">
        <v>2</v>
      </c>
      <c r="G368" s="3">
        <f t="array" ref="G368">IF(MAX(IFERROR($C$2:C367*($D$2:D367=Tableau1[[#This Row],[Service]])*($C$2:C367&lt;Tableau1[[#This Row],[Date de la demande]]),0))=0,"",MAX(IFERROR($C$2:C367*($D$2:D367=Tableau1[[#This Row],[Service]])*($C$2:C367&lt;Tableau1[[#This Row],[Date de la demande]]),0)))</f>
        <v>44762.57708333333</v>
      </c>
      <c r="H368" s="3">
        <f t="array" ref="H368">IF(MAX(IFERROR($C$2:C367*($D$2:D367=Tableau1[[#This Row],[Service]])*($C$2:C367&lt;Tableau1[[#This Row],[Date de la demande]])*(Tableau1[[#This Row],[Rédérence article]]=$F$2:F367),0))=0,"",MAX(IFERROR($C$2:C367*($D$2:D367=Tableau1[[#This Row],[Service]])*($C$2:C367&lt;Tableau1[[#This Row],[Date de la demande]]),0)))</f>
        <v>44762.57708333333</v>
      </c>
    </row>
    <row r="369" spans="2:8" ht="15.75" x14ac:dyDescent="0.25">
      <c r="B369" s="1" t="s">
        <v>94</v>
      </c>
      <c r="C369" s="8">
        <v>44762.577094907407</v>
      </c>
      <c r="D369" s="2" t="s">
        <v>375</v>
      </c>
      <c r="E369" s="2">
        <v>10</v>
      </c>
      <c r="F369" s="2" t="s">
        <v>5</v>
      </c>
      <c r="G369" s="3">
        <f t="array" ref="G369">IF(MAX(IFERROR($C$2:C368*($D$2:D368=Tableau1[[#This Row],[Service]])*($C$2:C368&lt;Tableau1[[#This Row],[Date de la demande]]),0))=0,"",MAX(IFERROR($C$2:C368*($D$2:D368=Tableau1[[#This Row],[Service]])*($C$2:C368&lt;Tableau1[[#This Row],[Date de la demande]]),0)))</f>
        <v>44762.57708333333</v>
      </c>
      <c r="H369" s="3">
        <f t="array" ref="H369">IF(MAX(IFERROR($C$2:C368*($D$2:D368=Tableau1[[#This Row],[Service]])*($C$2:C368&lt;Tableau1[[#This Row],[Date de la demande]])*(Tableau1[[#This Row],[Rédérence article]]=$F$2:F368),0))=0,"",MAX(IFERROR($C$2:C368*($D$2:D368=Tableau1[[#This Row],[Service]])*($C$2:C368&lt;Tableau1[[#This Row],[Date de la demande]]),0)))</f>
        <v>44762.57708333333</v>
      </c>
    </row>
    <row r="370" spans="2:8" ht="15.75" x14ac:dyDescent="0.25">
      <c r="B370" s="1" t="s">
        <v>94</v>
      </c>
      <c r="C370" s="8">
        <v>44762.577094907407</v>
      </c>
      <c r="D370" s="2" t="s">
        <v>375</v>
      </c>
      <c r="E370" s="2">
        <v>89</v>
      </c>
      <c r="F370" s="2" t="s">
        <v>8</v>
      </c>
      <c r="G370" s="3">
        <f t="array" ref="G370">IF(MAX(IFERROR($C$2:C369*($D$2:D369=Tableau1[[#This Row],[Service]])*($C$2:C369&lt;Tableau1[[#This Row],[Date de la demande]]),0))=0,"",MAX(IFERROR($C$2:C369*($D$2:D369=Tableau1[[#This Row],[Service]])*($C$2:C369&lt;Tableau1[[#This Row],[Date de la demande]]),0)))</f>
        <v>44762.57708333333</v>
      </c>
      <c r="H370" s="3">
        <f t="array" ref="H370">IF(MAX(IFERROR($C$2:C369*($D$2:D369=Tableau1[[#This Row],[Service]])*($C$2:C369&lt;Tableau1[[#This Row],[Date de la demande]])*(Tableau1[[#This Row],[Rédérence article]]=$F$2:F369),0))=0,"",MAX(IFERROR($C$2:C369*($D$2:D369=Tableau1[[#This Row],[Service]])*($C$2:C369&lt;Tableau1[[#This Row],[Date de la demande]]),0)))</f>
        <v>44762.57708333333</v>
      </c>
    </row>
    <row r="371" spans="2:8" ht="15.75" x14ac:dyDescent="0.25">
      <c r="B371" s="1" t="s">
        <v>94</v>
      </c>
      <c r="C371" s="8">
        <v>44762.577106481483</v>
      </c>
      <c r="D371" s="2" t="s">
        <v>375</v>
      </c>
      <c r="E371" s="2">
        <v>90</v>
      </c>
      <c r="F371" s="2" t="s">
        <v>9</v>
      </c>
      <c r="G371" s="3">
        <f t="array" ref="G371">IF(MAX(IFERROR($C$2:C370*($D$2:D370=Tableau1[[#This Row],[Service]])*($C$2:C370&lt;Tableau1[[#This Row],[Date de la demande]]),0))=0,"",MAX(IFERROR($C$2:C370*($D$2:D370=Tableau1[[#This Row],[Service]])*($C$2:C370&lt;Tableau1[[#This Row],[Date de la demande]]),0)))</f>
        <v>44762.577094907407</v>
      </c>
      <c r="H371" s="3">
        <f t="array" ref="H371">IF(MAX(IFERROR($C$2:C370*($D$2:D370=Tableau1[[#This Row],[Service]])*($C$2:C370&lt;Tableau1[[#This Row],[Date de la demande]])*(Tableau1[[#This Row],[Rédérence article]]=$F$2:F370),0))=0,"",MAX(IFERROR($C$2:C370*($D$2:D370=Tableau1[[#This Row],[Service]])*($C$2:C370&lt;Tableau1[[#This Row],[Date de la demande]]),0)))</f>
        <v>44762.577094907407</v>
      </c>
    </row>
    <row r="372" spans="2:8" ht="15.75" x14ac:dyDescent="0.25">
      <c r="B372" s="1" t="s">
        <v>94</v>
      </c>
      <c r="C372" s="8">
        <v>44762.577106481483</v>
      </c>
      <c r="D372" s="2" t="s">
        <v>375</v>
      </c>
      <c r="E372" s="2">
        <v>93</v>
      </c>
      <c r="F372" s="2">
        <v>81014</v>
      </c>
      <c r="G372" s="3">
        <f t="array" ref="G372">IF(MAX(IFERROR($C$2:C371*($D$2:D371=Tableau1[[#This Row],[Service]])*($C$2:C371&lt;Tableau1[[#This Row],[Date de la demande]]),0))=0,"",MAX(IFERROR($C$2:C371*($D$2:D371=Tableau1[[#This Row],[Service]])*($C$2:C371&lt;Tableau1[[#This Row],[Date de la demande]]),0)))</f>
        <v>44762.577094907407</v>
      </c>
      <c r="H372" s="3">
        <f t="array" ref="H372">IF(MAX(IFERROR($C$2:C371*($D$2:D371=Tableau1[[#This Row],[Service]])*($C$2:C371&lt;Tableau1[[#This Row],[Date de la demande]])*(Tableau1[[#This Row],[Rédérence article]]=$F$2:F371),0))=0,"",MAX(IFERROR($C$2:C371*($D$2:D371=Tableau1[[#This Row],[Service]])*($C$2:C371&lt;Tableau1[[#This Row],[Date de la demande]]),0)))</f>
        <v>44762.577094907407</v>
      </c>
    </row>
    <row r="373" spans="2:8" ht="15.75" x14ac:dyDescent="0.25">
      <c r="B373" s="1" t="s">
        <v>94</v>
      </c>
      <c r="C373" s="8">
        <v>44762.577106481483</v>
      </c>
      <c r="D373" s="2" t="s">
        <v>375</v>
      </c>
      <c r="E373" s="2">
        <v>94</v>
      </c>
      <c r="F373" s="2">
        <v>81040</v>
      </c>
      <c r="G373" s="3">
        <f t="array" ref="G373">IF(MAX(IFERROR($C$2:C372*($D$2:D372=Tableau1[[#This Row],[Service]])*($C$2:C372&lt;Tableau1[[#This Row],[Date de la demande]]),0))=0,"",MAX(IFERROR($C$2:C372*($D$2:D372=Tableau1[[#This Row],[Service]])*($C$2:C372&lt;Tableau1[[#This Row],[Date de la demande]]),0)))</f>
        <v>44762.577094907407</v>
      </c>
      <c r="H373" s="3">
        <f t="array" ref="H373">IF(MAX(IFERROR($C$2:C372*($D$2:D372=Tableau1[[#This Row],[Service]])*($C$2:C372&lt;Tableau1[[#This Row],[Date de la demande]])*(Tableau1[[#This Row],[Rédérence article]]=$F$2:F372),0))=0,"",MAX(IFERROR($C$2:C372*($D$2:D372=Tableau1[[#This Row],[Service]])*($C$2:C372&lt;Tableau1[[#This Row],[Date de la demande]]),0)))</f>
        <v>44762.577094907407</v>
      </c>
    </row>
    <row r="374" spans="2:8" ht="15.75" x14ac:dyDescent="0.25">
      <c r="B374" s="1" t="s">
        <v>94</v>
      </c>
      <c r="C374" s="8">
        <v>44762.577106481483</v>
      </c>
      <c r="D374" s="2" t="s">
        <v>375</v>
      </c>
      <c r="E374" s="2">
        <v>95</v>
      </c>
      <c r="F374" s="2">
        <v>200210</v>
      </c>
      <c r="G374" s="3">
        <f t="array" ref="G374">IF(MAX(IFERROR($C$2:C373*($D$2:D373=Tableau1[[#This Row],[Service]])*($C$2:C373&lt;Tableau1[[#This Row],[Date de la demande]]),0))=0,"",MAX(IFERROR($C$2:C373*($D$2:D373=Tableau1[[#This Row],[Service]])*($C$2:C373&lt;Tableau1[[#This Row],[Date de la demande]]),0)))</f>
        <v>44762.577094907407</v>
      </c>
      <c r="H374" s="3">
        <f t="array" ref="H374">IF(MAX(IFERROR($C$2:C373*($D$2:D373=Tableau1[[#This Row],[Service]])*($C$2:C373&lt;Tableau1[[#This Row],[Date de la demande]])*(Tableau1[[#This Row],[Rédérence article]]=$F$2:F373),0))=0,"",MAX(IFERROR($C$2:C373*($D$2:D373=Tableau1[[#This Row],[Service]])*($C$2:C373&lt;Tableau1[[#This Row],[Date de la demande]]),0)))</f>
        <v>44762.577094907407</v>
      </c>
    </row>
    <row r="375" spans="2:8" ht="15.75" x14ac:dyDescent="0.25">
      <c r="B375" s="1" t="s">
        <v>95</v>
      </c>
      <c r="C375" s="8">
        <v>44796.3596412037</v>
      </c>
      <c r="D375" s="2" t="s">
        <v>376</v>
      </c>
      <c r="E375" s="2">
        <v>19</v>
      </c>
      <c r="F375" s="2">
        <v>4597</v>
      </c>
      <c r="G375" s="3">
        <f t="array" ref="G375">IF(MAX(IFERROR($C$2:C374*($D$2:D374=Tableau1[[#This Row],[Service]])*($C$2:C374&lt;Tableau1[[#This Row],[Date de la demande]]),0))=0,"",MAX(IFERROR($C$2:C374*($D$2:D374=Tableau1[[#This Row],[Service]])*($C$2:C374&lt;Tableau1[[#This Row],[Date de la demande]]),0)))</f>
        <v>44755.285451388889</v>
      </c>
      <c r="H375" s="3">
        <f t="array" ref="H375">IF(MAX(IFERROR($C$2:C374*($D$2:D374=Tableau1[[#This Row],[Service]])*($C$2:C374&lt;Tableau1[[#This Row],[Date de la demande]])*(Tableau1[[#This Row],[Rédérence article]]=$F$2:F374),0))=0,"",MAX(IFERROR($C$2:C374*($D$2:D374=Tableau1[[#This Row],[Service]])*($C$2:C374&lt;Tableau1[[#This Row],[Date de la demande]]),0)))</f>
        <v>44755.285451388889</v>
      </c>
    </row>
    <row r="376" spans="2:8" ht="15.75" x14ac:dyDescent="0.25">
      <c r="B376" s="1" t="s">
        <v>95</v>
      </c>
      <c r="C376" s="8">
        <v>44796.3596412037</v>
      </c>
      <c r="D376" s="2" t="s">
        <v>376</v>
      </c>
      <c r="E376" s="2">
        <v>81</v>
      </c>
      <c r="F376" s="2">
        <v>527846</v>
      </c>
      <c r="G376" s="3">
        <f t="array" ref="G376">IF(MAX(IFERROR($C$2:C375*($D$2:D375=Tableau1[[#This Row],[Service]])*($C$2:C375&lt;Tableau1[[#This Row],[Date de la demande]]),0))=0,"",MAX(IFERROR($C$2:C375*($D$2:D375=Tableau1[[#This Row],[Service]])*($C$2:C375&lt;Tableau1[[#This Row],[Date de la demande]]),0)))</f>
        <v>44755.285451388889</v>
      </c>
      <c r="H376" s="3" t="str">
        <f t="array" ref="H376">IF(MAX(IFERROR($C$2:C375*($D$2:D375=Tableau1[[#This Row],[Service]])*($C$2:C375&lt;Tableau1[[#This Row],[Date de la demande]])*(Tableau1[[#This Row],[Rédérence article]]=$F$2:F375),0))=0,"",MAX(IFERROR($C$2:C375*($D$2:D375=Tableau1[[#This Row],[Service]])*($C$2:C375&lt;Tableau1[[#This Row],[Date de la demande]]),0)))</f>
        <v/>
      </c>
    </row>
    <row r="377" spans="2:8" ht="15.75" x14ac:dyDescent="0.25">
      <c r="B377" s="1" t="s">
        <v>96</v>
      </c>
      <c r="C377" s="8">
        <v>44804.312418981484</v>
      </c>
      <c r="D377" s="2" t="s">
        <v>374</v>
      </c>
      <c r="E377" s="2">
        <v>1</v>
      </c>
      <c r="F377" s="2">
        <v>392041</v>
      </c>
      <c r="G377" s="3">
        <f t="array" ref="G377">IF(MAX(IFERROR($C$2:C376*($D$2:D376=Tableau1[[#This Row],[Service]])*($C$2:C376&lt;Tableau1[[#This Row],[Date de la demande]]),0))=0,"",MAX(IFERROR($C$2:C376*($D$2:D376=Tableau1[[#This Row],[Service]])*($C$2:C376&lt;Tableau1[[#This Row],[Date de la demande]]),0)))</f>
        <v>44728.414907407408</v>
      </c>
      <c r="H377" s="3">
        <f t="array" ref="H377">IF(MAX(IFERROR($C$2:C376*($D$2:D376=Tableau1[[#This Row],[Service]])*($C$2:C376&lt;Tableau1[[#This Row],[Date de la demande]])*(Tableau1[[#This Row],[Rédérence article]]=$F$2:F376),0))=0,"",MAX(IFERROR($C$2:C376*($D$2:D376=Tableau1[[#This Row],[Service]])*($C$2:C376&lt;Tableau1[[#This Row],[Date de la demande]]),0)))</f>
        <v>44728.414907407408</v>
      </c>
    </row>
    <row r="378" spans="2:8" ht="15.75" x14ac:dyDescent="0.25">
      <c r="B378" s="1" t="s">
        <v>96</v>
      </c>
      <c r="C378" s="8">
        <v>44804.312430555554</v>
      </c>
      <c r="D378" s="2" t="s">
        <v>374</v>
      </c>
      <c r="E378" s="2">
        <v>4</v>
      </c>
      <c r="F378" s="2">
        <v>134916</v>
      </c>
      <c r="G378" s="3">
        <f t="array" ref="G378">IF(MAX(IFERROR($C$2:C377*($D$2:D377=Tableau1[[#This Row],[Service]])*($C$2:C377&lt;Tableau1[[#This Row],[Date de la demande]]),0))=0,"",MAX(IFERROR($C$2:C377*($D$2:D377=Tableau1[[#This Row],[Service]])*($C$2:C377&lt;Tableau1[[#This Row],[Date de la demande]]),0)))</f>
        <v>44804.312418981484</v>
      </c>
      <c r="H378" s="3">
        <f t="array" ref="H378">IF(MAX(IFERROR($C$2:C377*($D$2:D377=Tableau1[[#This Row],[Service]])*($C$2:C377&lt;Tableau1[[#This Row],[Date de la demande]])*(Tableau1[[#This Row],[Rédérence article]]=$F$2:F377),0))=0,"",MAX(IFERROR($C$2:C377*($D$2:D377=Tableau1[[#This Row],[Service]])*($C$2:C377&lt;Tableau1[[#This Row],[Date de la demande]]),0)))</f>
        <v>44804.312418981484</v>
      </c>
    </row>
    <row r="379" spans="2:8" ht="15.75" x14ac:dyDescent="0.25">
      <c r="B379" s="1" t="s">
        <v>96</v>
      </c>
      <c r="C379" s="8">
        <v>44804.312430555554</v>
      </c>
      <c r="D379" s="2" t="s">
        <v>374</v>
      </c>
      <c r="E379" s="2">
        <v>5</v>
      </c>
      <c r="F379" s="2">
        <v>390600</v>
      </c>
      <c r="G379" s="3">
        <f t="array" ref="G379">IF(MAX(IFERROR($C$2:C378*($D$2:D378=Tableau1[[#This Row],[Service]])*($C$2:C378&lt;Tableau1[[#This Row],[Date de la demande]]),0))=0,"",MAX(IFERROR($C$2:C378*($D$2:D378=Tableau1[[#This Row],[Service]])*($C$2:C378&lt;Tableau1[[#This Row],[Date de la demande]]),0)))</f>
        <v>44804.312418981484</v>
      </c>
      <c r="H379" s="3">
        <f t="array" ref="H379">IF(MAX(IFERROR($C$2:C378*($D$2:D378=Tableau1[[#This Row],[Service]])*($C$2:C378&lt;Tableau1[[#This Row],[Date de la demande]])*(Tableau1[[#This Row],[Rédérence article]]=$F$2:F378),0))=0,"",MAX(IFERROR($C$2:C378*($D$2:D378=Tableau1[[#This Row],[Service]])*($C$2:C378&lt;Tableau1[[#This Row],[Date de la demande]]),0)))</f>
        <v>44804.312418981484</v>
      </c>
    </row>
    <row r="380" spans="2:8" ht="15.75" x14ac:dyDescent="0.25">
      <c r="B380" s="1" t="s">
        <v>96</v>
      </c>
      <c r="C380" s="8">
        <v>44804.312442129631</v>
      </c>
      <c r="D380" s="2" t="s">
        <v>374</v>
      </c>
      <c r="E380" s="2">
        <v>6</v>
      </c>
      <c r="F380" s="2">
        <v>143437</v>
      </c>
      <c r="G380" s="3">
        <f t="array" ref="G380">IF(MAX(IFERROR($C$2:C379*($D$2:D379=Tableau1[[#This Row],[Service]])*($C$2:C379&lt;Tableau1[[#This Row],[Date de la demande]]),0))=0,"",MAX(IFERROR($C$2:C379*($D$2:D379=Tableau1[[#This Row],[Service]])*($C$2:C379&lt;Tableau1[[#This Row],[Date de la demande]]),0)))</f>
        <v>44804.312430555554</v>
      </c>
      <c r="H380" s="3">
        <f t="array" ref="H380">IF(MAX(IFERROR($C$2:C379*($D$2:D379=Tableau1[[#This Row],[Service]])*($C$2:C379&lt;Tableau1[[#This Row],[Date de la demande]])*(Tableau1[[#This Row],[Rédérence article]]=$F$2:F379),0))=0,"",MAX(IFERROR($C$2:C379*($D$2:D379=Tableau1[[#This Row],[Service]])*($C$2:C379&lt;Tableau1[[#This Row],[Date de la demande]]),0)))</f>
        <v>44804.312430555554</v>
      </c>
    </row>
    <row r="381" spans="2:8" ht="15.75" x14ac:dyDescent="0.25">
      <c r="B381" s="1" t="s">
        <v>96</v>
      </c>
      <c r="C381" s="8">
        <v>44804.3124537037</v>
      </c>
      <c r="D381" s="2" t="s">
        <v>374</v>
      </c>
      <c r="E381" s="2">
        <v>7</v>
      </c>
      <c r="F381" s="2">
        <v>334</v>
      </c>
      <c r="G381" s="3">
        <f t="array" ref="G381">IF(MAX(IFERROR($C$2:C380*($D$2:D380=Tableau1[[#This Row],[Service]])*($C$2:C380&lt;Tableau1[[#This Row],[Date de la demande]]),0))=0,"",MAX(IFERROR($C$2:C380*($D$2:D380=Tableau1[[#This Row],[Service]])*($C$2:C380&lt;Tableau1[[#This Row],[Date de la demande]]),0)))</f>
        <v>44804.312442129631</v>
      </c>
      <c r="H381" s="3">
        <f t="array" ref="H381">IF(MAX(IFERROR($C$2:C380*($D$2:D380=Tableau1[[#This Row],[Service]])*($C$2:C380&lt;Tableau1[[#This Row],[Date de la demande]])*(Tableau1[[#This Row],[Rédérence article]]=$F$2:F380),0))=0,"",MAX(IFERROR($C$2:C380*($D$2:D380=Tableau1[[#This Row],[Service]])*($C$2:C380&lt;Tableau1[[#This Row],[Date de la demande]]),0)))</f>
        <v>44804.312442129631</v>
      </c>
    </row>
    <row r="382" spans="2:8" ht="15.75" x14ac:dyDescent="0.25">
      <c r="B382" s="1" t="s">
        <v>96</v>
      </c>
      <c r="C382" s="8">
        <v>44804.312465277777</v>
      </c>
      <c r="D382" s="2" t="s">
        <v>374</v>
      </c>
      <c r="E382" s="2">
        <v>9</v>
      </c>
      <c r="F382" s="2" t="s">
        <v>2</v>
      </c>
      <c r="G382" s="3">
        <f t="array" ref="G382">IF(MAX(IFERROR($C$2:C381*($D$2:D381=Tableau1[[#This Row],[Service]])*($C$2:C381&lt;Tableau1[[#This Row],[Date de la demande]]),0))=0,"",MAX(IFERROR($C$2:C381*($D$2:D381=Tableau1[[#This Row],[Service]])*($C$2:C381&lt;Tableau1[[#This Row],[Date de la demande]]),0)))</f>
        <v>44804.3124537037</v>
      </c>
      <c r="H382" s="3">
        <f t="array" ref="H382">IF(MAX(IFERROR($C$2:C381*($D$2:D381=Tableau1[[#This Row],[Service]])*($C$2:C381&lt;Tableau1[[#This Row],[Date de la demande]])*(Tableau1[[#This Row],[Rédérence article]]=$F$2:F381),0))=0,"",MAX(IFERROR($C$2:C381*($D$2:D381=Tableau1[[#This Row],[Service]])*($C$2:C381&lt;Tableau1[[#This Row],[Date de la demande]]),0)))</f>
        <v>44804.3124537037</v>
      </c>
    </row>
    <row r="383" spans="2:8" ht="15.75" x14ac:dyDescent="0.25">
      <c r="B383" s="1" t="s">
        <v>96</v>
      </c>
      <c r="C383" s="8">
        <v>44804.312465277777</v>
      </c>
      <c r="D383" s="2" t="s">
        <v>374</v>
      </c>
      <c r="E383" s="2">
        <v>10</v>
      </c>
      <c r="F383" s="2" t="s">
        <v>5</v>
      </c>
      <c r="G383" s="3">
        <f t="array" ref="G383">IF(MAX(IFERROR($C$2:C382*($D$2:D382=Tableau1[[#This Row],[Service]])*($C$2:C382&lt;Tableau1[[#This Row],[Date de la demande]]),0))=0,"",MAX(IFERROR($C$2:C382*($D$2:D382=Tableau1[[#This Row],[Service]])*($C$2:C382&lt;Tableau1[[#This Row],[Date de la demande]]),0)))</f>
        <v>44804.3124537037</v>
      </c>
      <c r="H383" s="3">
        <f t="array" ref="H383">IF(MAX(IFERROR($C$2:C382*($D$2:D382=Tableau1[[#This Row],[Service]])*($C$2:C382&lt;Tableau1[[#This Row],[Date de la demande]])*(Tableau1[[#This Row],[Rédérence article]]=$F$2:F382),0))=0,"",MAX(IFERROR($C$2:C382*($D$2:D382=Tableau1[[#This Row],[Service]])*($C$2:C382&lt;Tableau1[[#This Row],[Date de la demande]]),0)))</f>
        <v>44804.3124537037</v>
      </c>
    </row>
    <row r="384" spans="2:8" ht="15.75" x14ac:dyDescent="0.25">
      <c r="B384" s="1" t="s">
        <v>96</v>
      </c>
      <c r="C384" s="8">
        <v>44804.312476851854</v>
      </c>
      <c r="D384" s="2" t="s">
        <v>374</v>
      </c>
      <c r="E384" s="2">
        <v>12</v>
      </c>
      <c r="F384" s="2">
        <v>734002</v>
      </c>
      <c r="G384" s="3">
        <f t="array" ref="G384">IF(MAX(IFERROR($C$2:C383*($D$2:D383=Tableau1[[#This Row],[Service]])*($C$2:C383&lt;Tableau1[[#This Row],[Date de la demande]]),0))=0,"",MAX(IFERROR($C$2:C383*($D$2:D383=Tableau1[[#This Row],[Service]])*($C$2:C383&lt;Tableau1[[#This Row],[Date de la demande]]),0)))</f>
        <v>44804.312465277777</v>
      </c>
      <c r="H384" s="3">
        <f t="array" ref="H384">IF(MAX(IFERROR($C$2:C383*($D$2:D383=Tableau1[[#This Row],[Service]])*($C$2:C383&lt;Tableau1[[#This Row],[Date de la demande]])*(Tableau1[[#This Row],[Rédérence article]]=$F$2:F383),0))=0,"",MAX(IFERROR($C$2:C383*($D$2:D383=Tableau1[[#This Row],[Service]])*($C$2:C383&lt;Tableau1[[#This Row],[Date de la demande]]),0)))</f>
        <v>44804.312465277777</v>
      </c>
    </row>
    <row r="385" spans="2:8" ht="15.75" x14ac:dyDescent="0.25">
      <c r="B385" s="1" t="s">
        <v>96</v>
      </c>
      <c r="C385" s="8">
        <v>44804.312488425923</v>
      </c>
      <c r="D385" s="2" t="s">
        <v>374</v>
      </c>
      <c r="E385" s="2">
        <v>13</v>
      </c>
      <c r="F385" s="2">
        <v>734003</v>
      </c>
      <c r="G385" s="3">
        <f t="array" ref="G385">IF(MAX(IFERROR($C$2:C384*($D$2:D384=Tableau1[[#This Row],[Service]])*($C$2:C384&lt;Tableau1[[#This Row],[Date de la demande]]),0))=0,"",MAX(IFERROR($C$2:C384*($D$2:D384=Tableau1[[#This Row],[Service]])*($C$2:C384&lt;Tableau1[[#This Row],[Date de la demande]]),0)))</f>
        <v>44804.312476851854</v>
      </c>
      <c r="H385" s="3">
        <f t="array" ref="H385">IF(MAX(IFERROR($C$2:C384*($D$2:D384=Tableau1[[#This Row],[Service]])*($C$2:C384&lt;Tableau1[[#This Row],[Date de la demande]])*(Tableau1[[#This Row],[Rédérence article]]=$F$2:F384),0))=0,"",MAX(IFERROR($C$2:C384*($D$2:D384=Tableau1[[#This Row],[Service]])*($C$2:C384&lt;Tableau1[[#This Row],[Date de la demande]]),0)))</f>
        <v>44804.312476851854</v>
      </c>
    </row>
    <row r="386" spans="2:8" ht="15.75" x14ac:dyDescent="0.25">
      <c r="B386" s="1" t="s">
        <v>96</v>
      </c>
      <c r="C386" s="8">
        <v>44804.3125</v>
      </c>
      <c r="D386" s="2" t="s">
        <v>374</v>
      </c>
      <c r="E386" s="2">
        <v>16</v>
      </c>
      <c r="F386" s="2" t="s">
        <v>23</v>
      </c>
      <c r="G386" s="3">
        <f t="array" ref="G386">IF(MAX(IFERROR($C$2:C385*($D$2:D385=Tableau1[[#This Row],[Service]])*($C$2:C385&lt;Tableau1[[#This Row],[Date de la demande]]),0))=0,"",MAX(IFERROR($C$2:C385*($D$2:D385=Tableau1[[#This Row],[Service]])*($C$2:C385&lt;Tableau1[[#This Row],[Date de la demande]]),0)))</f>
        <v>44804.312488425923</v>
      </c>
      <c r="H386" s="3">
        <f t="array" ref="H386">IF(MAX(IFERROR($C$2:C385*($D$2:D385=Tableau1[[#This Row],[Service]])*($C$2:C385&lt;Tableau1[[#This Row],[Date de la demande]])*(Tableau1[[#This Row],[Rédérence article]]=$F$2:F385),0))=0,"",MAX(IFERROR($C$2:C385*($D$2:D385=Tableau1[[#This Row],[Service]])*($C$2:C385&lt;Tableau1[[#This Row],[Date de la demande]]),0)))</f>
        <v>44804.312488425923</v>
      </c>
    </row>
    <row r="387" spans="2:8" ht="15.75" x14ac:dyDescent="0.25">
      <c r="B387" s="1" t="s">
        <v>96</v>
      </c>
      <c r="C387" s="8">
        <v>44804.312511574077</v>
      </c>
      <c r="D387" s="2" t="s">
        <v>374</v>
      </c>
      <c r="E387" s="2">
        <v>17</v>
      </c>
      <c r="F387" s="2" t="s">
        <v>25</v>
      </c>
      <c r="G387" s="3">
        <f t="array" ref="G387">IF(MAX(IFERROR($C$2:C386*($D$2:D386=Tableau1[[#This Row],[Service]])*($C$2:C386&lt;Tableau1[[#This Row],[Date de la demande]]),0))=0,"",MAX(IFERROR($C$2:C386*($D$2:D386=Tableau1[[#This Row],[Service]])*($C$2:C386&lt;Tableau1[[#This Row],[Date de la demande]]),0)))</f>
        <v>44804.3125</v>
      </c>
      <c r="H387" s="3" t="str">
        <f t="array" ref="H387">IF(MAX(IFERROR($C$2:C386*($D$2:D386=Tableau1[[#This Row],[Service]])*($C$2:C386&lt;Tableau1[[#This Row],[Date de la demande]])*(Tableau1[[#This Row],[Rédérence article]]=$F$2:F386),0))=0,"",MAX(IFERROR($C$2:C386*($D$2:D386=Tableau1[[#This Row],[Service]])*($C$2:C386&lt;Tableau1[[#This Row],[Date de la demande]]),0)))</f>
        <v/>
      </c>
    </row>
    <row r="388" spans="2:8" ht="15.75" x14ac:dyDescent="0.25">
      <c r="B388" s="1" t="s">
        <v>96</v>
      </c>
      <c r="C388" s="8">
        <v>44804.312523148146</v>
      </c>
      <c r="D388" s="2" t="s">
        <v>374</v>
      </c>
      <c r="E388" s="2">
        <v>22</v>
      </c>
      <c r="F388" s="2" t="s">
        <v>18</v>
      </c>
      <c r="G388" s="3">
        <f t="array" ref="G388">IF(MAX(IFERROR($C$2:C387*($D$2:D387=Tableau1[[#This Row],[Service]])*($C$2:C387&lt;Tableau1[[#This Row],[Date de la demande]]),0))=0,"",MAX(IFERROR($C$2:C387*($D$2:D387=Tableau1[[#This Row],[Service]])*($C$2:C387&lt;Tableau1[[#This Row],[Date de la demande]]),0)))</f>
        <v>44804.312511574077</v>
      </c>
      <c r="H388" s="3">
        <f t="array" ref="H388">IF(MAX(IFERROR($C$2:C387*($D$2:D387=Tableau1[[#This Row],[Service]])*($C$2:C387&lt;Tableau1[[#This Row],[Date de la demande]])*(Tableau1[[#This Row],[Rédérence article]]=$F$2:F387),0))=0,"",MAX(IFERROR($C$2:C387*($D$2:D387=Tableau1[[#This Row],[Service]])*($C$2:C387&lt;Tableau1[[#This Row],[Date de la demande]]),0)))</f>
        <v>44804.312511574077</v>
      </c>
    </row>
    <row r="389" spans="2:8" ht="15.75" x14ac:dyDescent="0.25">
      <c r="B389" s="1" t="s">
        <v>96</v>
      </c>
      <c r="C389" s="8">
        <v>44804.312534722223</v>
      </c>
      <c r="D389" s="2" t="s">
        <v>374</v>
      </c>
      <c r="E389" s="2">
        <v>23</v>
      </c>
      <c r="F389" s="2" t="s">
        <v>7</v>
      </c>
      <c r="G389" s="3">
        <f t="array" ref="G389">IF(MAX(IFERROR($C$2:C388*($D$2:D388=Tableau1[[#This Row],[Service]])*($C$2:C388&lt;Tableau1[[#This Row],[Date de la demande]]),0))=0,"",MAX(IFERROR($C$2:C388*($D$2:D388=Tableau1[[#This Row],[Service]])*($C$2:C388&lt;Tableau1[[#This Row],[Date de la demande]]),0)))</f>
        <v>44804.312523148146</v>
      </c>
      <c r="H389" s="3">
        <f t="array" ref="H389">IF(MAX(IFERROR($C$2:C388*($D$2:D388=Tableau1[[#This Row],[Service]])*($C$2:C388&lt;Tableau1[[#This Row],[Date de la demande]])*(Tableau1[[#This Row],[Rédérence article]]=$F$2:F388),0))=0,"",MAX(IFERROR($C$2:C388*($D$2:D388=Tableau1[[#This Row],[Service]])*($C$2:C388&lt;Tableau1[[#This Row],[Date de la demande]]),0)))</f>
        <v>44804.312523148146</v>
      </c>
    </row>
    <row r="390" spans="2:8" ht="15.75" x14ac:dyDescent="0.25">
      <c r="B390" s="1" t="s">
        <v>96</v>
      </c>
      <c r="C390" s="8">
        <v>44804.312534722223</v>
      </c>
      <c r="D390" s="2" t="s">
        <v>374</v>
      </c>
      <c r="E390" s="2">
        <v>24</v>
      </c>
      <c r="F390" s="2" t="s">
        <v>0</v>
      </c>
      <c r="G390" s="3">
        <f t="array" ref="G390">IF(MAX(IFERROR($C$2:C389*($D$2:D389=Tableau1[[#This Row],[Service]])*($C$2:C389&lt;Tableau1[[#This Row],[Date de la demande]]),0))=0,"",MAX(IFERROR($C$2:C389*($D$2:D389=Tableau1[[#This Row],[Service]])*($C$2:C389&lt;Tableau1[[#This Row],[Date de la demande]]),0)))</f>
        <v>44804.312523148146</v>
      </c>
      <c r="H390" s="3">
        <f t="array" ref="H390">IF(MAX(IFERROR($C$2:C389*($D$2:D389=Tableau1[[#This Row],[Service]])*($C$2:C389&lt;Tableau1[[#This Row],[Date de la demande]])*(Tableau1[[#This Row],[Rédérence article]]=$F$2:F389),0))=0,"",MAX(IFERROR($C$2:C389*($D$2:D389=Tableau1[[#This Row],[Service]])*($C$2:C389&lt;Tableau1[[#This Row],[Date de la demande]]),0)))</f>
        <v>44804.312523148146</v>
      </c>
    </row>
    <row r="391" spans="2:8" ht="15.75" x14ac:dyDescent="0.25">
      <c r="B391" s="1" t="s">
        <v>96</v>
      </c>
      <c r="C391" s="8">
        <v>44804.3125462963</v>
      </c>
      <c r="D391" s="2" t="s">
        <v>374</v>
      </c>
      <c r="E391" s="2">
        <v>25</v>
      </c>
      <c r="F391" s="2" t="s">
        <v>19</v>
      </c>
      <c r="G391" s="3">
        <f t="array" ref="G391">IF(MAX(IFERROR($C$2:C390*($D$2:D390=Tableau1[[#This Row],[Service]])*($C$2:C390&lt;Tableau1[[#This Row],[Date de la demande]]),0))=0,"",MAX(IFERROR($C$2:C390*($D$2:D390=Tableau1[[#This Row],[Service]])*($C$2:C390&lt;Tableau1[[#This Row],[Date de la demande]]),0)))</f>
        <v>44804.312534722223</v>
      </c>
      <c r="H391" s="3">
        <f t="array" ref="H391">IF(MAX(IFERROR($C$2:C390*($D$2:D390=Tableau1[[#This Row],[Service]])*($C$2:C390&lt;Tableau1[[#This Row],[Date de la demande]])*(Tableau1[[#This Row],[Rédérence article]]=$F$2:F390),0))=0,"",MAX(IFERROR($C$2:C390*($D$2:D390=Tableau1[[#This Row],[Service]])*($C$2:C390&lt;Tableau1[[#This Row],[Date de la demande]]),0)))</f>
        <v>44804.312534722223</v>
      </c>
    </row>
    <row r="392" spans="2:8" ht="15.75" x14ac:dyDescent="0.25">
      <c r="B392" s="1" t="s">
        <v>96</v>
      </c>
      <c r="C392" s="8">
        <v>44804.312557870369</v>
      </c>
      <c r="D392" s="2" t="s">
        <v>374</v>
      </c>
      <c r="E392" s="2">
        <v>27</v>
      </c>
      <c r="F392" s="2">
        <v>2265</v>
      </c>
      <c r="G392" s="3">
        <f t="array" ref="G392">IF(MAX(IFERROR($C$2:C391*($D$2:D391=Tableau1[[#This Row],[Service]])*($C$2:C391&lt;Tableau1[[#This Row],[Date de la demande]]),0))=0,"",MAX(IFERROR($C$2:C391*($D$2:D391=Tableau1[[#This Row],[Service]])*($C$2:C391&lt;Tableau1[[#This Row],[Date de la demande]]),0)))</f>
        <v>44804.3125462963</v>
      </c>
      <c r="H392" s="3">
        <f t="array" ref="H392">IF(MAX(IFERROR($C$2:C391*($D$2:D391=Tableau1[[#This Row],[Service]])*($C$2:C391&lt;Tableau1[[#This Row],[Date de la demande]])*(Tableau1[[#This Row],[Rédérence article]]=$F$2:F391),0))=0,"",MAX(IFERROR($C$2:C391*($D$2:D391=Tableau1[[#This Row],[Service]])*($C$2:C391&lt;Tableau1[[#This Row],[Date de la demande]]),0)))</f>
        <v>44804.3125462963</v>
      </c>
    </row>
    <row r="393" spans="2:8" ht="15.75" x14ac:dyDescent="0.25">
      <c r="B393" s="1" t="s">
        <v>96</v>
      </c>
      <c r="C393" s="8">
        <v>44804.312569444446</v>
      </c>
      <c r="D393" s="2" t="s">
        <v>374</v>
      </c>
      <c r="E393" s="2">
        <v>32</v>
      </c>
      <c r="F393" s="2">
        <v>2247</v>
      </c>
      <c r="G393" s="3">
        <f t="array" ref="G393">IF(MAX(IFERROR($C$2:C392*($D$2:D392=Tableau1[[#This Row],[Service]])*($C$2:C392&lt;Tableau1[[#This Row],[Date de la demande]]),0))=0,"",MAX(IFERROR($C$2:C392*($D$2:D392=Tableau1[[#This Row],[Service]])*($C$2:C392&lt;Tableau1[[#This Row],[Date de la demande]]),0)))</f>
        <v>44804.312557870369</v>
      </c>
      <c r="H393" s="3" t="str">
        <f t="array" ref="H393">IF(MAX(IFERROR($C$2:C392*($D$2:D392=Tableau1[[#This Row],[Service]])*($C$2:C392&lt;Tableau1[[#This Row],[Date de la demande]])*(Tableau1[[#This Row],[Rédérence article]]=$F$2:F392),0))=0,"",MAX(IFERROR($C$2:C392*($D$2:D392=Tableau1[[#This Row],[Service]])*($C$2:C392&lt;Tableau1[[#This Row],[Date de la demande]]),0)))</f>
        <v/>
      </c>
    </row>
    <row r="394" spans="2:8" ht="15.75" x14ac:dyDescent="0.25">
      <c r="B394" s="1" t="s">
        <v>96</v>
      </c>
      <c r="C394" s="8">
        <v>44804.312581018516</v>
      </c>
      <c r="D394" s="2" t="s">
        <v>374</v>
      </c>
      <c r="E394" s="2">
        <v>34</v>
      </c>
      <c r="F394" s="2" t="s">
        <v>33</v>
      </c>
      <c r="G394" s="3">
        <f t="array" ref="G394">IF(MAX(IFERROR($C$2:C393*($D$2:D393=Tableau1[[#This Row],[Service]])*($C$2:C393&lt;Tableau1[[#This Row],[Date de la demande]]),0))=0,"",MAX(IFERROR($C$2:C393*($D$2:D393=Tableau1[[#This Row],[Service]])*($C$2:C393&lt;Tableau1[[#This Row],[Date de la demande]]),0)))</f>
        <v>44804.312569444446</v>
      </c>
      <c r="H394" s="3" t="str">
        <f t="array" ref="H394">IF(MAX(IFERROR($C$2:C393*($D$2:D393=Tableau1[[#This Row],[Service]])*($C$2:C393&lt;Tableau1[[#This Row],[Date de la demande]])*(Tableau1[[#This Row],[Rédérence article]]=$F$2:F393),0))=0,"",MAX(IFERROR($C$2:C393*($D$2:D393=Tableau1[[#This Row],[Service]])*($C$2:C393&lt;Tableau1[[#This Row],[Date de la demande]]),0)))</f>
        <v/>
      </c>
    </row>
    <row r="395" spans="2:8" ht="15.75" x14ac:dyDescent="0.25">
      <c r="B395" s="1" t="s">
        <v>96</v>
      </c>
      <c r="C395" s="8">
        <v>44804.312581018516</v>
      </c>
      <c r="D395" s="2" t="s">
        <v>374</v>
      </c>
      <c r="E395" s="2">
        <v>35</v>
      </c>
      <c r="F395" s="2" t="s">
        <v>34</v>
      </c>
      <c r="G395" s="3">
        <f t="array" ref="G395">IF(MAX(IFERROR($C$2:C394*($D$2:D394=Tableau1[[#This Row],[Service]])*($C$2:C394&lt;Tableau1[[#This Row],[Date de la demande]]),0))=0,"",MAX(IFERROR($C$2:C394*($D$2:D394=Tableau1[[#This Row],[Service]])*($C$2:C394&lt;Tableau1[[#This Row],[Date de la demande]]),0)))</f>
        <v>44804.312569444446</v>
      </c>
      <c r="H395" s="3" t="str">
        <f t="array" ref="H395">IF(MAX(IFERROR($C$2:C394*($D$2:D394=Tableau1[[#This Row],[Service]])*($C$2:C394&lt;Tableau1[[#This Row],[Date de la demande]])*(Tableau1[[#This Row],[Rédérence article]]=$F$2:F394),0))=0,"",MAX(IFERROR($C$2:C394*($D$2:D394=Tableau1[[#This Row],[Service]])*($C$2:C394&lt;Tableau1[[#This Row],[Date de la demande]]),0)))</f>
        <v/>
      </c>
    </row>
    <row r="396" spans="2:8" ht="15.75" x14ac:dyDescent="0.25">
      <c r="B396" s="1" t="s">
        <v>96</v>
      </c>
      <c r="C396" s="8">
        <v>44804.312592592592</v>
      </c>
      <c r="D396" s="2" t="s">
        <v>374</v>
      </c>
      <c r="E396" s="2">
        <v>36</v>
      </c>
      <c r="F396" s="2" t="s">
        <v>3</v>
      </c>
      <c r="G396" s="3">
        <f t="array" ref="G396">IF(MAX(IFERROR($C$2:C395*($D$2:D395=Tableau1[[#This Row],[Service]])*($C$2:C395&lt;Tableau1[[#This Row],[Date de la demande]]),0))=0,"",MAX(IFERROR($C$2:C395*($D$2:D395=Tableau1[[#This Row],[Service]])*($C$2:C395&lt;Tableau1[[#This Row],[Date de la demande]]),0)))</f>
        <v>44804.312581018516</v>
      </c>
      <c r="H396" s="3" t="str">
        <f t="array" ref="H396">IF(MAX(IFERROR($C$2:C395*($D$2:D395=Tableau1[[#This Row],[Service]])*($C$2:C395&lt;Tableau1[[#This Row],[Date de la demande]])*(Tableau1[[#This Row],[Rédérence article]]=$F$2:F395),0))=0,"",MAX(IFERROR($C$2:C395*($D$2:D395=Tableau1[[#This Row],[Service]])*($C$2:C395&lt;Tableau1[[#This Row],[Date de la demande]]),0)))</f>
        <v/>
      </c>
    </row>
    <row r="397" spans="2:8" ht="15.75" x14ac:dyDescent="0.25">
      <c r="B397" s="1" t="s">
        <v>96</v>
      </c>
      <c r="C397" s="8">
        <v>44804.312604166669</v>
      </c>
      <c r="D397" s="2" t="s">
        <v>374</v>
      </c>
      <c r="E397" s="2">
        <v>44</v>
      </c>
      <c r="F397" s="2">
        <v>2138</v>
      </c>
      <c r="G397" s="3">
        <f t="array" ref="G397">IF(MAX(IFERROR($C$2:C396*($D$2:D396=Tableau1[[#This Row],[Service]])*($C$2:C396&lt;Tableau1[[#This Row],[Date de la demande]]),0))=0,"",MAX(IFERROR($C$2:C396*($D$2:D396=Tableau1[[#This Row],[Service]])*($C$2:C396&lt;Tableau1[[#This Row],[Date de la demande]]),0)))</f>
        <v>44804.312592592592</v>
      </c>
      <c r="H397" s="3" t="str">
        <f t="array" ref="H397">IF(MAX(IFERROR($C$2:C396*($D$2:D396=Tableau1[[#This Row],[Service]])*($C$2:C396&lt;Tableau1[[#This Row],[Date de la demande]])*(Tableau1[[#This Row],[Rédérence article]]=$F$2:F396),0))=0,"",MAX(IFERROR($C$2:C396*($D$2:D396=Tableau1[[#This Row],[Service]])*($C$2:C396&lt;Tableau1[[#This Row],[Date de la demande]]),0)))</f>
        <v/>
      </c>
    </row>
    <row r="398" spans="2:8" ht="15.75" x14ac:dyDescent="0.25">
      <c r="B398" s="1" t="s">
        <v>96</v>
      </c>
      <c r="C398" s="8">
        <v>44804.312615740739</v>
      </c>
      <c r="D398" s="2" t="s">
        <v>374</v>
      </c>
      <c r="E398" s="2">
        <v>45</v>
      </c>
      <c r="F398" s="2" t="s">
        <v>43</v>
      </c>
      <c r="G398" s="3">
        <f t="array" ref="G398">IF(MAX(IFERROR($C$2:C397*($D$2:D397=Tableau1[[#This Row],[Service]])*($C$2:C397&lt;Tableau1[[#This Row],[Date de la demande]]),0))=0,"",MAX(IFERROR($C$2:C397*($D$2:D397=Tableau1[[#This Row],[Service]])*($C$2:C397&lt;Tableau1[[#This Row],[Date de la demande]]),0)))</f>
        <v>44804.312604166669</v>
      </c>
      <c r="H398" s="3" t="str">
        <f t="array" ref="H398">IF(MAX(IFERROR($C$2:C397*($D$2:D397=Tableau1[[#This Row],[Service]])*($C$2:C397&lt;Tableau1[[#This Row],[Date de la demande]])*(Tableau1[[#This Row],[Rédérence article]]=$F$2:F397),0))=0,"",MAX(IFERROR($C$2:C397*($D$2:D397=Tableau1[[#This Row],[Service]])*($C$2:C397&lt;Tableau1[[#This Row],[Date de la demande]]),0)))</f>
        <v/>
      </c>
    </row>
    <row r="399" spans="2:8" ht="15.75" x14ac:dyDescent="0.25">
      <c r="B399" s="1" t="s">
        <v>96</v>
      </c>
      <c r="C399" s="8">
        <v>44804.312627314815</v>
      </c>
      <c r="D399" s="2" t="s">
        <v>374</v>
      </c>
      <c r="E399" s="2">
        <v>46</v>
      </c>
      <c r="F399" s="2">
        <v>147593</v>
      </c>
      <c r="G399" s="3">
        <f t="array" ref="G399">IF(MAX(IFERROR($C$2:C398*($D$2:D398=Tableau1[[#This Row],[Service]])*($C$2:C398&lt;Tableau1[[#This Row],[Date de la demande]]),0))=0,"",MAX(IFERROR($C$2:C398*($D$2:D398=Tableau1[[#This Row],[Service]])*($C$2:C398&lt;Tableau1[[#This Row],[Date de la demande]]),0)))</f>
        <v>44804.312615740739</v>
      </c>
      <c r="H399" s="3" t="str">
        <f t="array" ref="H399">IF(MAX(IFERROR($C$2:C398*($D$2:D398=Tableau1[[#This Row],[Service]])*($C$2:C398&lt;Tableau1[[#This Row],[Date de la demande]])*(Tableau1[[#This Row],[Rédérence article]]=$F$2:F398),0))=0,"",MAX(IFERROR($C$2:C398*($D$2:D398=Tableau1[[#This Row],[Service]])*($C$2:C398&lt;Tableau1[[#This Row],[Date de la demande]]),0)))</f>
        <v/>
      </c>
    </row>
    <row r="400" spans="2:8" ht="15.75" x14ac:dyDescent="0.25">
      <c r="B400" s="1" t="s">
        <v>96</v>
      </c>
      <c r="C400" s="8">
        <v>44804.312627314815</v>
      </c>
      <c r="D400" s="2" t="s">
        <v>374</v>
      </c>
      <c r="E400" s="2">
        <v>47</v>
      </c>
      <c r="F400" s="2" t="s">
        <v>52</v>
      </c>
      <c r="G400" s="3">
        <f t="array" ref="G400">IF(MAX(IFERROR($C$2:C399*($D$2:D399=Tableau1[[#This Row],[Service]])*($C$2:C399&lt;Tableau1[[#This Row],[Date de la demande]]),0))=0,"",MAX(IFERROR($C$2:C399*($D$2:D399=Tableau1[[#This Row],[Service]])*($C$2:C399&lt;Tableau1[[#This Row],[Date de la demande]]),0)))</f>
        <v>44804.312615740739</v>
      </c>
      <c r="H400" s="3" t="str">
        <f t="array" ref="H400">IF(MAX(IFERROR($C$2:C399*($D$2:D399=Tableau1[[#This Row],[Service]])*($C$2:C399&lt;Tableau1[[#This Row],[Date de la demande]])*(Tableau1[[#This Row],[Rédérence article]]=$F$2:F399),0))=0,"",MAX(IFERROR($C$2:C399*($D$2:D399=Tableau1[[#This Row],[Service]])*($C$2:C399&lt;Tableau1[[#This Row],[Date de la demande]]),0)))</f>
        <v/>
      </c>
    </row>
    <row r="401" spans="2:8" ht="15.75" x14ac:dyDescent="0.25">
      <c r="B401" s="1" t="s">
        <v>96</v>
      </c>
      <c r="C401" s="8">
        <v>44804.312638888892</v>
      </c>
      <c r="D401" s="2" t="s">
        <v>374</v>
      </c>
      <c r="E401" s="2">
        <v>48</v>
      </c>
      <c r="F401" s="2">
        <v>143222</v>
      </c>
      <c r="G401" s="3">
        <f t="array" ref="G401">IF(MAX(IFERROR($C$2:C400*($D$2:D400=Tableau1[[#This Row],[Service]])*($C$2:C400&lt;Tableau1[[#This Row],[Date de la demande]]),0))=0,"",MAX(IFERROR($C$2:C400*($D$2:D400=Tableau1[[#This Row],[Service]])*($C$2:C400&lt;Tableau1[[#This Row],[Date de la demande]]),0)))</f>
        <v>44804.312627314815</v>
      </c>
      <c r="H401" s="3">
        <f t="array" ref="H401">IF(MAX(IFERROR($C$2:C400*($D$2:D400=Tableau1[[#This Row],[Service]])*($C$2:C400&lt;Tableau1[[#This Row],[Date de la demande]])*(Tableau1[[#This Row],[Rédérence article]]=$F$2:F400),0))=0,"",MAX(IFERROR($C$2:C400*($D$2:D400=Tableau1[[#This Row],[Service]])*($C$2:C400&lt;Tableau1[[#This Row],[Date de la demande]]),0)))</f>
        <v>44804.312627314815</v>
      </c>
    </row>
    <row r="402" spans="2:8" ht="15.75" x14ac:dyDescent="0.25">
      <c r="B402" s="1" t="s">
        <v>96</v>
      </c>
      <c r="C402" s="8">
        <v>44804.312650462962</v>
      </c>
      <c r="D402" s="2" t="s">
        <v>374</v>
      </c>
      <c r="E402" s="2">
        <v>54</v>
      </c>
      <c r="F402" s="2">
        <v>2241</v>
      </c>
      <c r="G402" s="3">
        <f t="array" ref="G402">IF(MAX(IFERROR($C$2:C401*($D$2:D401=Tableau1[[#This Row],[Service]])*($C$2:C401&lt;Tableau1[[#This Row],[Date de la demande]]),0))=0,"",MAX(IFERROR($C$2:C401*($D$2:D401=Tableau1[[#This Row],[Service]])*($C$2:C401&lt;Tableau1[[#This Row],[Date de la demande]]),0)))</f>
        <v>44804.312638888892</v>
      </c>
      <c r="H402" s="3" t="str">
        <f t="array" ref="H402">IF(MAX(IFERROR($C$2:C401*($D$2:D401=Tableau1[[#This Row],[Service]])*($C$2:C401&lt;Tableau1[[#This Row],[Date de la demande]])*(Tableau1[[#This Row],[Rédérence article]]=$F$2:F401),0))=0,"",MAX(IFERROR($C$2:C401*($D$2:D401=Tableau1[[#This Row],[Service]])*($C$2:C401&lt;Tableau1[[#This Row],[Date de la demande]]),0)))</f>
        <v/>
      </c>
    </row>
    <row r="403" spans="2:8" ht="15.75" x14ac:dyDescent="0.25">
      <c r="B403" s="1" t="s">
        <v>96</v>
      </c>
      <c r="C403" s="8">
        <v>44804.312662037039</v>
      </c>
      <c r="D403" s="2" t="s">
        <v>374</v>
      </c>
      <c r="E403" s="2">
        <v>55</v>
      </c>
      <c r="F403" s="2" t="s">
        <v>40</v>
      </c>
      <c r="G403" s="3">
        <f t="array" ref="G403">IF(MAX(IFERROR($C$2:C402*($D$2:D402=Tableau1[[#This Row],[Service]])*($C$2:C402&lt;Tableau1[[#This Row],[Date de la demande]]),0))=0,"",MAX(IFERROR($C$2:C402*($D$2:D402=Tableau1[[#This Row],[Service]])*($C$2:C402&lt;Tableau1[[#This Row],[Date de la demande]]),0)))</f>
        <v>44804.312650462962</v>
      </c>
      <c r="H403" s="3" t="str">
        <f t="array" ref="H403">IF(MAX(IFERROR($C$2:C402*($D$2:D402=Tableau1[[#This Row],[Service]])*($C$2:C402&lt;Tableau1[[#This Row],[Date de la demande]])*(Tableau1[[#This Row],[Rédérence article]]=$F$2:F402),0))=0,"",MAX(IFERROR($C$2:C402*($D$2:D402=Tableau1[[#This Row],[Service]])*($C$2:C402&lt;Tableau1[[#This Row],[Date de la demande]]),0)))</f>
        <v/>
      </c>
    </row>
    <row r="404" spans="2:8" ht="15.75" x14ac:dyDescent="0.25">
      <c r="B404" s="1" t="s">
        <v>96</v>
      </c>
      <c r="C404" s="8">
        <v>44804.312673611108</v>
      </c>
      <c r="D404" s="2" t="s">
        <v>374</v>
      </c>
      <c r="E404" s="2">
        <v>56</v>
      </c>
      <c r="F404" s="2">
        <v>1250</v>
      </c>
      <c r="G404" s="3">
        <f t="array" ref="G404">IF(MAX(IFERROR($C$2:C403*($D$2:D403=Tableau1[[#This Row],[Service]])*($C$2:C403&lt;Tableau1[[#This Row],[Date de la demande]]),0))=0,"",MAX(IFERROR($C$2:C403*($D$2:D403=Tableau1[[#This Row],[Service]])*($C$2:C403&lt;Tableau1[[#This Row],[Date de la demande]]),0)))</f>
        <v>44804.312662037039</v>
      </c>
      <c r="H404" s="3" t="str">
        <f t="array" ref="H404">IF(MAX(IFERROR($C$2:C403*($D$2:D403=Tableau1[[#This Row],[Service]])*($C$2:C403&lt;Tableau1[[#This Row],[Date de la demande]])*(Tableau1[[#This Row],[Rédérence article]]=$F$2:F403),0))=0,"",MAX(IFERROR($C$2:C403*($D$2:D403=Tableau1[[#This Row],[Service]])*($C$2:C403&lt;Tableau1[[#This Row],[Date de la demande]]),0)))</f>
        <v/>
      </c>
    </row>
    <row r="405" spans="2:8" ht="15.75" x14ac:dyDescent="0.25">
      <c r="B405" s="1" t="s">
        <v>96</v>
      </c>
      <c r="C405" s="8">
        <v>44804.312673611108</v>
      </c>
      <c r="D405" s="2" t="s">
        <v>374</v>
      </c>
      <c r="E405" s="2">
        <v>57</v>
      </c>
      <c r="F405" s="2" t="s">
        <v>1</v>
      </c>
      <c r="G405" s="3">
        <f t="array" ref="G405">IF(MAX(IFERROR($C$2:C404*($D$2:D404=Tableau1[[#This Row],[Service]])*($C$2:C404&lt;Tableau1[[#This Row],[Date de la demande]]),0))=0,"",MAX(IFERROR($C$2:C404*($D$2:D404=Tableau1[[#This Row],[Service]])*($C$2:C404&lt;Tableau1[[#This Row],[Date de la demande]]),0)))</f>
        <v>44804.312662037039</v>
      </c>
      <c r="H405" s="3">
        <f t="array" ref="H405">IF(MAX(IFERROR($C$2:C404*($D$2:D404=Tableau1[[#This Row],[Service]])*($C$2:C404&lt;Tableau1[[#This Row],[Date de la demande]])*(Tableau1[[#This Row],[Rédérence article]]=$F$2:F404),0))=0,"",MAX(IFERROR($C$2:C404*($D$2:D404=Tableau1[[#This Row],[Service]])*($C$2:C404&lt;Tableau1[[#This Row],[Date de la demande]]),0)))</f>
        <v>44804.312662037039</v>
      </c>
    </row>
    <row r="406" spans="2:8" ht="15.75" x14ac:dyDescent="0.25">
      <c r="B406" s="1" t="s">
        <v>96</v>
      </c>
      <c r="C406" s="8">
        <v>44804.312685185185</v>
      </c>
      <c r="D406" s="2" t="s">
        <v>374</v>
      </c>
      <c r="E406" s="2">
        <v>77</v>
      </c>
      <c r="F406" s="2">
        <v>527914</v>
      </c>
      <c r="G406" s="3">
        <f t="array" ref="G406">IF(MAX(IFERROR($C$2:C405*($D$2:D405=Tableau1[[#This Row],[Service]])*($C$2:C405&lt;Tableau1[[#This Row],[Date de la demande]]),0))=0,"",MAX(IFERROR($C$2:C405*($D$2:D405=Tableau1[[#This Row],[Service]])*($C$2:C405&lt;Tableau1[[#This Row],[Date de la demande]]),0)))</f>
        <v>44804.312673611108</v>
      </c>
      <c r="H406" s="3">
        <f t="array" ref="H406">IF(MAX(IFERROR($C$2:C405*($D$2:D405=Tableau1[[#This Row],[Service]])*($C$2:C405&lt;Tableau1[[#This Row],[Date de la demande]])*(Tableau1[[#This Row],[Rédérence article]]=$F$2:F405),0))=0,"",MAX(IFERROR($C$2:C405*($D$2:D405=Tableau1[[#This Row],[Service]])*($C$2:C405&lt;Tableau1[[#This Row],[Date de la demande]]),0)))</f>
        <v>44804.312673611108</v>
      </c>
    </row>
    <row r="407" spans="2:8" ht="15.75" x14ac:dyDescent="0.25">
      <c r="B407" s="1" t="s">
        <v>96</v>
      </c>
      <c r="C407" s="8">
        <v>44804.312696759262</v>
      </c>
      <c r="D407" s="2" t="s">
        <v>374</v>
      </c>
      <c r="E407" s="2">
        <v>161</v>
      </c>
      <c r="F407" s="2">
        <v>121413</v>
      </c>
      <c r="G407" s="3">
        <f t="array" ref="G407">IF(MAX(IFERROR($C$2:C406*($D$2:D406=Tableau1[[#This Row],[Service]])*($C$2:C406&lt;Tableau1[[#This Row],[Date de la demande]]),0))=0,"",MAX(IFERROR($C$2:C406*($D$2:D406=Tableau1[[#This Row],[Service]])*($C$2:C406&lt;Tableau1[[#This Row],[Date de la demande]]),0)))</f>
        <v>44804.312685185185</v>
      </c>
      <c r="H407" s="3">
        <f t="array" ref="H407">IF(MAX(IFERROR($C$2:C406*($D$2:D406=Tableau1[[#This Row],[Service]])*($C$2:C406&lt;Tableau1[[#This Row],[Date de la demande]])*(Tableau1[[#This Row],[Rédérence article]]=$F$2:F406),0))=0,"",MAX(IFERROR($C$2:C406*($D$2:D406=Tableau1[[#This Row],[Service]])*($C$2:C406&lt;Tableau1[[#This Row],[Date de la demande]]),0)))</f>
        <v>44804.312685185185</v>
      </c>
    </row>
    <row r="408" spans="2:8" ht="15.75" x14ac:dyDescent="0.25">
      <c r="B408" s="1" t="s">
        <v>96</v>
      </c>
      <c r="C408" s="8">
        <v>44804.312708333331</v>
      </c>
      <c r="D408" s="2" t="s">
        <v>374</v>
      </c>
      <c r="E408" s="2">
        <v>81</v>
      </c>
      <c r="F408" s="2">
        <v>527846</v>
      </c>
      <c r="G408" s="3">
        <f t="array" ref="G408">IF(MAX(IFERROR($C$2:C407*($D$2:D407=Tableau1[[#This Row],[Service]])*($C$2:C407&lt;Tableau1[[#This Row],[Date de la demande]]),0))=0,"",MAX(IFERROR($C$2:C407*($D$2:D407=Tableau1[[#This Row],[Service]])*($C$2:C407&lt;Tableau1[[#This Row],[Date de la demande]]),0)))</f>
        <v>44804.312696759262</v>
      </c>
      <c r="H408" s="3">
        <f t="array" ref="H408">IF(MAX(IFERROR($C$2:C407*($D$2:D407=Tableau1[[#This Row],[Service]])*($C$2:C407&lt;Tableau1[[#This Row],[Date de la demande]])*(Tableau1[[#This Row],[Rédérence article]]=$F$2:F407),0))=0,"",MAX(IFERROR($C$2:C407*($D$2:D407=Tableau1[[#This Row],[Service]])*($C$2:C407&lt;Tableau1[[#This Row],[Date de la demande]]),0)))</f>
        <v>44804.312696759262</v>
      </c>
    </row>
    <row r="409" spans="2:8" ht="15.75" x14ac:dyDescent="0.25">
      <c r="B409" s="1" t="s">
        <v>96</v>
      </c>
      <c r="C409" s="8">
        <v>44804.312708333331</v>
      </c>
      <c r="D409" s="2" t="s">
        <v>374</v>
      </c>
      <c r="E409" s="2">
        <v>89</v>
      </c>
      <c r="F409" s="2" t="s">
        <v>8</v>
      </c>
      <c r="G409" s="3">
        <f t="array" ref="G409">IF(MAX(IFERROR($C$2:C408*($D$2:D408=Tableau1[[#This Row],[Service]])*($C$2:C408&lt;Tableau1[[#This Row],[Date de la demande]]),0))=0,"",MAX(IFERROR($C$2:C408*($D$2:D408=Tableau1[[#This Row],[Service]])*($C$2:C408&lt;Tableau1[[#This Row],[Date de la demande]]),0)))</f>
        <v>44804.312696759262</v>
      </c>
      <c r="H409" s="3">
        <f t="array" ref="H409">IF(MAX(IFERROR($C$2:C408*($D$2:D408=Tableau1[[#This Row],[Service]])*($C$2:C408&lt;Tableau1[[#This Row],[Date de la demande]])*(Tableau1[[#This Row],[Rédérence article]]=$F$2:F408),0))=0,"",MAX(IFERROR($C$2:C408*($D$2:D408=Tableau1[[#This Row],[Service]])*($C$2:C408&lt;Tableau1[[#This Row],[Date de la demande]]),0)))</f>
        <v>44804.312696759262</v>
      </c>
    </row>
    <row r="410" spans="2:8" ht="15.75" x14ac:dyDescent="0.25">
      <c r="B410" s="1" t="s">
        <v>96</v>
      </c>
      <c r="C410" s="8">
        <v>44804.312719907408</v>
      </c>
      <c r="D410" s="2" t="s">
        <v>374</v>
      </c>
      <c r="E410" s="2">
        <v>90</v>
      </c>
      <c r="F410" s="2" t="s">
        <v>9</v>
      </c>
      <c r="G410" s="3">
        <f t="array" ref="G410">IF(MAX(IFERROR($C$2:C409*($D$2:D409=Tableau1[[#This Row],[Service]])*($C$2:C409&lt;Tableau1[[#This Row],[Date de la demande]]),0))=0,"",MAX(IFERROR($C$2:C409*($D$2:D409=Tableau1[[#This Row],[Service]])*($C$2:C409&lt;Tableau1[[#This Row],[Date de la demande]]),0)))</f>
        <v>44804.312708333331</v>
      </c>
      <c r="H410" s="3">
        <f t="array" ref="H410">IF(MAX(IFERROR($C$2:C409*($D$2:D409=Tableau1[[#This Row],[Service]])*($C$2:C409&lt;Tableau1[[#This Row],[Date de la demande]])*(Tableau1[[#This Row],[Rédérence article]]=$F$2:F409),0))=0,"",MAX(IFERROR($C$2:C409*($D$2:D409=Tableau1[[#This Row],[Service]])*($C$2:C409&lt;Tableau1[[#This Row],[Date de la demande]]),0)))</f>
        <v>44804.312708333331</v>
      </c>
    </row>
    <row r="411" spans="2:8" ht="15.75" x14ac:dyDescent="0.25">
      <c r="B411" s="1" t="s">
        <v>96</v>
      </c>
      <c r="C411" s="8">
        <v>44804.312731481485</v>
      </c>
      <c r="D411" s="2" t="s">
        <v>374</v>
      </c>
      <c r="E411" s="2">
        <v>91</v>
      </c>
      <c r="F411" s="2">
        <v>132005</v>
      </c>
      <c r="G411" s="3">
        <f t="array" ref="G411">IF(MAX(IFERROR($C$2:C410*($D$2:D410=Tableau1[[#This Row],[Service]])*($C$2:C410&lt;Tableau1[[#This Row],[Date de la demande]]),0))=0,"",MAX(IFERROR($C$2:C410*($D$2:D410=Tableau1[[#This Row],[Service]])*($C$2:C410&lt;Tableau1[[#This Row],[Date de la demande]]),0)))</f>
        <v>44804.312719907408</v>
      </c>
      <c r="H411" s="3">
        <f t="array" ref="H411">IF(MAX(IFERROR($C$2:C410*($D$2:D410=Tableau1[[#This Row],[Service]])*($C$2:C410&lt;Tableau1[[#This Row],[Date de la demande]])*(Tableau1[[#This Row],[Rédérence article]]=$F$2:F410),0))=0,"",MAX(IFERROR($C$2:C410*($D$2:D410=Tableau1[[#This Row],[Service]])*($C$2:C410&lt;Tableau1[[#This Row],[Date de la demande]]),0)))</f>
        <v>44804.312719907408</v>
      </c>
    </row>
    <row r="412" spans="2:8" ht="15.75" x14ac:dyDescent="0.25">
      <c r="B412" s="1" t="s">
        <v>96</v>
      </c>
      <c r="C412" s="8">
        <v>44804.312743055554</v>
      </c>
      <c r="D412" s="2" t="s">
        <v>374</v>
      </c>
      <c r="E412" s="2">
        <v>93</v>
      </c>
      <c r="F412" s="2">
        <v>81014</v>
      </c>
      <c r="G412" s="3">
        <f t="array" ref="G412">IF(MAX(IFERROR($C$2:C411*($D$2:D411=Tableau1[[#This Row],[Service]])*($C$2:C411&lt;Tableau1[[#This Row],[Date de la demande]]),0))=0,"",MAX(IFERROR($C$2:C411*($D$2:D411=Tableau1[[#This Row],[Service]])*($C$2:C411&lt;Tableau1[[#This Row],[Date de la demande]]),0)))</f>
        <v>44804.312731481485</v>
      </c>
      <c r="H412" s="3">
        <f t="array" ref="H412">IF(MAX(IFERROR($C$2:C411*($D$2:D411=Tableau1[[#This Row],[Service]])*($C$2:C411&lt;Tableau1[[#This Row],[Date de la demande]])*(Tableau1[[#This Row],[Rédérence article]]=$F$2:F411),0))=0,"",MAX(IFERROR($C$2:C411*($D$2:D411=Tableau1[[#This Row],[Service]])*($C$2:C411&lt;Tableau1[[#This Row],[Date de la demande]]),0)))</f>
        <v>44804.312731481485</v>
      </c>
    </row>
    <row r="413" spans="2:8" ht="15.75" x14ac:dyDescent="0.25">
      <c r="B413" s="1" t="s">
        <v>96</v>
      </c>
      <c r="C413" s="8">
        <v>44804.312754629631</v>
      </c>
      <c r="D413" s="2" t="s">
        <v>374</v>
      </c>
      <c r="E413" s="2">
        <v>94</v>
      </c>
      <c r="F413" s="2">
        <v>81040</v>
      </c>
      <c r="G413" s="3">
        <f t="array" ref="G413">IF(MAX(IFERROR($C$2:C412*($D$2:D412=Tableau1[[#This Row],[Service]])*($C$2:C412&lt;Tableau1[[#This Row],[Date de la demande]]),0))=0,"",MAX(IFERROR($C$2:C412*($D$2:D412=Tableau1[[#This Row],[Service]])*($C$2:C412&lt;Tableau1[[#This Row],[Date de la demande]]),0)))</f>
        <v>44804.312743055554</v>
      </c>
      <c r="H413" s="3">
        <f t="array" ref="H413">IF(MAX(IFERROR($C$2:C412*($D$2:D412=Tableau1[[#This Row],[Service]])*($C$2:C412&lt;Tableau1[[#This Row],[Date de la demande]])*(Tableau1[[#This Row],[Rédérence article]]=$F$2:F412),0))=0,"",MAX(IFERROR($C$2:C412*($D$2:D412=Tableau1[[#This Row],[Service]])*($C$2:C412&lt;Tableau1[[#This Row],[Date de la demande]]),0)))</f>
        <v>44804.312743055554</v>
      </c>
    </row>
    <row r="414" spans="2:8" ht="15.75" x14ac:dyDescent="0.25">
      <c r="B414" s="1" t="s">
        <v>96</v>
      </c>
      <c r="C414" s="8">
        <v>44804.312754629631</v>
      </c>
      <c r="D414" s="2" t="s">
        <v>374</v>
      </c>
      <c r="E414" s="2">
        <v>95</v>
      </c>
      <c r="F414" s="2">
        <v>200210</v>
      </c>
      <c r="G414" s="3">
        <f t="array" ref="G414">IF(MAX(IFERROR($C$2:C413*($D$2:D413=Tableau1[[#This Row],[Service]])*($C$2:C413&lt;Tableau1[[#This Row],[Date de la demande]]),0))=0,"",MAX(IFERROR($C$2:C413*($D$2:D413=Tableau1[[#This Row],[Service]])*($C$2:C413&lt;Tableau1[[#This Row],[Date de la demande]]),0)))</f>
        <v>44804.312743055554</v>
      </c>
      <c r="H414" s="3">
        <f t="array" ref="H414">IF(MAX(IFERROR($C$2:C413*($D$2:D413=Tableau1[[#This Row],[Service]])*($C$2:C413&lt;Tableau1[[#This Row],[Date de la demande]])*(Tableau1[[#This Row],[Rédérence article]]=$F$2:F413),0))=0,"",MAX(IFERROR($C$2:C413*($D$2:D413=Tableau1[[#This Row],[Service]])*($C$2:C413&lt;Tableau1[[#This Row],[Date de la demande]]),0)))</f>
        <v>44804.312743055554</v>
      </c>
    </row>
    <row r="415" spans="2:8" ht="15.75" x14ac:dyDescent="0.25">
      <c r="B415" s="1" t="s">
        <v>96</v>
      </c>
      <c r="C415" s="8">
        <v>44804.3127662037</v>
      </c>
      <c r="D415" s="2" t="s">
        <v>374</v>
      </c>
      <c r="E415" s="2">
        <v>97</v>
      </c>
      <c r="F415" s="2">
        <v>5001</v>
      </c>
      <c r="G415" s="3">
        <f t="array" ref="G415">IF(MAX(IFERROR($C$2:C414*($D$2:D414=Tableau1[[#This Row],[Service]])*($C$2:C414&lt;Tableau1[[#This Row],[Date de la demande]]),0))=0,"",MAX(IFERROR($C$2:C414*($D$2:D414=Tableau1[[#This Row],[Service]])*($C$2:C414&lt;Tableau1[[#This Row],[Date de la demande]]),0)))</f>
        <v>44804.312754629631</v>
      </c>
      <c r="H415" s="3">
        <f t="array" ref="H415">IF(MAX(IFERROR($C$2:C414*($D$2:D414=Tableau1[[#This Row],[Service]])*($C$2:C414&lt;Tableau1[[#This Row],[Date de la demande]])*(Tableau1[[#This Row],[Rédérence article]]=$F$2:F414),0))=0,"",MAX(IFERROR($C$2:C414*($D$2:D414=Tableau1[[#This Row],[Service]])*($C$2:C414&lt;Tableau1[[#This Row],[Date de la demande]]),0)))</f>
        <v>44804.312754629631</v>
      </c>
    </row>
    <row r="416" spans="2:8" ht="15.75" x14ac:dyDescent="0.25">
      <c r="B416" s="1" t="s">
        <v>96</v>
      </c>
      <c r="C416" s="8">
        <v>44804.312777777777</v>
      </c>
      <c r="D416" s="2" t="s">
        <v>374</v>
      </c>
      <c r="E416" s="2">
        <v>98</v>
      </c>
      <c r="F416" s="2">
        <v>5005</v>
      </c>
      <c r="G416" s="3">
        <f t="array" ref="G416">IF(MAX(IFERROR($C$2:C415*($D$2:D415=Tableau1[[#This Row],[Service]])*($C$2:C415&lt;Tableau1[[#This Row],[Date de la demande]]),0))=0,"",MAX(IFERROR($C$2:C415*($D$2:D415=Tableau1[[#This Row],[Service]])*($C$2:C415&lt;Tableau1[[#This Row],[Date de la demande]]),0)))</f>
        <v>44804.3127662037</v>
      </c>
      <c r="H416" s="3">
        <f t="array" ref="H416">IF(MAX(IFERROR($C$2:C415*($D$2:D415=Tableau1[[#This Row],[Service]])*($C$2:C415&lt;Tableau1[[#This Row],[Date de la demande]])*(Tableau1[[#This Row],[Rédérence article]]=$F$2:F415),0))=0,"",MAX(IFERROR($C$2:C415*($D$2:D415=Tableau1[[#This Row],[Service]])*($C$2:C415&lt;Tableau1[[#This Row],[Date de la demande]]),0)))</f>
        <v>44804.3127662037</v>
      </c>
    </row>
    <row r="417" spans="2:8" ht="15.75" x14ac:dyDescent="0.25">
      <c r="B417" s="1" t="s">
        <v>96</v>
      </c>
      <c r="C417" s="8">
        <v>44804.312789351854</v>
      </c>
      <c r="D417" s="2" t="s">
        <v>374</v>
      </c>
      <c r="E417" s="2">
        <v>100</v>
      </c>
      <c r="F417" s="2">
        <v>100669</v>
      </c>
      <c r="G417" s="3">
        <f t="array" ref="G417">IF(MAX(IFERROR($C$2:C416*($D$2:D416=Tableau1[[#This Row],[Service]])*($C$2:C416&lt;Tableau1[[#This Row],[Date de la demande]]),0))=0,"",MAX(IFERROR($C$2:C416*($D$2:D416=Tableau1[[#This Row],[Service]])*($C$2:C416&lt;Tableau1[[#This Row],[Date de la demande]]),0)))</f>
        <v>44804.312777777777</v>
      </c>
      <c r="H417" s="3">
        <f t="array" ref="H417">IF(MAX(IFERROR($C$2:C416*($D$2:D416=Tableau1[[#This Row],[Service]])*($C$2:C416&lt;Tableau1[[#This Row],[Date de la demande]])*(Tableau1[[#This Row],[Rédérence article]]=$F$2:F416),0))=0,"",MAX(IFERROR($C$2:C416*($D$2:D416=Tableau1[[#This Row],[Service]])*($C$2:C416&lt;Tableau1[[#This Row],[Date de la demande]]),0)))</f>
        <v>44804.312777777777</v>
      </c>
    </row>
    <row r="418" spans="2:8" ht="15.75" x14ac:dyDescent="0.25">
      <c r="B418" s="1" t="s">
        <v>96</v>
      </c>
      <c r="C418" s="8">
        <v>44804.312800925924</v>
      </c>
      <c r="D418" s="2" t="s">
        <v>374</v>
      </c>
      <c r="E418" s="2">
        <v>104</v>
      </c>
      <c r="F418" s="2">
        <v>108237</v>
      </c>
      <c r="G418" s="3">
        <f t="array" ref="G418">IF(MAX(IFERROR($C$2:C417*($D$2:D417=Tableau1[[#This Row],[Service]])*($C$2:C417&lt;Tableau1[[#This Row],[Date de la demande]]),0))=0,"",MAX(IFERROR($C$2:C417*($D$2:D417=Tableau1[[#This Row],[Service]])*($C$2:C417&lt;Tableau1[[#This Row],[Date de la demande]]),0)))</f>
        <v>44804.312789351854</v>
      </c>
      <c r="H418" s="3" t="str">
        <f t="array" ref="H418">IF(MAX(IFERROR($C$2:C417*($D$2:D417=Tableau1[[#This Row],[Service]])*($C$2:C417&lt;Tableau1[[#This Row],[Date de la demande]])*(Tableau1[[#This Row],[Rédérence article]]=$F$2:F417),0))=0,"",MAX(IFERROR($C$2:C417*($D$2:D417=Tableau1[[#This Row],[Service]])*($C$2:C417&lt;Tableau1[[#This Row],[Date de la demande]]),0)))</f>
        <v/>
      </c>
    </row>
    <row r="419" spans="2:8" ht="15.75" x14ac:dyDescent="0.25">
      <c r="B419" s="1" t="s">
        <v>97</v>
      </c>
      <c r="C419" s="8">
        <v>44809.372604166667</v>
      </c>
      <c r="D419" s="2" t="s">
        <v>376</v>
      </c>
      <c r="E419" s="2">
        <v>74</v>
      </c>
      <c r="F419" s="2">
        <v>2428</v>
      </c>
      <c r="G419" s="3">
        <f t="array" ref="G419">IF(MAX(IFERROR($C$2:C418*($D$2:D418=Tableau1[[#This Row],[Service]])*($C$2:C418&lt;Tableau1[[#This Row],[Date de la demande]]),0))=0,"",MAX(IFERROR($C$2:C418*($D$2:D418=Tableau1[[#This Row],[Service]])*($C$2:C418&lt;Tableau1[[#This Row],[Date de la demande]]),0)))</f>
        <v>44796.3596412037</v>
      </c>
      <c r="H419" s="3" t="str">
        <f t="array" ref="H419">IF(MAX(IFERROR($C$2:C418*($D$2:D418=Tableau1[[#This Row],[Service]])*($C$2:C418&lt;Tableau1[[#This Row],[Date de la demande]])*(Tableau1[[#This Row],[Rédérence article]]=$F$2:F418),0))=0,"",MAX(IFERROR($C$2:C418*($D$2:D418=Tableau1[[#This Row],[Service]])*($C$2:C418&lt;Tableau1[[#This Row],[Date de la demande]]),0)))</f>
        <v/>
      </c>
    </row>
    <row r="420" spans="2:8" ht="15.75" x14ac:dyDescent="0.25">
      <c r="B420" s="1" t="s">
        <v>98</v>
      </c>
      <c r="C420" s="8">
        <v>44809.372939814813</v>
      </c>
      <c r="D420" s="2" t="s">
        <v>374</v>
      </c>
      <c r="E420" s="2">
        <v>74</v>
      </c>
      <c r="F420" s="2">
        <v>2428</v>
      </c>
      <c r="G420" s="3">
        <f t="array" ref="G420">IF(MAX(IFERROR($C$2:C419*($D$2:D419=Tableau1[[#This Row],[Service]])*($C$2:C419&lt;Tableau1[[#This Row],[Date de la demande]]),0))=0,"",MAX(IFERROR($C$2:C419*($D$2:D419=Tableau1[[#This Row],[Service]])*($C$2:C419&lt;Tableau1[[#This Row],[Date de la demande]]),0)))</f>
        <v>44804.312800925924</v>
      </c>
      <c r="H420" s="3" t="str">
        <f t="array" ref="H420">IF(MAX(IFERROR($C$2:C419*($D$2:D419=Tableau1[[#This Row],[Service]])*($C$2:C419&lt;Tableau1[[#This Row],[Date de la demande]])*(Tableau1[[#This Row],[Rédérence article]]=$F$2:F419),0))=0,"",MAX(IFERROR($C$2:C419*($D$2:D419=Tableau1[[#This Row],[Service]])*($C$2:C419&lt;Tableau1[[#This Row],[Date de la demande]]),0)))</f>
        <v/>
      </c>
    </row>
    <row r="421" spans="2:8" ht="15.75" x14ac:dyDescent="0.25">
      <c r="B421" s="1" t="s">
        <v>99</v>
      </c>
      <c r="C421" s="8">
        <v>44810.567696759259</v>
      </c>
      <c r="D421" s="2" t="s">
        <v>376</v>
      </c>
      <c r="E421" s="2">
        <v>1</v>
      </c>
      <c r="F421" s="2">
        <v>392041</v>
      </c>
      <c r="G421" s="3">
        <f t="array" ref="G421">IF(MAX(IFERROR($C$2:C420*($D$2:D420=Tableau1[[#This Row],[Service]])*($C$2:C420&lt;Tableau1[[#This Row],[Date de la demande]]),0))=0,"",MAX(IFERROR($C$2:C420*($D$2:D420=Tableau1[[#This Row],[Service]])*($C$2:C420&lt;Tableau1[[#This Row],[Date de la demande]]),0)))</f>
        <v>44809.372604166667</v>
      </c>
      <c r="H421" s="3">
        <f t="array" ref="H421">IF(MAX(IFERROR($C$2:C420*($D$2:D420=Tableau1[[#This Row],[Service]])*($C$2:C420&lt;Tableau1[[#This Row],[Date de la demande]])*(Tableau1[[#This Row],[Rédérence article]]=$F$2:F420),0))=0,"",MAX(IFERROR($C$2:C420*($D$2:D420=Tableau1[[#This Row],[Service]])*($C$2:C420&lt;Tableau1[[#This Row],[Date de la demande]]),0)))</f>
        <v>44809.372604166667</v>
      </c>
    </row>
    <row r="422" spans="2:8" ht="15.75" x14ac:dyDescent="0.25">
      <c r="B422" s="1" t="s">
        <v>99</v>
      </c>
      <c r="C422" s="8">
        <v>44810.567708333336</v>
      </c>
      <c r="D422" s="2" t="s">
        <v>376</v>
      </c>
      <c r="E422" s="2">
        <v>9</v>
      </c>
      <c r="F422" s="2" t="s">
        <v>2</v>
      </c>
      <c r="G422" s="3">
        <f t="array" ref="G422">IF(MAX(IFERROR($C$2:C421*($D$2:D421=Tableau1[[#This Row],[Service]])*($C$2:C421&lt;Tableau1[[#This Row],[Date de la demande]]),0))=0,"",MAX(IFERROR($C$2:C421*($D$2:D421=Tableau1[[#This Row],[Service]])*($C$2:C421&lt;Tableau1[[#This Row],[Date de la demande]]),0)))</f>
        <v>44810.567696759259</v>
      </c>
      <c r="H422" s="3">
        <f t="array" ref="H422">IF(MAX(IFERROR($C$2:C421*($D$2:D421=Tableau1[[#This Row],[Service]])*($C$2:C421&lt;Tableau1[[#This Row],[Date de la demande]])*(Tableau1[[#This Row],[Rédérence article]]=$F$2:F421),0))=0,"",MAX(IFERROR($C$2:C421*($D$2:D421=Tableau1[[#This Row],[Service]])*($C$2:C421&lt;Tableau1[[#This Row],[Date de la demande]]),0)))</f>
        <v>44810.567696759259</v>
      </c>
    </row>
    <row r="423" spans="2:8" ht="15.75" x14ac:dyDescent="0.25">
      <c r="B423" s="1" t="s">
        <v>99</v>
      </c>
      <c r="C423" s="8">
        <v>44810.567719907405</v>
      </c>
      <c r="D423" s="2" t="s">
        <v>376</v>
      </c>
      <c r="E423" s="2">
        <v>10</v>
      </c>
      <c r="F423" s="2" t="s">
        <v>5</v>
      </c>
      <c r="G423" s="3">
        <f t="array" ref="G423">IF(MAX(IFERROR($C$2:C422*($D$2:D422=Tableau1[[#This Row],[Service]])*($C$2:C422&lt;Tableau1[[#This Row],[Date de la demande]]),0))=0,"",MAX(IFERROR($C$2:C422*($D$2:D422=Tableau1[[#This Row],[Service]])*($C$2:C422&lt;Tableau1[[#This Row],[Date de la demande]]),0)))</f>
        <v>44810.567708333336</v>
      </c>
      <c r="H423" s="3">
        <f t="array" ref="H423">IF(MAX(IFERROR($C$2:C422*($D$2:D422=Tableau1[[#This Row],[Service]])*($C$2:C422&lt;Tableau1[[#This Row],[Date de la demande]])*(Tableau1[[#This Row],[Rédérence article]]=$F$2:F422),0))=0,"",MAX(IFERROR($C$2:C422*($D$2:D422=Tableau1[[#This Row],[Service]])*($C$2:C422&lt;Tableau1[[#This Row],[Date de la demande]]),0)))</f>
        <v>44810.567708333336</v>
      </c>
    </row>
    <row r="424" spans="2:8" ht="15.75" x14ac:dyDescent="0.25">
      <c r="B424" s="1" t="s">
        <v>99</v>
      </c>
      <c r="C424" s="8">
        <v>44810.567731481482</v>
      </c>
      <c r="D424" s="2" t="s">
        <v>376</v>
      </c>
      <c r="E424" s="2">
        <v>48</v>
      </c>
      <c r="F424" s="2">
        <v>143222</v>
      </c>
      <c r="G424" s="3">
        <f t="array" ref="G424">IF(MAX(IFERROR($C$2:C423*($D$2:D423=Tableau1[[#This Row],[Service]])*($C$2:C423&lt;Tableau1[[#This Row],[Date de la demande]]),0))=0,"",MAX(IFERROR($C$2:C423*($D$2:D423=Tableau1[[#This Row],[Service]])*($C$2:C423&lt;Tableau1[[#This Row],[Date de la demande]]),0)))</f>
        <v>44810.567719907405</v>
      </c>
      <c r="H424" s="3">
        <f t="array" ref="H424">IF(MAX(IFERROR($C$2:C423*($D$2:D423=Tableau1[[#This Row],[Service]])*($C$2:C423&lt;Tableau1[[#This Row],[Date de la demande]])*(Tableau1[[#This Row],[Rédérence article]]=$F$2:F423),0))=0,"",MAX(IFERROR($C$2:C423*($D$2:D423=Tableau1[[#This Row],[Service]])*($C$2:C423&lt;Tableau1[[#This Row],[Date de la demande]]),0)))</f>
        <v>44810.567719907405</v>
      </c>
    </row>
    <row r="425" spans="2:8" ht="15.75" x14ac:dyDescent="0.25">
      <c r="B425" s="1" t="s">
        <v>99</v>
      </c>
      <c r="C425" s="8">
        <v>44810.567743055559</v>
      </c>
      <c r="D425" s="2" t="s">
        <v>376</v>
      </c>
      <c r="E425" s="2">
        <v>58</v>
      </c>
      <c r="F425" s="2" t="s">
        <v>29</v>
      </c>
      <c r="G425" s="3">
        <f t="array" ref="G425">IF(MAX(IFERROR($C$2:C424*($D$2:D424=Tableau1[[#This Row],[Service]])*($C$2:C424&lt;Tableau1[[#This Row],[Date de la demande]]),0))=0,"",MAX(IFERROR($C$2:C424*($D$2:D424=Tableau1[[#This Row],[Service]])*($C$2:C424&lt;Tableau1[[#This Row],[Date de la demande]]),0)))</f>
        <v>44810.567731481482</v>
      </c>
      <c r="H425" s="3">
        <f t="array" ref="H425">IF(MAX(IFERROR($C$2:C424*($D$2:D424=Tableau1[[#This Row],[Service]])*($C$2:C424&lt;Tableau1[[#This Row],[Date de la demande]])*(Tableau1[[#This Row],[Rédérence article]]=$F$2:F424),0))=0,"",MAX(IFERROR($C$2:C424*($D$2:D424=Tableau1[[#This Row],[Service]])*($C$2:C424&lt;Tableau1[[#This Row],[Date de la demande]]),0)))</f>
        <v>44810.567731481482</v>
      </c>
    </row>
    <row r="426" spans="2:8" ht="15.75" x14ac:dyDescent="0.25">
      <c r="B426" s="1" t="s">
        <v>99</v>
      </c>
      <c r="C426" s="8">
        <v>44810.567743055559</v>
      </c>
      <c r="D426" s="2" t="s">
        <v>376</v>
      </c>
      <c r="E426" s="2">
        <v>61</v>
      </c>
      <c r="F426" s="2">
        <v>408596</v>
      </c>
      <c r="G426" s="3">
        <f t="array" ref="G426">IF(MAX(IFERROR($C$2:C425*($D$2:D425=Tableau1[[#This Row],[Service]])*($C$2:C425&lt;Tableau1[[#This Row],[Date de la demande]]),0))=0,"",MAX(IFERROR($C$2:C425*($D$2:D425=Tableau1[[#This Row],[Service]])*($C$2:C425&lt;Tableau1[[#This Row],[Date de la demande]]),0)))</f>
        <v>44810.567731481482</v>
      </c>
      <c r="H426" s="3">
        <f t="array" ref="H426">IF(MAX(IFERROR($C$2:C425*($D$2:D425=Tableau1[[#This Row],[Service]])*($C$2:C425&lt;Tableau1[[#This Row],[Date de la demande]])*(Tableau1[[#This Row],[Rédérence article]]=$F$2:F425),0))=0,"",MAX(IFERROR($C$2:C425*($D$2:D425=Tableau1[[#This Row],[Service]])*($C$2:C425&lt;Tableau1[[#This Row],[Date de la demande]]),0)))</f>
        <v>44810.567731481482</v>
      </c>
    </row>
    <row r="427" spans="2:8" ht="15.75" x14ac:dyDescent="0.25">
      <c r="B427" s="1" t="s">
        <v>99</v>
      </c>
      <c r="C427" s="8">
        <v>44810.567754629628</v>
      </c>
      <c r="D427" s="2" t="s">
        <v>376</v>
      </c>
      <c r="E427" s="2">
        <v>79</v>
      </c>
      <c r="F427" s="2">
        <v>56583</v>
      </c>
      <c r="G427" s="3">
        <f t="array" ref="G427">IF(MAX(IFERROR($C$2:C426*($D$2:D426=Tableau1[[#This Row],[Service]])*($C$2:C426&lt;Tableau1[[#This Row],[Date de la demande]]),0))=0,"",MAX(IFERROR($C$2:C426*($D$2:D426=Tableau1[[#This Row],[Service]])*($C$2:C426&lt;Tableau1[[#This Row],[Date de la demande]]),0)))</f>
        <v>44810.567743055559</v>
      </c>
      <c r="H427" s="3">
        <f t="array" ref="H427">IF(MAX(IFERROR($C$2:C426*($D$2:D426=Tableau1[[#This Row],[Service]])*($C$2:C426&lt;Tableau1[[#This Row],[Date de la demande]])*(Tableau1[[#This Row],[Rédérence article]]=$F$2:F426),0))=0,"",MAX(IFERROR($C$2:C426*($D$2:D426=Tableau1[[#This Row],[Service]])*($C$2:C426&lt;Tableau1[[#This Row],[Date de la demande]]),0)))</f>
        <v>44810.567743055559</v>
      </c>
    </row>
    <row r="428" spans="2:8" ht="15.75" x14ac:dyDescent="0.25">
      <c r="B428" s="1" t="s">
        <v>100</v>
      </c>
      <c r="C428" s="8">
        <v>44816.416180555556</v>
      </c>
      <c r="D428" s="2" t="s">
        <v>375</v>
      </c>
      <c r="E428" s="2">
        <v>1</v>
      </c>
      <c r="F428" s="2">
        <v>392041</v>
      </c>
      <c r="G428" s="3">
        <f t="array" ref="G428">IF(MAX(IFERROR($C$2:C427*($D$2:D427=Tableau1[[#This Row],[Service]])*($C$2:C427&lt;Tableau1[[#This Row],[Date de la demande]]),0))=0,"",MAX(IFERROR($C$2:C427*($D$2:D427=Tableau1[[#This Row],[Service]])*($C$2:C427&lt;Tableau1[[#This Row],[Date de la demande]]),0)))</f>
        <v>44762.577106481483</v>
      </c>
      <c r="H428" s="3">
        <f t="array" ref="H428">IF(MAX(IFERROR($C$2:C427*($D$2:D427=Tableau1[[#This Row],[Service]])*($C$2:C427&lt;Tableau1[[#This Row],[Date de la demande]])*(Tableau1[[#This Row],[Rédérence article]]=$F$2:F427),0))=0,"",MAX(IFERROR($C$2:C427*($D$2:D427=Tableau1[[#This Row],[Service]])*($C$2:C427&lt;Tableau1[[#This Row],[Date de la demande]]),0)))</f>
        <v>44762.577106481483</v>
      </c>
    </row>
    <row r="429" spans="2:8" ht="15.75" x14ac:dyDescent="0.25">
      <c r="B429" s="1" t="s">
        <v>100</v>
      </c>
      <c r="C429" s="8">
        <v>44816.416192129633</v>
      </c>
      <c r="D429" s="2" t="s">
        <v>375</v>
      </c>
      <c r="E429" s="2">
        <v>4</v>
      </c>
      <c r="F429" s="2">
        <v>134916</v>
      </c>
      <c r="G429" s="3">
        <f t="array" ref="G429">IF(MAX(IFERROR($C$2:C428*($D$2:D428=Tableau1[[#This Row],[Service]])*($C$2:C428&lt;Tableau1[[#This Row],[Date de la demande]]),0))=0,"",MAX(IFERROR($C$2:C428*($D$2:D428=Tableau1[[#This Row],[Service]])*($C$2:C428&lt;Tableau1[[#This Row],[Date de la demande]]),0)))</f>
        <v>44816.416180555556</v>
      </c>
      <c r="H429" s="3">
        <f t="array" ref="H429">IF(MAX(IFERROR($C$2:C428*($D$2:D428=Tableau1[[#This Row],[Service]])*($C$2:C428&lt;Tableau1[[#This Row],[Date de la demande]])*(Tableau1[[#This Row],[Rédérence article]]=$F$2:F428),0))=0,"",MAX(IFERROR($C$2:C428*($D$2:D428=Tableau1[[#This Row],[Service]])*($C$2:C428&lt;Tableau1[[#This Row],[Date de la demande]]),0)))</f>
        <v>44816.416180555556</v>
      </c>
    </row>
    <row r="430" spans="2:8" ht="15.75" x14ac:dyDescent="0.25">
      <c r="B430" s="1" t="s">
        <v>100</v>
      </c>
      <c r="C430" s="8">
        <v>44816.416203703702</v>
      </c>
      <c r="D430" s="2" t="s">
        <v>375</v>
      </c>
      <c r="E430" s="2">
        <v>5</v>
      </c>
      <c r="F430" s="2">
        <v>390600</v>
      </c>
      <c r="G430" s="3">
        <f t="array" ref="G430">IF(MAX(IFERROR($C$2:C429*($D$2:D429=Tableau1[[#This Row],[Service]])*($C$2:C429&lt;Tableau1[[#This Row],[Date de la demande]]),0))=0,"",MAX(IFERROR($C$2:C429*($D$2:D429=Tableau1[[#This Row],[Service]])*($C$2:C429&lt;Tableau1[[#This Row],[Date de la demande]]),0)))</f>
        <v>44816.416192129633</v>
      </c>
      <c r="H430" s="3">
        <f t="array" ref="H430">IF(MAX(IFERROR($C$2:C429*($D$2:D429=Tableau1[[#This Row],[Service]])*($C$2:C429&lt;Tableau1[[#This Row],[Date de la demande]])*(Tableau1[[#This Row],[Rédérence article]]=$F$2:F429),0))=0,"",MAX(IFERROR($C$2:C429*($D$2:D429=Tableau1[[#This Row],[Service]])*($C$2:C429&lt;Tableau1[[#This Row],[Date de la demande]]),0)))</f>
        <v>44816.416192129633</v>
      </c>
    </row>
    <row r="431" spans="2:8" ht="15.75" x14ac:dyDescent="0.25">
      <c r="B431" s="1" t="s">
        <v>100</v>
      </c>
      <c r="C431" s="8">
        <v>44816.416215277779</v>
      </c>
      <c r="D431" s="2" t="s">
        <v>375</v>
      </c>
      <c r="E431" s="2">
        <v>15</v>
      </c>
      <c r="F431" s="2" t="s">
        <v>11</v>
      </c>
      <c r="G431" s="3">
        <f t="array" ref="G431">IF(MAX(IFERROR($C$2:C430*($D$2:D430=Tableau1[[#This Row],[Service]])*($C$2:C430&lt;Tableau1[[#This Row],[Date de la demande]]),0))=0,"",MAX(IFERROR($C$2:C430*($D$2:D430=Tableau1[[#This Row],[Service]])*($C$2:C430&lt;Tableau1[[#This Row],[Date de la demande]]),0)))</f>
        <v>44816.416203703702</v>
      </c>
      <c r="H431" s="3">
        <f t="array" ref="H431">IF(MAX(IFERROR($C$2:C430*($D$2:D430=Tableau1[[#This Row],[Service]])*($C$2:C430&lt;Tableau1[[#This Row],[Date de la demande]])*(Tableau1[[#This Row],[Rédérence article]]=$F$2:F430),0))=0,"",MAX(IFERROR($C$2:C430*($D$2:D430=Tableau1[[#This Row],[Service]])*($C$2:C430&lt;Tableau1[[#This Row],[Date de la demande]]),0)))</f>
        <v>44816.416203703702</v>
      </c>
    </row>
    <row r="432" spans="2:8" ht="15.75" x14ac:dyDescent="0.25">
      <c r="B432" s="1" t="s">
        <v>100</v>
      </c>
      <c r="C432" s="8">
        <v>44816.416215277779</v>
      </c>
      <c r="D432" s="2" t="s">
        <v>375</v>
      </c>
      <c r="E432" s="2">
        <v>19</v>
      </c>
      <c r="F432" s="2">
        <v>4597</v>
      </c>
      <c r="G432" s="3">
        <f t="array" ref="G432">IF(MAX(IFERROR($C$2:C431*($D$2:D431=Tableau1[[#This Row],[Service]])*($C$2:C431&lt;Tableau1[[#This Row],[Date de la demande]]),0))=0,"",MAX(IFERROR($C$2:C431*($D$2:D431=Tableau1[[#This Row],[Service]])*($C$2:C431&lt;Tableau1[[#This Row],[Date de la demande]]),0)))</f>
        <v>44816.416203703702</v>
      </c>
      <c r="H432" s="3">
        <f t="array" ref="H432">IF(MAX(IFERROR($C$2:C431*($D$2:D431=Tableau1[[#This Row],[Service]])*($C$2:C431&lt;Tableau1[[#This Row],[Date de la demande]])*(Tableau1[[#This Row],[Rédérence article]]=$F$2:F431),0))=0,"",MAX(IFERROR($C$2:C431*($D$2:D431=Tableau1[[#This Row],[Service]])*($C$2:C431&lt;Tableau1[[#This Row],[Date de la demande]]),0)))</f>
        <v>44816.416203703702</v>
      </c>
    </row>
    <row r="433" spans="2:8" ht="15.75" x14ac:dyDescent="0.25">
      <c r="B433" s="1" t="s">
        <v>100</v>
      </c>
      <c r="C433" s="8">
        <v>44816.416226851848</v>
      </c>
      <c r="D433" s="2" t="s">
        <v>375</v>
      </c>
      <c r="E433" s="2">
        <v>22</v>
      </c>
      <c r="F433" s="2" t="s">
        <v>18</v>
      </c>
      <c r="G433" s="3">
        <f t="array" ref="G433">IF(MAX(IFERROR($C$2:C432*($D$2:D432=Tableau1[[#This Row],[Service]])*($C$2:C432&lt;Tableau1[[#This Row],[Date de la demande]]),0))=0,"",MAX(IFERROR($C$2:C432*($D$2:D432=Tableau1[[#This Row],[Service]])*($C$2:C432&lt;Tableau1[[#This Row],[Date de la demande]]),0)))</f>
        <v>44816.416215277779</v>
      </c>
      <c r="H433" s="3" t="str">
        <f t="array" ref="H433">IF(MAX(IFERROR($C$2:C432*($D$2:D432=Tableau1[[#This Row],[Service]])*($C$2:C432&lt;Tableau1[[#This Row],[Date de la demande]])*(Tableau1[[#This Row],[Rédérence article]]=$F$2:F432),0))=0,"",MAX(IFERROR($C$2:C432*($D$2:D432=Tableau1[[#This Row],[Service]])*($C$2:C432&lt;Tableau1[[#This Row],[Date de la demande]]),0)))</f>
        <v/>
      </c>
    </row>
    <row r="434" spans="2:8" ht="15.75" x14ac:dyDescent="0.25">
      <c r="B434" s="1" t="s">
        <v>100</v>
      </c>
      <c r="C434" s="8">
        <v>44816.416238425925</v>
      </c>
      <c r="D434" s="2" t="s">
        <v>375</v>
      </c>
      <c r="E434" s="2">
        <v>23</v>
      </c>
      <c r="F434" s="2" t="s">
        <v>7</v>
      </c>
      <c r="G434" s="3">
        <f t="array" ref="G434">IF(MAX(IFERROR($C$2:C433*($D$2:D433=Tableau1[[#This Row],[Service]])*($C$2:C433&lt;Tableau1[[#This Row],[Date de la demande]]),0))=0,"",MAX(IFERROR($C$2:C433*($D$2:D433=Tableau1[[#This Row],[Service]])*($C$2:C433&lt;Tableau1[[#This Row],[Date de la demande]]),0)))</f>
        <v>44816.416226851848</v>
      </c>
      <c r="H434" s="3" t="str">
        <f t="array" ref="H434">IF(MAX(IFERROR($C$2:C433*($D$2:D433=Tableau1[[#This Row],[Service]])*($C$2:C433&lt;Tableau1[[#This Row],[Date de la demande]])*(Tableau1[[#This Row],[Rédérence article]]=$F$2:F433),0))=0,"",MAX(IFERROR($C$2:C433*($D$2:D433=Tableau1[[#This Row],[Service]])*($C$2:C433&lt;Tableau1[[#This Row],[Date de la demande]]),0)))</f>
        <v/>
      </c>
    </row>
    <row r="435" spans="2:8" ht="15.75" x14ac:dyDescent="0.25">
      <c r="B435" s="1" t="s">
        <v>100</v>
      </c>
      <c r="C435" s="8">
        <v>44816.416250000002</v>
      </c>
      <c r="D435" s="2" t="s">
        <v>375</v>
      </c>
      <c r="E435" s="2">
        <v>24</v>
      </c>
      <c r="F435" s="2" t="s">
        <v>0</v>
      </c>
      <c r="G435" s="3">
        <f t="array" ref="G435">IF(MAX(IFERROR($C$2:C434*($D$2:D434=Tableau1[[#This Row],[Service]])*($C$2:C434&lt;Tableau1[[#This Row],[Date de la demande]]),0))=0,"",MAX(IFERROR($C$2:C434*($D$2:D434=Tableau1[[#This Row],[Service]])*($C$2:C434&lt;Tableau1[[#This Row],[Date de la demande]]),0)))</f>
        <v>44816.416238425925</v>
      </c>
      <c r="H435" s="3">
        <f t="array" ref="H435">IF(MAX(IFERROR($C$2:C434*($D$2:D434=Tableau1[[#This Row],[Service]])*($C$2:C434&lt;Tableau1[[#This Row],[Date de la demande]])*(Tableau1[[#This Row],[Rédérence article]]=$F$2:F434),0))=0,"",MAX(IFERROR($C$2:C434*($D$2:D434=Tableau1[[#This Row],[Service]])*($C$2:C434&lt;Tableau1[[#This Row],[Date de la demande]]),0)))</f>
        <v>44816.416238425925</v>
      </c>
    </row>
    <row r="436" spans="2:8" ht="15.75" x14ac:dyDescent="0.25">
      <c r="B436" s="1" t="s">
        <v>100</v>
      </c>
      <c r="C436" s="8">
        <v>44816.416261574072</v>
      </c>
      <c r="D436" s="2" t="s">
        <v>375</v>
      </c>
      <c r="E436" s="2">
        <v>25</v>
      </c>
      <c r="F436" s="2" t="s">
        <v>19</v>
      </c>
      <c r="G436" s="3">
        <f t="array" ref="G436">IF(MAX(IFERROR($C$2:C435*($D$2:D435=Tableau1[[#This Row],[Service]])*($C$2:C435&lt;Tableau1[[#This Row],[Date de la demande]]),0))=0,"",MAX(IFERROR($C$2:C435*($D$2:D435=Tableau1[[#This Row],[Service]])*($C$2:C435&lt;Tableau1[[#This Row],[Date de la demande]]),0)))</f>
        <v>44816.416250000002</v>
      </c>
      <c r="H436" s="3">
        <f t="array" ref="H436">IF(MAX(IFERROR($C$2:C435*($D$2:D435=Tableau1[[#This Row],[Service]])*($C$2:C435&lt;Tableau1[[#This Row],[Date de la demande]])*(Tableau1[[#This Row],[Rédérence article]]=$F$2:F435),0))=0,"",MAX(IFERROR($C$2:C435*($D$2:D435=Tableau1[[#This Row],[Service]])*($C$2:C435&lt;Tableau1[[#This Row],[Date de la demande]]),0)))</f>
        <v>44816.416250000002</v>
      </c>
    </row>
    <row r="437" spans="2:8" ht="15.75" x14ac:dyDescent="0.25">
      <c r="B437" s="1" t="s">
        <v>100</v>
      </c>
      <c r="C437" s="8">
        <v>44816.416273148148</v>
      </c>
      <c r="D437" s="2" t="s">
        <v>375</v>
      </c>
      <c r="E437" s="2">
        <v>31</v>
      </c>
      <c r="F437" s="2">
        <v>2163</v>
      </c>
      <c r="G437" s="3">
        <f t="array" ref="G437">IF(MAX(IFERROR($C$2:C436*($D$2:D436=Tableau1[[#This Row],[Service]])*($C$2:C436&lt;Tableau1[[#This Row],[Date de la demande]]),0))=0,"",MAX(IFERROR($C$2:C436*($D$2:D436=Tableau1[[#This Row],[Service]])*($C$2:C436&lt;Tableau1[[#This Row],[Date de la demande]]),0)))</f>
        <v>44816.416261574072</v>
      </c>
      <c r="H437" s="3">
        <f t="array" ref="H437">IF(MAX(IFERROR($C$2:C436*($D$2:D436=Tableau1[[#This Row],[Service]])*($C$2:C436&lt;Tableau1[[#This Row],[Date de la demande]])*(Tableau1[[#This Row],[Rédérence article]]=$F$2:F436),0))=0,"",MAX(IFERROR($C$2:C436*($D$2:D436=Tableau1[[#This Row],[Service]])*($C$2:C436&lt;Tableau1[[#This Row],[Date de la demande]]),0)))</f>
        <v>44816.416261574072</v>
      </c>
    </row>
    <row r="438" spans="2:8" ht="15.75" x14ac:dyDescent="0.25">
      <c r="B438" s="1" t="s">
        <v>100</v>
      </c>
      <c r="C438" s="8">
        <v>44816.416284722225</v>
      </c>
      <c r="D438" s="2" t="s">
        <v>375</v>
      </c>
      <c r="E438" s="2">
        <v>100</v>
      </c>
      <c r="F438" s="2">
        <v>100669</v>
      </c>
      <c r="G438" s="3">
        <f t="array" ref="G438">IF(MAX(IFERROR($C$2:C437*($D$2:D437=Tableau1[[#This Row],[Service]])*($C$2:C437&lt;Tableau1[[#This Row],[Date de la demande]]),0))=0,"",MAX(IFERROR($C$2:C437*($D$2:D437=Tableau1[[#This Row],[Service]])*($C$2:C437&lt;Tableau1[[#This Row],[Date de la demande]]),0)))</f>
        <v>44816.416273148148</v>
      </c>
      <c r="H438" s="3">
        <f t="array" ref="H438">IF(MAX(IFERROR($C$2:C437*($D$2:D437=Tableau1[[#This Row],[Service]])*($C$2:C437&lt;Tableau1[[#This Row],[Date de la demande]])*(Tableau1[[#This Row],[Rédérence article]]=$F$2:F437),0))=0,"",MAX(IFERROR($C$2:C437*($D$2:D437=Tableau1[[#This Row],[Service]])*($C$2:C437&lt;Tableau1[[#This Row],[Date de la demande]]),0)))</f>
        <v>44816.416273148148</v>
      </c>
    </row>
    <row r="439" spans="2:8" ht="15.75" x14ac:dyDescent="0.25">
      <c r="B439" s="1" t="s">
        <v>101</v>
      </c>
      <c r="C439" s="8">
        <v>44816.420254629629</v>
      </c>
      <c r="D439" s="2" t="s">
        <v>376</v>
      </c>
      <c r="E439" s="2">
        <v>4</v>
      </c>
      <c r="F439" s="2">
        <v>134916</v>
      </c>
      <c r="G439" s="3">
        <f t="array" ref="G439">IF(MAX(IFERROR($C$2:C438*($D$2:D438=Tableau1[[#This Row],[Service]])*($C$2:C438&lt;Tableau1[[#This Row],[Date de la demande]]),0))=0,"",MAX(IFERROR($C$2:C438*($D$2:D438=Tableau1[[#This Row],[Service]])*($C$2:C438&lt;Tableau1[[#This Row],[Date de la demande]]),0)))</f>
        <v>44810.567754629628</v>
      </c>
      <c r="H439" s="3">
        <f t="array" ref="H439">IF(MAX(IFERROR($C$2:C438*($D$2:D438=Tableau1[[#This Row],[Service]])*($C$2:C438&lt;Tableau1[[#This Row],[Date de la demande]])*(Tableau1[[#This Row],[Rédérence article]]=$F$2:F438),0))=0,"",MAX(IFERROR($C$2:C438*($D$2:D438=Tableau1[[#This Row],[Service]])*($C$2:C438&lt;Tableau1[[#This Row],[Date de la demande]]),0)))</f>
        <v>44810.567754629628</v>
      </c>
    </row>
    <row r="440" spans="2:8" ht="15.75" x14ac:dyDescent="0.25">
      <c r="B440" s="1" t="s">
        <v>101</v>
      </c>
      <c r="C440" s="8">
        <v>44816.420266203706</v>
      </c>
      <c r="D440" s="2" t="s">
        <v>376</v>
      </c>
      <c r="E440" s="2">
        <v>12</v>
      </c>
      <c r="F440" s="2">
        <v>734002</v>
      </c>
      <c r="G440" s="3">
        <f t="array" ref="G440">IF(MAX(IFERROR($C$2:C439*($D$2:D439=Tableau1[[#This Row],[Service]])*($C$2:C439&lt;Tableau1[[#This Row],[Date de la demande]]),0))=0,"",MAX(IFERROR($C$2:C439*($D$2:D439=Tableau1[[#This Row],[Service]])*($C$2:C439&lt;Tableau1[[#This Row],[Date de la demande]]),0)))</f>
        <v>44816.420254629629</v>
      </c>
      <c r="H440" s="3">
        <f t="array" ref="H440">IF(MAX(IFERROR($C$2:C439*($D$2:D439=Tableau1[[#This Row],[Service]])*($C$2:C439&lt;Tableau1[[#This Row],[Date de la demande]])*(Tableau1[[#This Row],[Rédérence article]]=$F$2:F439),0))=0,"",MAX(IFERROR($C$2:C439*($D$2:D439=Tableau1[[#This Row],[Service]])*($C$2:C439&lt;Tableau1[[#This Row],[Date de la demande]]),0)))</f>
        <v>44816.420254629629</v>
      </c>
    </row>
    <row r="441" spans="2:8" ht="15.75" x14ac:dyDescent="0.25">
      <c r="B441" s="1" t="s">
        <v>101</v>
      </c>
      <c r="C441" s="8">
        <v>44816.420277777775</v>
      </c>
      <c r="D441" s="2" t="s">
        <v>376</v>
      </c>
      <c r="E441" s="2">
        <v>40</v>
      </c>
      <c r="F441" s="2" t="s">
        <v>31</v>
      </c>
      <c r="G441" s="3">
        <f t="array" ref="G441">IF(MAX(IFERROR($C$2:C440*($D$2:D440=Tableau1[[#This Row],[Service]])*($C$2:C440&lt;Tableau1[[#This Row],[Date de la demande]]),0))=0,"",MAX(IFERROR($C$2:C440*($D$2:D440=Tableau1[[#This Row],[Service]])*($C$2:C440&lt;Tableau1[[#This Row],[Date de la demande]]),0)))</f>
        <v>44816.420266203706</v>
      </c>
      <c r="H441" s="3">
        <f t="array" ref="H441">IF(MAX(IFERROR($C$2:C440*($D$2:D440=Tableau1[[#This Row],[Service]])*($C$2:C440&lt;Tableau1[[#This Row],[Date de la demande]])*(Tableau1[[#This Row],[Rédérence article]]=$F$2:F440),0))=0,"",MAX(IFERROR($C$2:C440*($D$2:D440=Tableau1[[#This Row],[Service]])*($C$2:C440&lt;Tableau1[[#This Row],[Date de la demande]]),0)))</f>
        <v>44816.420266203706</v>
      </c>
    </row>
    <row r="442" spans="2:8" ht="15.75" x14ac:dyDescent="0.25">
      <c r="B442" s="1" t="s">
        <v>101</v>
      </c>
      <c r="C442" s="8">
        <v>44816.420289351852</v>
      </c>
      <c r="D442" s="2" t="s">
        <v>376</v>
      </c>
      <c r="E442" s="2">
        <v>57</v>
      </c>
      <c r="F442" s="2" t="s">
        <v>1</v>
      </c>
      <c r="G442" s="3">
        <f t="array" ref="G442">IF(MAX(IFERROR($C$2:C441*($D$2:D441=Tableau1[[#This Row],[Service]])*($C$2:C441&lt;Tableau1[[#This Row],[Date de la demande]]),0))=0,"",MAX(IFERROR($C$2:C441*($D$2:D441=Tableau1[[#This Row],[Service]])*($C$2:C441&lt;Tableau1[[#This Row],[Date de la demande]]),0)))</f>
        <v>44816.420277777775</v>
      </c>
      <c r="H442" s="3" t="str">
        <f t="array" ref="H442">IF(MAX(IFERROR($C$2:C441*($D$2:D441=Tableau1[[#This Row],[Service]])*($C$2:C441&lt;Tableau1[[#This Row],[Date de la demande]])*(Tableau1[[#This Row],[Rédérence article]]=$F$2:F441),0))=0,"",MAX(IFERROR($C$2:C441*($D$2:D441=Tableau1[[#This Row],[Service]])*($C$2:C441&lt;Tableau1[[#This Row],[Date de la demande]]),0)))</f>
        <v/>
      </c>
    </row>
    <row r="443" spans="2:8" ht="15.75" x14ac:dyDescent="0.25">
      <c r="B443" s="1" t="s">
        <v>101</v>
      </c>
      <c r="C443" s="8">
        <v>44816.420300925929</v>
      </c>
      <c r="D443" s="2" t="s">
        <v>376</v>
      </c>
      <c r="E443" s="2">
        <v>58</v>
      </c>
      <c r="F443" s="2" t="s">
        <v>29</v>
      </c>
      <c r="G443" s="3">
        <f t="array" ref="G443">IF(MAX(IFERROR($C$2:C442*($D$2:D442=Tableau1[[#This Row],[Service]])*($C$2:C442&lt;Tableau1[[#This Row],[Date de la demande]]),0))=0,"",MAX(IFERROR($C$2:C442*($D$2:D442=Tableau1[[#This Row],[Service]])*($C$2:C442&lt;Tableau1[[#This Row],[Date de la demande]]),0)))</f>
        <v>44816.420289351852</v>
      </c>
      <c r="H443" s="3">
        <f t="array" ref="H443">IF(MAX(IFERROR($C$2:C442*($D$2:D442=Tableau1[[#This Row],[Service]])*($C$2:C442&lt;Tableau1[[#This Row],[Date de la demande]])*(Tableau1[[#This Row],[Rédérence article]]=$F$2:F442),0))=0,"",MAX(IFERROR($C$2:C442*($D$2:D442=Tableau1[[#This Row],[Service]])*($C$2:C442&lt;Tableau1[[#This Row],[Date de la demande]]),0)))</f>
        <v>44816.420289351852</v>
      </c>
    </row>
    <row r="444" spans="2:8" ht="15.75" x14ac:dyDescent="0.25">
      <c r="B444" s="1" t="s">
        <v>101</v>
      </c>
      <c r="C444" s="8">
        <v>44816.420300925929</v>
      </c>
      <c r="D444" s="2" t="s">
        <v>376</v>
      </c>
      <c r="E444" s="2">
        <v>79</v>
      </c>
      <c r="F444" s="2">
        <v>56583</v>
      </c>
      <c r="G444" s="3">
        <f t="array" ref="G444">IF(MAX(IFERROR($C$2:C443*($D$2:D443=Tableau1[[#This Row],[Service]])*($C$2:C443&lt;Tableau1[[#This Row],[Date de la demande]]),0))=0,"",MAX(IFERROR($C$2:C443*($D$2:D443=Tableau1[[#This Row],[Service]])*($C$2:C443&lt;Tableau1[[#This Row],[Date de la demande]]),0)))</f>
        <v>44816.420289351852</v>
      </c>
      <c r="H444" s="3">
        <f t="array" ref="H444">IF(MAX(IFERROR($C$2:C443*($D$2:D443=Tableau1[[#This Row],[Service]])*($C$2:C443&lt;Tableau1[[#This Row],[Date de la demande]])*(Tableau1[[#This Row],[Rédérence article]]=$F$2:F443),0))=0,"",MAX(IFERROR($C$2:C443*($D$2:D443=Tableau1[[#This Row],[Service]])*($C$2:C443&lt;Tableau1[[#This Row],[Date de la demande]]),0)))</f>
        <v>44816.420289351852</v>
      </c>
    </row>
    <row r="445" spans="2:8" ht="15.75" x14ac:dyDescent="0.25">
      <c r="B445" s="1" t="s">
        <v>101</v>
      </c>
      <c r="C445" s="8">
        <v>44816.420312499999</v>
      </c>
      <c r="D445" s="2" t="s">
        <v>376</v>
      </c>
      <c r="E445" s="2">
        <v>91</v>
      </c>
      <c r="F445" s="2">
        <v>132005</v>
      </c>
      <c r="G445" s="3">
        <f t="array" ref="G445">IF(MAX(IFERROR($C$2:C444*($D$2:D444=Tableau1[[#This Row],[Service]])*($C$2:C444&lt;Tableau1[[#This Row],[Date de la demande]]),0))=0,"",MAX(IFERROR($C$2:C444*($D$2:D444=Tableau1[[#This Row],[Service]])*($C$2:C444&lt;Tableau1[[#This Row],[Date de la demande]]),0)))</f>
        <v>44816.420300925929</v>
      </c>
      <c r="H445" s="3">
        <f t="array" ref="H445">IF(MAX(IFERROR($C$2:C444*($D$2:D444=Tableau1[[#This Row],[Service]])*($C$2:C444&lt;Tableau1[[#This Row],[Date de la demande]])*(Tableau1[[#This Row],[Rédérence article]]=$F$2:F444),0))=0,"",MAX(IFERROR($C$2:C444*($D$2:D444=Tableau1[[#This Row],[Service]])*($C$2:C444&lt;Tableau1[[#This Row],[Date de la demande]]),0)))</f>
        <v>44816.420300925929</v>
      </c>
    </row>
    <row r="446" spans="2:8" ht="15.75" x14ac:dyDescent="0.25">
      <c r="B446" s="1" t="s">
        <v>101</v>
      </c>
      <c r="C446" s="8">
        <v>44816.420324074075</v>
      </c>
      <c r="D446" s="2" t="s">
        <v>376</v>
      </c>
      <c r="E446" s="2">
        <v>95</v>
      </c>
      <c r="F446" s="2">
        <v>200210</v>
      </c>
      <c r="G446" s="3">
        <f t="array" ref="G446">IF(MAX(IFERROR($C$2:C445*($D$2:D445=Tableau1[[#This Row],[Service]])*($C$2:C445&lt;Tableau1[[#This Row],[Date de la demande]]),0))=0,"",MAX(IFERROR($C$2:C445*($D$2:D445=Tableau1[[#This Row],[Service]])*($C$2:C445&lt;Tableau1[[#This Row],[Date de la demande]]),0)))</f>
        <v>44816.420312499999</v>
      </c>
      <c r="H446" s="3">
        <f t="array" ref="H446">IF(MAX(IFERROR($C$2:C445*($D$2:D445=Tableau1[[#This Row],[Service]])*($C$2:C445&lt;Tableau1[[#This Row],[Date de la demande]])*(Tableau1[[#This Row],[Rédérence article]]=$F$2:F445),0))=0,"",MAX(IFERROR($C$2:C445*($D$2:D445=Tableau1[[#This Row],[Service]])*($C$2:C445&lt;Tableau1[[#This Row],[Date de la demande]]),0)))</f>
        <v>44816.420312499999</v>
      </c>
    </row>
    <row r="447" spans="2:8" ht="15.75" x14ac:dyDescent="0.25">
      <c r="B447" s="1" t="s">
        <v>101</v>
      </c>
      <c r="C447" s="8">
        <v>44816.420335648145</v>
      </c>
      <c r="D447" s="2" t="s">
        <v>376</v>
      </c>
      <c r="E447" s="2">
        <v>99</v>
      </c>
      <c r="F447" s="2" t="s">
        <v>16</v>
      </c>
      <c r="G447" s="3">
        <f t="array" ref="G447">IF(MAX(IFERROR($C$2:C446*($D$2:D446=Tableau1[[#This Row],[Service]])*($C$2:C446&lt;Tableau1[[#This Row],[Date de la demande]]),0))=0,"",MAX(IFERROR($C$2:C446*($D$2:D446=Tableau1[[#This Row],[Service]])*($C$2:C446&lt;Tableau1[[#This Row],[Date de la demande]]),0)))</f>
        <v>44816.420324074075</v>
      </c>
      <c r="H447" s="3">
        <f t="array" ref="H447">IF(MAX(IFERROR($C$2:C446*($D$2:D446=Tableau1[[#This Row],[Service]])*($C$2:C446&lt;Tableau1[[#This Row],[Date de la demande]])*(Tableau1[[#This Row],[Rédérence article]]=$F$2:F446),0))=0,"",MAX(IFERROR($C$2:C446*($D$2:D446=Tableau1[[#This Row],[Service]])*($C$2:C446&lt;Tableau1[[#This Row],[Date de la demande]]),0)))</f>
        <v>44816.420324074075</v>
      </c>
    </row>
    <row r="448" spans="2:8" ht="15.75" x14ac:dyDescent="0.25">
      <c r="B448" s="1" t="s">
        <v>101</v>
      </c>
      <c r="C448" s="8">
        <v>44816.420347222222</v>
      </c>
      <c r="D448" s="2" t="s">
        <v>376</v>
      </c>
      <c r="E448" s="2">
        <v>104</v>
      </c>
      <c r="F448" s="2">
        <v>108237</v>
      </c>
      <c r="G448" s="3">
        <f t="array" ref="G448">IF(MAX(IFERROR($C$2:C447*($D$2:D447=Tableau1[[#This Row],[Service]])*($C$2:C447&lt;Tableau1[[#This Row],[Date de la demande]]),0))=0,"",MAX(IFERROR($C$2:C447*($D$2:D447=Tableau1[[#This Row],[Service]])*($C$2:C447&lt;Tableau1[[#This Row],[Date de la demande]]),0)))</f>
        <v>44816.420335648145</v>
      </c>
      <c r="H448" s="3">
        <f t="array" ref="H448">IF(MAX(IFERROR($C$2:C447*($D$2:D447=Tableau1[[#This Row],[Service]])*($C$2:C447&lt;Tableau1[[#This Row],[Date de la demande]])*(Tableau1[[#This Row],[Rédérence article]]=$F$2:F447),0))=0,"",MAX(IFERROR($C$2:C447*($D$2:D447=Tableau1[[#This Row],[Service]])*($C$2:C447&lt;Tableau1[[#This Row],[Date de la demande]]),0)))</f>
        <v>44816.420335648145</v>
      </c>
    </row>
    <row r="449" spans="2:8" ht="15.75" x14ac:dyDescent="0.25">
      <c r="B449" s="1" t="s">
        <v>102</v>
      </c>
      <c r="C449" s="8">
        <v>44820.301666666666</v>
      </c>
      <c r="D449" s="2" t="s">
        <v>376</v>
      </c>
      <c r="E449" s="2">
        <v>4</v>
      </c>
      <c r="F449" s="2">
        <v>134916</v>
      </c>
      <c r="G449" s="3">
        <f t="array" ref="G449">IF(MAX(IFERROR($C$2:C448*($D$2:D448=Tableau1[[#This Row],[Service]])*($C$2:C448&lt;Tableau1[[#This Row],[Date de la demande]]),0))=0,"",MAX(IFERROR($C$2:C448*($D$2:D448=Tableau1[[#This Row],[Service]])*($C$2:C448&lt;Tableau1[[#This Row],[Date de la demande]]),0)))</f>
        <v>44816.420347222222</v>
      </c>
      <c r="H449" s="3">
        <f t="array" ref="H449">IF(MAX(IFERROR($C$2:C448*($D$2:D448=Tableau1[[#This Row],[Service]])*($C$2:C448&lt;Tableau1[[#This Row],[Date de la demande]])*(Tableau1[[#This Row],[Rédérence article]]=$F$2:F448),0))=0,"",MAX(IFERROR($C$2:C448*($D$2:D448=Tableau1[[#This Row],[Service]])*($C$2:C448&lt;Tableau1[[#This Row],[Date de la demande]]),0)))</f>
        <v>44816.420347222222</v>
      </c>
    </row>
    <row r="450" spans="2:8" ht="15.75" x14ac:dyDescent="0.25">
      <c r="B450" s="1" t="s">
        <v>102</v>
      </c>
      <c r="C450" s="8">
        <v>44820.301678240743</v>
      </c>
      <c r="D450" s="2" t="s">
        <v>376</v>
      </c>
      <c r="E450" s="2">
        <v>7</v>
      </c>
      <c r="F450" s="2">
        <v>334</v>
      </c>
      <c r="G450" s="3">
        <f t="array" ref="G450">IF(MAX(IFERROR($C$2:C449*($D$2:D449=Tableau1[[#This Row],[Service]])*($C$2:C449&lt;Tableau1[[#This Row],[Date de la demande]]),0))=0,"",MAX(IFERROR($C$2:C449*($D$2:D449=Tableau1[[#This Row],[Service]])*($C$2:C449&lt;Tableau1[[#This Row],[Date de la demande]]),0)))</f>
        <v>44820.301666666666</v>
      </c>
      <c r="H450" s="3">
        <f t="array" ref="H450">IF(MAX(IFERROR($C$2:C449*($D$2:D449=Tableau1[[#This Row],[Service]])*($C$2:C449&lt;Tableau1[[#This Row],[Date de la demande]])*(Tableau1[[#This Row],[Rédérence article]]=$F$2:F449),0))=0,"",MAX(IFERROR($C$2:C449*($D$2:D449=Tableau1[[#This Row],[Service]])*($C$2:C449&lt;Tableau1[[#This Row],[Date de la demande]]),0)))</f>
        <v>44820.301666666666</v>
      </c>
    </row>
    <row r="451" spans="2:8" ht="15.75" x14ac:dyDescent="0.25">
      <c r="B451" s="1" t="s">
        <v>103</v>
      </c>
      <c r="C451" s="8">
        <v>44827.394444444442</v>
      </c>
      <c r="D451" s="2" t="s">
        <v>375</v>
      </c>
      <c r="E451" s="2">
        <v>7</v>
      </c>
      <c r="F451" s="2">
        <v>334</v>
      </c>
      <c r="G451" s="3">
        <f t="array" ref="G451">IF(MAX(IFERROR($C$2:C450*($D$2:D450=Tableau1[[#This Row],[Service]])*($C$2:C450&lt;Tableau1[[#This Row],[Date de la demande]]),0))=0,"",MAX(IFERROR($C$2:C450*($D$2:D450=Tableau1[[#This Row],[Service]])*($C$2:C450&lt;Tableau1[[#This Row],[Date de la demande]]),0)))</f>
        <v>44816.416284722225</v>
      </c>
      <c r="H451" s="3">
        <f t="array" ref="H451">IF(MAX(IFERROR($C$2:C450*($D$2:D450=Tableau1[[#This Row],[Service]])*($C$2:C450&lt;Tableau1[[#This Row],[Date de la demande]])*(Tableau1[[#This Row],[Rédérence article]]=$F$2:F450),0))=0,"",MAX(IFERROR($C$2:C450*($D$2:D450=Tableau1[[#This Row],[Service]])*($C$2:C450&lt;Tableau1[[#This Row],[Date de la demande]]),0)))</f>
        <v>44816.416284722225</v>
      </c>
    </row>
    <row r="452" spans="2:8" ht="15.75" x14ac:dyDescent="0.25">
      <c r="B452" s="1" t="s">
        <v>103</v>
      </c>
      <c r="C452" s="8">
        <v>44827.394456018519</v>
      </c>
      <c r="D452" s="2" t="s">
        <v>375</v>
      </c>
      <c r="E452" s="2">
        <v>39</v>
      </c>
      <c r="F452" s="2" t="s">
        <v>15</v>
      </c>
      <c r="G452" s="3">
        <f t="array" ref="G452">IF(MAX(IFERROR($C$2:C451*($D$2:D451=Tableau1[[#This Row],[Service]])*($C$2:C451&lt;Tableau1[[#This Row],[Date de la demande]]),0))=0,"",MAX(IFERROR($C$2:C451*($D$2:D451=Tableau1[[#This Row],[Service]])*($C$2:C451&lt;Tableau1[[#This Row],[Date de la demande]]),0)))</f>
        <v>44827.394444444442</v>
      </c>
      <c r="H452" s="3">
        <f t="array" ref="H452">IF(MAX(IFERROR($C$2:C451*($D$2:D451=Tableau1[[#This Row],[Service]])*($C$2:C451&lt;Tableau1[[#This Row],[Date de la demande]])*(Tableau1[[#This Row],[Rédérence article]]=$F$2:F451),0))=0,"",MAX(IFERROR($C$2:C451*($D$2:D451=Tableau1[[#This Row],[Service]])*($C$2:C451&lt;Tableau1[[#This Row],[Date de la demande]]),0)))</f>
        <v>44827.394444444442</v>
      </c>
    </row>
    <row r="453" spans="2:8" ht="15.75" x14ac:dyDescent="0.25">
      <c r="B453" s="1" t="s">
        <v>103</v>
      </c>
      <c r="C453" s="8">
        <v>44827.394467592596</v>
      </c>
      <c r="D453" s="2" t="s">
        <v>375</v>
      </c>
      <c r="E453" s="2">
        <v>48</v>
      </c>
      <c r="F453" s="2">
        <v>143222</v>
      </c>
      <c r="G453" s="3">
        <f t="array" ref="G453">IF(MAX(IFERROR($C$2:C452*($D$2:D452=Tableau1[[#This Row],[Service]])*($C$2:C452&lt;Tableau1[[#This Row],[Date de la demande]]),0))=0,"",MAX(IFERROR($C$2:C452*($D$2:D452=Tableau1[[#This Row],[Service]])*($C$2:C452&lt;Tableau1[[#This Row],[Date de la demande]]),0)))</f>
        <v>44827.394456018519</v>
      </c>
      <c r="H453" s="3">
        <f t="array" ref="H453">IF(MAX(IFERROR($C$2:C452*($D$2:D452=Tableau1[[#This Row],[Service]])*($C$2:C452&lt;Tableau1[[#This Row],[Date de la demande]])*(Tableau1[[#This Row],[Rédérence article]]=$F$2:F452),0))=0,"",MAX(IFERROR($C$2:C452*($D$2:D452=Tableau1[[#This Row],[Service]])*($C$2:C452&lt;Tableau1[[#This Row],[Date de la demande]]),0)))</f>
        <v>44827.394456018519</v>
      </c>
    </row>
    <row r="454" spans="2:8" ht="15.75" x14ac:dyDescent="0.25">
      <c r="B454" s="1" t="s">
        <v>104</v>
      </c>
      <c r="C454" s="8">
        <v>44834.309641203705</v>
      </c>
      <c r="D454" s="2" t="s">
        <v>374</v>
      </c>
      <c r="E454" s="2">
        <v>1</v>
      </c>
      <c r="F454" s="2">
        <v>392041</v>
      </c>
      <c r="G454" s="3">
        <f t="array" ref="G454">IF(MAX(IFERROR($C$2:C453*($D$2:D453=Tableau1[[#This Row],[Service]])*($C$2:C453&lt;Tableau1[[#This Row],[Date de la demande]]),0))=0,"",MAX(IFERROR($C$2:C453*($D$2:D453=Tableau1[[#This Row],[Service]])*($C$2:C453&lt;Tableau1[[#This Row],[Date de la demande]]),0)))</f>
        <v>44809.372939814813</v>
      </c>
      <c r="H454" s="3">
        <f t="array" ref="H454">IF(MAX(IFERROR($C$2:C453*($D$2:D453=Tableau1[[#This Row],[Service]])*($C$2:C453&lt;Tableau1[[#This Row],[Date de la demande]])*(Tableau1[[#This Row],[Rédérence article]]=$F$2:F453),0))=0,"",MAX(IFERROR($C$2:C453*($D$2:D453=Tableau1[[#This Row],[Service]])*($C$2:C453&lt;Tableau1[[#This Row],[Date de la demande]]),0)))</f>
        <v>44809.372939814813</v>
      </c>
    </row>
    <row r="455" spans="2:8" ht="15.75" x14ac:dyDescent="0.25">
      <c r="B455" s="1" t="s">
        <v>104</v>
      </c>
      <c r="C455" s="8">
        <v>44834.309652777774</v>
      </c>
      <c r="D455" s="2" t="s">
        <v>374</v>
      </c>
      <c r="E455" s="2">
        <v>12</v>
      </c>
      <c r="F455" s="2">
        <v>734002</v>
      </c>
      <c r="G455" s="3">
        <f t="array" ref="G455">IF(MAX(IFERROR($C$2:C454*($D$2:D454=Tableau1[[#This Row],[Service]])*($C$2:C454&lt;Tableau1[[#This Row],[Date de la demande]]),0))=0,"",MAX(IFERROR($C$2:C454*($D$2:D454=Tableau1[[#This Row],[Service]])*($C$2:C454&lt;Tableau1[[#This Row],[Date de la demande]]),0)))</f>
        <v>44834.309641203705</v>
      </c>
      <c r="H455" s="3">
        <f t="array" ref="H455">IF(MAX(IFERROR($C$2:C454*($D$2:D454=Tableau1[[#This Row],[Service]])*($C$2:C454&lt;Tableau1[[#This Row],[Date de la demande]])*(Tableau1[[#This Row],[Rédérence article]]=$F$2:F454),0))=0,"",MAX(IFERROR($C$2:C454*($D$2:D454=Tableau1[[#This Row],[Service]])*($C$2:C454&lt;Tableau1[[#This Row],[Date de la demande]]),0)))</f>
        <v>44834.309641203705</v>
      </c>
    </row>
    <row r="456" spans="2:8" ht="15.75" x14ac:dyDescent="0.25">
      <c r="B456" s="1" t="s">
        <v>104</v>
      </c>
      <c r="C456" s="8">
        <v>44834.309664351851</v>
      </c>
      <c r="D456" s="2" t="s">
        <v>374</v>
      </c>
      <c r="E456" s="2">
        <v>13</v>
      </c>
      <c r="F456" s="2">
        <v>734003</v>
      </c>
      <c r="G456" s="3">
        <f t="array" ref="G456">IF(MAX(IFERROR($C$2:C455*($D$2:D455=Tableau1[[#This Row],[Service]])*($C$2:C455&lt;Tableau1[[#This Row],[Date de la demande]]),0))=0,"",MAX(IFERROR($C$2:C455*($D$2:D455=Tableau1[[#This Row],[Service]])*($C$2:C455&lt;Tableau1[[#This Row],[Date de la demande]]),0)))</f>
        <v>44834.309652777774</v>
      </c>
      <c r="H456" s="3">
        <f t="array" ref="H456">IF(MAX(IFERROR($C$2:C455*($D$2:D455=Tableau1[[#This Row],[Service]])*($C$2:C455&lt;Tableau1[[#This Row],[Date de la demande]])*(Tableau1[[#This Row],[Rédérence article]]=$F$2:F455),0))=0,"",MAX(IFERROR($C$2:C455*($D$2:D455=Tableau1[[#This Row],[Service]])*($C$2:C455&lt;Tableau1[[#This Row],[Date de la demande]]),0)))</f>
        <v>44834.309652777774</v>
      </c>
    </row>
    <row r="457" spans="2:8" ht="15.75" x14ac:dyDescent="0.25">
      <c r="B457" s="1" t="s">
        <v>104</v>
      </c>
      <c r="C457" s="8">
        <v>44834.309664351851</v>
      </c>
      <c r="D457" s="2" t="s">
        <v>374</v>
      </c>
      <c r="E457" s="2">
        <v>19</v>
      </c>
      <c r="F457" s="2">
        <v>4597</v>
      </c>
      <c r="G457" s="3">
        <f t="array" ref="G457">IF(MAX(IFERROR($C$2:C456*($D$2:D456=Tableau1[[#This Row],[Service]])*($C$2:C456&lt;Tableau1[[#This Row],[Date de la demande]]),0))=0,"",MAX(IFERROR($C$2:C456*($D$2:D456=Tableau1[[#This Row],[Service]])*($C$2:C456&lt;Tableau1[[#This Row],[Date de la demande]]),0)))</f>
        <v>44834.309652777774</v>
      </c>
      <c r="H457" s="3">
        <f t="array" ref="H457">IF(MAX(IFERROR($C$2:C456*($D$2:D456=Tableau1[[#This Row],[Service]])*($C$2:C456&lt;Tableau1[[#This Row],[Date de la demande]])*(Tableau1[[#This Row],[Rédérence article]]=$F$2:F456),0))=0,"",MAX(IFERROR($C$2:C456*($D$2:D456=Tableau1[[#This Row],[Service]])*($C$2:C456&lt;Tableau1[[#This Row],[Date de la demande]]),0)))</f>
        <v>44834.309652777774</v>
      </c>
    </row>
    <row r="458" spans="2:8" ht="15.75" x14ac:dyDescent="0.25">
      <c r="B458" s="1" t="s">
        <v>104</v>
      </c>
      <c r="C458" s="8">
        <v>44834.309687499997</v>
      </c>
      <c r="D458" s="2" t="s">
        <v>374</v>
      </c>
      <c r="E458" s="2">
        <v>36</v>
      </c>
      <c r="F458" s="2" t="s">
        <v>3</v>
      </c>
      <c r="G458" s="3">
        <f t="array" ref="G458">IF(MAX(IFERROR($C$2:C457*($D$2:D457=Tableau1[[#This Row],[Service]])*($C$2:C457&lt;Tableau1[[#This Row],[Date de la demande]]),0))=0,"",MAX(IFERROR($C$2:C457*($D$2:D457=Tableau1[[#This Row],[Service]])*($C$2:C457&lt;Tableau1[[#This Row],[Date de la demande]]),0)))</f>
        <v>44834.309664351851</v>
      </c>
      <c r="H458" s="3">
        <f t="array" ref="H458">IF(MAX(IFERROR($C$2:C457*($D$2:D457=Tableau1[[#This Row],[Service]])*($C$2:C457&lt;Tableau1[[#This Row],[Date de la demande]])*(Tableau1[[#This Row],[Rédérence article]]=$F$2:F457),0))=0,"",MAX(IFERROR($C$2:C457*($D$2:D457=Tableau1[[#This Row],[Service]])*($C$2:C457&lt;Tableau1[[#This Row],[Date de la demande]]),0)))</f>
        <v>44834.309664351851</v>
      </c>
    </row>
    <row r="459" spans="2:8" ht="15.75" x14ac:dyDescent="0.25">
      <c r="B459" s="1" t="s">
        <v>104</v>
      </c>
      <c r="C459" s="8">
        <v>44834.309687499997</v>
      </c>
      <c r="D459" s="2" t="s">
        <v>374</v>
      </c>
      <c r="E459" s="2">
        <v>41</v>
      </c>
      <c r="F459" s="2" t="s">
        <v>24</v>
      </c>
      <c r="G459" s="3">
        <f t="array" ref="G459">IF(MAX(IFERROR($C$2:C458*($D$2:D458=Tableau1[[#This Row],[Service]])*($C$2:C458&lt;Tableau1[[#This Row],[Date de la demande]]),0))=0,"",MAX(IFERROR($C$2:C458*($D$2:D458=Tableau1[[#This Row],[Service]])*($C$2:C458&lt;Tableau1[[#This Row],[Date de la demande]]),0)))</f>
        <v>44834.309664351851</v>
      </c>
      <c r="H459" s="3" t="str">
        <f t="array" ref="H459">IF(MAX(IFERROR($C$2:C458*($D$2:D458=Tableau1[[#This Row],[Service]])*($C$2:C458&lt;Tableau1[[#This Row],[Date de la demande]])*(Tableau1[[#This Row],[Rédérence article]]=$F$2:F458),0))=0,"",MAX(IFERROR($C$2:C458*($D$2:D458=Tableau1[[#This Row],[Service]])*($C$2:C458&lt;Tableau1[[#This Row],[Date de la demande]]),0)))</f>
        <v/>
      </c>
    </row>
    <row r="460" spans="2:8" ht="15.75" x14ac:dyDescent="0.25">
      <c r="B460" s="1" t="s">
        <v>104</v>
      </c>
      <c r="C460" s="8">
        <v>44834.309699074074</v>
      </c>
      <c r="D460" s="2" t="s">
        <v>374</v>
      </c>
      <c r="E460" s="2">
        <v>42</v>
      </c>
      <c r="F460" s="2" t="s">
        <v>4</v>
      </c>
      <c r="G460" s="3">
        <f t="array" ref="G460">IF(MAX(IFERROR($C$2:C459*($D$2:D459=Tableau1[[#This Row],[Service]])*($C$2:C459&lt;Tableau1[[#This Row],[Date de la demande]]),0))=0,"",MAX(IFERROR($C$2:C459*($D$2:D459=Tableau1[[#This Row],[Service]])*($C$2:C459&lt;Tableau1[[#This Row],[Date de la demande]]),0)))</f>
        <v>44834.309687499997</v>
      </c>
      <c r="H460" s="3">
        <f t="array" ref="H460">IF(MAX(IFERROR($C$2:C459*($D$2:D459=Tableau1[[#This Row],[Service]])*($C$2:C459&lt;Tableau1[[#This Row],[Date de la demande]])*(Tableau1[[#This Row],[Rédérence article]]=$F$2:F459),0))=0,"",MAX(IFERROR($C$2:C459*($D$2:D459=Tableau1[[#This Row],[Service]])*($C$2:C459&lt;Tableau1[[#This Row],[Date de la demande]]),0)))</f>
        <v>44834.309687499997</v>
      </c>
    </row>
    <row r="461" spans="2:8" ht="15.75" x14ac:dyDescent="0.25">
      <c r="B461" s="1" t="s">
        <v>104</v>
      </c>
      <c r="C461" s="8">
        <v>44834.309710648151</v>
      </c>
      <c r="D461" s="2" t="s">
        <v>374</v>
      </c>
      <c r="E461" s="2">
        <v>79</v>
      </c>
      <c r="F461" s="2">
        <v>56583</v>
      </c>
      <c r="G461" s="3">
        <f t="array" ref="G461">IF(MAX(IFERROR($C$2:C460*($D$2:D460=Tableau1[[#This Row],[Service]])*($C$2:C460&lt;Tableau1[[#This Row],[Date de la demande]]),0))=0,"",MAX(IFERROR($C$2:C460*($D$2:D460=Tableau1[[#This Row],[Service]])*($C$2:C460&lt;Tableau1[[#This Row],[Date de la demande]]),0)))</f>
        <v>44834.309699074074</v>
      </c>
      <c r="H461" s="3">
        <f t="array" ref="H461">IF(MAX(IFERROR($C$2:C460*($D$2:D460=Tableau1[[#This Row],[Service]])*($C$2:C460&lt;Tableau1[[#This Row],[Date de la demande]])*(Tableau1[[#This Row],[Rédérence article]]=$F$2:F460),0))=0,"",MAX(IFERROR($C$2:C460*($D$2:D460=Tableau1[[#This Row],[Service]])*($C$2:C460&lt;Tableau1[[#This Row],[Date de la demande]]),0)))</f>
        <v>44834.309699074074</v>
      </c>
    </row>
    <row r="462" spans="2:8" ht="15.75" x14ac:dyDescent="0.25">
      <c r="B462" s="1" t="s">
        <v>104</v>
      </c>
      <c r="C462" s="8">
        <v>44834.30972222222</v>
      </c>
      <c r="D462" s="2" t="s">
        <v>374</v>
      </c>
      <c r="E462" s="2">
        <v>81</v>
      </c>
      <c r="F462" s="2">
        <v>527846</v>
      </c>
      <c r="G462" s="3">
        <f t="array" ref="G462">IF(MAX(IFERROR($C$2:C461*($D$2:D461=Tableau1[[#This Row],[Service]])*($C$2:C461&lt;Tableau1[[#This Row],[Date de la demande]]),0))=0,"",MAX(IFERROR($C$2:C461*($D$2:D461=Tableau1[[#This Row],[Service]])*($C$2:C461&lt;Tableau1[[#This Row],[Date de la demande]]),0)))</f>
        <v>44834.309710648151</v>
      </c>
      <c r="H462" s="3">
        <f t="array" ref="H462">IF(MAX(IFERROR($C$2:C461*($D$2:D461=Tableau1[[#This Row],[Service]])*($C$2:C461&lt;Tableau1[[#This Row],[Date de la demande]])*(Tableau1[[#This Row],[Rédérence article]]=$F$2:F461),0))=0,"",MAX(IFERROR($C$2:C461*($D$2:D461=Tableau1[[#This Row],[Service]])*($C$2:C461&lt;Tableau1[[#This Row],[Date de la demande]]),0)))</f>
        <v>44834.309710648151</v>
      </c>
    </row>
    <row r="463" spans="2:8" ht="15.75" x14ac:dyDescent="0.25">
      <c r="B463" s="1" t="s">
        <v>104</v>
      </c>
      <c r="C463" s="8">
        <v>44834.309733796297</v>
      </c>
      <c r="D463" s="2" t="s">
        <v>374</v>
      </c>
      <c r="E463" s="2">
        <v>84</v>
      </c>
      <c r="F463" s="2">
        <v>115828</v>
      </c>
      <c r="G463" s="3">
        <f t="array" ref="G463">IF(MAX(IFERROR($C$2:C462*($D$2:D462=Tableau1[[#This Row],[Service]])*($C$2:C462&lt;Tableau1[[#This Row],[Date de la demande]]),0))=0,"",MAX(IFERROR($C$2:C462*($D$2:D462=Tableau1[[#This Row],[Service]])*($C$2:C462&lt;Tableau1[[#This Row],[Date de la demande]]),0)))</f>
        <v>44834.30972222222</v>
      </c>
      <c r="H463" s="3">
        <f t="array" ref="H463">IF(MAX(IFERROR($C$2:C462*($D$2:D462=Tableau1[[#This Row],[Service]])*($C$2:C462&lt;Tableau1[[#This Row],[Date de la demande]])*(Tableau1[[#This Row],[Rédérence article]]=$F$2:F462),0))=0,"",MAX(IFERROR($C$2:C462*($D$2:D462=Tableau1[[#This Row],[Service]])*($C$2:C462&lt;Tableau1[[#This Row],[Date de la demande]]),0)))</f>
        <v>44834.30972222222</v>
      </c>
    </row>
    <row r="464" spans="2:8" ht="15.75" x14ac:dyDescent="0.25">
      <c r="B464" s="1" t="s">
        <v>105</v>
      </c>
      <c r="C464" s="8">
        <v>44834.310833333337</v>
      </c>
      <c r="D464" s="2" t="s">
        <v>376</v>
      </c>
      <c r="E464" s="2">
        <v>51</v>
      </c>
      <c r="F464" s="2">
        <v>2077</v>
      </c>
      <c r="G464" s="3">
        <f t="array" ref="G464">IF(MAX(IFERROR($C$2:C463*($D$2:D463=Tableau1[[#This Row],[Service]])*($C$2:C463&lt;Tableau1[[#This Row],[Date de la demande]]),0))=0,"",MAX(IFERROR($C$2:C463*($D$2:D463=Tableau1[[#This Row],[Service]])*($C$2:C463&lt;Tableau1[[#This Row],[Date de la demande]]),0)))</f>
        <v>44820.301678240743</v>
      </c>
      <c r="H464" s="3" t="str">
        <f t="array" ref="H464">IF(MAX(IFERROR($C$2:C463*($D$2:D463=Tableau1[[#This Row],[Service]])*($C$2:C463&lt;Tableau1[[#This Row],[Date de la demande]])*(Tableau1[[#This Row],[Rédérence article]]=$F$2:F463),0))=0,"",MAX(IFERROR($C$2:C463*($D$2:D463=Tableau1[[#This Row],[Service]])*($C$2:C463&lt;Tableau1[[#This Row],[Date de la demande]]),0)))</f>
        <v/>
      </c>
    </row>
    <row r="465" spans="2:8" ht="15.75" x14ac:dyDescent="0.25">
      <c r="B465" s="1" t="s">
        <v>106</v>
      </c>
      <c r="C465" s="8">
        <v>44841.318402777775</v>
      </c>
      <c r="D465" s="2" t="s">
        <v>375</v>
      </c>
      <c r="E465" s="2">
        <v>77</v>
      </c>
      <c r="F465" s="2">
        <v>527914</v>
      </c>
      <c r="G465" s="3">
        <f t="array" ref="G465">IF(MAX(IFERROR($C$2:C464*($D$2:D464=Tableau1[[#This Row],[Service]])*($C$2:C464&lt;Tableau1[[#This Row],[Date de la demande]]),0))=0,"",MAX(IFERROR($C$2:C464*($D$2:D464=Tableau1[[#This Row],[Service]])*($C$2:C464&lt;Tableau1[[#This Row],[Date de la demande]]),0)))</f>
        <v>44827.394467592596</v>
      </c>
      <c r="H465" s="3">
        <f t="array" ref="H465">IF(MAX(IFERROR($C$2:C464*($D$2:D464=Tableau1[[#This Row],[Service]])*($C$2:C464&lt;Tableau1[[#This Row],[Date de la demande]])*(Tableau1[[#This Row],[Rédérence article]]=$F$2:F464),0))=0,"",MAX(IFERROR($C$2:C464*($D$2:D464=Tableau1[[#This Row],[Service]])*($C$2:C464&lt;Tableau1[[#This Row],[Date de la demande]]),0)))</f>
        <v>44827.394467592596</v>
      </c>
    </row>
    <row r="466" spans="2:8" ht="15.75" x14ac:dyDescent="0.25">
      <c r="B466" s="1" t="s">
        <v>106</v>
      </c>
      <c r="C466" s="8">
        <v>44841.318402777775</v>
      </c>
      <c r="D466" s="2" t="s">
        <v>375</v>
      </c>
      <c r="E466" s="2">
        <v>79</v>
      </c>
      <c r="F466" s="2">
        <v>56583</v>
      </c>
      <c r="G466" s="3">
        <f t="array" ref="G466">IF(MAX(IFERROR($C$2:C465*($D$2:D465=Tableau1[[#This Row],[Service]])*($C$2:C465&lt;Tableau1[[#This Row],[Date de la demande]]),0))=0,"",MAX(IFERROR($C$2:C465*($D$2:D465=Tableau1[[#This Row],[Service]])*($C$2:C465&lt;Tableau1[[#This Row],[Date de la demande]]),0)))</f>
        <v>44827.394467592596</v>
      </c>
      <c r="H466" s="3">
        <f t="array" ref="H466">IF(MAX(IFERROR($C$2:C465*($D$2:D465=Tableau1[[#This Row],[Service]])*($C$2:C465&lt;Tableau1[[#This Row],[Date de la demande]])*(Tableau1[[#This Row],[Rédérence article]]=$F$2:F465),0))=0,"",MAX(IFERROR($C$2:C465*($D$2:D465=Tableau1[[#This Row],[Service]])*($C$2:C465&lt;Tableau1[[#This Row],[Date de la demande]]),0)))</f>
        <v>44827.394467592596</v>
      </c>
    </row>
    <row r="467" spans="2:8" ht="15.75" x14ac:dyDescent="0.25">
      <c r="B467" s="1" t="s">
        <v>106</v>
      </c>
      <c r="C467" s="8">
        <v>44841.318414351852</v>
      </c>
      <c r="D467" s="2" t="s">
        <v>375</v>
      </c>
      <c r="E467" s="2">
        <v>89</v>
      </c>
      <c r="F467" s="2" t="s">
        <v>8</v>
      </c>
      <c r="G467" s="3">
        <f t="array" ref="G467">IF(MAX(IFERROR($C$2:C466*($D$2:D466=Tableau1[[#This Row],[Service]])*($C$2:C466&lt;Tableau1[[#This Row],[Date de la demande]]),0))=0,"",MAX(IFERROR($C$2:C466*($D$2:D466=Tableau1[[#This Row],[Service]])*($C$2:C466&lt;Tableau1[[#This Row],[Date de la demande]]),0)))</f>
        <v>44841.318402777775</v>
      </c>
      <c r="H467" s="3">
        <f t="array" ref="H467">IF(MAX(IFERROR($C$2:C466*($D$2:D466=Tableau1[[#This Row],[Service]])*($C$2:C466&lt;Tableau1[[#This Row],[Date de la demande]])*(Tableau1[[#This Row],[Rédérence article]]=$F$2:F466),0))=0,"",MAX(IFERROR($C$2:C466*($D$2:D466=Tableau1[[#This Row],[Service]])*($C$2:C466&lt;Tableau1[[#This Row],[Date de la demande]]),0)))</f>
        <v>44841.318402777775</v>
      </c>
    </row>
    <row r="468" spans="2:8" ht="15.75" x14ac:dyDescent="0.25">
      <c r="B468" s="1" t="s">
        <v>106</v>
      </c>
      <c r="C468" s="8">
        <v>44841.318425925929</v>
      </c>
      <c r="D468" s="2" t="s">
        <v>375</v>
      </c>
      <c r="E468" s="2">
        <v>91</v>
      </c>
      <c r="F468" s="2">
        <v>132005</v>
      </c>
      <c r="G468" s="3">
        <f t="array" ref="G468">IF(MAX(IFERROR($C$2:C467*($D$2:D467=Tableau1[[#This Row],[Service]])*($C$2:C467&lt;Tableau1[[#This Row],[Date de la demande]]),0))=0,"",MAX(IFERROR($C$2:C467*($D$2:D467=Tableau1[[#This Row],[Service]])*($C$2:C467&lt;Tableau1[[#This Row],[Date de la demande]]),0)))</f>
        <v>44841.318414351852</v>
      </c>
      <c r="H468" s="3">
        <f t="array" ref="H468">IF(MAX(IFERROR($C$2:C467*($D$2:D467=Tableau1[[#This Row],[Service]])*($C$2:C467&lt;Tableau1[[#This Row],[Date de la demande]])*(Tableau1[[#This Row],[Rédérence article]]=$F$2:F467),0))=0,"",MAX(IFERROR($C$2:C467*($D$2:D467=Tableau1[[#This Row],[Service]])*($C$2:C467&lt;Tableau1[[#This Row],[Date de la demande]]),0)))</f>
        <v>44841.318414351852</v>
      </c>
    </row>
    <row r="469" spans="2:8" ht="15.75" x14ac:dyDescent="0.25">
      <c r="B469" s="1" t="s">
        <v>107</v>
      </c>
      <c r="C469" s="8">
        <v>44841.331921296296</v>
      </c>
      <c r="D469" s="2" t="s">
        <v>376</v>
      </c>
      <c r="E469" s="2">
        <v>1</v>
      </c>
      <c r="F469" s="2">
        <v>392041</v>
      </c>
      <c r="G469" s="3">
        <f t="array" ref="G469">IF(MAX(IFERROR($C$2:C468*($D$2:D468=Tableau1[[#This Row],[Service]])*($C$2:C468&lt;Tableau1[[#This Row],[Date de la demande]]),0))=0,"",MAX(IFERROR($C$2:C468*($D$2:D468=Tableau1[[#This Row],[Service]])*($C$2:C468&lt;Tableau1[[#This Row],[Date de la demande]]),0)))</f>
        <v>44834.310833333337</v>
      </c>
      <c r="H469" s="3">
        <f t="array" ref="H469">IF(MAX(IFERROR($C$2:C468*($D$2:D468=Tableau1[[#This Row],[Service]])*($C$2:C468&lt;Tableau1[[#This Row],[Date de la demande]])*(Tableau1[[#This Row],[Rédérence article]]=$F$2:F468),0))=0,"",MAX(IFERROR($C$2:C468*($D$2:D468=Tableau1[[#This Row],[Service]])*($C$2:C468&lt;Tableau1[[#This Row],[Date de la demande]]),0)))</f>
        <v>44834.310833333337</v>
      </c>
    </row>
    <row r="470" spans="2:8" ht="15.75" x14ac:dyDescent="0.25">
      <c r="B470" s="1" t="s">
        <v>107</v>
      </c>
      <c r="C470" s="8">
        <v>44841.331944444442</v>
      </c>
      <c r="D470" s="2" t="s">
        <v>376</v>
      </c>
      <c r="E470" s="2">
        <v>11</v>
      </c>
      <c r="F470" s="2">
        <v>734001</v>
      </c>
      <c r="G470" s="3">
        <f t="array" ref="G470">IF(MAX(IFERROR($C$2:C469*($D$2:D469=Tableau1[[#This Row],[Service]])*($C$2:C469&lt;Tableau1[[#This Row],[Date de la demande]]),0))=0,"",MAX(IFERROR($C$2:C469*($D$2:D469=Tableau1[[#This Row],[Service]])*($C$2:C469&lt;Tableau1[[#This Row],[Date de la demande]]),0)))</f>
        <v>44841.331921296296</v>
      </c>
      <c r="H470" s="3">
        <f t="array" ref="H470">IF(MAX(IFERROR($C$2:C469*($D$2:D469=Tableau1[[#This Row],[Service]])*($C$2:C469&lt;Tableau1[[#This Row],[Date de la demande]])*(Tableau1[[#This Row],[Rédérence article]]=$F$2:F469),0))=0,"",MAX(IFERROR($C$2:C469*($D$2:D469=Tableau1[[#This Row],[Service]])*($C$2:C469&lt;Tableau1[[#This Row],[Date de la demande]]),0)))</f>
        <v>44841.331921296296</v>
      </c>
    </row>
    <row r="471" spans="2:8" ht="15.75" x14ac:dyDescent="0.25">
      <c r="B471" s="1" t="s">
        <v>107</v>
      </c>
      <c r="C471" s="8">
        <v>44841.331956018519</v>
      </c>
      <c r="D471" s="2" t="s">
        <v>376</v>
      </c>
      <c r="E471" s="2">
        <v>12</v>
      </c>
      <c r="F471" s="2">
        <v>734002</v>
      </c>
      <c r="G471" s="3">
        <f t="array" ref="G471">IF(MAX(IFERROR($C$2:C470*($D$2:D470=Tableau1[[#This Row],[Service]])*($C$2:C470&lt;Tableau1[[#This Row],[Date de la demande]]),0))=0,"",MAX(IFERROR($C$2:C470*($D$2:D470=Tableau1[[#This Row],[Service]])*($C$2:C470&lt;Tableau1[[#This Row],[Date de la demande]]),0)))</f>
        <v>44841.331944444442</v>
      </c>
      <c r="H471" s="3">
        <f t="array" ref="H471">IF(MAX(IFERROR($C$2:C470*($D$2:D470=Tableau1[[#This Row],[Service]])*($C$2:C470&lt;Tableau1[[#This Row],[Date de la demande]])*(Tableau1[[#This Row],[Rédérence article]]=$F$2:F470),0))=0,"",MAX(IFERROR($C$2:C470*($D$2:D470=Tableau1[[#This Row],[Service]])*($C$2:C470&lt;Tableau1[[#This Row],[Date de la demande]]),0)))</f>
        <v>44841.331944444442</v>
      </c>
    </row>
    <row r="472" spans="2:8" ht="15.75" x14ac:dyDescent="0.25">
      <c r="B472" s="1" t="s">
        <v>107</v>
      </c>
      <c r="C472" s="8">
        <v>44841.331979166665</v>
      </c>
      <c r="D472" s="2" t="s">
        <v>376</v>
      </c>
      <c r="E472" s="2">
        <v>44</v>
      </c>
      <c r="F472" s="2">
        <v>2138</v>
      </c>
      <c r="G472" s="3">
        <f t="array" ref="G472">IF(MAX(IFERROR($C$2:C471*($D$2:D471=Tableau1[[#This Row],[Service]])*($C$2:C471&lt;Tableau1[[#This Row],[Date de la demande]]),0))=0,"",MAX(IFERROR($C$2:C471*($D$2:D471=Tableau1[[#This Row],[Service]])*($C$2:C471&lt;Tableau1[[#This Row],[Date de la demande]]),0)))</f>
        <v>44841.331956018519</v>
      </c>
      <c r="H472" s="3">
        <f t="array" ref="H472">IF(MAX(IFERROR($C$2:C471*($D$2:D471=Tableau1[[#This Row],[Service]])*($C$2:C471&lt;Tableau1[[#This Row],[Date de la demande]])*(Tableau1[[#This Row],[Rédérence article]]=$F$2:F471),0))=0,"",MAX(IFERROR($C$2:C471*($D$2:D471=Tableau1[[#This Row],[Service]])*($C$2:C471&lt;Tableau1[[#This Row],[Date de la demande]]),0)))</f>
        <v>44841.331956018519</v>
      </c>
    </row>
    <row r="473" spans="2:8" ht="15.75" x14ac:dyDescent="0.25">
      <c r="B473" s="1" t="s">
        <v>107</v>
      </c>
      <c r="C473" s="8">
        <v>44841.332002314812</v>
      </c>
      <c r="D473" s="2" t="s">
        <v>376</v>
      </c>
      <c r="E473" s="2">
        <v>77</v>
      </c>
      <c r="F473" s="2">
        <v>527914</v>
      </c>
      <c r="G473" s="3">
        <f t="array" ref="G473">IF(MAX(IFERROR($C$2:C472*($D$2:D472=Tableau1[[#This Row],[Service]])*($C$2:C472&lt;Tableau1[[#This Row],[Date de la demande]]),0))=0,"",MAX(IFERROR($C$2:C472*($D$2:D472=Tableau1[[#This Row],[Service]])*($C$2:C472&lt;Tableau1[[#This Row],[Date de la demande]]),0)))</f>
        <v>44841.331979166665</v>
      </c>
      <c r="H473" s="3">
        <f t="array" ref="H473">IF(MAX(IFERROR($C$2:C472*($D$2:D472=Tableau1[[#This Row],[Service]])*($C$2:C472&lt;Tableau1[[#This Row],[Date de la demande]])*(Tableau1[[#This Row],[Rédérence article]]=$F$2:F472),0))=0,"",MAX(IFERROR($C$2:C472*($D$2:D472=Tableau1[[#This Row],[Service]])*($C$2:C472&lt;Tableau1[[#This Row],[Date de la demande]]),0)))</f>
        <v>44841.331979166665</v>
      </c>
    </row>
    <row r="474" spans="2:8" ht="15.75" x14ac:dyDescent="0.25">
      <c r="B474" s="1" t="s">
        <v>107</v>
      </c>
      <c r="C474" s="8">
        <v>44841.332013888888</v>
      </c>
      <c r="D474" s="2" t="s">
        <v>376</v>
      </c>
      <c r="E474" s="2">
        <v>93</v>
      </c>
      <c r="F474" s="2">
        <v>81014</v>
      </c>
      <c r="G474" s="3">
        <f t="array" ref="G474">IF(MAX(IFERROR($C$2:C473*($D$2:D473=Tableau1[[#This Row],[Service]])*($C$2:C473&lt;Tableau1[[#This Row],[Date de la demande]]),0))=0,"",MAX(IFERROR($C$2:C473*($D$2:D473=Tableau1[[#This Row],[Service]])*($C$2:C473&lt;Tableau1[[#This Row],[Date de la demande]]),0)))</f>
        <v>44841.332002314812</v>
      </c>
      <c r="H474" s="3">
        <f t="array" ref="H474">IF(MAX(IFERROR($C$2:C473*($D$2:D473=Tableau1[[#This Row],[Service]])*($C$2:C473&lt;Tableau1[[#This Row],[Date de la demande]])*(Tableau1[[#This Row],[Rédérence article]]=$F$2:F473),0))=0,"",MAX(IFERROR($C$2:C473*($D$2:D473=Tableau1[[#This Row],[Service]])*($C$2:C473&lt;Tableau1[[#This Row],[Date de la demande]]),0)))</f>
        <v>44841.332002314812</v>
      </c>
    </row>
    <row r="475" spans="2:8" ht="15.75" x14ac:dyDescent="0.25">
      <c r="B475" s="1" t="s">
        <v>107</v>
      </c>
      <c r="C475" s="8">
        <v>44841.332037037035</v>
      </c>
      <c r="D475" s="2" t="s">
        <v>376</v>
      </c>
      <c r="E475" s="2">
        <v>94</v>
      </c>
      <c r="F475" s="2">
        <v>81040</v>
      </c>
      <c r="G475" s="3">
        <f t="array" ref="G475">IF(MAX(IFERROR($C$2:C474*($D$2:D474=Tableau1[[#This Row],[Service]])*($C$2:C474&lt;Tableau1[[#This Row],[Date de la demande]]),0))=0,"",MAX(IFERROR($C$2:C474*($D$2:D474=Tableau1[[#This Row],[Service]])*($C$2:C474&lt;Tableau1[[#This Row],[Date de la demande]]),0)))</f>
        <v>44841.332013888888</v>
      </c>
      <c r="H475" s="3">
        <f t="array" ref="H475">IF(MAX(IFERROR($C$2:C474*($D$2:D474=Tableau1[[#This Row],[Service]])*($C$2:C474&lt;Tableau1[[#This Row],[Date de la demande]])*(Tableau1[[#This Row],[Rédérence article]]=$F$2:F474),0))=0,"",MAX(IFERROR($C$2:C474*($D$2:D474=Tableau1[[#This Row],[Service]])*($C$2:C474&lt;Tableau1[[#This Row],[Date de la demande]]),0)))</f>
        <v>44841.332013888888</v>
      </c>
    </row>
    <row r="476" spans="2:8" ht="15.75" x14ac:dyDescent="0.25">
      <c r="B476" s="1" t="s">
        <v>107</v>
      </c>
      <c r="C476" s="8">
        <v>44841.332048611112</v>
      </c>
      <c r="D476" s="2" t="s">
        <v>376</v>
      </c>
      <c r="E476" s="2">
        <v>95</v>
      </c>
      <c r="F476" s="2">
        <v>200210</v>
      </c>
      <c r="G476" s="3">
        <f t="array" ref="G476">IF(MAX(IFERROR($C$2:C475*($D$2:D475=Tableau1[[#This Row],[Service]])*($C$2:C475&lt;Tableau1[[#This Row],[Date de la demande]]),0))=0,"",MAX(IFERROR($C$2:C475*($D$2:D475=Tableau1[[#This Row],[Service]])*($C$2:C475&lt;Tableau1[[#This Row],[Date de la demande]]),0)))</f>
        <v>44841.332037037035</v>
      </c>
      <c r="H476" s="3">
        <f t="array" ref="H476">IF(MAX(IFERROR($C$2:C475*($D$2:D475=Tableau1[[#This Row],[Service]])*($C$2:C475&lt;Tableau1[[#This Row],[Date de la demande]])*(Tableau1[[#This Row],[Rédérence article]]=$F$2:F475),0))=0,"",MAX(IFERROR($C$2:C475*($D$2:D475=Tableau1[[#This Row],[Service]])*($C$2:C475&lt;Tableau1[[#This Row],[Date de la demande]]),0)))</f>
        <v>44841.332037037035</v>
      </c>
    </row>
    <row r="477" spans="2:8" ht="15.75" x14ac:dyDescent="0.25">
      <c r="B477" s="1" t="s">
        <v>108</v>
      </c>
      <c r="C477" s="8">
        <v>44841.345439814817</v>
      </c>
      <c r="D477" s="2" t="s">
        <v>374</v>
      </c>
      <c r="E477" s="2">
        <v>60</v>
      </c>
      <c r="F477" s="2">
        <v>714</v>
      </c>
      <c r="G477" s="3">
        <f t="array" ref="G477">IF(MAX(IFERROR($C$2:C476*($D$2:D476=Tableau1[[#This Row],[Service]])*($C$2:C476&lt;Tableau1[[#This Row],[Date de la demande]]),0))=0,"",MAX(IFERROR($C$2:C476*($D$2:D476=Tableau1[[#This Row],[Service]])*($C$2:C476&lt;Tableau1[[#This Row],[Date de la demande]]),0)))</f>
        <v>44834.309733796297</v>
      </c>
      <c r="H477" s="3" t="str">
        <f t="array" ref="H477">IF(MAX(IFERROR($C$2:C476*($D$2:D476=Tableau1[[#This Row],[Service]])*($C$2:C476&lt;Tableau1[[#This Row],[Date de la demande]])*(Tableau1[[#This Row],[Rédérence article]]=$F$2:F476),0))=0,"",MAX(IFERROR($C$2:C476*($D$2:D476=Tableau1[[#This Row],[Service]])*($C$2:C476&lt;Tableau1[[#This Row],[Date de la demande]]),0)))</f>
        <v/>
      </c>
    </row>
    <row r="478" spans="2:8" ht="15.75" x14ac:dyDescent="0.25">
      <c r="B478" s="1" t="s">
        <v>108</v>
      </c>
      <c r="C478" s="8">
        <v>44841.345451388886</v>
      </c>
      <c r="D478" s="2" t="s">
        <v>374</v>
      </c>
      <c r="E478" s="2">
        <v>161</v>
      </c>
      <c r="F478" s="2">
        <v>121413</v>
      </c>
      <c r="G478" s="3">
        <f t="array" ref="G478">IF(MAX(IFERROR($C$2:C477*($D$2:D477=Tableau1[[#This Row],[Service]])*($C$2:C477&lt;Tableau1[[#This Row],[Date de la demande]]),0))=0,"",MAX(IFERROR($C$2:C477*($D$2:D477=Tableau1[[#This Row],[Service]])*($C$2:C477&lt;Tableau1[[#This Row],[Date de la demande]]),0)))</f>
        <v>44841.345439814817</v>
      </c>
      <c r="H478" s="3">
        <f t="array" ref="H478">IF(MAX(IFERROR($C$2:C477*($D$2:D477=Tableau1[[#This Row],[Service]])*($C$2:C477&lt;Tableau1[[#This Row],[Date de la demande]])*(Tableau1[[#This Row],[Rédérence article]]=$F$2:F477),0))=0,"",MAX(IFERROR($C$2:C477*($D$2:D477=Tableau1[[#This Row],[Service]])*($C$2:C477&lt;Tableau1[[#This Row],[Date de la demande]]),0)))</f>
        <v>44841.345439814817</v>
      </c>
    </row>
    <row r="479" spans="2:8" ht="15.75" x14ac:dyDescent="0.25">
      <c r="B479" s="1" t="s">
        <v>108</v>
      </c>
      <c r="C479" s="8">
        <v>44841.345462962963</v>
      </c>
      <c r="D479" s="2" t="s">
        <v>374</v>
      </c>
      <c r="E479" s="2">
        <v>90</v>
      </c>
      <c r="F479" s="2" t="s">
        <v>9</v>
      </c>
      <c r="G479" s="3">
        <f t="array" ref="G479">IF(MAX(IFERROR($C$2:C478*($D$2:D478=Tableau1[[#This Row],[Service]])*($C$2:C478&lt;Tableau1[[#This Row],[Date de la demande]]),0))=0,"",MAX(IFERROR($C$2:C478*($D$2:D478=Tableau1[[#This Row],[Service]])*($C$2:C478&lt;Tableau1[[#This Row],[Date de la demande]]),0)))</f>
        <v>44841.345451388886</v>
      </c>
      <c r="H479" s="3">
        <f t="array" ref="H479">IF(MAX(IFERROR($C$2:C478*($D$2:D478=Tableau1[[#This Row],[Service]])*($C$2:C478&lt;Tableau1[[#This Row],[Date de la demande]])*(Tableau1[[#This Row],[Rédérence article]]=$F$2:F478),0))=0,"",MAX(IFERROR($C$2:C478*($D$2:D478=Tableau1[[#This Row],[Service]])*($C$2:C478&lt;Tableau1[[#This Row],[Date de la demande]]),0)))</f>
        <v>44841.345451388886</v>
      </c>
    </row>
    <row r="480" spans="2:8" ht="15.75" x14ac:dyDescent="0.25">
      <c r="B480" s="1" t="s">
        <v>108</v>
      </c>
      <c r="C480" s="8">
        <v>44841.345462962963</v>
      </c>
      <c r="D480" s="2" t="s">
        <v>374</v>
      </c>
      <c r="E480" s="2">
        <v>91</v>
      </c>
      <c r="F480" s="2">
        <v>132005</v>
      </c>
      <c r="G480" s="3">
        <f t="array" ref="G480">IF(MAX(IFERROR($C$2:C479*($D$2:D479=Tableau1[[#This Row],[Service]])*($C$2:C479&lt;Tableau1[[#This Row],[Date de la demande]]),0))=0,"",MAX(IFERROR($C$2:C479*($D$2:D479=Tableau1[[#This Row],[Service]])*($C$2:C479&lt;Tableau1[[#This Row],[Date de la demande]]),0)))</f>
        <v>44841.345451388886</v>
      </c>
      <c r="H480" s="3">
        <f t="array" ref="H480">IF(MAX(IFERROR($C$2:C479*($D$2:D479=Tableau1[[#This Row],[Service]])*($C$2:C479&lt;Tableau1[[#This Row],[Date de la demande]])*(Tableau1[[#This Row],[Rédérence article]]=$F$2:F479),0))=0,"",MAX(IFERROR($C$2:C479*($D$2:D479=Tableau1[[#This Row],[Service]])*($C$2:C479&lt;Tableau1[[#This Row],[Date de la demande]]),0)))</f>
        <v>44841.345451388886</v>
      </c>
    </row>
    <row r="481" spans="2:8" ht="15.75" x14ac:dyDescent="0.25">
      <c r="B481" s="1" t="s">
        <v>108</v>
      </c>
      <c r="C481" s="8">
        <v>44841.34547453704</v>
      </c>
      <c r="D481" s="2" t="s">
        <v>374</v>
      </c>
      <c r="E481" s="2">
        <v>93</v>
      </c>
      <c r="F481" s="2">
        <v>81014</v>
      </c>
      <c r="G481" s="3">
        <f t="array" ref="G481">IF(MAX(IFERROR($C$2:C480*($D$2:D480=Tableau1[[#This Row],[Service]])*($C$2:C480&lt;Tableau1[[#This Row],[Date de la demande]]),0))=0,"",MAX(IFERROR($C$2:C480*($D$2:D480=Tableau1[[#This Row],[Service]])*($C$2:C480&lt;Tableau1[[#This Row],[Date de la demande]]),0)))</f>
        <v>44841.345462962963</v>
      </c>
      <c r="H481" s="3">
        <f t="array" ref="H481">IF(MAX(IFERROR($C$2:C480*($D$2:D480=Tableau1[[#This Row],[Service]])*($C$2:C480&lt;Tableau1[[#This Row],[Date de la demande]])*(Tableau1[[#This Row],[Rédérence article]]=$F$2:F480),0))=0,"",MAX(IFERROR($C$2:C480*($D$2:D480=Tableau1[[#This Row],[Service]])*($C$2:C480&lt;Tableau1[[#This Row],[Date de la demande]]),0)))</f>
        <v>44841.345462962963</v>
      </c>
    </row>
    <row r="482" spans="2:8" ht="15.75" x14ac:dyDescent="0.25">
      <c r="B482" s="1" t="s">
        <v>108</v>
      </c>
      <c r="C482" s="8">
        <v>44841.345486111109</v>
      </c>
      <c r="D482" s="2" t="s">
        <v>374</v>
      </c>
      <c r="E482" s="2">
        <v>94</v>
      </c>
      <c r="F482" s="2">
        <v>81040</v>
      </c>
      <c r="G482" s="3">
        <f t="array" ref="G482">IF(MAX(IFERROR($C$2:C481*($D$2:D481=Tableau1[[#This Row],[Service]])*($C$2:C481&lt;Tableau1[[#This Row],[Date de la demande]]),0))=0,"",MAX(IFERROR($C$2:C481*($D$2:D481=Tableau1[[#This Row],[Service]])*($C$2:C481&lt;Tableau1[[#This Row],[Date de la demande]]),0)))</f>
        <v>44841.34547453704</v>
      </c>
      <c r="H482" s="3">
        <f t="array" ref="H482">IF(MAX(IFERROR($C$2:C481*($D$2:D481=Tableau1[[#This Row],[Service]])*($C$2:C481&lt;Tableau1[[#This Row],[Date de la demande]])*(Tableau1[[#This Row],[Rédérence article]]=$F$2:F481),0))=0,"",MAX(IFERROR($C$2:C481*($D$2:D481=Tableau1[[#This Row],[Service]])*($C$2:C481&lt;Tableau1[[#This Row],[Date de la demande]]),0)))</f>
        <v>44841.34547453704</v>
      </c>
    </row>
    <row r="483" spans="2:8" ht="15.75" x14ac:dyDescent="0.25">
      <c r="B483" s="1" t="s">
        <v>108</v>
      </c>
      <c r="C483" s="8">
        <v>44841.345497685186</v>
      </c>
      <c r="D483" s="2" t="s">
        <v>374</v>
      </c>
      <c r="E483" s="2">
        <v>95</v>
      </c>
      <c r="F483" s="2">
        <v>200210</v>
      </c>
      <c r="G483" s="3">
        <f t="array" ref="G483">IF(MAX(IFERROR($C$2:C482*($D$2:D482=Tableau1[[#This Row],[Service]])*($C$2:C482&lt;Tableau1[[#This Row],[Date de la demande]]),0))=0,"",MAX(IFERROR($C$2:C482*($D$2:D482=Tableau1[[#This Row],[Service]])*($C$2:C482&lt;Tableau1[[#This Row],[Date de la demande]]),0)))</f>
        <v>44841.345486111109</v>
      </c>
      <c r="H483" s="3">
        <f t="array" ref="H483">IF(MAX(IFERROR($C$2:C482*($D$2:D482=Tableau1[[#This Row],[Service]])*($C$2:C482&lt;Tableau1[[#This Row],[Date de la demande]])*(Tableau1[[#This Row],[Rédérence article]]=$F$2:F482),0))=0,"",MAX(IFERROR($C$2:C482*($D$2:D482=Tableau1[[#This Row],[Service]])*($C$2:C482&lt;Tableau1[[#This Row],[Date de la demande]]),0)))</f>
        <v>44841.345486111109</v>
      </c>
    </row>
    <row r="484" spans="2:8" ht="15.75" x14ac:dyDescent="0.25">
      <c r="B484" s="1" t="s">
        <v>108</v>
      </c>
      <c r="C484" s="8">
        <v>44841.345509259256</v>
      </c>
      <c r="D484" s="2" t="s">
        <v>374</v>
      </c>
      <c r="E484" s="2">
        <v>97</v>
      </c>
      <c r="F484" s="2">
        <v>5001</v>
      </c>
      <c r="G484" s="3">
        <f t="array" ref="G484">IF(MAX(IFERROR($C$2:C483*($D$2:D483=Tableau1[[#This Row],[Service]])*($C$2:C483&lt;Tableau1[[#This Row],[Date de la demande]]),0))=0,"",MAX(IFERROR($C$2:C483*($D$2:D483=Tableau1[[#This Row],[Service]])*($C$2:C483&lt;Tableau1[[#This Row],[Date de la demande]]),0)))</f>
        <v>44841.345497685186</v>
      </c>
      <c r="H484" s="3">
        <f t="array" ref="H484">IF(MAX(IFERROR($C$2:C483*($D$2:D483=Tableau1[[#This Row],[Service]])*($C$2:C483&lt;Tableau1[[#This Row],[Date de la demande]])*(Tableau1[[#This Row],[Rédérence article]]=$F$2:F483),0))=0,"",MAX(IFERROR($C$2:C483*($D$2:D483=Tableau1[[#This Row],[Service]])*($C$2:C483&lt;Tableau1[[#This Row],[Date de la demande]]),0)))</f>
        <v>44841.345497685186</v>
      </c>
    </row>
    <row r="485" spans="2:8" ht="15.75" x14ac:dyDescent="0.25">
      <c r="B485" s="1" t="s">
        <v>108</v>
      </c>
      <c r="C485" s="8">
        <v>44841.345520833333</v>
      </c>
      <c r="D485" s="2" t="s">
        <v>374</v>
      </c>
      <c r="E485" s="2">
        <v>98</v>
      </c>
      <c r="F485" s="2">
        <v>5005</v>
      </c>
      <c r="G485" s="3">
        <f t="array" ref="G485">IF(MAX(IFERROR($C$2:C484*($D$2:D484=Tableau1[[#This Row],[Service]])*($C$2:C484&lt;Tableau1[[#This Row],[Date de la demande]]),0))=0,"",MAX(IFERROR($C$2:C484*($D$2:D484=Tableau1[[#This Row],[Service]])*($C$2:C484&lt;Tableau1[[#This Row],[Date de la demande]]),0)))</f>
        <v>44841.345509259256</v>
      </c>
      <c r="H485" s="3">
        <f t="array" ref="H485">IF(MAX(IFERROR($C$2:C484*($D$2:D484=Tableau1[[#This Row],[Service]])*($C$2:C484&lt;Tableau1[[#This Row],[Date de la demande]])*(Tableau1[[#This Row],[Rédérence article]]=$F$2:F484),0))=0,"",MAX(IFERROR($C$2:C484*($D$2:D484=Tableau1[[#This Row],[Service]])*($C$2:C484&lt;Tableau1[[#This Row],[Date de la demande]]),0)))</f>
        <v>44841.345509259256</v>
      </c>
    </row>
    <row r="486" spans="2:8" ht="15.75" x14ac:dyDescent="0.25">
      <c r="B486" s="1" t="s">
        <v>108</v>
      </c>
      <c r="C486" s="8">
        <v>44841.345532407409</v>
      </c>
      <c r="D486" s="2" t="s">
        <v>374</v>
      </c>
      <c r="E486" s="2">
        <v>99</v>
      </c>
      <c r="F486" s="2" t="s">
        <v>16</v>
      </c>
      <c r="G486" s="3">
        <f t="array" ref="G486">IF(MAX(IFERROR($C$2:C485*($D$2:D485=Tableau1[[#This Row],[Service]])*($C$2:C485&lt;Tableau1[[#This Row],[Date de la demande]]),0))=0,"",MAX(IFERROR($C$2:C485*($D$2:D485=Tableau1[[#This Row],[Service]])*($C$2:C485&lt;Tableau1[[#This Row],[Date de la demande]]),0)))</f>
        <v>44841.345520833333</v>
      </c>
      <c r="H486" s="3">
        <f t="array" ref="H486">IF(MAX(IFERROR($C$2:C485*($D$2:D485=Tableau1[[#This Row],[Service]])*($C$2:C485&lt;Tableau1[[#This Row],[Date de la demande]])*(Tableau1[[#This Row],[Rédérence article]]=$F$2:F485),0))=0,"",MAX(IFERROR($C$2:C485*($D$2:D485=Tableau1[[#This Row],[Service]])*($C$2:C485&lt;Tableau1[[#This Row],[Date de la demande]]),0)))</f>
        <v>44841.345520833333</v>
      </c>
    </row>
    <row r="487" spans="2:8" ht="15.75" x14ac:dyDescent="0.25">
      <c r="B487" s="1" t="s">
        <v>108</v>
      </c>
      <c r="C487" s="8">
        <v>44841.345543981479</v>
      </c>
      <c r="D487" s="2" t="s">
        <v>374</v>
      </c>
      <c r="E487" s="2">
        <v>155</v>
      </c>
      <c r="F487" s="2">
        <v>514524</v>
      </c>
      <c r="G487" s="3">
        <f t="array" ref="G487">IF(MAX(IFERROR($C$2:C486*($D$2:D486=Tableau1[[#This Row],[Service]])*($C$2:C486&lt;Tableau1[[#This Row],[Date de la demande]]),0))=0,"",MAX(IFERROR($C$2:C486*($D$2:D486=Tableau1[[#This Row],[Service]])*($C$2:C486&lt;Tableau1[[#This Row],[Date de la demande]]),0)))</f>
        <v>44841.345532407409</v>
      </c>
      <c r="H487" s="3">
        <f t="array" ref="H487">IF(MAX(IFERROR($C$2:C486*($D$2:D486=Tableau1[[#This Row],[Service]])*($C$2:C486&lt;Tableau1[[#This Row],[Date de la demande]])*(Tableau1[[#This Row],[Rédérence article]]=$F$2:F486),0))=0,"",MAX(IFERROR($C$2:C486*($D$2:D486=Tableau1[[#This Row],[Service]])*($C$2:C486&lt;Tableau1[[#This Row],[Date de la demande]]),0)))</f>
        <v>44841.345532407409</v>
      </c>
    </row>
    <row r="488" spans="2:8" ht="15.75" x14ac:dyDescent="0.25">
      <c r="B488" s="1" t="s">
        <v>109</v>
      </c>
      <c r="C488" s="8">
        <v>44854.322094907409</v>
      </c>
      <c r="D488" s="2" t="s">
        <v>375</v>
      </c>
      <c r="E488" s="2">
        <v>74</v>
      </c>
      <c r="F488" s="2">
        <v>2428</v>
      </c>
      <c r="G488" s="3">
        <f t="array" ref="G488">IF(MAX(IFERROR($C$2:C487*($D$2:D487=Tableau1[[#This Row],[Service]])*($C$2:C487&lt;Tableau1[[#This Row],[Date de la demande]]),0))=0,"",MAX(IFERROR($C$2:C487*($D$2:D487=Tableau1[[#This Row],[Service]])*($C$2:C487&lt;Tableau1[[#This Row],[Date de la demande]]),0)))</f>
        <v>44841.318425925929</v>
      </c>
      <c r="H488" s="3">
        <f t="array" ref="H488">IF(MAX(IFERROR($C$2:C487*($D$2:D487=Tableau1[[#This Row],[Service]])*($C$2:C487&lt;Tableau1[[#This Row],[Date de la demande]])*(Tableau1[[#This Row],[Rédérence article]]=$F$2:F487),0))=0,"",MAX(IFERROR($C$2:C487*($D$2:D487=Tableau1[[#This Row],[Service]])*($C$2:C487&lt;Tableau1[[#This Row],[Date de la demande]]),0)))</f>
        <v>44841.318425925929</v>
      </c>
    </row>
    <row r="489" spans="2:8" ht="15.75" x14ac:dyDescent="0.25">
      <c r="B489" s="1" t="s">
        <v>110</v>
      </c>
      <c r="C489" s="8">
        <v>44860.31689814815</v>
      </c>
      <c r="D489" s="2" t="s">
        <v>375</v>
      </c>
      <c r="E489" s="2">
        <v>12</v>
      </c>
      <c r="F489" s="2">
        <v>734002</v>
      </c>
      <c r="G489" s="3">
        <f t="array" ref="G489">IF(MAX(IFERROR($C$2:C488*($D$2:D488=Tableau1[[#This Row],[Service]])*($C$2:C488&lt;Tableau1[[#This Row],[Date de la demande]]),0))=0,"",MAX(IFERROR($C$2:C488*($D$2:D488=Tableau1[[#This Row],[Service]])*($C$2:C488&lt;Tableau1[[#This Row],[Date de la demande]]),0)))</f>
        <v>44854.322094907409</v>
      </c>
      <c r="H489" s="3">
        <f t="array" ref="H489">IF(MAX(IFERROR($C$2:C488*($D$2:D488=Tableau1[[#This Row],[Service]])*($C$2:C488&lt;Tableau1[[#This Row],[Date de la demande]])*(Tableau1[[#This Row],[Rédérence article]]=$F$2:F488),0))=0,"",MAX(IFERROR($C$2:C488*($D$2:D488=Tableau1[[#This Row],[Service]])*($C$2:C488&lt;Tableau1[[#This Row],[Date de la demande]]),0)))</f>
        <v>44854.322094907409</v>
      </c>
    </row>
    <row r="490" spans="2:8" ht="15.75" x14ac:dyDescent="0.25">
      <c r="B490" s="1" t="s">
        <v>110</v>
      </c>
      <c r="C490" s="8">
        <v>44860.316944444443</v>
      </c>
      <c r="D490" s="2" t="s">
        <v>375</v>
      </c>
      <c r="E490" s="2">
        <v>155</v>
      </c>
      <c r="F490" s="2">
        <v>514524</v>
      </c>
      <c r="G490" s="3">
        <f t="array" ref="G490">IF(MAX(IFERROR($C$2:C489*($D$2:D489=Tableau1[[#This Row],[Service]])*($C$2:C489&lt;Tableau1[[#This Row],[Date de la demande]]),0))=0,"",MAX(IFERROR($C$2:C489*($D$2:D489=Tableau1[[#This Row],[Service]])*($C$2:C489&lt;Tableau1[[#This Row],[Date de la demande]]),0)))</f>
        <v>44860.31689814815</v>
      </c>
      <c r="H490" s="3" t="str">
        <f t="array" ref="H490">IF(MAX(IFERROR($C$2:C489*($D$2:D489=Tableau1[[#This Row],[Service]])*($C$2:C489&lt;Tableau1[[#This Row],[Date de la demande]])*(Tableau1[[#This Row],[Rédérence article]]=$F$2:F489),0))=0,"",MAX(IFERROR($C$2:C489*($D$2:D489=Tableau1[[#This Row],[Service]])*($C$2:C489&lt;Tableau1[[#This Row],[Date de la demande]]),0)))</f>
        <v/>
      </c>
    </row>
    <row r="491" spans="2:8" ht="15.75" x14ac:dyDescent="0.25">
      <c r="B491" s="1" t="s">
        <v>111</v>
      </c>
      <c r="C491" s="8">
        <v>44862.358483796299</v>
      </c>
      <c r="D491" s="2" t="s">
        <v>374</v>
      </c>
      <c r="E491" s="2">
        <v>2</v>
      </c>
      <c r="F491" s="2">
        <v>135704</v>
      </c>
      <c r="G491" s="3">
        <f t="array" ref="G491">IF(MAX(IFERROR($C$2:C490*($D$2:D490=Tableau1[[#This Row],[Service]])*($C$2:C490&lt;Tableau1[[#This Row],[Date de la demande]]),0))=0,"",MAX(IFERROR($C$2:C490*($D$2:D490=Tableau1[[#This Row],[Service]])*($C$2:C490&lt;Tableau1[[#This Row],[Date de la demande]]),0)))</f>
        <v>44841.345543981479</v>
      </c>
      <c r="H491" s="3" t="str">
        <f t="array" ref="H491">IF(MAX(IFERROR($C$2:C490*($D$2:D490=Tableau1[[#This Row],[Service]])*($C$2:C490&lt;Tableau1[[#This Row],[Date de la demande]])*(Tableau1[[#This Row],[Rédérence article]]=$F$2:F490),0))=0,"",MAX(IFERROR($C$2:C490*($D$2:D490=Tableau1[[#This Row],[Service]])*($C$2:C490&lt;Tableau1[[#This Row],[Date de la demande]]),0)))</f>
        <v/>
      </c>
    </row>
    <row r="492" spans="2:8" ht="15.75" x14ac:dyDescent="0.25">
      <c r="B492" s="1" t="s">
        <v>111</v>
      </c>
      <c r="C492" s="8">
        <v>44862.358495370368</v>
      </c>
      <c r="D492" s="2" t="s">
        <v>374</v>
      </c>
      <c r="E492" s="2">
        <v>4</v>
      </c>
      <c r="F492" s="2">
        <v>134916</v>
      </c>
      <c r="G492" s="3">
        <f t="array" ref="G492">IF(MAX(IFERROR($C$2:C491*($D$2:D491=Tableau1[[#This Row],[Service]])*($C$2:C491&lt;Tableau1[[#This Row],[Date de la demande]]),0))=0,"",MAX(IFERROR($C$2:C491*($D$2:D491=Tableau1[[#This Row],[Service]])*($C$2:C491&lt;Tableau1[[#This Row],[Date de la demande]]),0)))</f>
        <v>44862.358483796299</v>
      </c>
      <c r="H492" s="3">
        <f t="array" ref="H492">IF(MAX(IFERROR($C$2:C491*($D$2:D491=Tableau1[[#This Row],[Service]])*($C$2:C491&lt;Tableau1[[#This Row],[Date de la demande]])*(Tableau1[[#This Row],[Rédérence article]]=$F$2:F491),0))=0,"",MAX(IFERROR($C$2:C491*($D$2:D491=Tableau1[[#This Row],[Service]])*($C$2:C491&lt;Tableau1[[#This Row],[Date de la demande]]),0)))</f>
        <v>44862.358483796299</v>
      </c>
    </row>
    <row r="493" spans="2:8" ht="15.75" x14ac:dyDescent="0.25">
      <c r="B493" s="1" t="s">
        <v>111</v>
      </c>
      <c r="C493" s="8">
        <v>44862.358518518522</v>
      </c>
      <c r="D493" s="2" t="s">
        <v>374</v>
      </c>
      <c r="E493" s="2">
        <v>7</v>
      </c>
      <c r="F493" s="2">
        <v>334</v>
      </c>
      <c r="G493" s="3">
        <f t="array" ref="G493">IF(MAX(IFERROR($C$2:C492*($D$2:D492=Tableau1[[#This Row],[Service]])*($C$2:C492&lt;Tableau1[[#This Row],[Date de la demande]]),0))=0,"",MAX(IFERROR($C$2:C492*($D$2:D492=Tableau1[[#This Row],[Service]])*($C$2:C492&lt;Tableau1[[#This Row],[Date de la demande]]),0)))</f>
        <v>44862.358495370368</v>
      </c>
      <c r="H493" s="3">
        <f t="array" ref="H493">IF(MAX(IFERROR($C$2:C492*($D$2:D492=Tableau1[[#This Row],[Service]])*($C$2:C492&lt;Tableau1[[#This Row],[Date de la demande]])*(Tableau1[[#This Row],[Rédérence article]]=$F$2:F492),0))=0,"",MAX(IFERROR($C$2:C492*($D$2:D492=Tableau1[[#This Row],[Service]])*($C$2:C492&lt;Tableau1[[#This Row],[Date de la demande]]),0)))</f>
        <v>44862.358495370368</v>
      </c>
    </row>
    <row r="494" spans="2:8" ht="15.75" x14ac:dyDescent="0.25">
      <c r="B494" s="1" t="s">
        <v>111</v>
      </c>
      <c r="C494" s="8">
        <v>44862.358530092592</v>
      </c>
      <c r="D494" s="2" t="s">
        <v>374</v>
      </c>
      <c r="E494" s="2">
        <v>13</v>
      </c>
      <c r="F494" s="2">
        <v>734003</v>
      </c>
      <c r="G494" s="3">
        <f t="array" ref="G494">IF(MAX(IFERROR($C$2:C493*($D$2:D493=Tableau1[[#This Row],[Service]])*($C$2:C493&lt;Tableau1[[#This Row],[Date de la demande]]),0))=0,"",MAX(IFERROR($C$2:C493*($D$2:D493=Tableau1[[#This Row],[Service]])*($C$2:C493&lt;Tableau1[[#This Row],[Date de la demande]]),0)))</f>
        <v>44862.358518518522</v>
      </c>
      <c r="H494" s="3">
        <f t="array" ref="H494">IF(MAX(IFERROR($C$2:C493*($D$2:D493=Tableau1[[#This Row],[Service]])*($C$2:C493&lt;Tableau1[[#This Row],[Date de la demande]])*(Tableau1[[#This Row],[Rédérence article]]=$F$2:F493),0))=0,"",MAX(IFERROR($C$2:C493*($D$2:D493=Tableau1[[#This Row],[Service]])*($C$2:C493&lt;Tableau1[[#This Row],[Date de la demande]]),0)))</f>
        <v>44862.358518518522</v>
      </c>
    </row>
    <row r="495" spans="2:8" ht="15.75" x14ac:dyDescent="0.25">
      <c r="B495" s="1" t="s">
        <v>111</v>
      </c>
      <c r="C495" s="8">
        <v>44862.358541666668</v>
      </c>
      <c r="D495" s="2" t="s">
        <v>374</v>
      </c>
      <c r="E495" s="2">
        <v>16</v>
      </c>
      <c r="F495" s="2" t="s">
        <v>23</v>
      </c>
      <c r="G495" s="3">
        <f t="array" ref="G495">IF(MAX(IFERROR($C$2:C494*($D$2:D494=Tableau1[[#This Row],[Service]])*($C$2:C494&lt;Tableau1[[#This Row],[Date de la demande]]),0))=0,"",MAX(IFERROR($C$2:C494*($D$2:D494=Tableau1[[#This Row],[Service]])*($C$2:C494&lt;Tableau1[[#This Row],[Date de la demande]]),0)))</f>
        <v>44862.358530092592</v>
      </c>
      <c r="H495" s="3">
        <f t="array" ref="H495">IF(MAX(IFERROR($C$2:C494*($D$2:D494=Tableau1[[#This Row],[Service]])*($C$2:C494&lt;Tableau1[[#This Row],[Date de la demande]])*(Tableau1[[#This Row],[Rédérence article]]=$F$2:F494),0))=0,"",MAX(IFERROR($C$2:C494*($D$2:D494=Tableau1[[#This Row],[Service]])*($C$2:C494&lt;Tableau1[[#This Row],[Date de la demande]]),0)))</f>
        <v>44862.358530092592</v>
      </c>
    </row>
    <row r="496" spans="2:8" ht="15.75" x14ac:dyDescent="0.25">
      <c r="B496" s="1" t="s">
        <v>111</v>
      </c>
      <c r="C496" s="8">
        <v>44862.358553240738</v>
      </c>
      <c r="D496" s="2" t="s">
        <v>374</v>
      </c>
      <c r="E496" s="2">
        <v>19</v>
      </c>
      <c r="F496" s="2">
        <v>4597</v>
      </c>
      <c r="G496" s="3">
        <f t="array" ref="G496">IF(MAX(IFERROR($C$2:C495*($D$2:D495=Tableau1[[#This Row],[Service]])*($C$2:C495&lt;Tableau1[[#This Row],[Date de la demande]]),0))=0,"",MAX(IFERROR($C$2:C495*($D$2:D495=Tableau1[[#This Row],[Service]])*($C$2:C495&lt;Tableau1[[#This Row],[Date de la demande]]),0)))</f>
        <v>44862.358541666668</v>
      </c>
      <c r="H496" s="3">
        <f t="array" ref="H496">IF(MAX(IFERROR($C$2:C495*($D$2:D495=Tableau1[[#This Row],[Service]])*($C$2:C495&lt;Tableau1[[#This Row],[Date de la demande]])*(Tableau1[[#This Row],[Rédérence article]]=$F$2:F495),0))=0,"",MAX(IFERROR($C$2:C495*($D$2:D495=Tableau1[[#This Row],[Service]])*($C$2:C495&lt;Tableau1[[#This Row],[Date de la demande]]),0)))</f>
        <v>44862.358541666668</v>
      </c>
    </row>
    <row r="497" spans="2:8" ht="15.75" x14ac:dyDescent="0.25">
      <c r="B497" s="1" t="s">
        <v>111</v>
      </c>
      <c r="C497" s="8">
        <v>44862.358564814815</v>
      </c>
      <c r="D497" s="2" t="s">
        <v>374</v>
      </c>
      <c r="E497" s="2">
        <v>22</v>
      </c>
      <c r="F497" s="2" t="s">
        <v>18</v>
      </c>
      <c r="G497" s="3">
        <f t="array" ref="G497">IF(MAX(IFERROR($C$2:C496*($D$2:D496=Tableau1[[#This Row],[Service]])*($C$2:C496&lt;Tableau1[[#This Row],[Date de la demande]]),0))=0,"",MAX(IFERROR($C$2:C496*($D$2:D496=Tableau1[[#This Row],[Service]])*($C$2:C496&lt;Tableau1[[#This Row],[Date de la demande]]),0)))</f>
        <v>44862.358553240738</v>
      </c>
      <c r="H497" s="3">
        <f t="array" ref="H497">IF(MAX(IFERROR($C$2:C496*($D$2:D496=Tableau1[[#This Row],[Service]])*($C$2:C496&lt;Tableau1[[#This Row],[Date de la demande]])*(Tableau1[[#This Row],[Rédérence article]]=$F$2:F496),0))=0,"",MAX(IFERROR($C$2:C496*($D$2:D496=Tableau1[[#This Row],[Service]])*($C$2:C496&lt;Tableau1[[#This Row],[Date de la demande]]),0)))</f>
        <v>44862.358553240738</v>
      </c>
    </row>
    <row r="498" spans="2:8" ht="15.75" x14ac:dyDescent="0.25">
      <c r="B498" s="1" t="s">
        <v>111</v>
      </c>
      <c r="C498" s="8">
        <v>44862.358576388891</v>
      </c>
      <c r="D498" s="2" t="s">
        <v>374</v>
      </c>
      <c r="E498" s="2">
        <v>23</v>
      </c>
      <c r="F498" s="2" t="s">
        <v>7</v>
      </c>
      <c r="G498" s="3">
        <f t="array" ref="G498">IF(MAX(IFERROR($C$2:C497*($D$2:D497=Tableau1[[#This Row],[Service]])*($C$2:C497&lt;Tableau1[[#This Row],[Date de la demande]]),0))=0,"",MAX(IFERROR($C$2:C497*($D$2:D497=Tableau1[[#This Row],[Service]])*($C$2:C497&lt;Tableau1[[#This Row],[Date de la demande]]),0)))</f>
        <v>44862.358564814815</v>
      </c>
      <c r="H498" s="3">
        <f t="array" ref="H498">IF(MAX(IFERROR($C$2:C497*($D$2:D497=Tableau1[[#This Row],[Service]])*($C$2:C497&lt;Tableau1[[#This Row],[Date de la demande]])*(Tableau1[[#This Row],[Rédérence article]]=$F$2:F497),0))=0,"",MAX(IFERROR($C$2:C497*($D$2:D497=Tableau1[[#This Row],[Service]])*($C$2:C497&lt;Tableau1[[#This Row],[Date de la demande]]),0)))</f>
        <v>44862.358564814815</v>
      </c>
    </row>
    <row r="499" spans="2:8" ht="15.75" x14ac:dyDescent="0.25">
      <c r="B499" s="1" t="s">
        <v>111</v>
      </c>
      <c r="C499" s="8">
        <v>44862.358587962961</v>
      </c>
      <c r="D499" s="2" t="s">
        <v>374</v>
      </c>
      <c r="E499" s="2">
        <v>24</v>
      </c>
      <c r="F499" s="2" t="s">
        <v>0</v>
      </c>
      <c r="G499" s="3">
        <f t="array" ref="G499">IF(MAX(IFERROR($C$2:C498*($D$2:D498=Tableau1[[#This Row],[Service]])*($C$2:C498&lt;Tableau1[[#This Row],[Date de la demande]]),0))=0,"",MAX(IFERROR($C$2:C498*($D$2:D498=Tableau1[[#This Row],[Service]])*($C$2:C498&lt;Tableau1[[#This Row],[Date de la demande]]),0)))</f>
        <v>44862.358576388891</v>
      </c>
      <c r="H499" s="3">
        <f t="array" ref="H499">IF(MAX(IFERROR($C$2:C498*($D$2:D498=Tableau1[[#This Row],[Service]])*($C$2:C498&lt;Tableau1[[#This Row],[Date de la demande]])*(Tableau1[[#This Row],[Rédérence article]]=$F$2:F498),0))=0,"",MAX(IFERROR($C$2:C498*($D$2:D498=Tableau1[[#This Row],[Service]])*($C$2:C498&lt;Tableau1[[#This Row],[Date de la demande]]),0)))</f>
        <v>44862.358576388891</v>
      </c>
    </row>
    <row r="500" spans="2:8" ht="15.75" x14ac:dyDescent="0.25">
      <c r="B500" s="1" t="s">
        <v>111</v>
      </c>
      <c r="C500" s="8">
        <v>44862.358599537038</v>
      </c>
      <c r="D500" s="2" t="s">
        <v>374</v>
      </c>
      <c r="E500" s="2">
        <v>25</v>
      </c>
      <c r="F500" s="2" t="s">
        <v>19</v>
      </c>
      <c r="G500" s="3">
        <f t="array" ref="G500">IF(MAX(IFERROR($C$2:C499*($D$2:D499=Tableau1[[#This Row],[Service]])*($C$2:C499&lt;Tableau1[[#This Row],[Date de la demande]]),0))=0,"",MAX(IFERROR($C$2:C499*($D$2:D499=Tableau1[[#This Row],[Service]])*($C$2:C499&lt;Tableau1[[#This Row],[Date de la demande]]),0)))</f>
        <v>44862.358587962961</v>
      </c>
      <c r="H500" s="3">
        <f t="array" ref="H500">IF(MAX(IFERROR($C$2:C499*($D$2:D499=Tableau1[[#This Row],[Service]])*($C$2:C499&lt;Tableau1[[#This Row],[Date de la demande]])*(Tableau1[[#This Row],[Rédérence article]]=$F$2:F499),0))=0,"",MAX(IFERROR($C$2:C499*($D$2:D499=Tableau1[[#This Row],[Service]])*($C$2:C499&lt;Tableau1[[#This Row],[Date de la demande]]),0)))</f>
        <v>44862.358587962961</v>
      </c>
    </row>
    <row r="501" spans="2:8" ht="15.75" x14ac:dyDescent="0.25">
      <c r="B501" s="1" t="s">
        <v>111</v>
      </c>
      <c r="C501" s="8">
        <v>44862.358611111114</v>
      </c>
      <c r="D501" s="2" t="s">
        <v>374</v>
      </c>
      <c r="E501" s="2">
        <v>32</v>
      </c>
      <c r="F501" s="2">
        <v>2247</v>
      </c>
      <c r="G501" s="3">
        <f t="array" ref="G501">IF(MAX(IFERROR($C$2:C500*($D$2:D500=Tableau1[[#This Row],[Service]])*($C$2:C500&lt;Tableau1[[#This Row],[Date de la demande]]),0))=0,"",MAX(IFERROR($C$2:C500*($D$2:D500=Tableau1[[#This Row],[Service]])*($C$2:C500&lt;Tableau1[[#This Row],[Date de la demande]]),0)))</f>
        <v>44862.358599537038</v>
      </c>
      <c r="H501" s="3">
        <f t="array" ref="H501">IF(MAX(IFERROR($C$2:C500*($D$2:D500=Tableau1[[#This Row],[Service]])*($C$2:C500&lt;Tableau1[[#This Row],[Date de la demande]])*(Tableau1[[#This Row],[Rédérence article]]=$F$2:F500),0))=0,"",MAX(IFERROR($C$2:C500*($D$2:D500=Tableau1[[#This Row],[Service]])*($C$2:C500&lt;Tableau1[[#This Row],[Date de la demande]]),0)))</f>
        <v>44862.358599537038</v>
      </c>
    </row>
    <row r="502" spans="2:8" ht="15.75" x14ac:dyDescent="0.25">
      <c r="B502" s="1" t="s">
        <v>111</v>
      </c>
      <c r="C502" s="8">
        <v>44862.358634259261</v>
      </c>
      <c r="D502" s="2" t="s">
        <v>374</v>
      </c>
      <c r="E502" s="2">
        <v>34</v>
      </c>
      <c r="F502" s="2" t="s">
        <v>33</v>
      </c>
      <c r="G502" s="3">
        <f t="array" ref="G502">IF(MAX(IFERROR($C$2:C501*($D$2:D501=Tableau1[[#This Row],[Service]])*($C$2:C501&lt;Tableau1[[#This Row],[Date de la demande]]),0))=0,"",MAX(IFERROR($C$2:C501*($D$2:D501=Tableau1[[#This Row],[Service]])*($C$2:C501&lt;Tableau1[[#This Row],[Date de la demande]]),0)))</f>
        <v>44862.358611111114</v>
      </c>
      <c r="H502" s="3">
        <f t="array" ref="H502">IF(MAX(IFERROR($C$2:C501*($D$2:D501=Tableau1[[#This Row],[Service]])*($C$2:C501&lt;Tableau1[[#This Row],[Date de la demande]])*(Tableau1[[#This Row],[Rédérence article]]=$F$2:F501),0))=0,"",MAX(IFERROR($C$2:C501*($D$2:D501=Tableau1[[#This Row],[Service]])*($C$2:C501&lt;Tableau1[[#This Row],[Date de la demande]]),0)))</f>
        <v>44862.358611111114</v>
      </c>
    </row>
    <row r="503" spans="2:8" ht="15.75" x14ac:dyDescent="0.25">
      <c r="B503" s="1" t="s">
        <v>111</v>
      </c>
      <c r="C503" s="8">
        <v>44862.35864583333</v>
      </c>
      <c r="D503" s="2" t="s">
        <v>374</v>
      </c>
      <c r="E503" s="2">
        <v>40</v>
      </c>
      <c r="F503" s="2" t="s">
        <v>31</v>
      </c>
      <c r="G503" s="3">
        <f t="array" ref="G503">IF(MAX(IFERROR($C$2:C502*($D$2:D502=Tableau1[[#This Row],[Service]])*($C$2:C502&lt;Tableau1[[#This Row],[Date de la demande]]),0))=0,"",MAX(IFERROR($C$2:C502*($D$2:D502=Tableau1[[#This Row],[Service]])*($C$2:C502&lt;Tableau1[[#This Row],[Date de la demande]]),0)))</f>
        <v>44862.358634259261</v>
      </c>
      <c r="H503" s="3" t="str">
        <f t="array" ref="H503">IF(MAX(IFERROR($C$2:C502*($D$2:D502=Tableau1[[#This Row],[Service]])*($C$2:C502&lt;Tableau1[[#This Row],[Date de la demande]])*(Tableau1[[#This Row],[Rédérence article]]=$F$2:F502),0))=0,"",MAX(IFERROR($C$2:C502*($D$2:D502=Tableau1[[#This Row],[Service]])*($C$2:C502&lt;Tableau1[[#This Row],[Date de la demande]]),0)))</f>
        <v/>
      </c>
    </row>
    <row r="504" spans="2:8" ht="15.75" x14ac:dyDescent="0.25">
      <c r="B504" s="1" t="s">
        <v>111</v>
      </c>
      <c r="C504" s="8">
        <v>44862.358657407407</v>
      </c>
      <c r="D504" s="2" t="s">
        <v>374</v>
      </c>
      <c r="E504" s="2">
        <v>48</v>
      </c>
      <c r="F504" s="2">
        <v>143222</v>
      </c>
      <c r="G504" s="3">
        <f t="array" ref="G504">IF(MAX(IFERROR($C$2:C503*($D$2:D503=Tableau1[[#This Row],[Service]])*($C$2:C503&lt;Tableau1[[#This Row],[Date de la demande]]),0))=0,"",MAX(IFERROR($C$2:C503*($D$2:D503=Tableau1[[#This Row],[Service]])*($C$2:C503&lt;Tableau1[[#This Row],[Date de la demande]]),0)))</f>
        <v>44862.35864583333</v>
      </c>
      <c r="H504" s="3">
        <f t="array" ref="H504">IF(MAX(IFERROR($C$2:C503*($D$2:D503=Tableau1[[#This Row],[Service]])*($C$2:C503&lt;Tableau1[[#This Row],[Date de la demande]])*(Tableau1[[#This Row],[Rédérence article]]=$F$2:F503),0))=0,"",MAX(IFERROR($C$2:C503*($D$2:D503=Tableau1[[#This Row],[Service]])*($C$2:C503&lt;Tableau1[[#This Row],[Date de la demande]]),0)))</f>
        <v>44862.35864583333</v>
      </c>
    </row>
    <row r="505" spans="2:8" ht="15.75" x14ac:dyDescent="0.25">
      <c r="B505" s="1" t="s">
        <v>111</v>
      </c>
      <c r="C505" s="8">
        <v>44862.358680555553</v>
      </c>
      <c r="D505" s="2" t="s">
        <v>374</v>
      </c>
      <c r="E505" s="2">
        <v>77</v>
      </c>
      <c r="F505" s="2">
        <v>527914</v>
      </c>
      <c r="G505" s="3">
        <f t="array" ref="G505">IF(MAX(IFERROR($C$2:C504*($D$2:D504=Tableau1[[#This Row],[Service]])*($C$2:C504&lt;Tableau1[[#This Row],[Date de la demande]]),0))=0,"",MAX(IFERROR($C$2:C504*($D$2:D504=Tableau1[[#This Row],[Service]])*($C$2:C504&lt;Tableau1[[#This Row],[Date de la demande]]),0)))</f>
        <v>44862.358657407407</v>
      </c>
      <c r="H505" s="3">
        <f t="array" ref="H505">IF(MAX(IFERROR($C$2:C504*($D$2:D504=Tableau1[[#This Row],[Service]])*($C$2:C504&lt;Tableau1[[#This Row],[Date de la demande]])*(Tableau1[[#This Row],[Rédérence article]]=$F$2:F504),0))=0,"",MAX(IFERROR($C$2:C504*($D$2:D504=Tableau1[[#This Row],[Service]])*($C$2:C504&lt;Tableau1[[#This Row],[Date de la demande]]),0)))</f>
        <v>44862.358657407407</v>
      </c>
    </row>
    <row r="506" spans="2:8" ht="15.75" x14ac:dyDescent="0.25">
      <c r="B506" s="1" t="s">
        <v>111</v>
      </c>
      <c r="C506" s="8">
        <v>44862.35869212963</v>
      </c>
      <c r="D506" s="2" t="s">
        <v>374</v>
      </c>
      <c r="E506" s="2">
        <v>79</v>
      </c>
      <c r="F506" s="2">
        <v>56583</v>
      </c>
      <c r="G506" s="3">
        <f t="array" ref="G506">IF(MAX(IFERROR($C$2:C505*($D$2:D505=Tableau1[[#This Row],[Service]])*($C$2:C505&lt;Tableau1[[#This Row],[Date de la demande]]),0))=0,"",MAX(IFERROR($C$2:C505*($D$2:D505=Tableau1[[#This Row],[Service]])*($C$2:C505&lt;Tableau1[[#This Row],[Date de la demande]]),0)))</f>
        <v>44862.358680555553</v>
      </c>
      <c r="H506" s="3">
        <f t="array" ref="H506">IF(MAX(IFERROR($C$2:C505*($D$2:D505=Tableau1[[#This Row],[Service]])*($C$2:C505&lt;Tableau1[[#This Row],[Date de la demande]])*(Tableau1[[#This Row],[Rédérence article]]=$F$2:F505),0))=0,"",MAX(IFERROR($C$2:C505*($D$2:D505=Tableau1[[#This Row],[Service]])*($C$2:C505&lt;Tableau1[[#This Row],[Date de la demande]]),0)))</f>
        <v>44862.358680555553</v>
      </c>
    </row>
    <row r="507" spans="2:8" ht="15.75" x14ac:dyDescent="0.25">
      <c r="B507" s="1" t="s">
        <v>111</v>
      </c>
      <c r="C507" s="8">
        <v>44862.358703703707</v>
      </c>
      <c r="D507" s="2" t="s">
        <v>374</v>
      </c>
      <c r="E507" s="2">
        <v>80</v>
      </c>
      <c r="F507" s="2">
        <v>56586</v>
      </c>
      <c r="G507" s="3">
        <f t="array" ref="G507">IF(MAX(IFERROR($C$2:C506*($D$2:D506=Tableau1[[#This Row],[Service]])*($C$2:C506&lt;Tableau1[[#This Row],[Date de la demande]]),0))=0,"",MAX(IFERROR($C$2:C506*($D$2:D506=Tableau1[[#This Row],[Service]])*($C$2:C506&lt;Tableau1[[#This Row],[Date de la demande]]),0)))</f>
        <v>44862.35869212963</v>
      </c>
      <c r="H507" s="3">
        <f t="array" ref="H507">IF(MAX(IFERROR($C$2:C506*($D$2:D506=Tableau1[[#This Row],[Service]])*($C$2:C506&lt;Tableau1[[#This Row],[Date de la demande]])*(Tableau1[[#This Row],[Rédérence article]]=$F$2:F506),0))=0,"",MAX(IFERROR($C$2:C506*($D$2:D506=Tableau1[[#This Row],[Service]])*($C$2:C506&lt;Tableau1[[#This Row],[Date de la demande]]),0)))</f>
        <v>44862.35869212963</v>
      </c>
    </row>
    <row r="508" spans="2:8" ht="15.75" x14ac:dyDescent="0.25">
      <c r="B508" s="1" t="s">
        <v>111</v>
      </c>
      <c r="C508" s="8">
        <v>44862.358715277776</v>
      </c>
      <c r="D508" s="2" t="s">
        <v>374</v>
      </c>
      <c r="E508" s="2">
        <v>90</v>
      </c>
      <c r="F508" s="2" t="s">
        <v>9</v>
      </c>
      <c r="G508" s="3">
        <f t="array" ref="G508">IF(MAX(IFERROR($C$2:C507*($D$2:D507=Tableau1[[#This Row],[Service]])*($C$2:C507&lt;Tableau1[[#This Row],[Date de la demande]]),0))=0,"",MAX(IFERROR($C$2:C507*($D$2:D507=Tableau1[[#This Row],[Service]])*($C$2:C507&lt;Tableau1[[#This Row],[Date de la demande]]),0)))</f>
        <v>44862.358703703707</v>
      </c>
      <c r="H508" s="3">
        <f t="array" ref="H508">IF(MAX(IFERROR($C$2:C507*($D$2:D507=Tableau1[[#This Row],[Service]])*($C$2:C507&lt;Tableau1[[#This Row],[Date de la demande]])*(Tableau1[[#This Row],[Rédérence article]]=$F$2:F507),0))=0,"",MAX(IFERROR($C$2:C507*($D$2:D507=Tableau1[[#This Row],[Service]])*($C$2:C507&lt;Tableau1[[#This Row],[Date de la demande]]),0)))</f>
        <v>44862.358703703707</v>
      </c>
    </row>
    <row r="509" spans="2:8" ht="15.75" x14ac:dyDescent="0.25">
      <c r="B509" s="1" t="s">
        <v>111</v>
      </c>
      <c r="C509" s="8">
        <v>44862.358726851853</v>
      </c>
      <c r="D509" s="2" t="s">
        <v>374</v>
      </c>
      <c r="E509" s="2">
        <v>91</v>
      </c>
      <c r="F509" s="2">
        <v>132005</v>
      </c>
      <c r="G509" s="3">
        <f t="array" ref="G509">IF(MAX(IFERROR($C$2:C508*($D$2:D508=Tableau1[[#This Row],[Service]])*($C$2:C508&lt;Tableau1[[#This Row],[Date de la demande]]),0))=0,"",MAX(IFERROR($C$2:C508*($D$2:D508=Tableau1[[#This Row],[Service]])*($C$2:C508&lt;Tableau1[[#This Row],[Date de la demande]]),0)))</f>
        <v>44862.358715277776</v>
      </c>
      <c r="H509" s="3">
        <f t="array" ref="H509">IF(MAX(IFERROR($C$2:C508*($D$2:D508=Tableau1[[#This Row],[Service]])*($C$2:C508&lt;Tableau1[[#This Row],[Date de la demande]])*(Tableau1[[#This Row],[Rédérence article]]=$F$2:F508),0))=0,"",MAX(IFERROR($C$2:C508*($D$2:D508=Tableau1[[#This Row],[Service]])*($C$2:C508&lt;Tableau1[[#This Row],[Date de la demande]]),0)))</f>
        <v>44862.358715277776</v>
      </c>
    </row>
    <row r="510" spans="2:8" ht="15.75" x14ac:dyDescent="0.25">
      <c r="B510" s="1" t="s">
        <v>111</v>
      </c>
      <c r="C510" s="8">
        <v>44862.358738425923</v>
      </c>
      <c r="D510" s="2" t="s">
        <v>374</v>
      </c>
      <c r="E510" s="2">
        <v>94</v>
      </c>
      <c r="F510" s="2">
        <v>81040</v>
      </c>
      <c r="G510" s="3">
        <f t="array" ref="G510">IF(MAX(IFERROR($C$2:C509*($D$2:D509=Tableau1[[#This Row],[Service]])*($C$2:C509&lt;Tableau1[[#This Row],[Date de la demande]]),0))=0,"",MAX(IFERROR($C$2:C509*($D$2:D509=Tableau1[[#This Row],[Service]])*($C$2:C509&lt;Tableau1[[#This Row],[Date de la demande]]),0)))</f>
        <v>44862.358726851853</v>
      </c>
      <c r="H510" s="3">
        <f t="array" ref="H510">IF(MAX(IFERROR($C$2:C509*($D$2:D509=Tableau1[[#This Row],[Service]])*($C$2:C509&lt;Tableau1[[#This Row],[Date de la demande]])*(Tableau1[[#This Row],[Rédérence article]]=$F$2:F509),0))=0,"",MAX(IFERROR($C$2:C509*($D$2:D509=Tableau1[[#This Row],[Service]])*($C$2:C509&lt;Tableau1[[#This Row],[Date de la demande]]),0)))</f>
        <v>44862.358726851853</v>
      </c>
    </row>
    <row r="511" spans="2:8" ht="15.75" x14ac:dyDescent="0.25">
      <c r="B511" s="1" t="s">
        <v>111</v>
      </c>
      <c r="C511" s="8">
        <v>44862.358749999999</v>
      </c>
      <c r="D511" s="2" t="s">
        <v>374</v>
      </c>
      <c r="E511" s="2">
        <v>95</v>
      </c>
      <c r="F511" s="2">
        <v>200210</v>
      </c>
      <c r="G511" s="3">
        <f t="array" ref="G511">IF(MAX(IFERROR($C$2:C510*($D$2:D510=Tableau1[[#This Row],[Service]])*($C$2:C510&lt;Tableau1[[#This Row],[Date de la demande]]),0))=0,"",MAX(IFERROR($C$2:C510*($D$2:D510=Tableau1[[#This Row],[Service]])*($C$2:C510&lt;Tableau1[[#This Row],[Date de la demande]]),0)))</f>
        <v>44862.358738425923</v>
      </c>
      <c r="H511" s="3">
        <f t="array" ref="H511">IF(MAX(IFERROR($C$2:C510*($D$2:D510=Tableau1[[#This Row],[Service]])*($C$2:C510&lt;Tableau1[[#This Row],[Date de la demande]])*(Tableau1[[#This Row],[Rédérence article]]=$F$2:F510),0))=0,"",MAX(IFERROR($C$2:C510*($D$2:D510=Tableau1[[#This Row],[Service]])*($C$2:C510&lt;Tableau1[[#This Row],[Date de la demande]]),0)))</f>
        <v>44862.358738425923</v>
      </c>
    </row>
    <row r="512" spans="2:8" ht="15.75" x14ac:dyDescent="0.25">
      <c r="B512" s="1" t="s">
        <v>112</v>
      </c>
      <c r="C512" s="8">
        <v>44875.3440162037</v>
      </c>
      <c r="D512" s="2" t="s">
        <v>375</v>
      </c>
      <c r="E512" s="2">
        <v>1</v>
      </c>
      <c r="F512" s="2">
        <v>392041</v>
      </c>
      <c r="G512" s="3">
        <f t="array" ref="G512">IF(MAX(IFERROR($C$2:C511*($D$2:D511=Tableau1[[#This Row],[Service]])*($C$2:C511&lt;Tableau1[[#This Row],[Date de la demande]]),0))=0,"",MAX(IFERROR($C$2:C511*($D$2:D511=Tableau1[[#This Row],[Service]])*($C$2:C511&lt;Tableau1[[#This Row],[Date de la demande]]),0)))</f>
        <v>44860.316944444443</v>
      </c>
      <c r="H512" s="3">
        <f t="array" ref="H512">IF(MAX(IFERROR($C$2:C511*($D$2:D511=Tableau1[[#This Row],[Service]])*($C$2:C511&lt;Tableau1[[#This Row],[Date de la demande]])*(Tableau1[[#This Row],[Rédérence article]]=$F$2:F511),0))=0,"",MAX(IFERROR($C$2:C511*($D$2:D511=Tableau1[[#This Row],[Service]])*($C$2:C511&lt;Tableau1[[#This Row],[Date de la demande]]),0)))</f>
        <v>44860.316944444443</v>
      </c>
    </row>
    <row r="513" spans="2:8" ht="15.75" x14ac:dyDescent="0.25">
      <c r="B513" s="1" t="s">
        <v>112</v>
      </c>
      <c r="C513" s="8">
        <v>44875.3440162037</v>
      </c>
      <c r="D513" s="2" t="s">
        <v>375</v>
      </c>
      <c r="E513" s="2">
        <v>4</v>
      </c>
      <c r="F513" s="2">
        <v>134916</v>
      </c>
      <c r="G513" s="3">
        <f t="array" ref="G513">IF(MAX(IFERROR($C$2:C512*($D$2:D512=Tableau1[[#This Row],[Service]])*($C$2:C512&lt;Tableau1[[#This Row],[Date de la demande]]),0))=0,"",MAX(IFERROR($C$2:C512*($D$2:D512=Tableau1[[#This Row],[Service]])*($C$2:C512&lt;Tableau1[[#This Row],[Date de la demande]]),0)))</f>
        <v>44860.316944444443</v>
      </c>
      <c r="H513" s="3">
        <f t="array" ref="H513">IF(MAX(IFERROR($C$2:C512*($D$2:D512=Tableau1[[#This Row],[Service]])*($C$2:C512&lt;Tableau1[[#This Row],[Date de la demande]])*(Tableau1[[#This Row],[Rédérence article]]=$F$2:F512),0))=0,"",MAX(IFERROR($C$2:C512*($D$2:D512=Tableau1[[#This Row],[Service]])*($C$2:C512&lt;Tableau1[[#This Row],[Date de la demande]]),0)))</f>
        <v>44860.316944444443</v>
      </c>
    </row>
    <row r="514" spans="2:8" ht="15.75" x14ac:dyDescent="0.25">
      <c r="B514" s="1" t="s">
        <v>112</v>
      </c>
      <c r="C514" s="8">
        <v>44875.344027777777</v>
      </c>
      <c r="D514" s="2" t="s">
        <v>375</v>
      </c>
      <c r="E514" s="2">
        <v>5</v>
      </c>
      <c r="F514" s="2">
        <v>390600</v>
      </c>
      <c r="G514" s="3">
        <f t="array" ref="G514">IF(MAX(IFERROR($C$2:C513*($D$2:D513=Tableau1[[#This Row],[Service]])*($C$2:C513&lt;Tableau1[[#This Row],[Date de la demande]]),0))=0,"",MAX(IFERROR($C$2:C513*($D$2:D513=Tableau1[[#This Row],[Service]])*($C$2:C513&lt;Tableau1[[#This Row],[Date de la demande]]),0)))</f>
        <v>44875.3440162037</v>
      </c>
      <c r="H514" s="3">
        <f t="array" ref="H514">IF(MAX(IFERROR($C$2:C513*($D$2:D513=Tableau1[[#This Row],[Service]])*($C$2:C513&lt;Tableau1[[#This Row],[Date de la demande]])*(Tableau1[[#This Row],[Rédérence article]]=$F$2:F513),0))=0,"",MAX(IFERROR($C$2:C513*($D$2:D513=Tableau1[[#This Row],[Service]])*($C$2:C513&lt;Tableau1[[#This Row],[Date de la demande]]),0)))</f>
        <v>44875.3440162037</v>
      </c>
    </row>
    <row r="515" spans="2:8" ht="15.75" x14ac:dyDescent="0.25">
      <c r="B515" s="1" t="s">
        <v>112</v>
      </c>
      <c r="C515" s="8">
        <v>44875.344027777777</v>
      </c>
      <c r="D515" s="2" t="s">
        <v>375</v>
      </c>
      <c r="E515" s="2">
        <v>6</v>
      </c>
      <c r="F515" s="2">
        <v>143437</v>
      </c>
      <c r="G515" s="3">
        <f t="array" ref="G515">IF(MAX(IFERROR($C$2:C514*($D$2:D514=Tableau1[[#This Row],[Service]])*($C$2:C514&lt;Tableau1[[#This Row],[Date de la demande]]),0))=0,"",MAX(IFERROR($C$2:C514*($D$2:D514=Tableau1[[#This Row],[Service]])*($C$2:C514&lt;Tableau1[[#This Row],[Date de la demande]]),0)))</f>
        <v>44875.3440162037</v>
      </c>
      <c r="H515" s="3">
        <f t="array" ref="H515">IF(MAX(IFERROR($C$2:C514*($D$2:D514=Tableau1[[#This Row],[Service]])*($C$2:C514&lt;Tableau1[[#This Row],[Date de la demande]])*(Tableau1[[#This Row],[Rédérence article]]=$F$2:F514),0))=0,"",MAX(IFERROR($C$2:C514*($D$2:D514=Tableau1[[#This Row],[Service]])*($C$2:C514&lt;Tableau1[[#This Row],[Date de la demande]]),0)))</f>
        <v>44875.3440162037</v>
      </c>
    </row>
    <row r="516" spans="2:8" ht="15.75" x14ac:dyDescent="0.25">
      <c r="B516" s="1" t="s">
        <v>112</v>
      </c>
      <c r="C516" s="8">
        <v>44875.344027777777</v>
      </c>
      <c r="D516" s="2" t="s">
        <v>375</v>
      </c>
      <c r="E516" s="2">
        <v>62</v>
      </c>
      <c r="F516" s="2">
        <v>704</v>
      </c>
      <c r="G516" s="3">
        <f t="array" ref="G516">IF(MAX(IFERROR($C$2:C515*($D$2:D515=Tableau1[[#This Row],[Service]])*($C$2:C515&lt;Tableau1[[#This Row],[Date de la demande]]),0))=0,"",MAX(IFERROR($C$2:C515*($D$2:D515=Tableau1[[#This Row],[Service]])*($C$2:C515&lt;Tableau1[[#This Row],[Date de la demande]]),0)))</f>
        <v>44875.3440162037</v>
      </c>
      <c r="H516" s="3">
        <f t="array" ref="H516">IF(MAX(IFERROR($C$2:C515*($D$2:D515=Tableau1[[#This Row],[Service]])*($C$2:C515&lt;Tableau1[[#This Row],[Date de la demande]])*(Tableau1[[#This Row],[Rédérence article]]=$F$2:F515),0))=0,"",MAX(IFERROR($C$2:C515*($D$2:D515=Tableau1[[#This Row],[Service]])*($C$2:C515&lt;Tableau1[[#This Row],[Date de la demande]]),0)))</f>
        <v>44875.3440162037</v>
      </c>
    </row>
    <row r="517" spans="2:8" ht="15.75" x14ac:dyDescent="0.25">
      <c r="B517" s="1" t="s">
        <v>112</v>
      </c>
      <c r="C517" s="8">
        <v>44875.344039351854</v>
      </c>
      <c r="D517" s="2" t="s">
        <v>375</v>
      </c>
      <c r="E517" s="2">
        <v>93</v>
      </c>
      <c r="F517" s="2">
        <v>81014</v>
      </c>
      <c r="G517" s="3">
        <f t="array" ref="G517">IF(MAX(IFERROR($C$2:C516*($D$2:D516=Tableau1[[#This Row],[Service]])*($C$2:C516&lt;Tableau1[[#This Row],[Date de la demande]]),0))=0,"",MAX(IFERROR($C$2:C516*($D$2:D516=Tableau1[[#This Row],[Service]])*($C$2:C516&lt;Tableau1[[#This Row],[Date de la demande]]),0)))</f>
        <v>44875.344027777777</v>
      </c>
      <c r="H517" s="3">
        <f t="array" ref="H517">IF(MAX(IFERROR($C$2:C516*($D$2:D516=Tableau1[[#This Row],[Service]])*($C$2:C516&lt;Tableau1[[#This Row],[Date de la demande]])*(Tableau1[[#This Row],[Rédérence article]]=$F$2:F516),0))=0,"",MAX(IFERROR($C$2:C516*($D$2:D516=Tableau1[[#This Row],[Service]])*($C$2:C516&lt;Tableau1[[#This Row],[Date de la demande]]),0)))</f>
        <v>44875.344027777777</v>
      </c>
    </row>
    <row r="518" spans="2:8" ht="15.75" x14ac:dyDescent="0.25">
      <c r="B518" s="1" t="s">
        <v>112</v>
      </c>
      <c r="C518" s="8">
        <v>44875.344039351854</v>
      </c>
      <c r="D518" s="2" t="s">
        <v>375</v>
      </c>
      <c r="E518" s="2">
        <v>95</v>
      </c>
      <c r="F518" s="2">
        <v>200210</v>
      </c>
      <c r="G518" s="3">
        <f t="array" ref="G518">IF(MAX(IFERROR($C$2:C517*($D$2:D517=Tableau1[[#This Row],[Service]])*($C$2:C517&lt;Tableau1[[#This Row],[Date de la demande]]),0))=0,"",MAX(IFERROR($C$2:C517*($D$2:D517=Tableau1[[#This Row],[Service]])*($C$2:C517&lt;Tableau1[[#This Row],[Date de la demande]]),0)))</f>
        <v>44875.344027777777</v>
      </c>
      <c r="H518" s="3">
        <f t="array" ref="H518">IF(MAX(IFERROR($C$2:C517*($D$2:D517=Tableau1[[#This Row],[Service]])*($C$2:C517&lt;Tableau1[[#This Row],[Date de la demande]])*(Tableau1[[#This Row],[Rédérence article]]=$F$2:F517),0))=0,"",MAX(IFERROR($C$2:C517*($D$2:D517=Tableau1[[#This Row],[Service]])*($C$2:C517&lt;Tableau1[[#This Row],[Date de la demande]]),0)))</f>
        <v>44875.344027777777</v>
      </c>
    </row>
    <row r="519" spans="2:8" ht="15.75" x14ac:dyDescent="0.25">
      <c r="B519" s="1" t="s">
        <v>112</v>
      </c>
      <c r="C519" s="8">
        <v>44875.344039351854</v>
      </c>
      <c r="D519" s="2" t="s">
        <v>375</v>
      </c>
      <c r="E519" s="2">
        <v>97</v>
      </c>
      <c r="F519" s="2">
        <v>5001</v>
      </c>
      <c r="G519" s="3">
        <f t="array" ref="G519">IF(MAX(IFERROR($C$2:C518*($D$2:D518=Tableau1[[#This Row],[Service]])*($C$2:C518&lt;Tableau1[[#This Row],[Date de la demande]]),0))=0,"",MAX(IFERROR($C$2:C518*($D$2:D518=Tableau1[[#This Row],[Service]])*($C$2:C518&lt;Tableau1[[#This Row],[Date de la demande]]),0)))</f>
        <v>44875.344027777777</v>
      </c>
      <c r="H519" s="3">
        <f t="array" ref="H519">IF(MAX(IFERROR($C$2:C518*($D$2:D518=Tableau1[[#This Row],[Service]])*($C$2:C518&lt;Tableau1[[#This Row],[Date de la demande]])*(Tableau1[[#This Row],[Rédérence article]]=$F$2:F518),0))=0,"",MAX(IFERROR($C$2:C518*($D$2:D518=Tableau1[[#This Row],[Service]])*($C$2:C518&lt;Tableau1[[#This Row],[Date de la demande]]),0)))</f>
        <v>44875.344027777777</v>
      </c>
    </row>
    <row r="520" spans="2:8" ht="15.75" x14ac:dyDescent="0.25">
      <c r="B520" s="1" t="s">
        <v>112</v>
      </c>
      <c r="C520" s="8">
        <v>44875.344050925924</v>
      </c>
      <c r="D520" s="2" t="s">
        <v>375</v>
      </c>
      <c r="E520" s="2">
        <v>100</v>
      </c>
      <c r="F520" s="2">
        <v>100669</v>
      </c>
      <c r="G520" s="3">
        <f t="array" ref="G520">IF(MAX(IFERROR($C$2:C519*($D$2:D519=Tableau1[[#This Row],[Service]])*($C$2:C519&lt;Tableau1[[#This Row],[Date de la demande]]),0))=0,"",MAX(IFERROR($C$2:C519*($D$2:D519=Tableau1[[#This Row],[Service]])*($C$2:C519&lt;Tableau1[[#This Row],[Date de la demande]]),0)))</f>
        <v>44875.344039351854</v>
      </c>
      <c r="H520" s="3">
        <f t="array" ref="H520">IF(MAX(IFERROR($C$2:C519*($D$2:D519=Tableau1[[#This Row],[Service]])*($C$2:C519&lt;Tableau1[[#This Row],[Date de la demande]])*(Tableau1[[#This Row],[Rédérence article]]=$F$2:F519),0))=0,"",MAX(IFERROR($C$2:C519*($D$2:D519=Tableau1[[#This Row],[Service]])*($C$2:C519&lt;Tableau1[[#This Row],[Date de la demande]]),0)))</f>
        <v>44875.344039351854</v>
      </c>
    </row>
    <row r="521" spans="2:8" ht="15.75" x14ac:dyDescent="0.25">
      <c r="B521" s="1" t="s">
        <v>113</v>
      </c>
      <c r="C521" s="8">
        <v>44875.35050925926</v>
      </c>
      <c r="D521" s="2" t="s">
        <v>375</v>
      </c>
      <c r="E521" s="2">
        <v>98</v>
      </c>
      <c r="F521" s="2">
        <v>5005</v>
      </c>
      <c r="G521" s="3">
        <f t="array" ref="G521">IF(MAX(IFERROR($C$2:C520*($D$2:D520=Tableau1[[#This Row],[Service]])*($C$2:C520&lt;Tableau1[[#This Row],[Date de la demande]]),0))=0,"",MAX(IFERROR($C$2:C520*($D$2:D520=Tableau1[[#This Row],[Service]])*($C$2:C520&lt;Tableau1[[#This Row],[Date de la demande]]),0)))</f>
        <v>44875.344050925924</v>
      </c>
      <c r="H521" s="3">
        <f t="array" ref="H521">IF(MAX(IFERROR($C$2:C520*($D$2:D520=Tableau1[[#This Row],[Service]])*($C$2:C520&lt;Tableau1[[#This Row],[Date de la demande]])*(Tableau1[[#This Row],[Rédérence article]]=$F$2:F520),0))=0,"",MAX(IFERROR($C$2:C520*($D$2:D520=Tableau1[[#This Row],[Service]])*($C$2:C520&lt;Tableau1[[#This Row],[Date de la demande]]),0)))</f>
        <v>44875.344050925924</v>
      </c>
    </row>
    <row r="522" spans="2:8" ht="15.75" x14ac:dyDescent="0.25">
      <c r="B522" s="1" t="s">
        <v>114</v>
      </c>
      <c r="C522" s="8">
        <v>44879.351087962961</v>
      </c>
      <c r="D522" s="2" t="s">
        <v>376</v>
      </c>
      <c r="E522" s="2">
        <v>1</v>
      </c>
      <c r="F522" s="2">
        <v>392041</v>
      </c>
      <c r="G522" s="3">
        <f t="array" ref="G522">IF(MAX(IFERROR($C$2:C521*($D$2:D521=Tableau1[[#This Row],[Service]])*($C$2:C521&lt;Tableau1[[#This Row],[Date de la demande]]),0))=0,"",MAX(IFERROR($C$2:C521*($D$2:D521=Tableau1[[#This Row],[Service]])*($C$2:C521&lt;Tableau1[[#This Row],[Date de la demande]]),0)))</f>
        <v>44841.332048611112</v>
      </c>
      <c r="H522" s="3">
        <f t="array" ref="H522">IF(MAX(IFERROR($C$2:C521*($D$2:D521=Tableau1[[#This Row],[Service]])*($C$2:C521&lt;Tableau1[[#This Row],[Date de la demande]])*(Tableau1[[#This Row],[Rédérence article]]=$F$2:F521),0))=0,"",MAX(IFERROR($C$2:C521*($D$2:D521=Tableau1[[#This Row],[Service]])*($C$2:C521&lt;Tableau1[[#This Row],[Date de la demande]]),0)))</f>
        <v>44841.332048611112</v>
      </c>
    </row>
    <row r="523" spans="2:8" ht="15.75" x14ac:dyDescent="0.25">
      <c r="B523" s="1" t="s">
        <v>114</v>
      </c>
      <c r="C523" s="8">
        <v>44879.351087962961</v>
      </c>
      <c r="D523" s="2" t="s">
        <v>376</v>
      </c>
      <c r="E523" s="2">
        <v>7</v>
      </c>
      <c r="F523" s="2">
        <v>334</v>
      </c>
      <c r="G523" s="3">
        <f t="array" ref="G523">IF(MAX(IFERROR($C$2:C522*($D$2:D522=Tableau1[[#This Row],[Service]])*($C$2:C522&lt;Tableau1[[#This Row],[Date de la demande]]),0))=0,"",MAX(IFERROR($C$2:C522*($D$2:D522=Tableau1[[#This Row],[Service]])*($C$2:C522&lt;Tableau1[[#This Row],[Date de la demande]]),0)))</f>
        <v>44841.332048611112</v>
      </c>
      <c r="H523" s="3">
        <f t="array" ref="H523">IF(MAX(IFERROR($C$2:C522*($D$2:D522=Tableau1[[#This Row],[Service]])*($C$2:C522&lt;Tableau1[[#This Row],[Date de la demande]])*(Tableau1[[#This Row],[Rédérence article]]=$F$2:F522),0))=0,"",MAX(IFERROR($C$2:C522*($D$2:D522=Tableau1[[#This Row],[Service]])*($C$2:C522&lt;Tableau1[[#This Row],[Date de la demande]]),0)))</f>
        <v>44841.332048611112</v>
      </c>
    </row>
    <row r="524" spans="2:8" ht="15.75" x14ac:dyDescent="0.25">
      <c r="B524" s="1" t="s">
        <v>114</v>
      </c>
      <c r="C524" s="8">
        <v>44879.351099537038</v>
      </c>
      <c r="D524" s="2" t="s">
        <v>376</v>
      </c>
      <c r="E524" s="2">
        <v>12</v>
      </c>
      <c r="F524" s="2">
        <v>734002</v>
      </c>
      <c r="G524" s="3">
        <f t="array" ref="G524">IF(MAX(IFERROR($C$2:C523*($D$2:D523=Tableau1[[#This Row],[Service]])*($C$2:C523&lt;Tableau1[[#This Row],[Date de la demande]]),0))=0,"",MAX(IFERROR($C$2:C523*($D$2:D523=Tableau1[[#This Row],[Service]])*($C$2:C523&lt;Tableau1[[#This Row],[Date de la demande]]),0)))</f>
        <v>44879.351087962961</v>
      </c>
      <c r="H524" s="3">
        <f t="array" ref="H524">IF(MAX(IFERROR($C$2:C523*($D$2:D523=Tableau1[[#This Row],[Service]])*($C$2:C523&lt;Tableau1[[#This Row],[Date de la demande]])*(Tableau1[[#This Row],[Rédérence article]]=$F$2:F523),0))=0,"",MAX(IFERROR($C$2:C523*($D$2:D523=Tableau1[[#This Row],[Service]])*($C$2:C523&lt;Tableau1[[#This Row],[Date de la demande]]),0)))</f>
        <v>44879.351087962961</v>
      </c>
    </row>
    <row r="525" spans="2:8" ht="15.75" x14ac:dyDescent="0.25">
      <c r="B525" s="1" t="s">
        <v>115</v>
      </c>
      <c r="C525" s="8">
        <v>44880.378344907411</v>
      </c>
      <c r="D525" s="2" t="s">
        <v>374</v>
      </c>
      <c r="E525" s="2">
        <v>11</v>
      </c>
      <c r="F525" s="2">
        <v>734001</v>
      </c>
      <c r="G525" s="3">
        <f t="array" ref="G525">IF(MAX(IFERROR($C$2:C524*($D$2:D524=Tableau1[[#This Row],[Service]])*($C$2:C524&lt;Tableau1[[#This Row],[Date de la demande]]),0))=0,"",MAX(IFERROR($C$2:C524*($D$2:D524=Tableau1[[#This Row],[Service]])*($C$2:C524&lt;Tableau1[[#This Row],[Date de la demande]]),0)))</f>
        <v>44862.358749999999</v>
      </c>
      <c r="H525" s="3">
        <f t="array" ref="H525">IF(MAX(IFERROR($C$2:C524*($D$2:D524=Tableau1[[#This Row],[Service]])*($C$2:C524&lt;Tableau1[[#This Row],[Date de la demande]])*(Tableau1[[#This Row],[Rédérence article]]=$F$2:F524),0))=0,"",MAX(IFERROR($C$2:C524*($D$2:D524=Tableau1[[#This Row],[Service]])*($C$2:C524&lt;Tableau1[[#This Row],[Date de la demande]]),0)))</f>
        <v>44862.358749999999</v>
      </c>
    </row>
    <row r="526" spans="2:8" ht="15.75" x14ac:dyDescent="0.25">
      <c r="B526" s="1" t="s">
        <v>116</v>
      </c>
      <c r="C526" s="8">
        <v>44883.461631944447</v>
      </c>
      <c r="D526" s="2" t="s">
        <v>376</v>
      </c>
      <c r="E526" s="2">
        <v>6</v>
      </c>
      <c r="F526" s="2">
        <v>143437</v>
      </c>
      <c r="G526" s="3">
        <f t="array" ref="G526">IF(MAX(IFERROR($C$2:C525*($D$2:D525=Tableau1[[#This Row],[Service]])*($C$2:C525&lt;Tableau1[[#This Row],[Date de la demande]]),0))=0,"",MAX(IFERROR($C$2:C525*($D$2:D525=Tableau1[[#This Row],[Service]])*($C$2:C525&lt;Tableau1[[#This Row],[Date de la demande]]),0)))</f>
        <v>44879.351099537038</v>
      </c>
      <c r="H526" s="3">
        <f t="array" ref="H526">IF(MAX(IFERROR($C$2:C525*($D$2:D525=Tableau1[[#This Row],[Service]])*($C$2:C525&lt;Tableau1[[#This Row],[Date de la demande]])*(Tableau1[[#This Row],[Rédérence article]]=$F$2:F525),0))=0,"",MAX(IFERROR($C$2:C525*($D$2:D525=Tableau1[[#This Row],[Service]])*($C$2:C525&lt;Tableau1[[#This Row],[Date de la demande]]),0)))</f>
        <v>44879.351099537038</v>
      </c>
    </row>
    <row r="527" spans="2:8" ht="15.75" x14ac:dyDescent="0.25">
      <c r="B527" s="1" t="s">
        <v>116</v>
      </c>
      <c r="C527" s="8">
        <v>44883.461643518516</v>
      </c>
      <c r="D527" s="2" t="s">
        <v>376</v>
      </c>
      <c r="E527" s="2">
        <v>95</v>
      </c>
      <c r="F527" s="2">
        <v>200210</v>
      </c>
      <c r="G527" s="3">
        <f t="array" ref="G527">IF(MAX(IFERROR($C$2:C526*($D$2:D526=Tableau1[[#This Row],[Service]])*($C$2:C526&lt;Tableau1[[#This Row],[Date de la demande]]),0))=0,"",MAX(IFERROR($C$2:C526*($D$2:D526=Tableau1[[#This Row],[Service]])*($C$2:C526&lt;Tableau1[[#This Row],[Date de la demande]]),0)))</f>
        <v>44883.461631944447</v>
      </c>
      <c r="H527" s="3">
        <f t="array" ref="H527">IF(MAX(IFERROR($C$2:C526*($D$2:D526=Tableau1[[#This Row],[Service]])*($C$2:C526&lt;Tableau1[[#This Row],[Date de la demande]])*(Tableau1[[#This Row],[Rédérence article]]=$F$2:F526),0))=0,"",MAX(IFERROR($C$2:C526*($D$2:D526=Tableau1[[#This Row],[Service]])*($C$2:C526&lt;Tableau1[[#This Row],[Date de la demande]]),0)))</f>
        <v>44883.461631944447</v>
      </c>
    </row>
    <row r="528" spans="2:8" ht="15.75" x14ac:dyDescent="0.25">
      <c r="B528" s="1" t="s">
        <v>116</v>
      </c>
      <c r="C528" s="8">
        <v>44883.461655092593</v>
      </c>
      <c r="D528" s="2" t="s">
        <v>376</v>
      </c>
      <c r="E528" s="2">
        <v>91</v>
      </c>
      <c r="F528" s="2">
        <v>132005</v>
      </c>
      <c r="G528" s="3">
        <f t="array" ref="G528">IF(MAX(IFERROR($C$2:C527*($D$2:D527=Tableau1[[#This Row],[Service]])*($C$2:C527&lt;Tableau1[[#This Row],[Date de la demande]]),0))=0,"",MAX(IFERROR($C$2:C527*($D$2:D527=Tableau1[[#This Row],[Service]])*($C$2:C527&lt;Tableau1[[#This Row],[Date de la demande]]),0)))</f>
        <v>44883.461643518516</v>
      </c>
      <c r="H528" s="3">
        <f t="array" ref="H528">IF(MAX(IFERROR($C$2:C527*($D$2:D527=Tableau1[[#This Row],[Service]])*($C$2:C527&lt;Tableau1[[#This Row],[Date de la demande]])*(Tableau1[[#This Row],[Rédérence article]]=$F$2:F527),0))=0,"",MAX(IFERROR($C$2:C527*($D$2:D527=Tableau1[[#This Row],[Service]])*($C$2:C527&lt;Tableau1[[#This Row],[Date de la demande]]),0)))</f>
        <v>44883.461643518516</v>
      </c>
    </row>
    <row r="529" spans="2:8" ht="15.75" x14ac:dyDescent="0.25">
      <c r="B529" s="1" t="s">
        <v>117</v>
      </c>
      <c r="C529" s="8">
        <v>44893.346979166665</v>
      </c>
      <c r="D529" s="2" t="s">
        <v>374</v>
      </c>
      <c r="E529" s="2">
        <v>4</v>
      </c>
      <c r="F529" s="2">
        <v>134916</v>
      </c>
      <c r="G529" s="3">
        <f t="array" ref="G529">IF(MAX(IFERROR($C$2:C528*($D$2:D528=Tableau1[[#This Row],[Service]])*($C$2:C528&lt;Tableau1[[#This Row],[Date de la demande]]),0))=0,"",MAX(IFERROR($C$2:C528*($D$2:D528=Tableau1[[#This Row],[Service]])*($C$2:C528&lt;Tableau1[[#This Row],[Date de la demande]]),0)))</f>
        <v>44880.378344907411</v>
      </c>
      <c r="H529" s="3">
        <f t="array" ref="H529">IF(MAX(IFERROR($C$2:C528*($D$2:D528=Tableau1[[#This Row],[Service]])*($C$2:C528&lt;Tableau1[[#This Row],[Date de la demande]])*(Tableau1[[#This Row],[Rédérence article]]=$F$2:F528),0))=0,"",MAX(IFERROR($C$2:C528*($D$2:D528=Tableau1[[#This Row],[Service]])*($C$2:C528&lt;Tableau1[[#This Row],[Date de la demande]]),0)))</f>
        <v>44880.378344907411</v>
      </c>
    </row>
    <row r="530" spans="2:8" ht="15.75" x14ac:dyDescent="0.25">
      <c r="B530" s="1" t="s">
        <v>117</v>
      </c>
      <c r="C530" s="8">
        <v>44893.346990740742</v>
      </c>
      <c r="D530" s="2" t="s">
        <v>374</v>
      </c>
      <c r="E530" s="2">
        <v>5</v>
      </c>
      <c r="F530" s="2">
        <v>390600</v>
      </c>
      <c r="G530" s="3">
        <f t="array" ref="G530">IF(MAX(IFERROR($C$2:C529*($D$2:D529=Tableau1[[#This Row],[Service]])*($C$2:C529&lt;Tableau1[[#This Row],[Date de la demande]]),0))=0,"",MAX(IFERROR($C$2:C529*($D$2:D529=Tableau1[[#This Row],[Service]])*($C$2:C529&lt;Tableau1[[#This Row],[Date de la demande]]),0)))</f>
        <v>44893.346979166665</v>
      </c>
      <c r="H530" s="3">
        <f t="array" ref="H530">IF(MAX(IFERROR($C$2:C529*($D$2:D529=Tableau1[[#This Row],[Service]])*($C$2:C529&lt;Tableau1[[#This Row],[Date de la demande]])*(Tableau1[[#This Row],[Rédérence article]]=$F$2:F529),0))=0,"",MAX(IFERROR($C$2:C529*($D$2:D529=Tableau1[[#This Row],[Service]])*($C$2:C529&lt;Tableau1[[#This Row],[Date de la demande]]),0)))</f>
        <v>44893.346979166665</v>
      </c>
    </row>
    <row r="531" spans="2:8" ht="15.75" x14ac:dyDescent="0.25">
      <c r="B531" s="1" t="s">
        <v>117</v>
      </c>
      <c r="C531" s="8">
        <v>44893.347002314818</v>
      </c>
      <c r="D531" s="2" t="s">
        <v>374</v>
      </c>
      <c r="E531" s="2">
        <v>6</v>
      </c>
      <c r="F531" s="2">
        <v>143437</v>
      </c>
      <c r="G531" s="3">
        <f t="array" ref="G531">IF(MAX(IFERROR($C$2:C530*($D$2:D530=Tableau1[[#This Row],[Service]])*($C$2:C530&lt;Tableau1[[#This Row],[Date de la demande]]),0))=0,"",MAX(IFERROR($C$2:C530*($D$2:D530=Tableau1[[#This Row],[Service]])*($C$2:C530&lt;Tableau1[[#This Row],[Date de la demande]]),0)))</f>
        <v>44893.346990740742</v>
      </c>
      <c r="H531" s="3">
        <f t="array" ref="H531">IF(MAX(IFERROR($C$2:C530*($D$2:D530=Tableau1[[#This Row],[Service]])*($C$2:C530&lt;Tableau1[[#This Row],[Date de la demande]])*(Tableau1[[#This Row],[Rédérence article]]=$F$2:F530),0))=0,"",MAX(IFERROR($C$2:C530*($D$2:D530=Tableau1[[#This Row],[Service]])*($C$2:C530&lt;Tableau1[[#This Row],[Date de la demande]]),0)))</f>
        <v>44893.346990740742</v>
      </c>
    </row>
    <row r="532" spans="2:8" ht="15.75" x14ac:dyDescent="0.25">
      <c r="B532" s="1" t="s">
        <v>117</v>
      </c>
      <c r="C532" s="8">
        <v>44893.347013888888</v>
      </c>
      <c r="D532" s="2" t="s">
        <v>374</v>
      </c>
      <c r="E532" s="2">
        <v>63</v>
      </c>
      <c r="F532" s="2" t="s">
        <v>45</v>
      </c>
      <c r="G532" s="3">
        <f t="array" ref="G532">IF(MAX(IFERROR($C$2:C531*($D$2:D531=Tableau1[[#This Row],[Service]])*($C$2:C531&lt;Tableau1[[#This Row],[Date de la demande]]),0))=0,"",MAX(IFERROR($C$2:C531*($D$2:D531=Tableau1[[#This Row],[Service]])*($C$2:C531&lt;Tableau1[[#This Row],[Date de la demande]]),0)))</f>
        <v>44893.347002314818</v>
      </c>
      <c r="H532" s="3">
        <f t="array" ref="H532">IF(MAX(IFERROR($C$2:C531*($D$2:D531=Tableau1[[#This Row],[Service]])*($C$2:C531&lt;Tableau1[[#This Row],[Date de la demande]])*(Tableau1[[#This Row],[Rédérence article]]=$F$2:F531),0))=0,"",MAX(IFERROR($C$2:C531*($D$2:D531=Tableau1[[#This Row],[Service]])*($C$2:C531&lt;Tableau1[[#This Row],[Date de la demande]]),0)))</f>
        <v>44893.347002314818</v>
      </c>
    </row>
    <row r="533" spans="2:8" ht="15.75" x14ac:dyDescent="0.25">
      <c r="B533" s="1" t="s">
        <v>117</v>
      </c>
      <c r="C533" s="8">
        <v>44893.347025462965</v>
      </c>
      <c r="D533" s="2" t="s">
        <v>374</v>
      </c>
      <c r="E533" s="2">
        <v>91</v>
      </c>
      <c r="F533" s="2">
        <v>132005</v>
      </c>
      <c r="G533" s="3">
        <f t="array" ref="G533">IF(MAX(IFERROR($C$2:C532*($D$2:D532=Tableau1[[#This Row],[Service]])*($C$2:C532&lt;Tableau1[[#This Row],[Date de la demande]]),0))=0,"",MAX(IFERROR($C$2:C532*($D$2:D532=Tableau1[[#This Row],[Service]])*($C$2:C532&lt;Tableau1[[#This Row],[Date de la demande]]),0)))</f>
        <v>44893.347013888888</v>
      </c>
      <c r="H533" s="3">
        <f t="array" ref="H533">IF(MAX(IFERROR($C$2:C532*($D$2:D532=Tableau1[[#This Row],[Service]])*($C$2:C532&lt;Tableau1[[#This Row],[Date de la demande]])*(Tableau1[[#This Row],[Rédérence article]]=$F$2:F532),0))=0,"",MAX(IFERROR($C$2:C532*($D$2:D532=Tableau1[[#This Row],[Service]])*($C$2:C532&lt;Tableau1[[#This Row],[Date de la demande]]),0)))</f>
        <v>44893.347013888888</v>
      </c>
    </row>
    <row r="534" spans="2:8" ht="15.75" x14ac:dyDescent="0.25">
      <c r="B534" s="1" t="s">
        <v>117</v>
      </c>
      <c r="C534" s="8">
        <v>44893.347037037034</v>
      </c>
      <c r="D534" s="2" t="s">
        <v>374</v>
      </c>
      <c r="E534" s="2">
        <v>94</v>
      </c>
      <c r="F534" s="2">
        <v>81040</v>
      </c>
      <c r="G534" s="3">
        <f t="array" ref="G534">IF(MAX(IFERROR($C$2:C533*($D$2:D533=Tableau1[[#This Row],[Service]])*($C$2:C533&lt;Tableau1[[#This Row],[Date de la demande]]),0))=0,"",MAX(IFERROR($C$2:C533*($D$2:D533=Tableau1[[#This Row],[Service]])*($C$2:C533&lt;Tableau1[[#This Row],[Date de la demande]]),0)))</f>
        <v>44893.347025462965</v>
      </c>
      <c r="H534" s="3">
        <f t="array" ref="H534">IF(MAX(IFERROR($C$2:C533*($D$2:D533=Tableau1[[#This Row],[Service]])*($C$2:C533&lt;Tableau1[[#This Row],[Date de la demande]])*(Tableau1[[#This Row],[Rédérence article]]=$F$2:F533),0))=0,"",MAX(IFERROR($C$2:C533*($D$2:D533=Tableau1[[#This Row],[Service]])*($C$2:C533&lt;Tableau1[[#This Row],[Date de la demande]]),0)))</f>
        <v>44893.347025462965</v>
      </c>
    </row>
    <row r="535" spans="2:8" ht="15.75" x14ac:dyDescent="0.25">
      <c r="B535" s="1" t="s">
        <v>117</v>
      </c>
      <c r="C535" s="8">
        <v>44893.347048611111</v>
      </c>
      <c r="D535" s="2" t="s">
        <v>374</v>
      </c>
      <c r="E535" s="2">
        <v>95</v>
      </c>
      <c r="F535" s="2">
        <v>200210</v>
      </c>
      <c r="G535" s="3">
        <f t="array" ref="G535">IF(MAX(IFERROR($C$2:C534*($D$2:D534=Tableau1[[#This Row],[Service]])*($C$2:C534&lt;Tableau1[[#This Row],[Date de la demande]]),0))=0,"",MAX(IFERROR($C$2:C534*($D$2:D534=Tableau1[[#This Row],[Service]])*($C$2:C534&lt;Tableau1[[#This Row],[Date de la demande]]),0)))</f>
        <v>44893.347037037034</v>
      </c>
      <c r="H535" s="3">
        <f t="array" ref="H535">IF(MAX(IFERROR($C$2:C534*($D$2:D534=Tableau1[[#This Row],[Service]])*($C$2:C534&lt;Tableau1[[#This Row],[Date de la demande]])*(Tableau1[[#This Row],[Rédérence article]]=$F$2:F534),0))=0,"",MAX(IFERROR($C$2:C534*($D$2:D534=Tableau1[[#This Row],[Service]])*($C$2:C534&lt;Tableau1[[#This Row],[Date de la demande]]),0)))</f>
        <v>44893.347037037034</v>
      </c>
    </row>
    <row r="536" spans="2:8" ht="15.75" x14ac:dyDescent="0.25">
      <c r="B536" s="1" t="s">
        <v>118</v>
      </c>
      <c r="C536" s="8">
        <v>44893.348981481482</v>
      </c>
      <c r="D536" s="2" t="s">
        <v>375</v>
      </c>
      <c r="E536" s="2">
        <v>1</v>
      </c>
      <c r="F536" s="2">
        <v>392041</v>
      </c>
      <c r="G536" s="3">
        <f t="array" ref="G536">IF(MAX(IFERROR($C$2:C535*($D$2:D535=Tableau1[[#This Row],[Service]])*($C$2:C535&lt;Tableau1[[#This Row],[Date de la demande]]),0))=0,"",MAX(IFERROR($C$2:C535*($D$2:D535=Tableau1[[#This Row],[Service]])*($C$2:C535&lt;Tableau1[[#This Row],[Date de la demande]]),0)))</f>
        <v>44875.35050925926</v>
      </c>
      <c r="H536" s="3">
        <f t="array" ref="H536">IF(MAX(IFERROR($C$2:C535*($D$2:D535=Tableau1[[#This Row],[Service]])*($C$2:C535&lt;Tableau1[[#This Row],[Date de la demande]])*(Tableau1[[#This Row],[Rédérence article]]=$F$2:F535),0))=0,"",MAX(IFERROR($C$2:C535*($D$2:D535=Tableau1[[#This Row],[Service]])*($C$2:C535&lt;Tableau1[[#This Row],[Date de la demande]]),0)))</f>
        <v>44875.35050925926</v>
      </c>
    </row>
    <row r="537" spans="2:8" ht="15.75" x14ac:dyDescent="0.25">
      <c r="B537" s="1" t="s">
        <v>118</v>
      </c>
      <c r="C537" s="8">
        <v>44893.348993055559</v>
      </c>
      <c r="D537" s="2" t="s">
        <v>375</v>
      </c>
      <c r="E537" s="2">
        <v>7</v>
      </c>
      <c r="F537" s="2">
        <v>334</v>
      </c>
      <c r="G537" s="3">
        <f t="array" ref="G537">IF(MAX(IFERROR($C$2:C536*($D$2:D536=Tableau1[[#This Row],[Service]])*($C$2:C536&lt;Tableau1[[#This Row],[Date de la demande]]),0))=0,"",MAX(IFERROR($C$2:C536*($D$2:D536=Tableau1[[#This Row],[Service]])*($C$2:C536&lt;Tableau1[[#This Row],[Date de la demande]]),0)))</f>
        <v>44893.348981481482</v>
      </c>
      <c r="H537" s="3">
        <f t="array" ref="H537">IF(MAX(IFERROR($C$2:C536*($D$2:D536=Tableau1[[#This Row],[Service]])*($C$2:C536&lt;Tableau1[[#This Row],[Date de la demande]])*(Tableau1[[#This Row],[Rédérence article]]=$F$2:F536),0))=0,"",MAX(IFERROR($C$2:C536*($D$2:D536=Tableau1[[#This Row],[Service]])*($C$2:C536&lt;Tableau1[[#This Row],[Date de la demande]]),0)))</f>
        <v>44893.348981481482</v>
      </c>
    </row>
    <row r="538" spans="2:8" ht="15.75" x14ac:dyDescent="0.25">
      <c r="B538" s="1" t="s">
        <v>118</v>
      </c>
      <c r="C538" s="8">
        <v>44893.349004629628</v>
      </c>
      <c r="D538" s="2" t="s">
        <v>375</v>
      </c>
      <c r="E538" s="2">
        <v>10</v>
      </c>
      <c r="F538" s="2" t="s">
        <v>5</v>
      </c>
      <c r="G538" s="3">
        <f t="array" ref="G538">IF(MAX(IFERROR($C$2:C537*($D$2:D537=Tableau1[[#This Row],[Service]])*($C$2:C537&lt;Tableau1[[#This Row],[Date de la demande]]),0))=0,"",MAX(IFERROR($C$2:C537*($D$2:D537=Tableau1[[#This Row],[Service]])*($C$2:C537&lt;Tableau1[[#This Row],[Date de la demande]]),0)))</f>
        <v>44893.348993055559</v>
      </c>
      <c r="H538" s="3">
        <f t="array" ref="H538">IF(MAX(IFERROR($C$2:C537*($D$2:D537=Tableau1[[#This Row],[Service]])*($C$2:C537&lt;Tableau1[[#This Row],[Date de la demande]])*(Tableau1[[#This Row],[Rédérence article]]=$F$2:F537),0))=0,"",MAX(IFERROR($C$2:C537*($D$2:D537=Tableau1[[#This Row],[Service]])*($C$2:C537&lt;Tableau1[[#This Row],[Date de la demande]]),0)))</f>
        <v>44893.348993055559</v>
      </c>
    </row>
    <row r="539" spans="2:8" ht="15.75" x14ac:dyDescent="0.25">
      <c r="B539" s="1" t="s">
        <v>118</v>
      </c>
      <c r="C539" s="8">
        <v>44893.349027777775</v>
      </c>
      <c r="D539" s="2" t="s">
        <v>375</v>
      </c>
      <c r="E539" s="2">
        <v>12</v>
      </c>
      <c r="F539" s="2">
        <v>734002</v>
      </c>
      <c r="G539" s="3">
        <f t="array" ref="G539">IF(MAX(IFERROR($C$2:C538*($D$2:D538=Tableau1[[#This Row],[Service]])*($C$2:C538&lt;Tableau1[[#This Row],[Date de la demande]]),0))=0,"",MAX(IFERROR($C$2:C538*($D$2:D538=Tableau1[[#This Row],[Service]])*($C$2:C538&lt;Tableau1[[#This Row],[Date de la demande]]),0)))</f>
        <v>44893.349004629628</v>
      </c>
      <c r="H539" s="3">
        <f t="array" ref="H539">IF(MAX(IFERROR($C$2:C538*($D$2:D538=Tableau1[[#This Row],[Service]])*($C$2:C538&lt;Tableau1[[#This Row],[Date de la demande]])*(Tableau1[[#This Row],[Rédérence article]]=$F$2:F538),0))=0,"",MAX(IFERROR($C$2:C538*($D$2:D538=Tableau1[[#This Row],[Service]])*($C$2:C538&lt;Tableau1[[#This Row],[Date de la demande]]),0)))</f>
        <v>44893.349004629628</v>
      </c>
    </row>
    <row r="540" spans="2:8" ht="15.75" x14ac:dyDescent="0.25">
      <c r="B540" s="1" t="s">
        <v>118</v>
      </c>
      <c r="C540" s="8">
        <v>44893.349039351851</v>
      </c>
      <c r="D540" s="2" t="s">
        <v>375</v>
      </c>
      <c r="E540" s="2">
        <v>19</v>
      </c>
      <c r="F540" s="2">
        <v>4597</v>
      </c>
      <c r="G540" s="3">
        <f t="array" ref="G540">IF(MAX(IFERROR($C$2:C539*($D$2:D539=Tableau1[[#This Row],[Service]])*($C$2:C539&lt;Tableau1[[#This Row],[Date de la demande]]),0))=0,"",MAX(IFERROR($C$2:C539*($D$2:D539=Tableau1[[#This Row],[Service]])*($C$2:C539&lt;Tableau1[[#This Row],[Date de la demande]]),0)))</f>
        <v>44893.349027777775</v>
      </c>
      <c r="H540" s="3">
        <f t="array" ref="H540">IF(MAX(IFERROR($C$2:C539*($D$2:D539=Tableau1[[#This Row],[Service]])*($C$2:C539&lt;Tableau1[[#This Row],[Date de la demande]])*(Tableau1[[#This Row],[Rédérence article]]=$F$2:F539),0))=0,"",MAX(IFERROR($C$2:C539*($D$2:D539=Tableau1[[#This Row],[Service]])*($C$2:C539&lt;Tableau1[[#This Row],[Date de la demande]]),0)))</f>
        <v>44893.349027777775</v>
      </c>
    </row>
    <row r="541" spans="2:8" ht="15.75" x14ac:dyDescent="0.25">
      <c r="B541" s="1" t="s">
        <v>118</v>
      </c>
      <c r="C541" s="8">
        <v>44893.349050925928</v>
      </c>
      <c r="D541" s="2" t="s">
        <v>375</v>
      </c>
      <c r="E541" s="2">
        <v>29</v>
      </c>
      <c r="F541" s="2" t="s">
        <v>37</v>
      </c>
      <c r="G541" s="3">
        <f t="array" ref="G541">IF(MAX(IFERROR($C$2:C540*($D$2:D540=Tableau1[[#This Row],[Service]])*($C$2:C540&lt;Tableau1[[#This Row],[Date de la demande]]),0))=0,"",MAX(IFERROR($C$2:C540*($D$2:D540=Tableau1[[#This Row],[Service]])*($C$2:C540&lt;Tableau1[[#This Row],[Date de la demande]]),0)))</f>
        <v>44893.349039351851</v>
      </c>
      <c r="H541" s="3">
        <f t="array" ref="H541">IF(MAX(IFERROR($C$2:C540*($D$2:D540=Tableau1[[#This Row],[Service]])*($C$2:C540&lt;Tableau1[[#This Row],[Date de la demande]])*(Tableau1[[#This Row],[Rédérence article]]=$F$2:F540),0))=0,"",MAX(IFERROR($C$2:C540*($D$2:D540=Tableau1[[#This Row],[Service]])*($C$2:C540&lt;Tableau1[[#This Row],[Date de la demande]]),0)))</f>
        <v>44893.349039351851</v>
      </c>
    </row>
    <row r="542" spans="2:8" ht="15.75" x14ac:dyDescent="0.25">
      <c r="B542" s="1" t="s">
        <v>118</v>
      </c>
      <c r="C542" s="8">
        <v>44893.349062499998</v>
      </c>
      <c r="D542" s="2" t="s">
        <v>375</v>
      </c>
      <c r="E542" s="2">
        <v>42</v>
      </c>
      <c r="F542" s="2" t="s">
        <v>4</v>
      </c>
      <c r="G542" s="3">
        <f t="array" ref="G542">IF(MAX(IFERROR($C$2:C541*($D$2:D541=Tableau1[[#This Row],[Service]])*($C$2:C541&lt;Tableau1[[#This Row],[Date de la demande]]),0))=0,"",MAX(IFERROR($C$2:C541*($D$2:D541=Tableau1[[#This Row],[Service]])*($C$2:C541&lt;Tableau1[[#This Row],[Date de la demande]]),0)))</f>
        <v>44893.349050925928</v>
      </c>
      <c r="H542" s="3">
        <f t="array" ref="H542">IF(MAX(IFERROR($C$2:C541*($D$2:D541=Tableau1[[#This Row],[Service]])*($C$2:C541&lt;Tableau1[[#This Row],[Date de la demande]])*(Tableau1[[#This Row],[Rédérence article]]=$F$2:F541),0))=0,"",MAX(IFERROR($C$2:C541*($D$2:D541=Tableau1[[#This Row],[Service]])*($C$2:C541&lt;Tableau1[[#This Row],[Date de la demande]]),0)))</f>
        <v>44893.349050925928</v>
      </c>
    </row>
    <row r="543" spans="2:8" ht="15.75" x14ac:dyDescent="0.25">
      <c r="B543" s="1" t="s">
        <v>118</v>
      </c>
      <c r="C543" s="8">
        <v>44893.349074074074</v>
      </c>
      <c r="D543" s="2" t="s">
        <v>375</v>
      </c>
      <c r="E543" s="2">
        <v>48</v>
      </c>
      <c r="F543" s="2">
        <v>143222</v>
      </c>
      <c r="G543" s="3">
        <f t="array" ref="G543">IF(MAX(IFERROR($C$2:C542*($D$2:D542=Tableau1[[#This Row],[Service]])*($C$2:C542&lt;Tableau1[[#This Row],[Date de la demande]]),0))=0,"",MAX(IFERROR($C$2:C542*($D$2:D542=Tableau1[[#This Row],[Service]])*($C$2:C542&lt;Tableau1[[#This Row],[Date de la demande]]),0)))</f>
        <v>44893.349062499998</v>
      </c>
      <c r="H543" s="3">
        <f t="array" ref="H543">IF(MAX(IFERROR($C$2:C542*($D$2:D542=Tableau1[[#This Row],[Service]])*($C$2:C542&lt;Tableau1[[#This Row],[Date de la demande]])*(Tableau1[[#This Row],[Rédérence article]]=$F$2:F542),0))=0,"",MAX(IFERROR($C$2:C542*($D$2:D542=Tableau1[[#This Row],[Service]])*($C$2:C542&lt;Tableau1[[#This Row],[Date de la demande]]),0)))</f>
        <v>44893.349062499998</v>
      </c>
    </row>
    <row r="544" spans="2:8" ht="15.75" x14ac:dyDescent="0.25">
      <c r="B544" s="1" t="s">
        <v>118</v>
      </c>
      <c r="C544" s="8">
        <v>44893.349085648151</v>
      </c>
      <c r="D544" s="2" t="s">
        <v>375</v>
      </c>
      <c r="E544" s="2">
        <v>80</v>
      </c>
      <c r="F544" s="2">
        <v>56586</v>
      </c>
      <c r="G544" s="3">
        <f t="array" ref="G544">IF(MAX(IFERROR($C$2:C543*($D$2:D543=Tableau1[[#This Row],[Service]])*($C$2:C543&lt;Tableau1[[#This Row],[Date de la demande]]),0))=0,"",MAX(IFERROR($C$2:C543*($D$2:D543=Tableau1[[#This Row],[Service]])*($C$2:C543&lt;Tableau1[[#This Row],[Date de la demande]]),0)))</f>
        <v>44893.349074074074</v>
      </c>
      <c r="H544" s="3">
        <f t="array" ref="H544">IF(MAX(IFERROR($C$2:C543*($D$2:D543=Tableau1[[#This Row],[Service]])*($C$2:C543&lt;Tableau1[[#This Row],[Date de la demande]])*(Tableau1[[#This Row],[Rédérence article]]=$F$2:F543),0))=0,"",MAX(IFERROR($C$2:C543*($D$2:D543=Tableau1[[#This Row],[Service]])*($C$2:C543&lt;Tableau1[[#This Row],[Date de la demande]]),0)))</f>
        <v>44893.349074074074</v>
      </c>
    </row>
    <row r="545" spans="2:8" ht="15.75" x14ac:dyDescent="0.25">
      <c r="B545" s="1" t="s">
        <v>118</v>
      </c>
      <c r="C545" s="8">
        <v>44893.349097222221</v>
      </c>
      <c r="D545" s="2" t="s">
        <v>375</v>
      </c>
      <c r="E545" s="2">
        <v>85</v>
      </c>
      <c r="F545" s="2">
        <v>527839</v>
      </c>
      <c r="G545" s="3">
        <f t="array" ref="G545">IF(MAX(IFERROR($C$2:C544*($D$2:D544=Tableau1[[#This Row],[Service]])*($C$2:C544&lt;Tableau1[[#This Row],[Date de la demande]]),0))=0,"",MAX(IFERROR($C$2:C544*($D$2:D544=Tableau1[[#This Row],[Service]])*($C$2:C544&lt;Tableau1[[#This Row],[Date de la demande]]),0)))</f>
        <v>44893.349085648151</v>
      </c>
      <c r="H545" s="3">
        <f t="array" ref="H545">IF(MAX(IFERROR($C$2:C544*($D$2:D544=Tableau1[[#This Row],[Service]])*($C$2:C544&lt;Tableau1[[#This Row],[Date de la demande]])*(Tableau1[[#This Row],[Rédérence article]]=$F$2:F544),0))=0,"",MAX(IFERROR($C$2:C544*($D$2:D544=Tableau1[[#This Row],[Service]])*($C$2:C544&lt;Tableau1[[#This Row],[Date de la demande]]),0)))</f>
        <v>44893.349085648151</v>
      </c>
    </row>
    <row r="546" spans="2:8" ht="15.75" x14ac:dyDescent="0.25">
      <c r="B546" s="1" t="s">
        <v>119</v>
      </c>
      <c r="C546" s="8">
        <v>44894.328935185185</v>
      </c>
      <c r="D546" s="2" t="s">
        <v>375</v>
      </c>
      <c r="E546" s="2">
        <v>4</v>
      </c>
      <c r="F546" s="2">
        <v>134916</v>
      </c>
      <c r="G546" s="3">
        <f t="array" ref="G546">IF(MAX(IFERROR($C$2:C545*($D$2:D545=Tableau1[[#This Row],[Service]])*($C$2:C545&lt;Tableau1[[#This Row],[Date de la demande]]),0))=0,"",MAX(IFERROR($C$2:C545*($D$2:D545=Tableau1[[#This Row],[Service]])*($C$2:C545&lt;Tableau1[[#This Row],[Date de la demande]]),0)))</f>
        <v>44893.349097222221</v>
      </c>
      <c r="H546" s="3">
        <f t="array" ref="H546">IF(MAX(IFERROR($C$2:C545*($D$2:D545=Tableau1[[#This Row],[Service]])*($C$2:C545&lt;Tableau1[[#This Row],[Date de la demande]])*(Tableau1[[#This Row],[Rédérence article]]=$F$2:F545),0))=0,"",MAX(IFERROR($C$2:C545*($D$2:D545=Tableau1[[#This Row],[Service]])*($C$2:C545&lt;Tableau1[[#This Row],[Date de la demande]]),0)))</f>
        <v>44893.349097222221</v>
      </c>
    </row>
    <row r="547" spans="2:8" ht="15.75" x14ac:dyDescent="0.25">
      <c r="B547" s="1" t="s">
        <v>119</v>
      </c>
      <c r="C547" s="8">
        <v>44894.328946759262</v>
      </c>
      <c r="D547" s="2" t="s">
        <v>375</v>
      </c>
      <c r="E547" s="2">
        <v>5</v>
      </c>
      <c r="F547" s="2">
        <v>390600</v>
      </c>
      <c r="G547" s="3">
        <f t="array" ref="G547">IF(MAX(IFERROR($C$2:C546*($D$2:D546=Tableau1[[#This Row],[Service]])*($C$2:C546&lt;Tableau1[[#This Row],[Date de la demande]]),0))=0,"",MAX(IFERROR($C$2:C546*($D$2:D546=Tableau1[[#This Row],[Service]])*($C$2:C546&lt;Tableau1[[#This Row],[Date de la demande]]),0)))</f>
        <v>44894.328935185185</v>
      </c>
      <c r="H547" s="3">
        <f t="array" ref="H547">IF(MAX(IFERROR($C$2:C546*($D$2:D546=Tableau1[[#This Row],[Service]])*($C$2:C546&lt;Tableau1[[#This Row],[Date de la demande]])*(Tableau1[[#This Row],[Rédérence article]]=$F$2:F546),0))=0,"",MAX(IFERROR($C$2:C546*($D$2:D546=Tableau1[[#This Row],[Service]])*($C$2:C546&lt;Tableau1[[#This Row],[Date de la demande]]),0)))</f>
        <v>44894.328935185185</v>
      </c>
    </row>
    <row r="548" spans="2:8" ht="15.75" x14ac:dyDescent="0.25">
      <c r="B548" s="1" t="s">
        <v>119</v>
      </c>
      <c r="C548" s="8">
        <v>44894.328958333332</v>
      </c>
      <c r="D548" s="2" t="s">
        <v>375</v>
      </c>
      <c r="E548" s="2">
        <v>6</v>
      </c>
      <c r="F548" s="2">
        <v>143437</v>
      </c>
      <c r="G548" s="3">
        <f t="array" ref="G548">IF(MAX(IFERROR($C$2:C547*($D$2:D547=Tableau1[[#This Row],[Service]])*($C$2:C547&lt;Tableau1[[#This Row],[Date de la demande]]),0))=0,"",MAX(IFERROR($C$2:C547*($D$2:D547=Tableau1[[#This Row],[Service]])*($C$2:C547&lt;Tableau1[[#This Row],[Date de la demande]]),0)))</f>
        <v>44894.328946759262</v>
      </c>
      <c r="H548" s="3">
        <f t="array" ref="H548">IF(MAX(IFERROR($C$2:C547*($D$2:D547=Tableau1[[#This Row],[Service]])*($C$2:C547&lt;Tableau1[[#This Row],[Date de la demande]])*(Tableau1[[#This Row],[Rédérence article]]=$F$2:F547),0))=0,"",MAX(IFERROR($C$2:C547*($D$2:D547=Tableau1[[#This Row],[Service]])*($C$2:C547&lt;Tableau1[[#This Row],[Date de la demande]]),0)))</f>
        <v>44894.328946759262</v>
      </c>
    </row>
    <row r="549" spans="2:8" ht="15.75" x14ac:dyDescent="0.25">
      <c r="B549" s="1" t="s">
        <v>119</v>
      </c>
      <c r="C549" s="8">
        <v>44894.328969907408</v>
      </c>
      <c r="D549" s="2" t="s">
        <v>375</v>
      </c>
      <c r="E549" s="2">
        <v>62</v>
      </c>
      <c r="F549" s="2">
        <v>704</v>
      </c>
      <c r="G549" s="3">
        <f t="array" ref="G549">IF(MAX(IFERROR($C$2:C548*($D$2:D548=Tableau1[[#This Row],[Service]])*($C$2:C548&lt;Tableau1[[#This Row],[Date de la demande]]),0))=0,"",MAX(IFERROR($C$2:C548*($D$2:D548=Tableau1[[#This Row],[Service]])*($C$2:C548&lt;Tableau1[[#This Row],[Date de la demande]]),0)))</f>
        <v>44894.328958333332</v>
      </c>
      <c r="H549" s="3">
        <f t="array" ref="H549">IF(MAX(IFERROR($C$2:C548*($D$2:D548=Tableau1[[#This Row],[Service]])*($C$2:C548&lt;Tableau1[[#This Row],[Date de la demande]])*(Tableau1[[#This Row],[Rédérence article]]=$F$2:F548),0))=0,"",MAX(IFERROR($C$2:C548*($D$2:D548=Tableau1[[#This Row],[Service]])*($C$2:C548&lt;Tableau1[[#This Row],[Date de la demande]]),0)))</f>
        <v>44894.328958333332</v>
      </c>
    </row>
    <row r="550" spans="2:8" ht="15.75" x14ac:dyDescent="0.25">
      <c r="B550" s="1" t="s">
        <v>119</v>
      </c>
      <c r="C550" s="8">
        <v>44894.328981481478</v>
      </c>
      <c r="D550" s="2" t="s">
        <v>375</v>
      </c>
      <c r="E550" s="2">
        <v>78</v>
      </c>
      <c r="F550" s="2">
        <v>533647</v>
      </c>
      <c r="G550" s="3">
        <f t="array" ref="G550">IF(MAX(IFERROR($C$2:C549*($D$2:D549=Tableau1[[#This Row],[Service]])*($C$2:C549&lt;Tableau1[[#This Row],[Date de la demande]]),0))=0,"",MAX(IFERROR($C$2:C549*($D$2:D549=Tableau1[[#This Row],[Service]])*($C$2:C549&lt;Tableau1[[#This Row],[Date de la demande]]),0)))</f>
        <v>44894.328969907408</v>
      </c>
      <c r="H550" s="3" t="str">
        <f t="array" ref="H550">IF(MAX(IFERROR($C$2:C549*($D$2:D549=Tableau1[[#This Row],[Service]])*($C$2:C549&lt;Tableau1[[#This Row],[Date de la demande]])*(Tableau1[[#This Row],[Rédérence article]]=$F$2:F549),0))=0,"",MAX(IFERROR($C$2:C549*($D$2:D549=Tableau1[[#This Row],[Service]])*($C$2:C549&lt;Tableau1[[#This Row],[Date de la demande]]),0)))</f>
        <v/>
      </c>
    </row>
    <row r="551" spans="2:8" ht="15.75" x14ac:dyDescent="0.25">
      <c r="B551" s="1" t="s">
        <v>119</v>
      </c>
      <c r="C551" s="8">
        <v>44894.328993055555</v>
      </c>
      <c r="D551" s="2" t="s">
        <v>375</v>
      </c>
      <c r="E551" s="2">
        <v>89</v>
      </c>
      <c r="F551" s="2" t="s">
        <v>8</v>
      </c>
      <c r="G551" s="3">
        <f t="array" ref="G551">IF(MAX(IFERROR($C$2:C550*($D$2:D550=Tableau1[[#This Row],[Service]])*($C$2:C550&lt;Tableau1[[#This Row],[Date de la demande]]),0))=0,"",MAX(IFERROR($C$2:C550*($D$2:D550=Tableau1[[#This Row],[Service]])*($C$2:C550&lt;Tableau1[[#This Row],[Date de la demande]]),0)))</f>
        <v>44894.328981481478</v>
      </c>
      <c r="H551" s="3">
        <f t="array" ref="H551">IF(MAX(IFERROR($C$2:C550*($D$2:D550=Tableau1[[#This Row],[Service]])*($C$2:C550&lt;Tableau1[[#This Row],[Date de la demande]])*(Tableau1[[#This Row],[Rédérence article]]=$F$2:F550),0))=0,"",MAX(IFERROR($C$2:C550*($D$2:D550=Tableau1[[#This Row],[Service]])*($C$2:C550&lt;Tableau1[[#This Row],[Date de la demande]]),0)))</f>
        <v>44894.328981481478</v>
      </c>
    </row>
    <row r="552" spans="2:8" ht="15.75" x14ac:dyDescent="0.25">
      <c r="B552" s="1" t="s">
        <v>119</v>
      </c>
      <c r="C552" s="8">
        <v>44894.329004629632</v>
      </c>
      <c r="D552" s="2" t="s">
        <v>375</v>
      </c>
      <c r="E552" s="2">
        <v>90</v>
      </c>
      <c r="F552" s="2" t="s">
        <v>9</v>
      </c>
      <c r="G552" s="3">
        <f t="array" ref="G552">IF(MAX(IFERROR($C$2:C551*($D$2:D551=Tableau1[[#This Row],[Service]])*($C$2:C551&lt;Tableau1[[#This Row],[Date de la demande]]),0))=0,"",MAX(IFERROR($C$2:C551*($D$2:D551=Tableau1[[#This Row],[Service]])*($C$2:C551&lt;Tableau1[[#This Row],[Date de la demande]]),0)))</f>
        <v>44894.328993055555</v>
      </c>
      <c r="H552" s="3">
        <f t="array" ref="H552">IF(MAX(IFERROR($C$2:C551*($D$2:D551=Tableau1[[#This Row],[Service]])*($C$2:C551&lt;Tableau1[[#This Row],[Date de la demande]])*(Tableau1[[#This Row],[Rédérence article]]=$F$2:F551),0))=0,"",MAX(IFERROR($C$2:C551*($D$2:D551=Tableau1[[#This Row],[Service]])*($C$2:C551&lt;Tableau1[[#This Row],[Date de la demande]]),0)))</f>
        <v>44894.328993055555</v>
      </c>
    </row>
    <row r="553" spans="2:8" ht="15.75" x14ac:dyDescent="0.25">
      <c r="B553" s="1" t="s">
        <v>120</v>
      </c>
      <c r="C553" s="8">
        <v>44897.486377314817</v>
      </c>
      <c r="D553" s="2" t="s">
        <v>374</v>
      </c>
      <c r="E553" s="2">
        <v>6</v>
      </c>
      <c r="F553" s="2">
        <v>143437</v>
      </c>
      <c r="G553" s="3">
        <f t="array" ref="G553">IF(MAX(IFERROR($C$2:C552*($D$2:D552=Tableau1[[#This Row],[Service]])*($C$2:C552&lt;Tableau1[[#This Row],[Date de la demande]]),0))=0,"",MAX(IFERROR($C$2:C552*($D$2:D552=Tableau1[[#This Row],[Service]])*($C$2:C552&lt;Tableau1[[#This Row],[Date de la demande]]),0)))</f>
        <v>44893.347048611111</v>
      </c>
      <c r="H553" s="3">
        <f t="array" ref="H553">IF(MAX(IFERROR($C$2:C552*($D$2:D552=Tableau1[[#This Row],[Service]])*($C$2:C552&lt;Tableau1[[#This Row],[Date de la demande]])*(Tableau1[[#This Row],[Rédérence article]]=$F$2:F552),0))=0,"",MAX(IFERROR($C$2:C552*($D$2:D552=Tableau1[[#This Row],[Service]])*($C$2:C552&lt;Tableau1[[#This Row],[Date de la demande]]),0)))</f>
        <v>44893.347048611111</v>
      </c>
    </row>
    <row r="554" spans="2:8" ht="15.75" x14ac:dyDescent="0.25">
      <c r="B554" s="1" t="s">
        <v>120</v>
      </c>
      <c r="C554" s="8">
        <v>44897.486388888887</v>
      </c>
      <c r="D554" s="2" t="s">
        <v>374</v>
      </c>
      <c r="E554" s="2">
        <v>7</v>
      </c>
      <c r="F554" s="2">
        <v>334</v>
      </c>
      <c r="G554" s="3">
        <f t="array" ref="G554">IF(MAX(IFERROR($C$2:C553*($D$2:D553=Tableau1[[#This Row],[Service]])*($C$2:C553&lt;Tableau1[[#This Row],[Date de la demande]]),0))=0,"",MAX(IFERROR($C$2:C553*($D$2:D553=Tableau1[[#This Row],[Service]])*($C$2:C553&lt;Tableau1[[#This Row],[Date de la demande]]),0)))</f>
        <v>44897.486377314817</v>
      </c>
      <c r="H554" s="3">
        <f t="array" ref="H554">IF(MAX(IFERROR($C$2:C553*($D$2:D553=Tableau1[[#This Row],[Service]])*($C$2:C553&lt;Tableau1[[#This Row],[Date de la demande]])*(Tableau1[[#This Row],[Rédérence article]]=$F$2:F553),0))=0,"",MAX(IFERROR($C$2:C553*($D$2:D553=Tableau1[[#This Row],[Service]])*($C$2:C553&lt;Tableau1[[#This Row],[Date de la demande]]),0)))</f>
        <v>44897.486377314817</v>
      </c>
    </row>
    <row r="555" spans="2:8" ht="15.75" x14ac:dyDescent="0.25">
      <c r="B555" s="1" t="s">
        <v>120</v>
      </c>
      <c r="C555" s="8">
        <v>44897.48641203704</v>
      </c>
      <c r="D555" s="2" t="s">
        <v>374</v>
      </c>
      <c r="E555" s="2">
        <v>13</v>
      </c>
      <c r="F555" s="2">
        <v>734003</v>
      </c>
      <c r="G555" s="3">
        <f t="array" ref="G555">IF(MAX(IFERROR($C$2:C554*($D$2:D554=Tableau1[[#This Row],[Service]])*($C$2:C554&lt;Tableau1[[#This Row],[Date de la demande]]),0))=0,"",MAX(IFERROR($C$2:C554*($D$2:D554=Tableau1[[#This Row],[Service]])*($C$2:C554&lt;Tableau1[[#This Row],[Date de la demande]]),0)))</f>
        <v>44897.486388888887</v>
      </c>
      <c r="H555" s="3">
        <f t="array" ref="H555">IF(MAX(IFERROR($C$2:C554*($D$2:D554=Tableau1[[#This Row],[Service]])*($C$2:C554&lt;Tableau1[[#This Row],[Date de la demande]])*(Tableau1[[#This Row],[Rédérence article]]=$F$2:F554),0))=0,"",MAX(IFERROR($C$2:C554*($D$2:D554=Tableau1[[#This Row],[Service]])*($C$2:C554&lt;Tableau1[[#This Row],[Date de la demande]]),0)))</f>
        <v>44897.486388888887</v>
      </c>
    </row>
    <row r="556" spans="2:8" ht="15.75" x14ac:dyDescent="0.25">
      <c r="B556" s="1" t="s">
        <v>120</v>
      </c>
      <c r="C556" s="8">
        <v>44897.486435185187</v>
      </c>
      <c r="D556" s="2" t="s">
        <v>374</v>
      </c>
      <c r="E556" s="2">
        <v>16</v>
      </c>
      <c r="F556" s="2" t="s">
        <v>23</v>
      </c>
      <c r="G556" s="3">
        <f t="array" ref="G556">IF(MAX(IFERROR($C$2:C555*($D$2:D555=Tableau1[[#This Row],[Service]])*($C$2:C555&lt;Tableau1[[#This Row],[Date de la demande]]),0))=0,"",MAX(IFERROR($C$2:C555*($D$2:D555=Tableau1[[#This Row],[Service]])*($C$2:C555&lt;Tableau1[[#This Row],[Date de la demande]]),0)))</f>
        <v>44897.48641203704</v>
      </c>
      <c r="H556" s="3">
        <f t="array" ref="H556">IF(MAX(IFERROR($C$2:C555*($D$2:D555=Tableau1[[#This Row],[Service]])*($C$2:C555&lt;Tableau1[[#This Row],[Date de la demande]])*(Tableau1[[#This Row],[Rédérence article]]=$F$2:F555),0))=0,"",MAX(IFERROR($C$2:C555*($D$2:D555=Tableau1[[#This Row],[Service]])*($C$2:C555&lt;Tableau1[[#This Row],[Date de la demande]]),0)))</f>
        <v>44897.48641203704</v>
      </c>
    </row>
    <row r="557" spans="2:8" ht="15.75" x14ac:dyDescent="0.25">
      <c r="B557" s="1" t="s">
        <v>120</v>
      </c>
      <c r="C557" s="8">
        <v>44897.486446759256</v>
      </c>
      <c r="D557" s="2" t="s">
        <v>374</v>
      </c>
      <c r="E557" s="2">
        <v>19</v>
      </c>
      <c r="F557" s="2">
        <v>4597</v>
      </c>
      <c r="G557" s="3">
        <f t="array" ref="G557">IF(MAX(IFERROR($C$2:C556*($D$2:D556=Tableau1[[#This Row],[Service]])*($C$2:C556&lt;Tableau1[[#This Row],[Date de la demande]]),0))=0,"",MAX(IFERROR($C$2:C556*($D$2:D556=Tableau1[[#This Row],[Service]])*($C$2:C556&lt;Tableau1[[#This Row],[Date de la demande]]),0)))</f>
        <v>44897.486435185187</v>
      </c>
      <c r="H557" s="3">
        <f t="array" ref="H557">IF(MAX(IFERROR($C$2:C556*($D$2:D556=Tableau1[[#This Row],[Service]])*($C$2:C556&lt;Tableau1[[#This Row],[Date de la demande]])*(Tableau1[[#This Row],[Rédérence article]]=$F$2:F556),0))=0,"",MAX(IFERROR($C$2:C556*($D$2:D556=Tableau1[[#This Row],[Service]])*($C$2:C556&lt;Tableau1[[#This Row],[Date de la demande]]),0)))</f>
        <v>44897.486435185187</v>
      </c>
    </row>
    <row r="558" spans="2:8" ht="15.75" x14ac:dyDescent="0.25">
      <c r="B558" s="1" t="s">
        <v>120</v>
      </c>
      <c r="C558" s="8">
        <v>44897.48646990741</v>
      </c>
      <c r="D558" s="2" t="s">
        <v>374</v>
      </c>
      <c r="E558" s="2">
        <v>24</v>
      </c>
      <c r="F558" s="2" t="s">
        <v>0</v>
      </c>
      <c r="G558" s="3">
        <f t="array" ref="G558">IF(MAX(IFERROR($C$2:C557*($D$2:D557=Tableau1[[#This Row],[Service]])*($C$2:C557&lt;Tableau1[[#This Row],[Date de la demande]]),0))=0,"",MAX(IFERROR($C$2:C557*($D$2:D557=Tableau1[[#This Row],[Service]])*($C$2:C557&lt;Tableau1[[#This Row],[Date de la demande]]),0)))</f>
        <v>44897.486446759256</v>
      </c>
      <c r="H558" s="3">
        <f t="array" ref="H558">IF(MAX(IFERROR($C$2:C557*($D$2:D557=Tableau1[[#This Row],[Service]])*($C$2:C557&lt;Tableau1[[#This Row],[Date de la demande]])*(Tableau1[[#This Row],[Rédérence article]]=$F$2:F557),0))=0,"",MAX(IFERROR($C$2:C557*($D$2:D557=Tableau1[[#This Row],[Service]])*($C$2:C557&lt;Tableau1[[#This Row],[Date de la demande]]),0)))</f>
        <v>44897.486446759256</v>
      </c>
    </row>
    <row r="559" spans="2:8" ht="15.75" x14ac:dyDescent="0.25">
      <c r="B559" s="1" t="s">
        <v>120</v>
      </c>
      <c r="C559" s="8">
        <v>44897.486481481479</v>
      </c>
      <c r="D559" s="2" t="s">
        <v>374</v>
      </c>
      <c r="E559" s="2">
        <v>90</v>
      </c>
      <c r="F559" s="2" t="s">
        <v>9</v>
      </c>
      <c r="G559" s="3">
        <f t="array" ref="G559">IF(MAX(IFERROR($C$2:C558*($D$2:D558=Tableau1[[#This Row],[Service]])*($C$2:C558&lt;Tableau1[[#This Row],[Date de la demande]]),0))=0,"",MAX(IFERROR($C$2:C558*($D$2:D558=Tableau1[[#This Row],[Service]])*($C$2:C558&lt;Tableau1[[#This Row],[Date de la demande]]),0)))</f>
        <v>44897.48646990741</v>
      </c>
      <c r="H559" s="3">
        <f t="array" ref="H559">IF(MAX(IFERROR($C$2:C558*($D$2:D558=Tableau1[[#This Row],[Service]])*($C$2:C558&lt;Tableau1[[#This Row],[Date de la demande]])*(Tableau1[[#This Row],[Rédérence article]]=$F$2:F558),0))=0,"",MAX(IFERROR($C$2:C558*($D$2:D558=Tableau1[[#This Row],[Service]])*($C$2:C558&lt;Tableau1[[#This Row],[Date de la demande]]),0)))</f>
        <v>44897.48646990741</v>
      </c>
    </row>
    <row r="560" spans="2:8" ht="15.75" x14ac:dyDescent="0.25">
      <c r="B560" s="1" t="s">
        <v>120</v>
      </c>
      <c r="C560" s="8">
        <v>44897.486493055556</v>
      </c>
      <c r="D560" s="2" t="s">
        <v>374</v>
      </c>
      <c r="E560" s="2">
        <v>79</v>
      </c>
      <c r="F560" s="2">
        <v>56583</v>
      </c>
      <c r="G560" s="3">
        <f t="array" ref="G560">IF(MAX(IFERROR($C$2:C559*($D$2:D559=Tableau1[[#This Row],[Service]])*($C$2:C559&lt;Tableau1[[#This Row],[Date de la demande]]),0))=0,"",MAX(IFERROR($C$2:C559*($D$2:D559=Tableau1[[#This Row],[Service]])*($C$2:C559&lt;Tableau1[[#This Row],[Date de la demande]]),0)))</f>
        <v>44897.486481481479</v>
      </c>
      <c r="H560" s="3">
        <f t="array" ref="H560">IF(MAX(IFERROR($C$2:C559*($D$2:D559=Tableau1[[#This Row],[Service]])*($C$2:C559&lt;Tableau1[[#This Row],[Date de la demande]])*(Tableau1[[#This Row],[Rédérence article]]=$F$2:F559),0))=0,"",MAX(IFERROR($C$2:C559*($D$2:D559=Tableau1[[#This Row],[Service]])*($C$2:C559&lt;Tableau1[[#This Row],[Date de la demande]]),0)))</f>
        <v>44897.486481481479</v>
      </c>
    </row>
    <row r="561" spans="2:8" ht="15.75" x14ac:dyDescent="0.25">
      <c r="B561" s="1" t="s">
        <v>121</v>
      </c>
      <c r="C561" s="8">
        <v>44897.489444444444</v>
      </c>
      <c r="D561" s="2" t="s">
        <v>376</v>
      </c>
      <c r="E561" s="2">
        <v>1</v>
      </c>
      <c r="F561" s="2">
        <v>392041</v>
      </c>
      <c r="G561" s="3">
        <f t="array" ref="G561">IF(MAX(IFERROR($C$2:C560*($D$2:D560=Tableau1[[#This Row],[Service]])*($C$2:C560&lt;Tableau1[[#This Row],[Date de la demande]]),0))=0,"",MAX(IFERROR($C$2:C560*($D$2:D560=Tableau1[[#This Row],[Service]])*($C$2:C560&lt;Tableau1[[#This Row],[Date de la demande]]),0)))</f>
        <v>44883.461655092593</v>
      </c>
      <c r="H561" s="3">
        <f t="array" ref="H561">IF(MAX(IFERROR($C$2:C560*($D$2:D560=Tableau1[[#This Row],[Service]])*($C$2:C560&lt;Tableau1[[#This Row],[Date de la demande]])*(Tableau1[[#This Row],[Rédérence article]]=$F$2:F560),0))=0,"",MAX(IFERROR($C$2:C560*($D$2:D560=Tableau1[[#This Row],[Service]])*($C$2:C560&lt;Tableau1[[#This Row],[Date de la demande]]),0)))</f>
        <v>44883.461655092593</v>
      </c>
    </row>
    <row r="562" spans="2:8" ht="15.75" x14ac:dyDescent="0.25">
      <c r="B562" s="1" t="s">
        <v>121</v>
      </c>
      <c r="C562" s="8">
        <v>44897.48945601852</v>
      </c>
      <c r="D562" s="2" t="s">
        <v>376</v>
      </c>
      <c r="E562" s="2">
        <v>9</v>
      </c>
      <c r="F562" s="2" t="s">
        <v>2</v>
      </c>
      <c r="G562" s="3">
        <f t="array" ref="G562">IF(MAX(IFERROR($C$2:C561*($D$2:D561=Tableau1[[#This Row],[Service]])*($C$2:C561&lt;Tableau1[[#This Row],[Date de la demande]]),0))=0,"",MAX(IFERROR($C$2:C561*($D$2:D561=Tableau1[[#This Row],[Service]])*($C$2:C561&lt;Tableau1[[#This Row],[Date de la demande]]),0)))</f>
        <v>44897.489444444444</v>
      </c>
      <c r="H562" s="3">
        <f t="array" ref="H562">IF(MAX(IFERROR($C$2:C561*($D$2:D561=Tableau1[[#This Row],[Service]])*($C$2:C561&lt;Tableau1[[#This Row],[Date de la demande]])*(Tableau1[[#This Row],[Rédérence article]]=$F$2:F561),0))=0,"",MAX(IFERROR($C$2:C561*($D$2:D561=Tableau1[[#This Row],[Service]])*($C$2:C561&lt;Tableau1[[#This Row],[Date de la demande]]),0)))</f>
        <v>44897.489444444444</v>
      </c>
    </row>
    <row r="563" spans="2:8" ht="15.75" x14ac:dyDescent="0.25">
      <c r="B563" s="1" t="s">
        <v>121</v>
      </c>
      <c r="C563" s="8">
        <v>44897.48946759259</v>
      </c>
      <c r="D563" s="2" t="s">
        <v>376</v>
      </c>
      <c r="E563" s="2">
        <v>10</v>
      </c>
      <c r="F563" s="2" t="s">
        <v>5</v>
      </c>
      <c r="G563" s="3">
        <f t="array" ref="G563">IF(MAX(IFERROR($C$2:C562*($D$2:D562=Tableau1[[#This Row],[Service]])*($C$2:C562&lt;Tableau1[[#This Row],[Date de la demande]]),0))=0,"",MAX(IFERROR($C$2:C562*($D$2:D562=Tableau1[[#This Row],[Service]])*($C$2:C562&lt;Tableau1[[#This Row],[Date de la demande]]),0)))</f>
        <v>44897.48945601852</v>
      </c>
      <c r="H563" s="3">
        <f t="array" ref="H563">IF(MAX(IFERROR($C$2:C562*($D$2:D562=Tableau1[[#This Row],[Service]])*($C$2:C562&lt;Tableau1[[#This Row],[Date de la demande]])*(Tableau1[[#This Row],[Rédérence article]]=$F$2:F562),0))=0,"",MAX(IFERROR($C$2:C562*($D$2:D562=Tableau1[[#This Row],[Service]])*($C$2:C562&lt;Tableau1[[#This Row],[Date de la demande]]),0)))</f>
        <v>44897.48945601852</v>
      </c>
    </row>
    <row r="564" spans="2:8" ht="15.75" x14ac:dyDescent="0.25">
      <c r="B564" s="1" t="s">
        <v>121</v>
      </c>
      <c r="C564" s="8">
        <v>44897.489490740743</v>
      </c>
      <c r="D564" s="2" t="s">
        <v>376</v>
      </c>
      <c r="E564" s="2">
        <v>86</v>
      </c>
      <c r="F564" s="2">
        <v>126826</v>
      </c>
      <c r="G564" s="3">
        <f t="array" ref="G564">IF(MAX(IFERROR($C$2:C563*($D$2:D563=Tableau1[[#This Row],[Service]])*($C$2:C563&lt;Tableau1[[#This Row],[Date de la demande]]),0))=0,"",MAX(IFERROR($C$2:C563*($D$2:D563=Tableau1[[#This Row],[Service]])*($C$2:C563&lt;Tableau1[[#This Row],[Date de la demande]]),0)))</f>
        <v>44897.48946759259</v>
      </c>
      <c r="H564" s="3">
        <f t="array" ref="H564">IF(MAX(IFERROR($C$2:C563*($D$2:D563=Tableau1[[#This Row],[Service]])*($C$2:C563&lt;Tableau1[[#This Row],[Date de la demande]])*(Tableau1[[#This Row],[Rédérence article]]=$F$2:F563),0))=0,"",MAX(IFERROR($C$2:C563*($D$2:D563=Tableau1[[#This Row],[Service]])*($C$2:C563&lt;Tableau1[[#This Row],[Date de la demande]]),0)))</f>
        <v>44897.48946759259</v>
      </c>
    </row>
    <row r="565" spans="2:8" ht="15.75" x14ac:dyDescent="0.25">
      <c r="B565" s="1" t="s">
        <v>122</v>
      </c>
      <c r="C565" s="8">
        <v>44907.412777777776</v>
      </c>
      <c r="D565" s="2" t="s">
        <v>374</v>
      </c>
      <c r="E565" s="2">
        <v>1</v>
      </c>
      <c r="F565" s="2">
        <v>392041</v>
      </c>
      <c r="G565" s="3">
        <f t="array" ref="G565">IF(MAX(IFERROR($C$2:C564*($D$2:D564=Tableau1[[#This Row],[Service]])*($C$2:C564&lt;Tableau1[[#This Row],[Date de la demande]]),0))=0,"",MAX(IFERROR($C$2:C564*($D$2:D564=Tableau1[[#This Row],[Service]])*($C$2:C564&lt;Tableau1[[#This Row],[Date de la demande]]),0)))</f>
        <v>44897.486493055556</v>
      </c>
      <c r="H565" s="3">
        <f t="array" ref="H565">IF(MAX(IFERROR($C$2:C564*($D$2:D564=Tableau1[[#This Row],[Service]])*($C$2:C564&lt;Tableau1[[#This Row],[Date de la demande]])*(Tableau1[[#This Row],[Rédérence article]]=$F$2:F564),0))=0,"",MAX(IFERROR($C$2:C564*($D$2:D564=Tableau1[[#This Row],[Service]])*($C$2:C564&lt;Tableau1[[#This Row],[Date de la demande]]),0)))</f>
        <v>44897.486493055556</v>
      </c>
    </row>
    <row r="566" spans="2:8" ht="15.75" x14ac:dyDescent="0.25">
      <c r="B566" s="1" t="s">
        <v>122</v>
      </c>
      <c r="C566" s="8">
        <v>44907.412800925929</v>
      </c>
      <c r="D566" s="2" t="s">
        <v>374</v>
      </c>
      <c r="E566" s="2">
        <v>9</v>
      </c>
      <c r="F566" s="2" t="s">
        <v>2</v>
      </c>
      <c r="G566" s="3">
        <f t="array" ref="G566">IF(MAX(IFERROR($C$2:C565*($D$2:D565=Tableau1[[#This Row],[Service]])*($C$2:C565&lt;Tableau1[[#This Row],[Date de la demande]]),0))=0,"",MAX(IFERROR($C$2:C565*($D$2:D565=Tableau1[[#This Row],[Service]])*($C$2:C565&lt;Tableau1[[#This Row],[Date de la demande]]),0)))</f>
        <v>44907.412777777776</v>
      </c>
      <c r="H566" s="3">
        <f t="array" ref="H566">IF(MAX(IFERROR($C$2:C565*($D$2:D565=Tableau1[[#This Row],[Service]])*($C$2:C565&lt;Tableau1[[#This Row],[Date de la demande]])*(Tableau1[[#This Row],[Rédérence article]]=$F$2:F565),0))=0,"",MAX(IFERROR($C$2:C565*($D$2:D565=Tableau1[[#This Row],[Service]])*($C$2:C565&lt;Tableau1[[#This Row],[Date de la demande]]),0)))</f>
        <v>44907.412777777776</v>
      </c>
    </row>
    <row r="567" spans="2:8" ht="15.75" x14ac:dyDescent="0.25">
      <c r="B567" s="1" t="s">
        <v>122</v>
      </c>
      <c r="C567" s="8">
        <v>44907.412812499999</v>
      </c>
      <c r="D567" s="2" t="s">
        <v>374</v>
      </c>
      <c r="E567" s="2">
        <v>12</v>
      </c>
      <c r="F567" s="2">
        <v>734002</v>
      </c>
      <c r="G567" s="3">
        <f t="array" ref="G567">IF(MAX(IFERROR($C$2:C566*($D$2:D566=Tableau1[[#This Row],[Service]])*($C$2:C566&lt;Tableau1[[#This Row],[Date de la demande]]),0))=0,"",MAX(IFERROR($C$2:C566*($D$2:D566=Tableau1[[#This Row],[Service]])*($C$2:C566&lt;Tableau1[[#This Row],[Date de la demande]]),0)))</f>
        <v>44907.412800925929</v>
      </c>
      <c r="H567" s="3">
        <f t="array" ref="H567">IF(MAX(IFERROR($C$2:C566*($D$2:D566=Tableau1[[#This Row],[Service]])*($C$2:C566&lt;Tableau1[[#This Row],[Date de la demande]])*(Tableau1[[#This Row],[Rédérence article]]=$F$2:F566),0))=0,"",MAX(IFERROR($C$2:C566*($D$2:D566=Tableau1[[#This Row],[Service]])*($C$2:C566&lt;Tableau1[[#This Row],[Date de la demande]]),0)))</f>
        <v>44907.412800925929</v>
      </c>
    </row>
    <row r="568" spans="2:8" ht="15.75" x14ac:dyDescent="0.25">
      <c r="B568" s="1" t="s">
        <v>122</v>
      </c>
      <c r="C568" s="8">
        <v>44907.412835648145</v>
      </c>
      <c r="D568" s="2" t="s">
        <v>374</v>
      </c>
      <c r="E568" s="2">
        <v>13</v>
      </c>
      <c r="F568" s="2">
        <v>734003</v>
      </c>
      <c r="G568" s="3">
        <f t="array" ref="G568">IF(MAX(IFERROR($C$2:C567*($D$2:D567=Tableau1[[#This Row],[Service]])*($C$2:C567&lt;Tableau1[[#This Row],[Date de la demande]]),0))=0,"",MAX(IFERROR($C$2:C567*($D$2:D567=Tableau1[[#This Row],[Service]])*($C$2:C567&lt;Tableau1[[#This Row],[Date de la demande]]),0)))</f>
        <v>44907.412812499999</v>
      </c>
      <c r="H568" s="3">
        <f t="array" ref="H568">IF(MAX(IFERROR($C$2:C567*($D$2:D567=Tableau1[[#This Row],[Service]])*($C$2:C567&lt;Tableau1[[#This Row],[Date de la demande]])*(Tableau1[[#This Row],[Rédérence article]]=$F$2:F567),0))=0,"",MAX(IFERROR($C$2:C567*($D$2:D567=Tableau1[[#This Row],[Service]])*($C$2:C567&lt;Tableau1[[#This Row],[Date de la demande]]),0)))</f>
        <v>44907.412812499999</v>
      </c>
    </row>
    <row r="569" spans="2:8" ht="15.75" x14ac:dyDescent="0.25">
      <c r="B569" s="1" t="s">
        <v>122</v>
      </c>
      <c r="C569" s="8">
        <v>44907.412847222222</v>
      </c>
      <c r="D569" s="2" t="s">
        <v>374</v>
      </c>
      <c r="E569" s="2">
        <v>17</v>
      </c>
      <c r="F569" s="2" t="s">
        <v>25</v>
      </c>
      <c r="G569" s="3">
        <f t="array" ref="G569">IF(MAX(IFERROR($C$2:C568*($D$2:D568=Tableau1[[#This Row],[Service]])*($C$2:C568&lt;Tableau1[[#This Row],[Date de la demande]]),0))=0,"",MAX(IFERROR($C$2:C568*($D$2:D568=Tableau1[[#This Row],[Service]])*($C$2:C568&lt;Tableau1[[#This Row],[Date de la demande]]),0)))</f>
        <v>44907.412835648145</v>
      </c>
      <c r="H569" s="3">
        <f t="array" ref="H569">IF(MAX(IFERROR($C$2:C568*($D$2:D568=Tableau1[[#This Row],[Service]])*($C$2:C568&lt;Tableau1[[#This Row],[Date de la demande]])*(Tableau1[[#This Row],[Rédérence article]]=$F$2:F568),0))=0,"",MAX(IFERROR($C$2:C568*($D$2:D568=Tableau1[[#This Row],[Service]])*($C$2:C568&lt;Tableau1[[#This Row],[Date de la demande]]),0)))</f>
        <v>44907.412835648145</v>
      </c>
    </row>
    <row r="570" spans="2:8" ht="15.75" x14ac:dyDescent="0.25">
      <c r="B570" s="1" t="s">
        <v>122</v>
      </c>
      <c r="C570" s="8">
        <v>44907.412858796299</v>
      </c>
      <c r="D570" s="2" t="s">
        <v>374</v>
      </c>
      <c r="E570" s="2">
        <v>19</v>
      </c>
      <c r="F570" s="2">
        <v>4597</v>
      </c>
      <c r="G570" s="3">
        <f t="array" ref="G570">IF(MAX(IFERROR($C$2:C569*($D$2:D569=Tableau1[[#This Row],[Service]])*($C$2:C569&lt;Tableau1[[#This Row],[Date de la demande]]),0))=0,"",MAX(IFERROR($C$2:C569*($D$2:D569=Tableau1[[#This Row],[Service]])*($C$2:C569&lt;Tableau1[[#This Row],[Date de la demande]]),0)))</f>
        <v>44907.412847222222</v>
      </c>
      <c r="H570" s="3">
        <f t="array" ref="H570">IF(MAX(IFERROR($C$2:C569*($D$2:D569=Tableau1[[#This Row],[Service]])*($C$2:C569&lt;Tableau1[[#This Row],[Date de la demande]])*(Tableau1[[#This Row],[Rédérence article]]=$F$2:F569),0))=0,"",MAX(IFERROR($C$2:C569*($D$2:D569=Tableau1[[#This Row],[Service]])*($C$2:C569&lt;Tableau1[[#This Row],[Date de la demande]]),0)))</f>
        <v>44907.412847222222</v>
      </c>
    </row>
    <row r="571" spans="2:8" ht="15.75" x14ac:dyDescent="0.25">
      <c r="B571" s="1" t="s">
        <v>122</v>
      </c>
      <c r="C571" s="8">
        <v>44907.412893518522</v>
      </c>
      <c r="D571" s="2" t="s">
        <v>374</v>
      </c>
      <c r="E571" s="2">
        <v>79</v>
      </c>
      <c r="F571" s="2">
        <v>56583</v>
      </c>
      <c r="G571" s="3">
        <f t="array" ref="G571">IF(MAX(IFERROR($C$2:C570*($D$2:D570=Tableau1[[#This Row],[Service]])*($C$2:C570&lt;Tableau1[[#This Row],[Date de la demande]]),0))=0,"",MAX(IFERROR($C$2:C570*($D$2:D570=Tableau1[[#This Row],[Service]])*($C$2:C570&lt;Tableau1[[#This Row],[Date de la demande]]),0)))</f>
        <v>44907.412858796299</v>
      </c>
      <c r="H571" s="3">
        <f t="array" ref="H571">IF(MAX(IFERROR($C$2:C570*($D$2:D570=Tableau1[[#This Row],[Service]])*($C$2:C570&lt;Tableau1[[#This Row],[Date de la demande]])*(Tableau1[[#This Row],[Rédérence article]]=$F$2:F570),0))=0,"",MAX(IFERROR($C$2:C570*($D$2:D570=Tableau1[[#This Row],[Service]])*($C$2:C570&lt;Tableau1[[#This Row],[Date de la demande]]),0)))</f>
        <v>44907.412858796299</v>
      </c>
    </row>
    <row r="572" spans="2:8" ht="15.75" x14ac:dyDescent="0.25">
      <c r="B572" s="1" t="s">
        <v>122</v>
      </c>
      <c r="C572" s="8">
        <v>44907.412905092591</v>
      </c>
      <c r="D572" s="2" t="s">
        <v>374</v>
      </c>
      <c r="E572" s="2">
        <v>91</v>
      </c>
      <c r="F572" s="2">
        <v>132005</v>
      </c>
      <c r="G572" s="3">
        <f t="array" ref="G572">IF(MAX(IFERROR($C$2:C571*($D$2:D571=Tableau1[[#This Row],[Service]])*($C$2:C571&lt;Tableau1[[#This Row],[Date de la demande]]),0))=0,"",MAX(IFERROR($C$2:C571*($D$2:D571=Tableau1[[#This Row],[Service]])*($C$2:C571&lt;Tableau1[[#This Row],[Date de la demande]]),0)))</f>
        <v>44907.412893518522</v>
      </c>
      <c r="H572" s="3">
        <f t="array" ref="H572">IF(MAX(IFERROR($C$2:C571*($D$2:D571=Tableau1[[#This Row],[Service]])*($C$2:C571&lt;Tableau1[[#This Row],[Date de la demande]])*(Tableau1[[#This Row],[Rédérence article]]=$F$2:F571),0))=0,"",MAX(IFERROR($C$2:C571*($D$2:D571=Tableau1[[#This Row],[Service]])*($C$2:C571&lt;Tableau1[[#This Row],[Date de la demande]]),0)))</f>
        <v>44907.412893518522</v>
      </c>
    </row>
    <row r="573" spans="2:8" ht="15.75" x14ac:dyDescent="0.25">
      <c r="B573" s="1" t="s">
        <v>122</v>
      </c>
      <c r="C573" s="8">
        <v>44907.412916666668</v>
      </c>
      <c r="D573" s="2" t="s">
        <v>374</v>
      </c>
      <c r="E573" s="2">
        <v>100</v>
      </c>
      <c r="F573" s="2">
        <v>100669</v>
      </c>
      <c r="G573" s="3">
        <f t="array" ref="G573">IF(MAX(IFERROR($C$2:C572*($D$2:D572=Tableau1[[#This Row],[Service]])*($C$2:C572&lt;Tableau1[[#This Row],[Date de la demande]]),0))=0,"",MAX(IFERROR($C$2:C572*($D$2:D572=Tableau1[[#This Row],[Service]])*($C$2:C572&lt;Tableau1[[#This Row],[Date de la demande]]),0)))</f>
        <v>44907.412905092591</v>
      </c>
      <c r="H573" s="3">
        <f t="array" ref="H573">IF(MAX(IFERROR($C$2:C572*($D$2:D572=Tableau1[[#This Row],[Service]])*($C$2:C572&lt;Tableau1[[#This Row],[Date de la demande]])*(Tableau1[[#This Row],[Rédérence article]]=$F$2:F572),0))=0,"",MAX(IFERROR($C$2:C572*($D$2:D572=Tableau1[[#This Row],[Service]])*($C$2:C572&lt;Tableau1[[#This Row],[Date de la demande]]),0)))</f>
        <v>44907.412905092591</v>
      </c>
    </row>
    <row r="574" spans="2:8" ht="15.75" x14ac:dyDescent="0.25">
      <c r="B574" s="1" t="s">
        <v>123</v>
      </c>
      <c r="C574" s="8">
        <v>44907.41375</v>
      </c>
      <c r="D574" s="2" t="s">
        <v>376</v>
      </c>
      <c r="E574" s="2">
        <v>95</v>
      </c>
      <c r="F574" s="2">
        <v>200210</v>
      </c>
      <c r="G574" s="3">
        <f t="array" ref="G574">IF(MAX(IFERROR($C$2:C573*($D$2:D573=Tableau1[[#This Row],[Service]])*($C$2:C573&lt;Tableau1[[#This Row],[Date de la demande]]),0))=0,"",MAX(IFERROR($C$2:C573*($D$2:D573=Tableau1[[#This Row],[Service]])*($C$2:C573&lt;Tableau1[[#This Row],[Date de la demande]]),0)))</f>
        <v>44897.489490740743</v>
      </c>
      <c r="H574" s="3">
        <f t="array" ref="H574">IF(MAX(IFERROR($C$2:C573*($D$2:D573=Tableau1[[#This Row],[Service]])*($C$2:C573&lt;Tableau1[[#This Row],[Date de la demande]])*(Tableau1[[#This Row],[Rédérence article]]=$F$2:F573),0))=0,"",MAX(IFERROR($C$2:C573*($D$2:D573=Tableau1[[#This Row],[Service]])*($C$2:C573&lt;Tableau1[[#This Row],[Date de la demande]]),0)))</f>
        <v>44897.489490740743</v>
      </c>
    </row>
    <row r="575" spans="2:8" ht="15.75" x14ac:dyDescent="0.25">
      <c r="B575" s="1" t="s">
        <v>123</v>
      </c>
      <c r="C575" s="8">
        <v>44907.413761574076</v>
      </c>
      <c r="D575" s="2" t="s">
        <v>376</v>
      </c>
      <c r="E575" s="2">
        <v>100</v>
      </c>
      <c r="F575" s="2">
        <v>100669</v>
      </c>
      <c r="G575" s="3">
        <f t="array" ref="G575">IF(MAX(IFERROR($C$2:C574*($D$2:D574=Tableau1[[#This Row],[Service]])*($C$2:C574&lt;Tableau1[[#This Row],[Date de la demande]]),0))=0,"",MAX(IFERROR($C$2:C574*($D$2:D574=Tableau1[[#This Row],[Service]])*($C$2:C574&lt;Tableau1[[#This Row],[Date de la demande]]),0)))</f>
        <v>44907.41375</v>
      </c>
      <c r="H575" s="3">
        <f t="array" ref="H575">IF(MAX(IFERROR($C$2:C574*($D$2:D574=Tableau1[[#This Row],[Service]])*($C$2:C574&lt;Tableau1[[#This Row],[Date de la demande]])*(Tableau1[[#This Row],[Rédérence article]]=$F$2:F574),0))=0,"",MAX(IFERROR($C$2:C574*($D$2:D574=Tableau1[[#This Row],[Service]])*($C$2:C574&lt;Tableau1[[#This Row],[Date de la demande]]),0)))</f>
        <v>44907.41375</v>
      </c>
    </row>
    <row r="576" spans="2:8" ht="15.75" x14ac:dyDescent="0.25">
      <c r="B576" s="1" t="s">
        <v>124</v>
      </c>
      <c r="C576" s="8">
        <v>44907.421215277776</v>
      </c>
      <c r="D576" s="2" t="s">
        <v>375</v>
      </c>
      <c r="E576" s="2">
        <v>79</v>
      </c>
      <c r="F576" s="2">
        <v>56583</v>
      </c>
      <c r="G576" s="3">
        <f t="array" ref="G576">IF(MAX(IFERROR($C$2:C575*($D$2:D575=Tableau1[[#This Row],[Service]])*($C$2:C575&lt;Tableau1[[#This Row],[Date de la demande]]),0))=0,"",MAX(IFERROR($C$2:C575*($D$2:D575=Tableau1[[#This Row],[Service]])*($C$2:C575&lt;Tableau1[[#This Row],[Date de la demande]]),0)))</f>
        <v>44894.329004629632</v>
      </c>
      <c r="H576" s="3">
        <f t="array" ref="H576">IF(MAX(IFERROR($C$2:C575*($D$2:D575=Tableau1[[#This Row],[Service]])*($C$2:C575&lt;Tableau1[[#This Row],[Date de la demande]])*(Tableau1[[#This Row],[Rédérence article]]=$F$2:F575),0))=0,"",MAX(IFERROR($C$2:C575*($D$2:D575=Tableau1[[#This Row],[Service]])*($C$2:C575&lt;Tableau1[[#This Row],[Date de la demande]]),0)))</f>
        <v>44894.329004629632</v>
      </c>
    </row>
    <row r="577" spans="2:8" ht="15.75" x14ac:dyDescent="0.25">
      <c r="B577" s="1" t="s">
        <v>124</v>
      </c>
      <c r="C577" s="8">
        <v>44907.421226851853</v>
      </c>
      <c r="D577" s="2" t="s">
        <v>375</v>
      </c>
      <c r="E577" s="2">
        <v>81</v>
      </c>
      <c r="F577" s="2">
        <v>527846</v>
      </c>
      <c r="G577" s="3">
        <f t="array" ref="G577">IF(MAX(IFERROR($C$2:C576*($D$2:D576=Tableau1[[#This Row],[Service]])*($C$2:C576&lt;Tableau1[[#This Row],[Date de la demande]]),0))=0,"",MAX(IFERROR($C$2:C576*($D$2:D576=Tableau1[[#This Row],[Service]])*($C$2:C576&lt;Tableau1[[#This Row],[Date de la demande]]),0)))</f>
        <v>44907.421215277776</v>
      </c>
      <c r="H577" s="3">
        <f t="array" ref="H577">IF(MAX(IFERROR($C$2:C576*($D$2:D576=Tableau1[[#This Row],[Service]])*($C$2:C576&lt;Tableau1[[#This Row],[Date de la demande]])*(Tableau1[[#This Row],[Rédérence article]]=$F$2:F576),0))=0,"",MAX(IFERROR($C$2:C576*($D$2:D576=Tableau1[[#This Row],[Service]])*($C$2:C576&lt;Tableau1[[#This Row],[Date de la demande]]),0)))</f>
        <v>44907.421215277776</v>
      </c>
    </row>
    <row r="578" spans="2:8" ht="15.75" x14ac:dyDescent="0.25">
      <c r="B578" s="1" t="s">
        <v>125</v>
      </c>
      <c r="C578" s="8">
        <v>44914.493402777778</v>
      </c>
      <c r="D578" s="2" t="s">
        <v>374</v>
      </c>
      <c r="E578" s="2">
        <v>1</v>
      </c>
      <c r="F578" s="2">
        <v>392041</v>
      </c>
      <c r="G578" s="3">
        <f t="array" ref="G578">IF(MAX(IFERROR($C$2:C577*($D$2:D577=Tableau1[[#This Row],[Service]])*($C$2:C577&lt;Tableau1[[#This Row],[Date de la demande]]),0))=0,"",MAX(IFERROR($C$2:C577*($D$2:D577=Tableau1[[#This Row],[Service]])*($C$2:C577&lt;Tableau1[[#This Row],[Date de la demande]]),0)))</f>
        <v>44907.412916666668</v>
      </c>
      <c r="H578" s="3">
        <f t="array" ref="H578">IF(MAX(IFERROR($C$2:C577*($D$2:D577=Tableau1[[#This Row],[Service]])*($C$2:C577&lt;Tableau1[[#This Row],[Date de la demande]])*(Tableau1[[#This Row],[Rédérence article]]=$F$2:F577),0))=0,"",MAX(IFERROR($C$2:C577*($D$2:D577=Tableau1[[#This Row],[Service]])*($C$2:C577&lt;Tableau1[[#This Row],[Date de la demande]]),0)))</f>
        <v>44907.412916666668</v>
      </c>
    </row>
    <row r="579" spans="2:8" ht="15.75" x14ac:dyDescent="0.25">
      <c r="B579" s="1" t="s">
        <v>125</v>
      </c>
      <c r="C579" s="8">
        <v>44914.493414351855</v>
      </c>
      <c r="D579" s="2" t="s">
        <v>374</v>
      </c>
      <c r="E579" s="2">
        <v>109</v>
      </c>
      <c r="F579" s="2">
        <v>165806</v>
      </c>
      <c r="G579" s="3">
        <f t="array" ref="G579">IF(MAX(IFERROR($C$2:C578*($D$2:D578=Tableau1[[#This Row],[Service]])*($C$2:C578&lt;Tableau1[[#This Row],[Date de la demande]]),0))=0,"",MAX(IFERROR($C$2:C578*($D$2:D578=Tableau1[[#This Row],[Service]])*($C$2:C578&lt;Tableau1[[#This Row],[Date de la demande]]),0)))</f>
        <v>44914.493402777778</v>
      </c>
      <c r="H579" s="3">
        <f t="array" ref="H579">IF(MAX(IFERROR($C$2:C578*($D$2:D578=Tableau1[[#This Row],[Service]])*($C$2:C578&lt;Tableau1[[#This Row],[Date de la demande]])*(Tableau1[[#This Row],[Rédérence article]]=$F$2:F578),0))=0,"",MAX(IFERROR($C$2:C578*($D$2:D578=Tableau1[[#This Row],[Service]])*($C$2:C578&lt;Tableau1[[#This Row],[Date de la demande]]),0)))</f>
        <v>44914.493402777778</v>
      </c>
    </row>
    <row r="580" spans="2:8" ht="15.75" x14ac:dyDescent="0.25">
      <c r="B580" s="1" t="s">
        <v>125</v>
      </c>
      <c r="C580" s="8">
        <v>44914.493425925924</v>
      </c>
      <c r="D580" s="2" t="s">
        <v>374</v>
      </c>
      <c r="E580" s="2">
        <v>9</v>
      </c>
      <c r="F580" s="2" t="s">
        <v>2</v>
      </c>
      <c r="G580" s="3">
        <f t="array" ref="G580">IF(MAX(IFERROR($C$2:C579*($D$2:D579=Tableau1[[#This Row],[Service]])*($C$2:C579&lt;Tableau1[[#This Row],[Date de la demande]]),0))=0,"",MAX(IFERROR($C$2:C579*($D$2:D579=Tableau1[[#This Row],[Service]])*($C$2:C579&lt;Tableau1[[#This Row],[Date de la demande]]),0)))</f>
        <v>44914.493414351855</v>
      </c>
      <c r="H580" s="3">
        <f t="array" ref="H580">IF(MAX(IFERROR($C$2:C579*($D$2:D579=Tableau1[[#This Row],[Service]])*($C$2:C579&lt;Tableau1[[#This Row],[Date de la demande]])*(Tableau1[[#This Row],[Rédérence article]]=$F$2:F579),0))=0,"",MAX(IFERROR($C$2:C579*($D$2:D579=Tableau1[[#This Row],[Service]])*($C$2:C579&lt;Tableau1[[#This Row],[Date de la demande]]),0)))</f>
        <v>44914.493414351855</v>
      </c>
    </row>
    <row r="581" spans="2:8" ht="15.75" x14ac:dyDescent="0.25">
      <c r="B581" s="1" t="s">
        <v>125</v>
      </c>
      <c r="C581" s="8">
        <v>44914.493437500001</v>
      </c>
      <c r="D581" s="2" t="s">
        <v>374</v>
      </c>
      <c r="E581" s="2">
        <v>12</v>
      </c>
      <c r="F581" s="2">
        <v>734002</v>
      </c>
      <c r="G581" s="3">
        <f t="array" ref="G581">IF(MAX(IFERROR($C$2:C580*($D$2:D580=Tableau1[[#This Row],[Service]])*($C$2:C580&lt;Tableau1[[#This Row],[Date de la demande]]),0))=0,"",MAX(IFERROR($C$2:C580*($D$2:D580=Tableau1[[#This Row],[Service]])*($C$2:C580&lt;Tableau1[[#This Row],[Date de la demande]]),0)))</f>
        <v>44914.493425925924</v>
      </c>
      <c r="H581" s="3">
        <f t="array" ref="H581">IF(MAX(IFERROR($C$2:C580*($D$2:D580=Tableau1[[#This Row],[Service]])*($C$2:C580&lt;Tableau1[[#This Row],[Date de la demande]])*(Tableau1[[#This Row],[Rédérence article]]=$F$2:F580),0))=0,"",MAX(IFERROR($C$2:C580*($D$2:D580=Tableau1[[#This Row],[Service]])*($C$2:C580&lt;Tableau1[[#This Row],[Date de la demande]]),0)))</f>
        <v>44914.493425925924</v>
      </c>
    </row>
    <row r="582" spans="2:8" ht="15.75" x14ac:dyDescent="0.25">
      <c r="B582" s="1" t="s">
        <v>125</v>
      </c>
      <c r="C582" s="8">
        <v>44914.493449074071</v>
      </c>
      <c r="D582" s="2" t="s">
        <v>374</v>
      </c>
      <c r="E582" s="2">
        <v>16</v>
      </c>
      <c r="F582" s="2" t="s">
        <v>23</v>
      </c>
      <c r="G582" s="3">
        <f t="array" ref="G582">IF(MAX(IFERROR($C$2:C581*($D$2:D581=Tableau1[[#This Row],[Service]])*($C$2:C581&lt;Tableau1[[#This Row],[Date de la demande]]),0))=0,"",MAX(IFERROR($C$2:C581*($D$2:D581=Tableau1[[#This Row],[Service]])*($C$2:C581&lt;Tableau1[[#This Row],[Date de la demande]]),0)))</f>
        <v>44914.493437500001</v>
      </c>
      <c r="H582" s="3">
        <f t="array" ref="H582">IF(MAX(IFERROR($C$2:C581*($D$2:D581=Tableau1[[#This Row],[Service]])*($C$2:C581&lt;Tableau1[[#This Row],[Date de la demande]])*(Tableau1[[#This Row],[Rédérence article]]=$F$2:F581),0))=0,"",MAX(IFERROR($C$2:C581*($D$2:D581=Tableau1[[#This Row],[Service]])*($C$2:C581&lt;Tableau1[[#This Row],[Date de la demande]]),0)))</f>
        <v>44914.493437500001</v>
      </c>
    </row>
    <row r="583" spans="2:8" ht="15.75" x14ac:dyDescent="0.25">
      <c r="B583" s="1" t="s">
        <v>125</v>
      </c>
      <c r="C583" s="8">
        <v>44914.493472222224</v>
      </c>
      <c r="D583" s="2" t="s">
        <v>374</v>
      </c>
      <c r="E583" s="2">
        <v>17</v>
      </c>
      <c r="F583" s="2" t="s">
        <v>25</v>
      </c>
      <c r="G583" s="3">
        <f t="array" ref="G583">IF(MAX(IFERROR($C$2:C582*($D$2:D582=Tableau1[[#This Row],[Service]])*($C$2:C582&lt;Tableau1[[#This Row],[Date de la demande]]),0))=0,"",MAX(IFERROR($C$2:C582*($D$2:D582=Tableau1[[#This Row],[Service]])*($C$2:C582&lt;Tableau1[[#This Row],[Date de la demande]]),0)))</f>
        <v>44914.493449074071</v>
      </c>
      <c r="H583" s="3">
        <f t="array" ref="H583">IF(MAX(IFERROR($C$2:C582*($D$2:D582=Tableau1[[#This Row],[Service]])*($C$2:C582&lt;Tableau1[[#This Row],[Date de la demande]])*(Tableau1[[#This Row],[Rédérence article]]=$F$2:F582),0))=0,"",MAX(IFERROR($C$2:C582*($D$2:D582=Tableau1[[#This Row],[Service]])*($C$2:C582&lt;Tableau1[[#This Row],[Date de la demande]]),0)))</f>
        <v>44914.493449074071</v>
      </c>
    </row>
    <row r="584" spans="2:8" ht="15.75" x14ac:dyDescent="0.25">
      <c r="B584" s="1" t="s">
        <v>125</v>
      </c>
      <c r="C584" s="8">
        <v>44914.493483796294</v>
      </c>
      <c r="D584" s="2" t="s">
        <v>374</v>
      </c>
      <c r="E584" s="2">
        <v>19</v>
      </c>
      <c r="F584" s="2">
        <v>4597</v>
      </c>
      <c r="G584" s="3">
        <f t="array" ref="G584">IF(MAX(IFERROR($C$2:C583*($D$2:D583=Tableau1[[#This Row],[Service]])*($C$2:C583&lt;Tableau1[[#This Row],[Date de la demande]]),0))=0,"",MAX(IFERROR($C$2:C583*($D$2:D583=Tableau1[[#This Row],[Service]])*($C$2:C583&lt;Tableau1[[#This Row],[Date de la demande]]),0)))</f>
        <v>44914.493472222224</v>
      </c>
      <c r="H584" s="3">
        <f t="array" ref="H584">IF(MAX(IFERROR($C$2:C583*($D$2:D583=Tableau1[[#This Row],[Service]])*($C$2:C583&lt;Tableau1[[#This Row],[Date de la demande]])*(Tableau1[[#This Row],[Rédérence article]]=$F$2:F583),0))=0,"",MAX(IFERROR($C$2:C583*($D$2:D583=Tableau1[[#This Row],[Service]])*($C$2:C583&lt;Tableau1[[#This Row],[Date de la demande]]),0)))</f>
        <v>44914.493472222224</v>
      </c>
    </row>
    <row r="585" spans="2:8" ht="15.75" x14ac:dyDescent="0.25">
      <c r="B585" s="1" t="s">
        <v>125</v>
      </c>
      <c r="C585" s="8">
        <v>44914.493495370371</v>
      </c>
      <c r="D585" s="2" t="s">
        <v>374</v>
      </c>
      <c r="E585" s="2">
        <v>24</v>
      </c>
      <c r="F585" s="2" t="s">
        <v>0</v>
      </c>
      <c r="G585" s="3">
        <f t="array" ref="G585">IF(MAX(IFERROR($C$2:C584*($D$2:D584=Tableau1[[#This Row],[Service]])*($C$2:C584&lt;Tableau1[[#This Row],[Date de la demande]]),0))=0,"",MAX(IFERROR($C$2:C584*($D$2:D584=Tableau1[[#This Row],[Service]])*($C$2:C584&lt;Tableau1[[#This Row],[Date de la demande]]),0)))</f>
        <v>44914.493483796294</v>
      </c>
      <c r="H585" s="3">
        <f t="array" ref="H585">IF(MAX(IFERROR($C$2:C584*($D$2:D584=Tableau1[[#This Row],[Service]])*($C$2:C584&lt;Tableau1[[#This Row],[Date de la demande]])*(Tableau1[[#This Row],[Rédérence article]]=$F$2:F584),0))=0,"",MAX(IFERROR($C$2:C584*($D$2:D584=Tableau1[[#This Row],[Service]])*($C$2:C584&lt;Tableau1[[#This Row],[Date de la demande]]),0)))</f>
        <v>44914.493483796294</v>
      </c>
    </row>
    <row r="586" spans="2:8" ht="15.75" x14ac:dyDescent="0.25">
      <c r="B586" s="1" t="s">
        <v>125</v>
      </c>
      <c r="C586" s="8">
        <v>44914.493506944447</v>
      </c>
      <c r="D586" s="2" t="s">
        <v>374</v>
      </c>
      <c r="E586" s="2">
        <v>34</v>
      </c>
      <c r="F586" s="2" t="s">
        <v>33</v>
      </c>
      <c r="G586" s="3">
        <f t="array" ref="G586">IF(MAX(IFERROR($C$2:C585*($D$2:D585=Tableau1[[#This Row],[Service]])*($C$2:C585&lt;Tableau1[[#This Row],[Date de la demande]]),0))=0,"",MAX(IFERROR($C$2:C585*($D$2:D585=Tableau1[[#This Row],[Service]])*($C$2:C585&lt;Tableau1[[#This Row],[Date de la demande]]),0)))</f>
        <v>44914.493495370371</v>
      </c>
      <c r="H586" s="3">
        <f t="array" ref="H586">IF(MAX(IFERROR($C$2:C585*($D$2:D585=Tableau1[[#This Row],[Service]])*($C$2:C585&lt;Tableau1[[#This Row],[Date de la demande]])*(Tableau1[[#This Row],[Rédérence article]]=$F$2:F585),0))=0,"",MAX(IFERROR($C$2:C585*($D$2:D585=Tableau1[[#This Row],[Service]])*($C$2:C585&lt;Tableau1[[#This Row],[Date de la demande]]),0)))</f>
        <v>44914.493495370371</v>
      </c>
    </row>
    <row r="587" spans="2:8" ht="15.75" x14ac:dyDescent="0.25">
      <c r="B587" s="1" t="s">
        <v>125</v>
      </c>
      <c r="C587" s="8">
        <v>44914.493518518517</v>
      </c>
      <c r="D587" s="2" t="s">
        <v>374</v>
      </c>
      <c r="E587" s="2">
        <v>40</v>
      </c>
      <c r="F587" s="2" t="s">
        <v>31</v>
      </c>
      <c r="G587" s="3">
        <f t="array" ref="G587">IF(MAX(IFERROR($C$2:C586*($D$2:D586=Tableau1[[#This Row],[Service]])*($C$2:C586&lt;Tableau1[[#This Row],[Date de la demande]]),0))=0,"",MAX(IFERROR($C$2:C586*($D$2:D586=Tableau1[[#This Row],[Service]])*($C$2:C586&lt;Tableau1[[#This Row],[Date de la demande]]),0)))</f>
        <v>44914.493506944447</v>
      </c>
      <c r="H587" s="3">
        <f t="array" ref="H587">IF(MAX(IFERROR($C$2:C586*($D$2:D586=Tableau1[[#This Row],[Service]])*($C$2:C586&lt;Tableau1[[#This Row],[Date de la demande]])*(Tableau1[[#This Row],[Rédérence article]]=$F$2:F586),0))=0,"",MAX(IFERROR($C$2:C586*($D$2:D586=Tableau1[[#This Row],[Service]])*($C$2:C586&lt;Tableau1[[#This Row],[Date de la demande]]),0)))</f>
        <v>44914.493506944447</v>
      </c>
    </row>
    <row r="588" spans="2:8" ht="15.75" x14ac:dyDescent="0.25">
      <c r="B588" s="1" t="s">
        <v>125</v>
      </c>
      <c r="C588" s="8">
        <v>44914.493530092594</v>
      </c>
      <c r="D588" s="2" t="s">
        <v>374</v>
      </c>
      <c r="E588" s="2">
        <v>48</v>
      </c>
      <c r="F588" s="2">
        <v>143222</v>
      </c>
      <c r="G588" s="3">
        <f t="array" ref="G588">IF(MAX(IFERROR($C$2:C587*($D$2:D587=Tableau1[[#This Row],[Service]])*($C$2:C587&lt;Tableau1[[#This Row],[Date de la demande]]),0))=0,"",MAX(IFERROR($C$2:C587*($D$2:D587=Tableau1[[#This Row],[Service]])*($C$2:C587&lt;Tableau1[[#This Row],[Date de la demande]]),0)))</f>
        <v>44914.493518518517</v>
      </c>
      <c r="H588" s="3">
        <f t="array" ref="H588">IF(MAX(IFERROR($C$2:C587*($D$2:D587=Tableau1[[#This Row],[Service]])*($C$2:C587&lt;Tableau1[[#This Row],[Date de la demande]])*(Tableau1[[#This Row],[Rédérence article]]=$F$2:F587),0))=0,"",MAX(IFERROR($C$2:C587*($D$2:D587=Tableau1[[#This Row],[Service]])*($C$2:C587&lt;Tableau1[[#This Row],[Date de la demande]]),0)))</f>
        <v>44914.493518518517</v>
      </c>
    </row>
    <row r="589" spans="2:8" ht="15.75" x14ac:dyDescent="0.25">
      <c r="B589" s="1" t="s">
        <v>125</v>
      </c>
      <c r="C589" s="8">
        <v>44914.493541666663</v>
      </c>
      <c r="D589" s="2" t="s">
        <v>374</v>
      </c>
      <c r="E589" s="2">
        <v>57</v>
      </c>
      <c r="F589" s="2" t="s">
        <v>1</v>
      </c>
      <c r="G589" s="3">
        <f t="array" ref="G589">IF(MAX(IFERROR($C$2:C588*($D$2:D588=Tableau1[[#This Row],[Service]])*($C$2:C588&lt;Tableau1[[#This Row],[Date de la demande]]),0))=0,"",MAX(IFERROR($C$2:C588*($D$2:D588=Tableau1[[#This Row],[Service]])*($C$2:C588&lt;Tableau1[[#This Row],[Date de la demande]]),0)))</f>
        <v>44914.493530092594</v>
      </c>
      <c r="H589" s="3">
        <f t="array" ref="H589">IF(MAX(IFERROR($C$2:C588*($D$2:D588=Tableau1[[#This Row],[Service]])*($C$2:C588&lt;Tableau1[[#This Row],[Date de la demande]])*(Tableau1[[#This Row],[Rédérence article]]=$F$2:F588),0))=0,"",MAX(IFERROR($C$2:C588*($D$2:D588=Tableau1[[#This Row],[Service]])*($C$2:C588&lt;Tableau1[[#This Row],[Date de la demande]]),0)))</f>
        <v>44914.493530092594</v>
      </c>
    </row>
    <row r="590" spans="2:8" ht="15.75" x14ac:dyDescent="0.25">
      <c r="B590" s="1" t="s">
        <v>125</v>
      </c>
      <c r="C590" s="8">
        <v>44914.49355324074</v>
      </c>
      <c r="D590" s="2" t="s">
        <v>374</v>
      </c>
      <c r="E590" s="2">
        <v>80</v>
      </c>
      <c r="F590" s="2">
        <v>56586</v>
      </c>
      <c r="G590" s="3">
        <f t="array" ref="G590">IF(MAX(IFERROR($C$2:C589*($D$2:D589=Tableau1[[#This Row],[Service]])*($C$2:C589&lt;Tableau1[[#This Row],[Date de la demande]]),0))=0,"",MAX(IFERROR($C$2:C589*($D$2:D589=Tableau1[[#This Row],[Service]])*($C$2:C589&lt;Tableau1[[#This Row],[Date de la demande]]),0)))</f>
        <v>44914.493541666663</v>
      </c>
      <c r="H590" s="3">
        <f t="array" ref="H590">IF(MAX(IFERROR($C$2:C589*($D$2:D589=Tableau1[[#This Row],[Service]])*($C$2:C589&lt;Tableau1[[#This Row],[Date de la demande]])*(Tableau1[[#This Row],[Rédérence article]]=$F$2:F589),0))=0,"",MAX(IFERROR($C$2:C589*($D$2:D589=Tableau1[[#This Row],[Service]])*($C$2:C589&lt;Tableau1[[#This Row],[Date de la demande]]),0)))</f>
        <v>44914.493541666663</v>
      </c>
    </row>
    <row r="591" spans="2:8" ht="15.75" x14ac:dyDescent="0.25">
      <c r="B591" s="1" t="s">
        <v>125</v>
      </c>
      <c r="C591" s="8">
        <v>44914.493564814817</v>
      </c>
      <c r="D591" s="2" t="s">
        <v>374</v>
      </c>
      <c r="E591" s="2">
        <v>91</v>
      </c>
      <c r="F591" s="2">
        <v>132005</v>
      </c>
      <c r="G591" s="3">
        <f t="array" ref="G591">IF(MAX(IFERROR($C$2:C590*($D$2:D590=Tableau1[[#This Row],[Service]])*($C$2:C590&lt;Tableau1[[#This Row],[Date de la demande]]),0))=0,"",MAX(IFERROR($C$2:C590*($D$2:D590=Tableau1[[#This Row],[Service]])*($C$2:C590&lt;Tableau1[[#This Row],[Date de la demande]]),0)))</f>
        <v>44914.49355324074</v>
      </c>
      <c r="H591" s="3">
        <f t="array" ref="H591">IF(MAX(IFERROR($C$2:C590*($D$2:D590=Tableau1[[#This Row],[Service]])*($C$2:C590&lt;Tableau1[[#This Row],[Date de la demande]])*(Tableau1[[#This Row],[Rédérence article]]=$F$2:F590),0))=0,"",MAX(IFERROR($C$2:C590*($D$2:D590=Tableau1[[#This Row],[Service]])*($C$2:C590&lt;Tableau1[[#This Row],[Date de la demande]]),0)))</f>
        <v>44914.49355324074</v>
      </c>
    </row>
    <row r="592" spans="2:8" ht="15.75" x14ac:dyDescent="0.25">
      <c r="B592" s="1" t="s">
        <v>125</v>
      </c>
      <c r="C592" s="8">
        <v>44914.493576388886</v>
      </c>
      <c r="D592" s="2" t="s">
        <v>374</v>
      </c>
      <c r="E592" s="2">
        <v>94</v>
      </c>
      <c r="F592" s="2">
        <v>81040</v>
      </c>
      <c r="G592" s="3">
        <f t="array" ref="G592">IF(MAX(IFERROR($C$2:C591*($D$2:D591=Tableau1[[#This Row],[Service]])*($C$2:C591&lt;Tableau1[[#This Row],[Date de la demande]]),0))=0,"",MAX(IFERROR($C$2:C591*($D$2:D591=Tableau1[[#This Row],[Service]])*($C$2:C591&lt;Tableau1[[#This Row],[Date de la demande]]),0)))</f>
        <v>44914.493564814817</v>
      </c>
      <c r="H592" s="3">
        <f t="array" ref="H592">IF(MAX(IFERROR($C$2:C591*($D$2:D591=Tableau1[[#This Row],[Service]])*($C$2:C591&lt;Tableau1[[#This Row],[Date de la demande]])*(Tableau1[[#This Row],[Rédérence article]]=$F$2:F591),0))=0,"",MAX(IFERROR($C$2:C591*($D$2:D591=Tableau1[[#This Row],[Service]])*($C$2:C591&lt;Tableau1[[#This Row],[Date de la demande]]),0)))</f>
        <v>44914.493564814817</v>
      </c>
    </row>
    <row r="593" spans="2:8" ht="15.75" x14ac:dyDescent="0.25">
      <c r="B593" s="1" t="s">
        <v>125</v>
      </c>
      <c r="C593" s="8">
        <v>44914.493587962963</v>
      </c>
      <c r="D593" s="2" t="s">
        <v>374</v>
      </c>
      <c r="E593" s="2">
        <v>95</v>
      </c>
      <c r="F593" s="2">
        <v>200210</v>
      </c>
      <c r="G593" s="3">
        <f t="array" ref="G593">IF(MAX(IFERROR($C$2:C592*($D$2:D592=Tableau1[[#This Row],[Service]])*($C$2:C592&lt;Tableau1[[#This Row],[Date de la demande]]),0))=0,"",MAX(IFERROR($C$2:C592*($D$2:D592=Tableau1[[#This Row],[Service]])*($C$2:C592&lt;Tableau1[[#This Row],[Date de la demande]]),0)))</f>
        <v>44914.493576388886</v>
      </c>
      <c r="H593" s="3">
        <f t="array" ref="H593">IF(MAX(IFERROR($C$2:C592*($D$2:D592=Tableau1[[#This Row],[Service]])*($C$2:C592&lt;Tableau1[[#This Row],[Date de la demande]])*(Tableau1[[#This Row],[Rédérence article]]=$F$2:F592),0))=0,"",MAX(IFERROR($C$2:C592*($D$2:D592=Tableau1[[#This Row],[Service]])*($C$2:C592&lt;Tableau1[[#This Row],[Date de la demande]]),0)))</f>
        <v>44914.493576388886</v>
      </c>
    </row>
    <row r="594" spans="2:8" ht="15.75" x14ac:dyDescent="0.25">
      <c r="B594" s="1" t="s">
        <v>125</v>
      </c>
      <c r="C594" s="8">
        <v>44914.493611111109</v>
      </c>
      <c r="D594" s="2" t="s">
        <v>374</v>
      </c>
      <c r="E594" s="2">
        <v>99</v>
      </c>
      <c r="F594" s="2" t="s">
        <v>16</v>
      </c>
      <c r="G594" s="3">
        <f t="array" ref="G594">IF(MAX(IFERROR($C$2:C593*($D$2:D593=Tableau1[[#This Row],[Service]])*($C$2:C593&lt;Tableau1[[#This Row],[Date de la demande]]),0))=0,"",MAX(IFERROR($C$2:C593*($D$2:D593=Tableau1[[#This Row],[Service]])*($C$2:C593&lt;Tableau1[[#This Row],[Date de la demande]]),0)))</f>
        <v>44914.493587962963</v>
      </c>
      <c r="H594" s="3">
        <f t="array" ref="H594">IF(MAX(IFERROR($C$2:C593*($D$2:D593=Tableau1[[#This Row],[Service]])*($C$2:C593&lt;Tableau1[[#This Row],[Date de la demande]])*(Tableau1[[#This Row],[Rédérence article]]=$F$2:F593),0))=0,"",MAX(IFERROR($C$2:C593*($D$2:D593=Tableau1[[#This Row],[Service]])*($C$2:C593&lt;Tableau1[[#This Row],[Date de la demande]]),0)))</f>
        <v>44914.493587962963</v>
      </c>
    </row>
    <row r="595" spans="2:8" ht="15.75" x14ac:dyDescent="0.25">
      <c r="B595" s="1" t="s">
        <v>126</v>
      </c>
      <c r="C595" s="8">
        <v>44914.506909722222</v>
      </c>
      <c r="D595" s="2" t="s">
        <v>375</v>
      </c>
      <c r="E595" s="2">
        <v>1</v>
      </c>
      <c r="F595" s="2">
        <v>392041</v>
      </c>
      <c r="G595" s="3">
        <f t="array" ref="G595">IF(MAX(IFERROR($C$2:C594*($D$2:D594=Tableau1[[#This Row],[Service]])*($C$2:C594&lt;Tableau1[[#This Row],[Date de la demande]]),0))=0,"",MAX(IFERROR($C$2:C594*($D$2:D594=Tableau1[[#This Row],[Service]])*($C$2:C594&lt;Tableau1[[#This Row],[Date de la demande]]),0)))</f>
        <v>44907.421226851853</v>
      </c>
      <c r="H595" s="3">
        <f t="array" ref="H595">IF(MAX(IFERROR($C$2:C594*($D$2:D594=Tableau1[[#This Row],[Service]])*($C$2:C594&lt;Tableau1[[#This Row],[Date de la demande]])*(Tableau1[[#This Row],[Rédérence article]]=$F$2:F594),0))=0,"",MAX(IFERROR($C$2:C594*($D$2:D594=Tableau1[[#This Row],[Service]])*($C$2:C594&lt;Tableau1[[#This Row],[Date de la demande]]),0)))</f>
        <v>44907.421226851853</v>
      </c>
    </row>
    <row r="596" spans="2:8" ht="15.75" x14ac:dyDescent="0.25">
      <c r="B596" s="1" t="s">
        <v>126</v>
      </c>
      <c r="C596" s="8">
        <v>44914.506932870368</v>
      </c>
      <c r="D596" s="2" t="s">
        <v>375</v>
      </c>
      <c r="E596" s="2">
        <v>4</v>
      </c>
      <c r="F596" s="2">
        <v>134916</v>
      </c>
      <c r="G596" s="3">
        <f t="array" ref="G596">IF(MAX(IFERROR($C$2:C595*($D$2:D595=Tableau1[[#This Row],[Service]])*($C$2:C595&lt;Tableau1[[#This Row],[Date de la demande]]),0))=0,"",MAX(IFERROR($C$2:C595*($D$2:D595=Tableau1[[#This Row],[Service]])*($C$2:C595&lt;Tableau1[[#This Row],[Date de la demande]]),0)))</f>
        <v>44914.506909722222</v>
      </c>
      <c r="H596" s="3">
        <f t="array" ref="H596">IF(MAX(IFERROR($C$2:C595*($D$2:D595=Tableau1[[#This Row],[Service]])*($C$2:C595&lt;Tableau1[[#This Row],[Date de la demande]])*(Tableau1[[#This Row],[Rédérence article]]=$F$2:F595),0))=0,"",MAX(IFERROR($C$2:C595*($D$2:D595=Tableau1[[#This Row],[Service]])*($C$2:C595&lt;Tableau1[[#This Row],[Date de la demande]]),0)))</f>
        <v>44914.506909722222</v>
      </c>
    </row>
    <row r="597" spans="2:8" ht="15.75" x14ac:dyDescent="0.25">
      <c r="B597" s="1" t="s">
        <v>126</v>
      </c>
      <c r="C597" s="8">
        <v>44914.506944444445</v>
      </c>
      <c r="D597" s="2" t="s">
        <v>375</v>
      </c>
      <c r="E597" s="2">
        <v>5</v>
      </c>
      <c r="F597" s="2">
        <v>390600</v>
      </c>
      <c r="G597" s="3">
        <f t="array" ref="G597">IF(MAX(IFERROR($C$2:C596*($D$2:D596=Tableau1[[#This Row],[Service]])*($C$2:C596&lt;Tableau1[[#This Row],[Date de la demande]]),0))=0,"",MAX(IFERROR($C$2:C596*($D$2:D596=Tableau1[[#This Row],[Service]])*($C$2:C596&lt;Tableau1[[#This Row],[Date de la demande]]),0)))</f>
        <v>44914.506932870368</v>
      </c>
      <c r="H597" s="3">
        <f t="array" ref="H597">IF(MAX(IFERROR($C$2:C596*($D$2:D596=Tableau1[[#This Row],[Service]])*($C$2:C596&lt;Tableau1[[#This Row],[Date de la demande]])*(Tableau1[[#This Row],[Rédérence article]]=$F$2:F596),0))=0,"",MAX(IFERROR($C$2:C596*($D$2:D596=Tableau1[[#This Row],[Service]])*($C$2:C596&lt;Tableau1[[#This Row],[Date de la demande]]),0)))</f>
        <v>44914.506932870368</v>
      </c>
    </row>
    <row r="598" spans="2:8" ht="15.75" x14ac:dyDescent="0.25">
      <c r="B598" s="1" t="s">
        <v>126</v>
      </c>
      <c r="C598" s="8">
        <v>44914.506956018522</v>
      </c>
      <c r="D598" s="2" t="s">
        <v>375</v>
      </c>
      <c r="E598" s="2">
        <v>6</v>
      </c>
      <c r="F598" s="2">
        <v>143437</v>
      </c>
      <c r="G598" s="3">
        <f t="array" ref="G598">IF(MAX(IFERROR($C$2:C597*($D$2:D597=Tableau1[[#This Row],[Service]])*($C$2:C597&lt;Tableau1[[#This Row],[Date de la demande]]),0))=0,"",MAX(IFERROR($C$2:C597*($D$2:D597=Tableau1[[#This Row],[Service]])*($C$2:C597&lt;Tableau1[[#This Row],[Date de la demande]]),0)))</f>
        <v>44914.506944444445</v>
      </c>
      <c r="H598" s="3">
        <f t="array" ref="H598">IF(MAX(IFERROR($C$2:C597*($D$2:D597=Tableau1[[#This Row],[Service]])*($C$2:C597&lt;Tableau1[[#This Row],[Date de la demande]])*(Tableau1[[#This Row],[Rédérence article]]=$F$2:F597),0))=0,"",MAX(IFERROR($C$2:C597*($D$2:D597=Tableau1[[#This Row],[Service]])*($C$2:C597&lt;Tableau1[[#This Row],[Date de la demande]]),0)))</f>
        <v>44914.506944444445</v>
      </c>
    </row>
    <row r="599" spans="2:8" ht="15.75" x14ac:dyDescent="0.25">
      <c r="B599" s="1" t="s">
        <v>126</v>
      </c>
      <c r="C599" s="8">
        <v>44914.506967592592</v>
      </c>
      <c r="D599" s="2" t="s">
        <v>375</v>
      </c>
      <c r="E599" s="2">
        <v>7</v>
      </c>
      <c r="F599" s="2">
        <v>334</v>
      </c>
      <c r="G599" s="3">
        <f t="array" ref="G599">IF(MAX(IFERROR($C$2:C598*($D$2:D598=Tableau1[[#This Row],[Service]])*($C$2:C598&lt;Tableau1[[#This Row],[Date de la demande]]),0))=0,"",MAX(IFERROR($C$2:C598*($D$2:D598=Tableau1[[#This Row],[Service]])*($C$2:C598&lt;Tableau1[[#This Row],[Date de la demande]]),0)))</f>
        <v>44914.506956018522</v>
      </c>
      <c r="H599" s="3">
        <f t="array" ref="H599">IF(MAX(IFERROR($C$2:C598*($D$2:D598=Tableau1[[#This Row],[Service]])*($C$2:C598&lt;Tableau1[[#This Row],[Date de la demande]])*(Tableau1[[#This Row],[Rédérence article]]=$F$2:F598),0))=0,"",MAX(IFERROR($C$2:C598*($D$2:D598=Tableau1[[#This Row],[Service]])*($C$2:C598&lt;Tableau1[[#This Row],[Date de la demande]]),0)))</f>
        <v>44914.506956018522</v>
      </c>
    </row>
    <row r="600" spans="2:8" ht="15.75" x14ac:dyDescent="0.25">
      <c r="B600" s="1" t="s">
        <v>126</v>
      </c>
      <c r="C600" s="8">
        <v>44914.506979166668</v>
      </c>
      <c r="D600" s="2" t="s">
        <v>375</v>
      </c>
      <c r="E600" s="2">
        <v>9</v>
      </c>
      <c r="F600" s="2" t="s">
        <v>2</v>
      </c>
      <c r="G600" s="3">
        <f t="array" ref="G600">IF(MAX(IFERROR($C$2:C599*($D$2:D599=Tableau1[[#This Row],[Service]])*($C$2:C599&lt;Tableau1[[#This Row],[Date de la demande]]),0))=0,"",MAX(IFERROR($C$2:C599*($D$2:D599=Tableau1[[#This Row],[Service]])*($C$2:C599&lt;Tableau1[[#This Row],[Date de la demande]]),0)))</f>
        <v>44914.506967592592</v>
      </c>
      <c r="H600" s="3">
        <f t="array" ref="H600">IF(MAX(IFERROR($C$2:C599*($D$2:D599=Tableau1[[#This Row],[Service]])*($C$2:C599&lt;Tableau1[[#This Row],[Date de la demande]])*(Tableau1[[#This Row],[Rédérence article]]=$F$2:F599),0))=0,"",MAX(IFERROR($C$2:C599*($D$2:D599=Tableau1[[#This Row],[Service]])*($C$2:C599&lt;Tableau1[[#This Row],[Date de la demande]]),0)))</f>
        <v>44914.506967592592</v>
      </c>
    </row>
    <row r="601" spans="2:8" ht="15.75" x14ac:dyDescent="0.25">
      <c r="B601" s="1" t="s">
        <v>126</v>
      </c>
      <c r="C601" s="8">
        <v>44914.506990740738</v>
      </c>
      <c r="D601" s="2" t="s">
        <v>375</v>
      </c>
      <c r="E601" s="2">
        <v>10</v>
      </c>
      <c r="F601" s="2" t="s">
        <v>5</v>
      </c>
      <c r="G601" s="3">
        <f t="array" ref="G601">IF(MAX(IFERROR($C$2:C600*($D$2:D600=Tableau1[[#This Row],[Service]])*($C$2:C600&lt;Tableau1[[#This Row],[Date de la demande]]),0))=0,"",MAX(IFERROR($C$2:C600*($D$2:D600=Tableau1[[#This Row],[Service]])*($C$2:C600&lt;Tableau1[[#This Row],[Date de la demande]]),0)))</f>
        <v>44914.506979166668</v>
      </c>
      <c r="H601" s="3">
        <f t="array" ref="H601">IF(MAX(IFERROR($C$2:C600*($D$2:D600=Tableau1[[#This Row],[Service]])*($C$2:C600&lt;Tableau1[[#This Row],[Date de la demande]])*(Tableau1[[#This Row],[Rédérence article]]=$F$2:F600),0))=0,"",MAX(IFERROR($C$2:C600*($D$2:D600=Tableau1[[#This Row],[Service]])*($C$2:C600&lt;Tableau1[[#This Row],[Date de la demande]]),0)))</f>
        <v>44914.506979166668</v>
      </c>
    </row>
    <row r="602" spans="2:8" ht="15.75" x14ac:dyDescent="0.25">
      <c r="B602" s="1" t="s">
        <v>126</v>
      </c>
      <c r="C602" s="8">
        <v>44914.507002314815</v>
      </c>
      <c r="D602" s="2" t="s">
        <v>375</v>
      </c>
      <c r="E602" s="2">
        <v>19</v>
      </c>
      <c r="F602" s="2">
        <v>4597</v>
      </c>
      <c r="G602" s="3">
        <f t="array" ref="G602">IF(MAX(IFERROR($C$2:C601*($D$2:D601=Tableau1[[#This Row],[Service]])*($C$2:C601&lt;Tableau1[[#This Row],[Date de la demande]]),0))=0,"",MAX(IFERROR($C$2:C601*($D$2:D601=Tableau1[[#This Row],[Service]])*($C$2:C601&lt;Tableau1[[#This Row],[Date de la demande]]),0)))</f>
        <v>44914.506990740738</v>
      </c>
      <c r="H602" s="3">
        <f t="array" ref="H602">IF(MAX(IFERROR($C$2:C601*($D$2:D601=Tableau1[[#This Row],[Service]])*($C$2:C601&lt;Tableau1[[#This Row],[Date de la demande]])*(Tableau1[[#This Row],[Rédérence article]]=$F$2:F601),0))=0,"",MAX(IFERROR($C$2:C601*($D$2:D601=Tableau1[[#This Row],[Service]])*($C$2:C601&lt;Tableau1[[#This Row],[Date de la demande]]),0)))</f>
        <v>44914.506990740738</v>
      </c>
    </row>
    <row r="603" spans="2:8" ht="15.75" x14ac:dyDescent="0.25">
      <c r="B603" s="1" t="s">
        <v>126</v>
      </c>
      <c r="C603" s="8">
        <v>44914.507013888891</v>
      </c>
      <c r="D603" s="2" t="s">
        <v>375</v>
      </c>
      <c r="E603" s="2">
        <v>31</v>
      </c>
      <c r="F603" s="2">
        <v>2163</v>
      </c>
      <c r="G603" s="3">
        <f t="array" ref="G603">IF(MAX(IFERROR($C$2:C602*($D$2:D602=Tableau1[[#This Row],[Service]])*($C$2:C602&lt;Tableau1[[#This Row],[Date de la demande]]),0))=0,"",MAX(IFERROR($C$2:C602*($D$2:D602=Tableau1[[#This Row],[Service]])*($C$2:C602&lt;Tableau1[[#This Row],[Date de la demande]]),0)))</f>
        <v>44914.507002314815</v>
      </c>
      <c r="H603" s="3">
        <f t="array" ref="H603">IF(MAX(IFERROR($C$2:C602*($D$2:D602=Tableau1[[#This Row],[Service]])*($C$2:C602&lt;Tableau1[[#This Row],[Date de la demande]])*(Tableau1[[#This Row],[Rédérence article]]=$F$2:F602),0))=0,"",MAX(IFERROR($C$2:C602*($D$2:D602=Tableau1[[#This Row],[Service]])*($C$2:C602&lt;Tableau1[[#This Row],[Date de la demande]]),0)))</f>
        <v>44914.507002314815</v>
      </c>
    </row>
    <row r="604" spans="2:8" ht="15.75" x14ac:dyDescent="0.25">
      <c r="B604" s="1" t="s">
        <v>126</v>
      </c>
      <c r="C604" s="8">
        <v>44914.507037037038</v>
      </c>
      <c r="D604" s="2" t="s">
        <v>375</v>
      </c>
      <c r="E604" s="2">
        <v>39</v>
      </c>
      <c r="F604" s="2" t="s">
        <v>15</v>
      </c>
      <c r="G604" s="3">
        <f t="array" ref="G604">IF(MAX(IFERROR($C$2:C603*($D$2:D603=Tableau1[[#This Row],[Service]])*($C$2:C603&lt;Tableau1[[#This Row],[Date de la demande]]),0))=0,"",MAX(IFERROR($C$2:C603*($D$2:D603=Tableau1[[#This Row],[Service]])*($C$2:C603&lt;Tableau1[[#This Row],[Date de la demande]]),0)))</f>
        <v>44914.507013888891</v>
      </c>
      <c r="H604" s="3">
        <f t="array" ref="H604">IF(MAX(IFERROR($C$2:C603*($D$2:D603=Tableau1[[#This Row],[Service]])*($C$2:C603&lt;Tableau1[[#This Row],[Date de la demande]])*(Tableau1[[#This Row],[Rédérence article]]=$F$2:F603),0))=0,"",MAX(IFERROR($C$2:C603*($D$2:D603=Tableau1[[#This Row],[Service]])*($C$2:C603&lt;Tableau1[[#This Row],[Date de la demande]]),0)))</f>
        <v>44914.507013888891</v>
      </c>
    </row>
    <row r="605" spans="2:8" ht="15.75" x14ac:dyDescent="0.25">
      <c r="B605" s="1" t="s">
        <v>126</v>
      </c>
      <c r="C605" s="8">
        <v>44914.507048611114</v>
      </c>
      <c r="D605" s="2" t="s">
        <v>375</v>
      </c>
      <c r="E605" s="2">
        <v>58</v>
      </c>
      <c r="F605" s="2" t="s">
        <v>29</v>
      </c>
      <c r="G605" s="3">
        <f t="array" ref="G605">IF(MAX(IFERROR($C$2:C604*($D$2:D604=Tableau1[[#This Row],[Service]])*($C$2:C604&lt;Tableau1[[#This Row],[Date de la demande]]),0))=0,"",MAX(IFERROR($C$2:C604*($D$2:D604=Tableau1[[#This Row],[Service]])*($C$2:C604&lt;Tableau1[[#This Row],[Date de la demande]]),0)))</f>
        <v>44914.507037037038</v>
      </c>
      <c r="H605" s="3" t="str">
        <f t="array" ref="H605">IF(MAX(IFERROR($C$2:C604*($D$2:D604=Tableau1[[#This Row],[Service]])*($C$2:C604&lt;Tableau1[[#This Row],[Date de la demande]])*(Tableau1[[#This Row],[Rédérence article]]=$F$2:F604),0))=0,"",MAX(IFERROR($C$2:C604*($D$2:D604=Tableau1[[#This Row],[Service]])*($C$2:C604&lt;Tableau1[[#This Row],[Date de la demande]]),0)))</f>
        <v/>
      </c>
    </row>
    <row r="606" spans="2:8" ht="15.75" x14ac:dyDescent="0.25">
      <c r="B606" s="1" t="s">
        <v>126</v>
      </c>
      <c r="C606" s="8">
        <v>44914.507060185184</v>
      </c>
      <c r="D606" s="2" t="s">
        <v>375</v>
      </c>
      <c r="E606" s="2">
        <v>89</v>
      </c>
      <c r="F606" s="2" t="s">
        <v>8</v>
      </c>
      <c r="G606" s="3">
        <f t="array" ref="G606">IF(MAX(IFERROR($C$2:C605*($D$2:D605=Tableau1[[#This Row],[Service]])*($C$2:C605&lt;Tableau1[[#This Row],[Date de la demande]]),0))=0,"",MAX(IFERROR($C$2:C605*($D$2:D605=Tableau1[[#This Row],[Service]])*($C$2:C605&lt;Tableau1[[#This Row],[Date de la demande]]),0)))</f>
        <v>44914.507048611114</v>
      </c>
      <c r="H606" s="3">
        <f t="array" ref="H606">IF(MAX(IFERROR($C$2:C605*($D$2:D605=Tableau1[[#This Row],[Service]])*($C$2:C605&lt;Tableau1[[#This Row],[Date de la demande]])*(Tableau1[[#This Row],[Rédérence article]]=$F$2:F605),0))=0,"",MAX(IFERROR($C$2:C605*($D$2:D605=Tableau1[[#This Row],[Service]])*($C$2:C605&lt;Tableau1[[#This Row],[Date de la demande]]),0)))</f>
        <v>44914.507048611114</v>
      </c>
    </row>
    <row r="607" spans="2:8" ht="15.75" x14ac:dyDescent="0.25">
      <c r="B607" s="1" t="s">
        <v>126</v>
      </c>
      <c r="C607" s="8">
        <v>44914.507071759261</v>
      </c>
      <c r="D607" s="2" t="s">
        <v>375</v>
      </c>
      <c r="E607" s="2">
        <v>90</v>
      </c>
      <c r="F607" s="2" t="s">
        <v>9</v>
      </c>
      <c r="G607" s="3">
        <f t="array" ref="G607">IF(MAX(IFERROR($C$2:C606*($D$2:D606=Tableau1[[#This Row],[Service]])*($C$2:C606&lt;Tableau1[[#This Row],[Date de la demande]]),0))=0,"",MAX(IFERROR($C$2:C606*($D$2:D606=Tableau1[[#This Row],[Service]])*($C$2:C606&lt;Tableau1[[#This Row],[Date de la demande]]),0)))</f>
        <v>44914.507060185184</v>
      </c>
      <c r="H607" s="3">
        <f t="array" ref="H607">IF(MAX(IFERROR($C$2:C606*($D$2:D606=Tableau1[[#This Row],[Service]])*($C$2:C606&lt;Tableau1[[#This Row],[Date de la demande]])*(Tableau1[[#This Row],[Rédérence article]]=$F$2:F606),0))=0,"",MAX(IFERROR($C$2:C606*($D$2:D606=Tableau1[[#This Row],[Service]])*($C$2:C606&lt;Tableau1[[#This Row],[Date de la demande]]),0)))</f>
        <v>44914.507060185184</v>
      </c>
    </row>
    <row r="608" spans="2:8" ht="15.75" x14ac:dyDescent="0.25">
      <c r="B608" s="1" t="s">
        <v>126</v>
      </c>
      <c r="C608" s="8">
        <v>44914.50708333333</v>
      </c>
      <c r="D608" s="2" t="s">
        <v>375</v>
      </c>
      <c r="E608" s="2">
        <v>95</v>
      </c>
      <c r="F608" s="2">
        <v>200210</v>
      </c>
      <c r="G608" s="3">
        <f t="array" ref="G608">IF(MAX(IFERROR($C$2:C607*($D$2:D607=Tableau1[[#This Row],[Service]])*($C$2:C607&lt;Tableau1[[#This Row],[Date de la demande]]),0))=0,"",MAX(IFERROR($C$2:C607*($D$2:D607=Tableau1[[#This Row],[Service]])*($C$2:C607&lt;Tableau1[[#This Row],[Date de la demande]]),0)))</f>
        <v>44914.507071759261</v>
      </c>
      <c r="H608" s="3">
        <f t="array" ref="H608">IF(MAX(IFERROR($C$2:C607*($D$2:D607=Tableau1[[#This Row],[Service]])*($C$2:C607&lt;Tableau1[[#This Row],[Date de la demande]])*(Tableau1[[#This Row],[Rédérence article]]=$F$2:F607),0))=0,"",MAX(IFERROR($C$2:C607*($D$2:D607=Tableau1[[#This Row],[Service]])*($C$2:C607&lt;Tableau1[[#This Row],[Date de la demande]]),0)))</f>
        <v>44914.507071759261</v>
      </c>
    </row>
    <row r="609" spans="2:8" ht="15.75" x14ac:dyDescent="0.25">
      <c r="B609" s="1" t="s">
        <v>126</v>
      </c>
      <c r="C609" s="8">
        <v>44914.507094907407</v>
      </c>
      <c r="D609" s="2" t="s">
        <v>375</v>
      </c>
      <c r="E609" s="2">
        <v>100</v>
      </c>
      <c r="F609" s="2">
        <v>100669</v>
      </c>
      <c r="G609" s="3">
        <f t="array" ref="G609">IF(MAX(IFERROR($C$2:C608*($D$2:D608=Tableau1[[#This Row],[Service]])*($C$2:C608&lt;Tableau1[[#This Row],[Date de la demande]]),0))=0,"",MAX(IFERROR($C$2:C608*($D$2:D608=Tableau1[[#This Row],[Service]])*($C$2:C608&lt;Tableau1[[#This Row],[Date de la demande]]),0)))</f>
        <v>44914.50708333333</v>
      </c>
      <c r="H609" s="3">
        <f t="array" ref="H609">IF(MAX(IFERROR($C$2:C608*($D$2:D608=Tableau1[[#This Row],[Service]])*($C$2:C608&lt;Tableau1[[#This Row],[Date de la demande]])*(Tableau1[[#This Row],[Rédérence article]]=$F$2:F608),0))=0,"",MAX(IFERROR($C$2:C608*($D$2:D608=Tableau1[[#This Row],[Service]])*($C$2:C608&lt;Tableau1[[#This Row],[Date de la demande]]),0)))</f>
        <v>44914.50708333333</v>
      </c>
    </row>
    <row r="610" spans="2:8" ht="15.75" x14ac:dyDescent="0.25">
      <c r="B610" s="1" t="s">
        <v>127</v>
      </c>
      <c r="C610" s="8">
        <v>44921.366331018522</v>
      </c>
      <c r="D610" s="2" t="s">
        <v>376</v>
      </c>
      <c r="E610" s="2">
        <v>1</v>
      </c>
      <c r="F610" s="2">
        <v>392041</v>
      </c>
      <c r="G610" s="3">
        <f t="array" ref="G610">IF(MAX(IFERROR($C$2:C609*($D$2:D609=Tableau1[[#This Row],[Service]])*($C$2:C609&lt;Tableau1[[#This Row],[Date de la demande]]),0))=0,"",MAX(IFERROR($C$2:C609*($D$2:D609=Tableau1[[#This Row],[Service]])*($C$2:C609&lt;Tableau1[[#This Row],[Date de la demande]]),0)))</f>
        <v>44907.413761574076</v>
      </c>
      <c r="H610" s="3">
        <f t="array" ref="H610">IF(MAX(IFERROR($C$2:C609*($D$2:D609=Tableau1[[#This Row],[Service]])*($C$2:C609&lt;Tableau1[[#This Row],[Date de la demande]])*(Tableau1[[#This Row],[Rédérence article]]=$F$2:F609),0))=0,"",MAX(IFERROR($C$2:C609*($D$2:D609=Tableau1[[#This Row],[Service]])*($C$2:C609&lt;Tableau1[[#This Row],[Date de la demande]]),0)))</f>
        <v>44907.413761574076</v>
      </c>
    </row>
    <row r="611" spans="2:8" ht="15.75" x14ac:dyDescent="0.25">
      <c r="B611" s="1" t="s">
        <v>127</v>
      </c>
      <c r="C611" s="8">
        <v>44921.366342592592</v>
      </c>
      <c r="D611" s="2" t="s">
        <v>376</v>
      </c>
      <c r="E611" s="2">
        <v>4</v>
      </c>
      <c r="F611" s="2">
        <v>134916</v>
      </c>
      <c r="G611" s="3">
        <f t="array" ref="G611">IF(MAX(IFERROR($C$2:C610*($D$2:D610=Tableau1[[#This Row],[Service]])*($C$2:C610&lt;Tableau1[[#This Row],[Date de la demande]]),0))=0,"",MAX(IFERROR($C$2:C610*($D$2:D610=Tableau1[[#This Row],[Service]])*($C$2:C610&lt;Tableau1[[#This Row],[Date de la demande]]),0)))</f>
        <v>44921.366331018522</v>
      </c>
      <c r="H611" s="3">
        <f t="array" ref="H611">IF(MAX(IFERROR($C$2:C610*($D$2:D610=Tableau1[[#This Row],[Service]])*($C$2:C610&lt;Tableau1[[#This Row],[Date de la demande]])*(Tableau1[[#This Row],[Rédérence article]]=$F$2:F610),0))=0,"",MAX(IFERROR($C$2:C610*($D$2:D610=Tableau1[[#This Row],[Service]])*($C$2:C610&lt;Tableau1[[#This Row],[Date de la demande]]),0)))</f>
        <v>44921.366331018522</v>
      </c>
    </row>
    <row r="612" spans="2:8" ht="15.75" x14ac:dyDescent="0.25">
      <c r="B612" s="1" t="s">
        <v>127</v>
      </c>
      <c r="C612" s="8">
        <v>44921.366365740738</v>
      </c>
      <c r="D612" s="2" t="s">
        <v>376</v>
      </c>
      <c r="E612" s="2">
        <v>12</v>
      </c>
      <c r="F612" s="2">
        <v>734002</v>
      </c>
      <c r="G612" s="3">
        <f t="array" ref="G612">IF(MAX(IFERROR($C$2:C611*($D$2:D611=Tableau1[[#This Row],[Service]])*($C$2:C611&lt;Tableau1[[#This Row],[Date de la demande]]),0))=0,"",MAX(IFERROR($C$2:C611*($D$2:D611=Tableau1[[#This Row],[Service]])*($C$2:C611&lt;Tableau1[[#This Row],[Date de la demande]]),0)))</f>
        <v>44921.366342592592</v>
      </c>
      <c r="H612" s="3">
        <f t="array" ref="H612">IF(MAX(IFERROR($C$2:C611*($D$2:D611=Tableau1[[#This Row],[Service]])*($C$2:C611&lt;Tableau1[[#This Row],[Date de la demande]])*(Tableau1[[#This Row],[Rédérence article]]=$F$2:F611),0))=0,"",MAX(IFERROR($C$2:C611*($D$2:D611=Tableau1[[#This Row],[Service]])*($C$2:C611&lt;Tableau1[[#This Row],[Date de la demande]]),0)))</f>
        <v>44921.366342592592</v>
      </c>
    </row>
    <row r="613" spans="2:8" ht="15.75" x14ac:dyDescent="0.25">
      <c r="B613" s="1" t="s">
        <v>127</v>
      </c>
      <c r="C613" s="8">
        <v>44921.366377314815</v>
      </c>
      <c r="D613" s="2" t="s">
        <v>376</v>
      </c>
      <c r="E613" s="2">
        <v>16</v>
      </c>
      <c r="F613" s="2" t="s">
        <v>23</v>
      </c>
      <c r="G613" s="3">
        <f t="array" ref="G613">IF(MAX(IFERROR($C$2:C612*($D$2:D612=Tableau1[[#This Row],[Service]])*($C$2:C612&lt;Tableau1[[#This Row],[Date de la demande]]),0))=0,"",MAX(IFERROR($C$2:C612*($D$2:D612=Tableau1[[#This Row],[Service]])*($C$2:C612&lt;Tableau1[[#This Row],[Date de la demande]]),0)))</f>
        <v>44921.366365740738</v>
      </c>
      <c r="H613" s="3" t="str">
        <f t="array" ref="H613">IF(MAX(IFERROR($C$2:C612*($D$2:D612=Tableau1[[#This Row],[Service]])*($C$2:C612&lt;Tableau1[[#This Row],[Date de la demande]])*(Tableau1[[#This Row],[Rédérence article]]=$F$2:F612),0))=0,"",MAX(IFERROR($C$2:C612*($D$2:D612=Tableau1[[#This Row],[Service]])*($C$2:C612&lt;Tableau1[[#This Row],[Date de la demande]]),0)))</f>
        <v/>
      </c>
    </row>
    <row r="614" spans="2:8" ht="15.75" x14ac:dyDescent="0.25">
      <c r="B614" s="1" t="s">
        <v>127</v>
      </c>
      <c r="C614" s="8">
        <v>44921.366388888891</v>
      </c>
      <c r="D614" s="2" t="s">
        <v>376</v>
      </c>
      <c r="E614" s="2">
        <v>19</v>
      </c>
      <c r="F614" s="2">
        <v>4597</v>
      </c>
      <c r="G614" s="3">
        <f t="array" ref="G614">IF(MAX(IFERROR($C$2:C613*($D$2:D613=Tableau1[[#This Row],[Service]])*($C$2:C613&lt;Tableau1[[#This Row],[Date de la demande]]),0))=0,"",MAX(IFERROR($C$2:C613*($D$2:D613=Tableau1[[#This Row],[Service]])*($C$2:C613&lt;Tableau1[[#This Row],[Date de la demande]]),0)))</f>
        <v>44921.366377314815</v>
      </c>
      <c r="H614" s="3">
        <f t="array" ref="H614">IF(MAX(IFERROR($C$2:C613*($D$2:D613=Tableau1[[#This Row],[Service]])*($C$2:C613&lt;Tableau1[[#This Row],[Date de la demande]])*(Tableau1[[#This Row],[Rédérence article]]=$F$2:F613),0))=0,"",MAX(IFERROR($C$2:C613*($D$2:D613=Tableau1[[#This Row],[Service]])*($C$2:C613&lt;Tableau1[[#This Row],[Date de la demande]]),0)))</f>
        <v>44921.366377314815</v>
      </c>
    </row>
    <row r="615" spans="2:8" ht="15.75" x14ac:dyDescent="0.25">
      <c r="B615" s="1" t="s">
        <v>128</v>
      </c>
      <c r="C615" s="8">
        <v>44935.408125000002</v>
      </c>
      <c r="D615" s="2" t="s">
        <v>374</v>
      </c>
      <c r="E615" s="2">
        <v>93</v>
      </c>
      <c r="F615" s="2">
        <v>81014</v>
      </c>
      <c r="G615" s="3">
        <f t="array" ref="G615">IF(MAX(IFERROR($C$2:C614*($D$2:D614=Tableau1[[#This Row],[Service]])*($C$2:C614&lt;Tableau1[[#This Row],[Date de la demande]]),0))=0,"",MAX(IFERROR($C$2:C614*($D$2:D614=Tableau1[[#This Row],[Service]])*($C$2:C614&lt;Tableau1[[#This Row],[Date de la demande]]),0)))</f>
        <v>44914.493611111109</v>
      </c>
      <c r="H615" s="3">
        <f t="array" ref="H615">IF(MAX(IFERROR($C$2:C614*($D$2:D614=Tableau1[[#This Row],[Service]])*($C$2:C614&lt;Tableau1[[#This Row],[Date de la demande]])*(Tableau1[[#This Row],[Rédérence article]]=$F$2:F614),0))=0,"",MAX(IFERROR($C$2:C614*($D$2:D614=Tableau1[[#This Row],[Service]])*($C$2:C614&lt;Tableau1[[#This Row],[Date de la demande]]),0)))</f>
        <v>44914.493611111109</v>
      </c>
    </row>
    <row r="616" spans="2:8" ht="15.75" x14ac:dyDescent="0.25">
      <c r="B616" s="1" t="s">
        <v>129</v>
      </c>
      <c r="C616" s="8">
        <v>44942.351805555554</v>
      </c>
      <c r="D616" s="2" t="s">
        <v>374</v>
      </c>
      <c r="E616" s="2">
        <v>1</v>
      </c>
      <c r="F616" s="2">
        <v>392041</v>
      </c>
      <c r="G616" s="3">
        <f t="array" ref="G616">IF(MAX(IFERROR($C$2:C615*($D$2:D615=Tableau1[[#This Row],[Service]])*($C$2:C615&lt;Tableau1[[#This Row],[Date de la demande]]),0))=0,"",MAX(IFERROR($C$2:C615*($D$2:D615=Tableau1[[#This Row],[Service]])*($C$2:C615&lt;Tableau1[[#This Row],[Date de la demande]]),0)))</f>
        <v>44935.408125000002</v>
      </c>
      <c r="H616" s="3">
        <f t="array" ref="H616">IF(MAX(IFERROR($C$2:C615*($D$2:D615=Tableau1[[#This Row],[Service]])*($C$2:C615&lt;Tableau1[[#This Row],[Date de la demande]])*(Tableau1[[#This Row],[Rédérence article]]=$F$2:F615),0))=0,"",MAX(IFERROR($C$2:C615*($D$2:D615=Tableau1[[#This Row],[Service]])*($C$2:C615&lt;Tableau1[[#This Row],[Date de la demande]]),0)))</f>
        <v>44935.408125000002</v>
      </c>
    </row>
    <row r="617" spans="2:8" ht="15.75" x14ac:dyDescent="0.25">
      <c r="B617" s="1" t="s">
        <v>129</v>
      </c>
      <c r="C617" s="8">
        <v>44942.351817129631</v>
      </c>
      <c r="D617" s="2" t="s">
        <v>374</v>
      </c>
      <c r="E617" s="2">
        <v>4</v>
      </c>
      <c r="F617" s="2">
        <v>134916</v>
      </c>
      <c r="G617" s="3">
        <f t="array" ref="G617">IF(MAX(IFERROR($C$2:C616*($D$2:D616=Tableau1[[#This Row],[Service]])*($C$2:C616&lt;Tableau1[[#This Row],[Date de la demande]]),0))=0,"",MAX(IFERROR($C$2:C616*($D$2:D616=Tableau1[[#This Row],[Service]])*($C$2:C616&lt;Tableau1[[#This Row],[Date de la demande]]),0)))</f>
        <v>44942.351805555554</v>
      </c>
      <c r="H617" s="3">
        <f t="array" ref="H617">IF(MAX(IFERROR($C$2:C616*($D$2:D616=Tableau1[[#This Row],[Service]])*($C$2:C616&lt;Tableau1[[#This Row],[Date de la demande]])*(Tableau1[[#This Row],[Rédérence article]]=$F$2:F616),0))=0,"",MAX(IFERROR($C$2:C616*($D$2:D616=Tableau1[[#This Row],[Service]])*($C$2:C616&lt;Tableau1[[#This Row],[Date de la demande]]),0)))</f>
        <v>44942.351805555554</v>
      </c>
    </row>
    <row r="618" spans="2:8" ht="15.75" x14ac:dyDescent="0.25">
      <c r="B618" s="1" t="s">
        <v>129</v>
      </c>
      <c r="C618" s="8">
        <v>44942.351840277777</v>
      </c>
      <c r="D618" s="2" t="s">
        <v>374</v>
      </c>
      <c r="E618" s="2">
        <v>7</v>
      </c>
      <c r="F618" s="2">
        <v>334</v>
      </c>
      <c r="G618" s="3">
        <f t="array" ref="G618">IF(MAX(IFERROR($C$2:C617*($D$2:D617=Tableau1[[#This Row],[Service]])*($C$2:C617&lt;Tableau1[[#This Row],[Date de la demande]]),0))=0,"",MAX(IFERROR($C$2:C617*($D$2:D617=Tableau1[[#This Row],[Service]])*($C$2:C617&lt;Tableau1[[#This Row],[Date de la demande]]),0)))</f>
        <v>44942.351817129631</v>
      </c>
      <c r="H618" s="3">
        <f t="array" ref="H618">IF(MAX(IFERROR($C$2:C617*($D$2:D617=Tableau1[[#This Row],[Service]])*($C$2:C617&lt;Tableau1[[#This Row],[Date de la demande]])*(Tableau1[[#This Row],[Rédérence article]]=$F$2:F617),0))=0,"",MAX(IFERROR($C$2:C617*($D$2:D617=Tableau1[[#This Row],[Service]])*($C$2:C617&lt;Tableau1[[#This Row],[Date de la demande]]),0)))</f>
        <v>44942.351817129631</v>
      </c>
    </row>
    <row r="619" spans="2:8" ht="15.75" x14ac:dyDescent="0.25">
      <c r="B619" s="1" t="s">
        <v>129</v>
      </c>
      <c r="C619" s="8">
        <v>44942.351851851854</v>
      </c>
      <c r="D619" s="2" t="s">
        <v>374</v>
      </c>
      <c r="E619" s="2">
        <v>109</v>
      </c>
      <c r="F619" s="2">
        <v>165806</v>
      </c>
      <c r="G619" s="3">
        <f t="array" ref="G619">IF(MAX(IFERROR($C$2:C618*($D$2:D618=Tableau1[[#This Row],[Service]])*($C$2:C618&lt;Tableau1[[#This Row],[Date de la demande]]),0))=0,"",MAX(IFERROR($C$2:C618*($D$2:D618=Tableau1[[#This Row],[Service]])*($C$2:C618&lt;Tableau1[[#This Row],[Date de la demande]]),0)))</f>
        <v>44942.351840277777</v>
      </c>
      <c r="H619" s="3">
        <f t="array" ref="H619">IF(MAX(IFERROR($C$2:C618*($D$2:D618=Tableau1[[#This Row],[Service]])*($C$2:C618&lt;Tableau1[[#This Row],[Date de la demande]])*(Tableau1[[#This Row],[Rédérence article]]=$F$2:F618),0))=0,"",MAX(IFERROR($C$2:C618*($D$2:D618=Tableau1[[#This Row],[Service]])*($C$2:C618&lt;Tableau1[[#This Row],[Date de la demande]]),0)))</f>
        <v>44942.351840277777</v>
      </c>
    </row>
    <row r="620" spans="2:8" ht="15.75" x14ac:dyDescent="0.25">
      <c r="B620" s="1" t="s">
        <v>129</v>
      </c>
      <c r="C620" s="8">
        <v>44942.351863425924</v>
      </c>
      <c r="D620" s="2" t="s">
        <v>374</v>
      </c>
      <c r="E620" s="2">
        <v>9</v>
      </c>
      <c r="F620" s="2" t="s">
        <v>2</v>
      </c>
      <c r="G620" s="3">
        <f t="array" ref="G620">IF(MAX(IFERROR($C$2:C619*($D$2:D619=Tableau1[[#This Row],[Service]])*($C$2:C619&lt;Tableau1[[#This Row],[Date de la demande]]),0))=0,"",MAX(IFERROR($C$2:C619*($D$2:D619=Tableau1[[#This Row],[Service]])*($C$2:C619&lt;Tableau1[[#This Row],[Date de la demande]]),0)))</f>
        <v>44942.351851851854</v>
      </c>
      <c r="H620" s="3">
        <f t="array" ref="H620">IF(MAX(IFERROR($C$2:C619*($D$2:D619=Tableau1[[#This Row],[Service]])*($C$2:C619&lt;Tableau1[[#This Row],[Date de la demande]])*(Tableau1[[#This Row],[Rédérence article]]=$F$2:F619),0))=0,"",MAX(IFERROR($C$2:C619*($D$2:D619=Tableau1[[#This Row],[Service]])*($C$2:C619&lt;Tableau1[[#This Row],[Date de la demande]]),0)))</f>
        <v>44942.351851851854</v>
      </c>
    </row>
    <row r="621" spans="2:8" ht="15.75" x14ac:dyDescent="0.25">
      <c r="B621" s="1" t="s">
        <v>129</v>
      </c>
      <c r="C621" s="8">
        <v>44942.351875</v>
      </c>
      <c r="D621" s="2" t="s">
        <v>374</v>
      </c>
      <c r="E621" s="2">
        <v>10</v>
      </c>
      <c r="F621" s="2" t="s">
        <v>5</v>
      </c>
      <c r="G621" s="3">
        <f t="array" ref="G621">IF(MAX(IFERROR($C$2:C620*($D$2:D620=Tableau1[[#This Row],[Service]])*($C$2:C620&lt;Tableau1[[#This Row],[Date de la demande]]),0))=0,"",MAX(IFERROR($C$2:C620*($D$2:D620=Tableau1[[#This Row],[Service]])*($C$2:C620&lt;Tableau1[[#This Row],[Date de la demande]]),0)))</f>
        <v>44942.351863425924</v>
      </c>
      <c r="H621" s="3">
        <f t="array" ref="H621">IF(MAX(IFERROR($C$2:C620*($D$2:D620=Tableau1[[#This Row],[Service]])*($C$2:C620&lt;Tableau1[[#This Row],[Date de la demande]])*(Tableau1[[#This Row],[Rédérence article]]=$F$2:F620),0))=0,"",MAX(IFERROR($C$2:C620*($D$2:D620=Tableau1[[#This Row],[Service]])*($C$2:C620&lt;Tableau1[[#This Row],[Date de la demande]]),0)))</f>
        <v>44942.351863425924</v>
      </c>
    </row>
    <row r="622" spans="2:8" ht="15.75" x14ac:dyDescent="0.25">
      <c r="B622" s="1" t="s">
        <v>129</v>
      </c>
      <c r="C622" s="8">
        <v>44942.351898148147</v>
      </c>
      <c r="D622" s="2" t="s">
        <v>374</v>
      </c>
      <c r="E622" s="2">
        <v>12</v>
      </c>
      <c r="F622" s="2">
        <v>734002</v>
      </c>
      <c r="G622" s="3">
        <f t="array" ref="G622">IF(MAX(IFERROR($C$2:C621*($D$2:D621=Tableau1[[#This Row],[Service]])*($C$2:C621&lt;Tableau1[[#This Row],[Date de la demande]]),0))=0,"",MAX(IFERROR($C$2:C621*($D$2:D621=Tableau1[[#This Row],[Service]])*($C$2:C621&lt;Tableau1[[#This Row],[Date de la demande]]),0)))</f>
        <v>44942.351875</v>
      </c>
      <c r="H622" s="3">
        <f t="array" ref="H622">IF(MAX(IFERROR($C$2:C621*($D$2:D621=Tableau1[[#This Row],[Service]])*($C$2:C621&lt;Tableau1[[#This Row],[Date de la demande]])*(Tableau1[[#This Row],[Rédérence article]]=$F$2:F621),0))=0,"",MAX(IFERROR($C$2:C621*($D$2:D621=Tableau1[[#This Row],[Service]])*($C$2:C621&lt;Tableau1[[#This Row],[Date de la demande]]),0)))</f>
        <v>44942.351875</v>
      </c>
    </row>
    <row r="623" spans="2:8" ht="15.75" x14ac:dyDescent="0.25">
      <c r="B623" s="1" t="s">
        <v>129</v>
      </c>
      <c r="C623" s="8">
        <v>44942.351909722223</v>
      </c>
      <c r="D623" s="2" t="s">
        <v>374</v>
      </c>
      <c r="E623" s="2">
        <v>13</v>
      </c>
      <c r="F623" s="2">
        <v>734003</v>
      </c>
      <c r="G623" s="3">
        <f t="array" ref="G623">IF(MAX(IFERROR($C$2:C622*($D$2:D622=Tableau1[[#This Row],[Service]])*($C$2:C622&lt;Tableau1[[#This Row],[Date de la demande]]),0))=0,"",MAX(IFERROR($C$2:C622*($D$2:D622=Tableau1[[#This Row],[Service]])*($C$2:C622&lt;Tableau1[[#This Row],[Date de la demande]]),0)))</f>
        <v>44942.351898148147</v>
      </c>
      <c r="H623" s="3">
        <f t="array" ref="H623">IF(MAX(IFERROR($C$2:C622*($D$2:D622=Tableau1[[#This Row],[Service]])*($C$2:C622&lt;Tableau1[[#This Row],[Date de la demande]])*(Tableau1[[#This Row],[Rédérence article]]=$F$2:F622),0))=0,"",MAX(IFERROR($C$2:C622*($D$2:D622=Tableau1[[#This Row],[Service]])*($C$2:C622&lt;Tableau1[[#This Row],[Date de la demande]]),0)))</f>
        <v>44942.351898148147</v>
      </c>
    </row>
    <row r="624" spans="2:8" ht="15.75" x14ac:dyDescent="0.25">
      <c r="B624" s="1" t="s">
        <v>129</v>
      </c>
      <c r="C624" s="8">
        <v>44942.351921296293</v>
      </c>
      <c r="D624" s="2" t="s">
        <v>374</v>
      </c>
      <c r="E624" s="2">
        <v>16</v>
      </c>
      <c r="F624" s="2" t="s">
        <v>23</v>
      </c>
      <c r="G624" s="3">
        <f t="array" ref="G624">IF(MAX(IFERROR($C$2:C623*($D$2:D623=Tableau1[[#This Row],[Service]])*($C$2:C623&lt;Tableau1[[#This Row],[Date de la demande]]),0))=0,"",MAX(IFERROR($C$2:C623*($D$2:D623=Tableau1[[#This Row],[Service]])*($C$2:C623&lt;Tableau1[[#This Row],[Date de la demande]]),0)))</f>
        <v>44942.351909722223</v>
      </c>
      <c r="H624" s="3">
        <f t="array" ref="H624">IF(MAX(IFERROR($C$2:C623*($D$2:D623=Tableau1[[#This Row],[Service]])*($C$2:C623&lt;Tableau1[[#This Row],[Date de la demande]])*(Tableau1[[#This Row],[Rédérence article]]=$F$2:F623),0))=0,"",MAX(IFERROR($C$2:C623*($D$2:D623=Tableau1[[#This Row],[Service]])*($C$2:C623&lt;Tableau1[[#This Row],[Date de la demande]]),0)))</f>
        <v>44942.351909722223</v>
      </c>
    </row>
    <row r="625" spans="2:8" ht="15.75" x14ac:dyDescent="0.25">
      <c r="B625" s="1" t="s">
        <v>129</v>
      </c>
      <c r="C625" s="8">
        <v>44942.351944444446</v>
      </c>
      <c r="D625" s="2" t="s">
        <v>374</v>
      </c>
      <c r="E625" s="2">
        <v>19</v>
      </c>
      <c r="F625" s="2">
        <v>4597</v>
      </c>
      <c r="G625" s="3">
        <f t="array" ref="G625">IF(MAX(IFERROR($C$2:C624*($D$2:D624=Tableau1[[#This Row],[Service]])*($C$2:C624&lt;Tableau1[[#This Row],[Date de la demande]]),0))=0,"",MAX(IFERROR($C$2:C624*($D$2:D624=Tableau1[[#This Row],[Service]])*($C$2:C624&lt;Tableau1[[#This Row],[Date de la demande]]),0)))</f>
        <v>44942.351921296293</v>
      </c>
      <c r="H625" s="3">
        <f t="array" ref="H625">IF(MAX(IFERROR($C$2:C624*($D$2:D624=Tableau1[[#This Row],[Service]])*($C$2:C624&lt;Tableau1[[#This Row],[Date de la demande]])*(Tableau1[[#This Row],[Rédérence article]]=$F$2:F624),0))=0,"",MAX(IFERROR($C$2:C624*($D$2:D624=Tableau1[[#This Row],[Service]])*($C$2:C624&lt;Tableau1[[#This Row],[Date de la demande]]),0)))</f>
        <v>44942.351921296293</v>
      </c>
    </row>
    <row r="626" spans="2:8" ht="15.75" x14ac:dyDescent="0.25">
      <c r="B626" s="1" t="s">
        <v>129</v>
      </c>
      <c r="C626" s="8">
        <v>44942.351956018516</v>
      </c>
      <c r="D626" s="2" t="s">
        <v>374</v>
      </c>
      <c r="E626" s="2">
        <v>20</v>
      </c>
      <c r="F626" s="2">
        <v>2722</v>
      </c>
      <c r="G626" s="3">
        <f t="array" ref="G626">IF(MAX(IFERROR($C$2:C625*($D$2:D625=Tableau1[[#This Row],[Service]])*($C$2:C625&lt;Tableau1[[#This Row],[Date de la demande]]),0))=0,"",MAX(IFERROR($C$2:C625*($D$2:D625=Tableau1[[#This Row],[Service]])*($C$2:C625&lt;Tableau1[[#This Row],[Date de la demande]]),0)))</f>
        <v>44942.351944444446</v>
      </c>
      <c r="H626" s="3">
        <f t="array" ref="H626">IF(MAX(IFERROR($C$2:C625*($D$2:D625=Tableau1[[#This Row],[Service]])*($C$2:C625&lt;Tableau1[[#This Row],[Date de la demande]])*(Tableau1[[#This Row],[Rédérence article]]=$F$2:F625),0))=0,"",MAX(IFERROR($C$2:C625*($D$2:D625=Tableau1[[#This Row],[Service]])*($C$2:C625&lt;Tableau1[[#This Row],[Date de la demande]]),0)))</f>
        <v>44942.351944444446</v>
      </c>
    </row>
    <row r="627" spans="2:8" ht="15.75" x14ac:dyDescent="0.25">
      <c r="B627" s="1" t="s">
        <v>129</v>
      </c>
      <c r="C627" s="8">
        <v>44942.351967592593</v>
      </c>
      <c r="D627" s="2" t="s">
        <v>374</v>
      </c>
      <c r="E627" s="2">
        <v>21</v>
      </c>
      <c r="F627" s="2">
        <v>105362</v>
      </c>
      <c r="G627" s="3">
        <f t="array" ref="G627">IF(MAX(IFERROR($C$2:C626*($D$2:D626=Tableau1[[#This Row],[Service]])*($C$2:C626&lt;Tableau1[[#This Row],[Date de la demande]]),0))=0,"",MAX(IFERROR($C$2:C626*($D$2:D626=Tableau1[[#This Row],[Service]])*($C$2:C626&lt;Tableau1[[#This Row],[Date de la demande]]),0)))</f>
        <v>44942.351956018516</v>
      </c>
      <c r="H627" s="3" t="str">
        <f t="array" ref="H627">IF(MAX(IFERROR($C$2:C626*($D$2:D626=Tableau1[[#This Row],[Service]])*($C$2:C626&lt;Tableau1[[#This Row],[Date de la demande]])*(Tableau1[[#This Row],[Rédérence article]]=$F$2:F626),0))=0,"",MAX(IFERROR($C$2:C626*($D$2:D626=Tableau1[[#This Row],[Service]])*($C$2:C626&lt;Tableau1[[#This Row],[Date de la demande]]),0)))</f>
        <v/>
      </c>
    </row>
    <row r="628" spans="2:8" ht="15.75" x14ac:dyDescent="0.25">
      <c r="B628" s="1" t="s">
        <v>129</v>
      </c>
      <c r="C628" s="8">
        <v>44942.351979166669</v>
      </c>
      <c r="D628" s="2" t="s">
        <v>374</v>
      </c>
      <c r="E628" s="2">
        <v>22</v>
      </c>
      <c r="F628" s="2" t="s">
        <v>18</v>
      </c>
      <c r="G628" s="3">
        <f t="array" ref="G628">IF(MAX(IFERROR($C$2:C627*($D$2:D627=Tableau1[[#This Row],[Service]])*($C$2:C627&lt;Tableau1[[#This Row],[Date de la demande]]),0))=0,"",MAX(IFERROR($C$2:C627*($D$2:D627=Tableau1[[#This Row],[Service]])*($C$2:C627&lt;Tableau1[[#This Row],[Date de la demande]]),0)))</f>
        <v>44942.351967592593</v>
      </c>
      <c r="H628" s="3">
        <f t="array" ref="H628">IF(MAX(IFERROR($C$2:C627*($D$2:D627=Tableau1[[#This Row],[Service]])*($C$2:C627&lt;Tableau1[[#This Row],[Date de la demande]])*(Tableau1[[#This Row],[Rédérence article]]=$F$2:F627),0))=0,"",MAX(IFERROR($C$2:C627*($D$2:D627=Tableau1[[#This Row],[Service]])*($C$2:C627&lt;Tableau1[[#This Row],[Date de la demande]]),0)))</f>
        <v>44942.351967592593</v>
      </c>
    </row>
    <row r="629" spans="2:8" ht="15.75" x14ac:dyDescent="0.25">
      <c r="B629" s="1" t="s">
        <v>129</v>
      </c>
      <c r="C629" s="8">
        <v>44942.352002314816</v>
      </c>
      <c r="D629" s="2" t="s">
        <v>374</v>
      </c>
      <c r="E629" s="2">
        <v>23</v>
      </c>
      <c r="F629" s="2" t="s">
        <v>7</v>
      </c>
      <c r="G629" s="3">
        <f t="array" ref="G629">IF(MAX(IFERROR($C$2:C628*($D$2:D628=Tableau1[[#This Row],[Service]])*($C$2:C628&lt;Tableau1[[#This Row],[Date de la demande]]),0))=0,"",MAX(IFERROR($C$2:C628*($D$2:D628=Tableau1[[#This Row],[Service]])*($C$2:C628&lt;Tableau1[[#This Row],[Date de la demande]]),0)))</f>
        <v>44942.351979166669</v>
      </c>
      <c r="H629" s="3">
        <f t="array" ref="H629">IF(MAX(IFERROR($C$2:C628*($D$2:D628=Tableau1[[#This Row],[Service]])*($C$2:C628&lt;Tableau1[[#This Row],[Date de la demande]])*(Tableau1[[#This Row],[Rédérence article]]=$F$2:F628),0))=0,"",MAX(IFERROR($C$2:C628*($D$2:D628=Tableau1[[#This Row],[Service]])*($C$2:C628&lt;Tableau1[[#This Row],[Date de la demande]]),0)))</f>
        <v>44942.351979166669</v>
      </c>
    </row>
    <row r="630" spans="2:8" ht="15.75" x14ac:dyDescent="0.25">
      <c r="B630" s="1" t="s">
        <v>129</v>
      </c>
      <c r="C630" s="8">
        <v>44942.352013888885</v>
      </c>
      <c r="D630" s="2" t="s">
        <v>374</v>
      </c>
      <c r="E630" s="2">
        <v>24</v>
      </c>
      <c r="F630" s="2" t="s">
        <v>0</v>
      </c>
      <c r="G630" s="3">
        <f t="array" ref="G630">IF(MAX(IFERROR($C$2:C629*($D$2:D629=Tableau1[[#This Row],[Service]])*($C$2:C629&lt;Tableau1[[#This Row],[Date de la demande]]),0))=0,"",MAX(IFERROR($C$2:C629*($D$2:D629=Tableau1[[#This Row],[Service]])*($C$2:C629&lt;Tableau1[[#This Row],[Date de la demande]]),0)))</f>
        <v>44942.352002314816</v>
      </c>
      <c r="H630" s="3">
        <f t="array" ref="H630">IF(MAX(IFERROR($C$2:C629*($D$2:D629=Tableau1[[#This Row],[Service]])*($C$2:C629&lt;Tableau1[[#This Row],[Date de la demande]])*(Tableau1[[#This Row],[Rédérence article]]=$F$2:F629),0))=0,"",MAX(IFERROR($C$2:C629*($D$2:D629=Tableau1[[#This Row],[Service]])*($C$2:C629&lt;Tableau1[[#This Row],[Date de la demande]]),0)))</f>
        <v>44942.352002314816</v>
      </c>
    </row>
    <row r="631" spans="2:8" ht="15.75" x14ac:dyDescent="0.25">
      <c r="B631" s="1" t="s">
        <v>129</v>
      </c>
      <c r="C631" s="8">
        <v>44942.352037037039</v>
      </c>
      <c r="D631" s="2" t="s">
        <v>374</v>
      </c>
      <c r="E631" s="2">
        <v>30</v>
      </c>
      <c r="F631" s="2">
        <v>2162</v>
      </c>
      <c r="G631" s="3">
        <f t="array" ref="G631">IF(MAX(IFERROR($C$2:C630*($D$2:D630=Tableau1[[#This Row],[Service]])*($C$2:C630&lt;Tableau1[[#This Row],[Date de la demande]]),0))=0,"",MAX(IFERROR($C$2:C630*($D$2:D630=Tableau1[[#This Row],[Service]])*($C$2:C630&lt;Tableau1[[#This Row],[Date de la demande]]),0)))</f>
        <v>44942.352013888885</v>
      </c>
      <c r="H631" s="3">
        <f t="array" ref="H631">IF(MAX(IFERROR($C$2:C630*($D$2:D630=Tableau1[[#This Row],[Service]])*($C$2:C630&lt;Tableau1[[#This Row],[Date de la demande]])*(Tableau1[[#This Row],[Rédérence article]]=$F$2:F630),0))=0,"",MAX(IFERROR($C$2:C630*($D$2:D630=Tableau1[[#This Row],[Service]])*($C$2:C630&lt;Tableau1[[#This Row],[Date de la demande]]),0)))</f>
        <v>44942.352013888885</v>
      </c>
    </row>
    <row r="632" spans="2:8" ht="15.75" x14ac:dyDescent="0.25">
      <c r="B632" s="1" t="s">
        <v>129</v>
      </c>
      <c r="C632" s="8">
        <v>44942.352048611108</v>
      </c>
      <c r="D632" s="2" t="s">
        <v>374</v>
      </c>
      <c r="E632" s="2">
        <v>31</v>
      </c>
      <c r="F632" s="2">
        <v>2163</v>
      </c>
      <c r="G632" s="3">
        <f t="array" ref="G632">IF(MAX(IFERROR($C$2:C631*($D$2:D631=Tableau1[[#This Row],[Service]])*($C$2:C631&lt;Tableau1[[#This Row],[Date de la demande]]),0))=0,"",MAX(IFERROR($C$2:C631*($D$2:D631=Tableau1[[#This Row],[Service]])*($C$2:C631&lt;Tableau1[[#This Row],[Date de la demande]]),0)))</f>
        <v>44942.352037037039</v>
      </c>
      <c r="H632" s="3">
        <f t="array" ref="H632">IF(MAX(IFERROR($C$2:C631*($D$2:D631=Tableau1[[#This Row],[Service]])*($C$2:C631&lt;Tableau1[[#This Row],[Date de la demande]])*(Tableau1[[#This Row],[Rédérence article]]=$F$2:F631),0))=0,"",MAX(IFERROR($C$2:C631*($D$2:D631=Tableau1[[#This Row],[Service]])*($C$2:C631&lt;Tableau1[[#This Row],[Date de la demande]]),0)))</f>
        <v>44942.352037037039</v>
      </c>
    </row>
    <row r="633" spans="2:8" ht="15.75" x14ac:dyDescent="0.25">
      <c r="B633" s="1" t="s">
        <v>129</v>
      </c>
      <c r="C633" s="8">
        <v>44942.352071759262</v>
      </c>
      <c r="D633" s="2" t="s">
        <v>374</v>
      </c>
      <c r="E633" s="2">
        <v>32</v>
      </c>
      <c r="F633" s="2">
        <v>2247</v>
      </c>
      <c r="G633" s="3">
        <f t="array" ref="G633">IF(MAX(IFERROR($C$2:C632*($D$2:D632=Tableau1[[#This Row],[Service]])*($C$2:C632&lt;Tableau1[[#This Row],[Date de la demande]]),0))=0,"",MAX(IFERROR($C$2:C632*($D$2:D632=Tableau1[[#This Row],[Service]])*($C$2:C632&lt;Tableau1[[#This Row],[Date de la demande]]),0)))</f>
        <v>44942.352048611108</v>
      </c>
      <c r="H633" s="3">
        <f t="array" ref="H633">IF(MAX(IFERROR($C$2:C632*($D$2:D632=Tableau1[[#This Row],[Service]])*($C$2:C632&lt;Tableau1[[#This Row],[Date de la demande]])*(Tableau1[[#This Row],[Rédérence article]]=$F$2:F632),0))=0,"",MAX(IFERROR($C$2:C632*($D$2:D632=Tableau1[[#This Row],[Service]])*($C$2:C632&lt;Tableau1[[#This Row],[Date de la demande]]),0)))</f>
        <v>44942.352048611108</v>
      </c>
    </row>
    <row r="634" spans="2:8" ht="15.75" x14ac:dyDescent="0.25">
      <c r="B634" s="1" t="s">
        <v>129</v>
      </c>
      <c r="C634" s="8">
        <v>44942.352083333331</v>
      </c>
      <c r="D634" s="2" t="s">
        <v>374</v>
      </c>
      <c r="E634" s="2">
        <v>46</v>
      </c>
      <c r="F634" s="2">
        <v>147593</v>
      </c>
      <c r="G634" s="3">
        <f t="array" ref="G634">IF(MAX(IFERROR($C$2:C633*($D$2:D633=Tableau1[[#This Row],[Service]])*($C$2:C633&lt;Tableau1[[#This Row],[Date de la demande]]),0))=0,"",MAX(IFERROR($C$2:C633*($D$2:D633=Tableau1[[#This Row],[Service]])*($C$2:C633&lt;Tableau1[[#This Row],[Date de la demande]]),0)))</f>
        <v>44942.352071759262</v>
      </c>
      <c r="H634" s="3">
        <f t="array" ref="H634">IF(MAX(IFERROR($C$2:C633*($D$2:D633=Tableau1[[#This Row],[Service]])*($C$2:C633&lt;Tableau1[[#This Row],[Date de la demande]])*(Tableau1[[#This Row],[Rédérence article]]=$F$2:F633),0))=0,"",MAX(IFERROR($C$2:C633*($D$2:D633=Tableau1[[#This Row],[Service]])*($C$2:C633&lt;Tableau1[[#This Row],[Date de la demande]]),0)))</f>
        <v>44942.352071759262</v>
      </c>
    </row>
    <row r="635" spans="2:8" ht="15.75" x14ac:dyDescent="0.25">
      <c r="B635" s="1" t="s">
        <v>129</v>
      </c>
      <c r="C635" s="8">
        <v>44942.352106481485</v>
      </c>
      <c r="D635" s="2" t="s">
        <v>374</v>
      </c>
      <c r="E635" s="2">
        <v>57</v>
      </c>
      <c r="F635" s="2" t="s">
        <v>1</v>
      </c>
      <c r="G635" s="3">
        <f t="array" ref="G635">IF(MAX(IFERROR($C$2:C634*($D$2:D634=Tableau1[[#This Row],[Service]])*($C$2:C634&lt;Tableau1[[#This Row],[Date de la demande]]),0))=0,"",MAX(IFERROR($C$2:C634*($D$2:D634=Tableau1[[#This Row],[Service]])*($C$2:C634&lt;Tableau1[[#This Row],[Date de la demande]]),0)))</f>
        <v>44942.352083333331</v>
      </c>
      <c r="H635" s="3">
        <f t="array" ref="H635">IF(MAX(IFERROR($C$2:C634*($D$2:D634=Tableau1[[#This Row],[Service]])*($C$2:C634&lt;Tableau1[[#This Row],[Date de la demande]])*(Tableau1[[#This Row],[Rédérence article]]=$F$2:F634),0))=0,"",MAX(IFERROR($C$2:C634*($D$2:D634=Tableau1[[#This Row],[Service]])*($C$2:C634&lt;Tableau1[[#This Row],[Date de la demande]]),0)))</f>
        <v>44942.352083333331</v>
      </c>
    </row>
    <row r="636" spans="2:8" ht="15.75" x14ac:dyDescent="0.25">
      <c r="B636" s="1" t="s">
        <v>129</v>
      </c>
      <c r="C636" s="8">
        <v>44942.352118055554</v>
      </c>
      <c r="D636" s="2" t="s">
        <v>374</v>
      </c>
      <c r="E636" s="2">
        <v>58</v>
      </c>
      <c r="F636" s="2" t="s">
        <v>29</v>
      </c>
      <c r="G636" s="3">
        <f t="array" ref="G636">IF(MAX(IFERROR($C$2:C635*($D$2:D635=Tableau1[[#This Row],[Service]])*($C$2:C635&lt;Tableau1[[#This Row],[Date de la demande]]),0))=0,"",MAX(IFERROR($C$2:C635*($D$2:D635=Tableau1[[#This Row],[Service]])*($C$2:C635&lt;Tableau1[[#This Row],[Date de la demande]]),0)))</f>
        <v>44942.352106481485</v>
      </c>
      <c r="H636" s="3">
        <f t="array" ref="H636">IF(MAX(IFERROR($C$2:C635*($D$2:D635=Tableau1[[#This Row],[Service]])*($C$2:C635&lt;Tableau1[[#This Row],[Date de la demande]])*(Tableau1[[#This Row],[Rédérence article]]=$F$2:F635),0))=0,"",MAX(IFERROR($C$2:C635*($D$2:D635=Tableau1[[#This Row],[Service]])*($C$2:C635&lt;Tableau1[[#This Row],[Date de la demande]]),0)))</f>
        <v>44942.352106481485</v>
      </c>
    </row>
    <row r="637" spans="2:8" ht="15.75" x14ac:dyDescent="0.25">
      <c r="B637" s="1" t="s">
        <v>129</v>
      </c>
      <c r="C637" s="8">
        <v>44942.352129629631</v>
      </c>
      <c r="D637" s="2" t="s">
        <v>374</v>
      </c>
      <c r="E637" s="2">
        <v>78</v>
      </c>
      <c r="F637" s="2">
        <v>533647</v>
      </c>
      <c r="G637" s="3">
        <f t="array" ref="G637">IF(MAX(IFERROR($C$2:C636*($D$2:D636=Tableau1[[#This Row],[Service]])*($C$2:C636&lt;Tableau1[[#This Row],[Date de la demande]]),0))=0,"",MAX(IFERROR($C$2:C636*($D$2:D636=Tableau1[[#This Row],[Service]])*($C$2:C636&lt;Tableau1[[#This Row],[Date de la demande]]),0)))</f>
        <v>44942.352118055554</v>
      </c>
      <c r="H637" s="3" t="str">
        <f t="array" ref="H637">IF(MAX(IFERROR($C$2:C636*($D$2:D636=Tableau1[[#This Row],[Service]])*($C$2:C636&lt;Tableau1[[#This Row],[Date de la demande]])*(Tableau1[[#This Row],[Rédérence article]]=$F$2:F636),0))=0,"",MAX(IFERROR($C$2:C636*($D$2:D636=Tableau1[[#This Row],[Service]])*($C$2:C636&lt;Tableau1[[#This Row],[Date de la demande]]),0)))</f>
        <v/>
      </c>
    </row>
    <row r="638" spans="2:8" ht="15.75" x14ac:dyDescent="0.25">
      <c r="B638" s="1" t="s">
        <v>129</v>
      </c>
      <c r="C638" s="8">
        <v>44942.352152777778</v>
      </c>
      <c r="D638" s="2" t="s">
        <v>374</v>
      </c>
      <c r="E638" s="2">
        <v>79</v>
      </c>
      <c r="F638" s="2">
        <v>56583</v>
      </c>
      <c r="G638" s="3">
        <f t="array" ref="G638">IF(MAX(IFERROR($C$2:C637*($D$2:D637=Tableau1[[#This Row],[Service]])*($C$2:C637&lt;Tableau1[[#This Row],[Date de la demande]]),0))=0,"",MAX(IFERROR($C$2:C637*($D$2:D637=Tableau1[[#This Row],[Service]])*($C$2:C637&lt;Tableau1[[#This Row],[Date de la demande]]),0)))</f>
        <v>44942.352129629631</v>
      </c>
      <c r="H638" s="3">
        <f t="array" ref="H638">IF(MAX(IFERROR($C$2:C637*($D$2:D637=Tableau1[[#This Row],[Service]])*($C$2:C637&lt;Tableau1[[#This Row],[Date de la demande]])*(Tableau1[[#This Row],[Rédérence article]]=$F$2:F637),0))=0,"",MAX(IFERROR($C$2:C637*($D$2:D637=Tableau1[[#This Row],[Service]])*($C$2:C637&lt;Tableau1[[#This Row],[Date de la demande]]),0)))</f>
        <v>44942.352129629631</v>
      </c>
    </row>
    <row r="639" spans="2:8" ht="15.75" x14ac:dyDescent="0.25">
      <c r="B639" s="1" t="s">
        <v>129</v>
      </c>
      <c r="C639" s="8">
        <v>44942.352164351854</v>
      </c>
      <c r="D639" s="2" t="s">
        <v>374</v>
      </c>
      <c r="E639" s="2">
        <v>80</v>
      </c>
      <c r="F639" s="2">
        <v>56586</v>
      </c>
      <c r="G639" s="3">
        <f t="array" ref="G639">IF(MAX(IFERROR($C$2:C638*($D$2:D638=Tableau1[[#This Row],[Service]])*($C$2:C638&lt;Tableau1[[#This Row],[Date de la demande]]),0))=0,"",MAX(IFERROR($C$2:C638*($D$2:D638=Tableau1[[#This Row],[Service]])*($C$2:C638&lt;Tableau1[[#This Row],[Date de la demande]]),0)))</f>
        <v>44942.352152777778</v>
      </c>
      <c r="H639" s="3">
        <f t="array" ref="H639">IF(MAX(IFERROR($C$2:C638*($D$2:D638=Tableau1[[#This Row],[Service]])*($C$2:C638&lt;Tableau1[[#This Row],[Date de la demande]])*(Tableau1[[#This Row],[Rédérence article]]=$F$2:F638),0))=0,"",MAX(IFERROR($C$2:C638*($D$2:D638=Tableau1[[#This Row],[Service]])*($C$2:C638&lt;Tableau1[[#This Row],[Date de la demande]]),0)))</f>
        <v>44942.352152777778</v>
      </c>
    </row>
    <row r="640" spans="2:8" ht="15.75" x14ac:dyDescent="0.25">
      <c r="B640" s="1" t="s">
        <v>129</v>
      </c>
      <c r="C640" s="8">
        <v>44942.352187500001</v>
      </c>
      <c r="D640" s="2" t="s">
        <v>374</v>
      </c>
      <c r="E640" s="2">
        <v>81</v>
      </c>
      <c r="F640" s="2">
        <v>527846</v>
      </c>
      <c r="G640" s="3">
        <f t="array" ref="G640">IF(MAX(IFERROR($C$2:C639*($D$2:D639=Tableau1[[#This Row],[Service]])*($C$2:C639&lt;Tableau1[[#This Row],[Date de la demande]]),0))=0,"",MAX(IFERROR($C$2:C639*($D$2:D639=Tableau1[[#This Row],[Service]])*($C$2:C639&lt;Tableau1[[#This Row],[Date de la demande]]),0)))</f>
        <v>44942.352164351854</v>
      </c>
      <c r="H640" s="3">
        <f t="array" ref="H640">IF(MAX(IFERROR($C$2:C639*($D$2:D639=Tableau1[[#This Row],[Service]])*($C$2:C639&lt;Tableau1[[#This Row],[Date de la demande]])*(Tableau1[[#This Row],[Rédérence article]]=$F$2:F639),0))=0,"",MAX(IFERROR($C$2:C639*($D$2:D639=Tableau1[[#This Row],[Service]])*($C$2:C639&lt;Tableau1[[#This Row],[Date de la demande]]),0)))</f>
        <v>44942.352164351854</v>
      </c>
    </row>
    <row r="641" spans="2:8" ht="15.75" x14ac:dyDescent="0.25">
      <c r="B641" s="1" t="s">
        <v>129</v>
      </c>
      <c r="C641" s="8">
        <v>44942.352199074077</v>
      </c>
      <c r="D641" s="2" t="s">
        <v>374</v>
      </c>
      <c r="E641" s="2">
        <v>84</v>
      </c>
      <c r="F641" s="2">
        <v>115828</v>
      </c>
      <c r="G641" s="3">
        <f t="array" ref="G641">IF(MAX(IFERROR($C$2:C640*($D$2:D640=Tableau1[[#This Row],[Service]])*($C$2:C640&lt;Tableau1[[#This Row],[Date de la demande]]),0))=0,"",MAX(IFERROR($C$2:C640*($D$2:D640=Tableau1[[#This Row],[Service]])*($C$2:C640&lt;Tableau1[[#This Row],[Date de la demande]]),0)))</f>
        <v>44942.352187500001</v>
      </c>
      <c r="H641" s="3">
        <f t="array" ref="H641">IF(MAX(IFERROR($C$2:C640*($D$2:D640=Tableau1[[#This Row],[Service]])*($C$2:C640&lt;Tableau1[[#This Row],[Date de la demande]])*(Tableau1[[#This Row],[Rédérence article]]=$F$2:F640),0))=0,"",MAX(IFERROR($C$2:C640*($D$2:D640=Tableau1[[#This Row],[Service]])*($C$2:C640&lt;Tableau1[[#This Row],[Date de la demande]]),0)))</f>
        <v>44942.352187500001</v>
      </c>
    </row>
    <row r="642" spans="2:8" ht="15.75" x14ac:dyDescent="0.25">
      <c r="B642" s="1" t="s">
        <v>129</v>
      </c>
      <c r="C642" s="8">
        <v>44942.352210648147</v>
      </c>
      <c r="D642" s="2" t="s">
        <v>374</v>
      </c>
      <c r="E642" s="2">
        <v>85</v>
      </c>
      <c r="F642" s="2">
        <v>527839</v>
      </c>
      <c r="G642" s="3">
        <f t="array" ref="G642">IF(MAX(IFERROR($C$2:C641*($D$2:D641=Tableau1[[#This Row],[Service]])*($C$2:C641&lt;Tableau1[[#This Row],[Date de la demande]]),0))=0,"",MAX(IFERROR($C$2:C641*($D$2:D641=Tableau1[[#This Row],[Service]])*($C$2:C641&lt;Tableau1[[#This Row],[Date de la demande]]),0)))</f>
        <v>44942.352199074077</v>
      </c>
      <c r="H642" s="3">
        <f t="array" ref="H642">IF(MAX(IFERROR($C$2:C641*($D$2:D641=Tableau1[[#This Row],[Service]])*($C$2:C641&lt;Tableau1[[#This Row],[Date de la demande]])*(Tableau1[[#This Row],[Rédérence article]]=$F$2:F641),0))=0,"",MAX(IFERROR($C$2:C641*($D$2:D641=Tableau1[[#This Row],[Service]])*($C$2:C641&lt;Tableau1[[#This Row],[Date de la demande]]),0)))</f>
        <v>44942.352199074077</v>
      </c>
    </row>
    <row r="643" spans="2:8" ht="15.75" x14ac:dyDescent="0.25">
      <c r="B643" s="1" t="s">
        <v>129</v>
      </c>
      <c r="C643" s="8">
        <v>44942.352233796293</v>
      </c>
      <c r="D643" s="2" t="s">
        <v>374</v>
      </c>
      <c r="E643" s="2">
        <v>91</v>
      </c>
      <c r="F643" s="2">
        <v>132005</v>
      </c>
      <c r="G643" s="3">
        <f t="array" ref="G643">IF(MAX(IFERROR($C$2:C642*($D$2:D642=Tableau1[[#This Row],[Service]])*($C$2:C642&lt;Tableau1[[#This Row],[Date de la demande]]),0))=0,"",MAX(IFERROR($C$2:C642*($D$2:D642=Tableau1[[#This Row],[Service]])*($C$2:C642&lt;Tableau1[[#This Row],[Date de la demande]]),0)))</f>
        <v>44942.352210648147</v>
      </c>
      <c r="H643" s="3">
        <f t="array" ref="H643">IF(MAX(IFERROR($C$2:C642*($D$2:D642=Tableau1[[#This Row],[Service]])*($C$2:C642&lt;Tableau1[[#This Row],[Date de la demande]])*(Tableau1[[#This Row],[Rédérence article]]=$F$2:F642),0))=0,"",MAX(IFERROR($C$2:C642*($D$2:D642=Tableau1[[#This Row],[Service]])*($C$2:C642&lt;Tableau1[[#This Row],[Date de la demande]]),0)))</f>
        <v>44942.352210648147</v>
      </c>
    </row>
    <row r="644" spans="2:8" ht="15.75" x14ac:dyDescent="0.25">
      <c r="B644" s="1" t="s">
        <v>129</v>
      </c>
      <c r="C644" s="8">
        <v>44942.35224537037</v>
      </c>
      <c r="D644" s="2" t="s">
        <v>374</v>
      </c>
      <c r="E644" s="2">
        <v>93</v>
      </c>
      <c r="F644" s="2">
        <v>81014</v>
      </c>
      <c r="G644" s="3">
        <f t="array" ref="G644">IF(MAX(IFERROR($C$2:C643*($D$2:D643=Tableau1[[#This Row],[Service]])*($C$2:C643&lt;Tableau1[[#This Row],[Date de la demande]]),0))=0,"",MAX(IFERROR($C$2:C643*($D$2:D643=Tableau1[[#This Row],[Service]])*($C$2:C643&lt;Tableau1[[#This Row],[Date de la demande]]),0)))</f>
        <v>44942.352233796293</v>
      </c>
      <c r="H644" s="3">
        <f t="array" ref="H644">IF(MAX(IFERROR($C$2:C643*($D$2:D643=Tableau1[[#This Row],[Service]])*($C$2:C643&lt;Tableau1[[#This Row],[Date de la demande]])*(Tableau1[[#This Row],[Rédérence article]]=$F$2:F643),0))=0,"",MAX(IFERROR($C$2:C643*($D$2:D643=Tableau1[[#This Row],[Service]])*($C$2:C643&lt;Tableau1[[#This Row],[Date de la demande]]),0)))</f>
        <v>44942.352233796293</v>
      </c>
    </row>
    <row r="645" spans="2:8" ht="15.75" x14ac:dyDescent="0.25">
      <c r="B645" s="1" t="s">
        <v>129</v>
      </c>
      <c r="C645" s="8">
        <v>44942.352256944447</v>
      </c>
      <c r="D645" s="2" t="s">
        <v>374</v>
      </c>
      <c r="E645" s="2">
        <v>94</v>
      </c>
      <c r="F645" s="2">
        <v>81040</v>
      </c>
      <c r="G645" s="3">
        <f t="array" ref="G645">IF(MAX(IFERROR($C$2:C644*($D$2:D644=Tableau1[[#This Row],[Service]])*($C$2:C644&lt;Tableau1[[#This Row],[Date de la demande]]),0))=0,"",MAX(IFERROR($C$2:C644*($D$2:D644=Tableau1[[#This Row],[Service]])*($C$2:C644&lt;Tableau1[[#This Row],[Date de la demande]]),0)))</f>
        <v>44942.35224537037</v>
      </c>
      <c r="H645" s="3">
        <f t="array" ref="H645">IF(MAX(IFERROR($C$2:C644*($D$2:D644=Tableau1[[#This Row],[Service]])*($C$2:C644&lt;Tableau1[[#This Row],[Date de la demande]])*(Tableau1[[#This Row],[Rédérence article]]=$F$2:F644),0))=0,"",MAX(IFERROR($C$2:C644*($D$2:D644=Tableau1[[#This Row],[Service]])*($C$2:C644&lt;Tableau1[[#This Row],[Date de la demande]]),0)))</f>
        <v>44942.35224537037</v>
      </c>
    </row>
    <row r="646" spans="2:8" ht="15.75" x14ac:dyDescent="0.25">
      <c r="B646" s="1" t="s">
        <v>129</v>
      </c>
      <c r="C646" s="8">
        <v>44942.352280092593</v>
      </c>
      <c r="D646" s="2" t="s">
        <v>374</v>
      </c>
      <c r="E646" s="2">
        <v>95</v>
      </c>
      <c r="F646" s="2">
        <v>200210</v>
      </c>
      <c r="G646" s="3">
        <f t="array" ref="G646">IF(MAX(IFERROR($C$2:C645*($D$2:D645=Tableau1[[#This Row],[Service]])*($C$2:C645&lt;Tableau1[[#This Row],[Date de la demande]]),0))=0,"",MAX(IFERROR($C$2:C645*($D$2:D645=Tableau1[[#This Row],[Service]])*($C$2:C645&lt;Tableau1[[#This Row],[Date de la demande]]),0)))</f>
        <v>44942.352256944447</v>
      </c>
      <c r="H646" s="3">
        <f t="array" ref="H646">IF(MAX(IFERROR($C$2:C645*($D$2:D645=Tableau1[[#This Row],[Service]])*($C$2:C645&lt;Tableau1[[#This Row],[Date de la demande]])*(Tableau1[[#This Row],[Rédérence article]]=$F$2:F645),0))=0,"",MAX(IFERROR($C$2:C645*($D$2:D645=Tableau1[[#This Row],[Service]])*($C$2:C645&lt;Tableau1[[#This Row],[Date de la demande]]),0)))</f>
        <v>44942.352256944447</v>
      </c>
    </row>
    <row r="647" spans="2:8" ht="15.75" x14ac:dyDescent="0.25">
      <c r="B647" s="1" t="s">
        <v>129</v>
      </c>
      <c r="C647" s="8">
        <v>44942.35229166667</v>
      </c>
      <c r="D647" s="2" t="s">
        <v>374</v>
      </c>
      <c r="E647" s="2">
        <v>99</v>
      </c>
      <c r="F647" s="2" t="s">
        <v>16</v>
      </c>
      <c r="G647" s="3">
        <f t="array" ref="G647">IF(MAX(IFERROR($C$2:C646*($D$2:D646=Tableau1[[#This Row],[Service]])*($C$2:C646&lt;Tableau1[[#This Row],[Date de la demande]]),0))=0,"",MAX(IFERROR($C$2:C646*($D$2:D646=Tableau1[[#This Row],[Service]])*($C$2:C646&lt;Tableau1[[#This Row],[Date de la demande]]),0)))</f>
        <v>44942.352280092593</v>
      </c>
      <c r="H647" s="3">
        <f t="array" ref="H647">IF(MAX(IFERROR($C$2:C646*($D$2:D646=Tableau1[[#This Row],[Service]])*($C$2:C646&lt;Tableau1[[#This Row],[Date de la demande]])*(Tableau1[[#This Row],[Rédérence article]]=$F$2:F646),0))=0,"",MAX(IFERROR($C$2:C646*($D$2:D646=Tableau1[[#This Row],[Service]])*($C$2:C646&lt;Tableau1[[#This Row],[Date de la demande]]),0)))</f>
        <v>44942.352280092593</v>
      </c>
    </row>
    <row r="648" spans="2:8" ht="15.75" x14ac:dyDescent="0.25">
      <c r="B648" s="1" t="s">
        <v>129</v>
      </c>
      <c r="C648" s="8">
        <v>44942.352303240739</v>
      </c>
      <c r="D648" s="2" t="s">
        <v>374</v>
      </c>
      <c r="E648" s="2">
        <v>103</v>
      </c>
      <c r="F648" s="2">
        <v>100097</v>
      </c>
      <c r="G648" s="3">
        <f t="array" ref="G648">IF(MAX(IFERROR($C$2:C647*($D$2:D647=Tableau1[[#This Row],[Service]])*($C$2:C647&lt;Tableau1[[#This Row],[Date de la demande]]),0))=0,"",MAX(IFERROR($C$2:C647*($D$2:D647=Tableau1[[#This Row],[Service]])*($C$2:C647&lt;Tableau1[[#This Row],[Date de la demande]]),0)))</f>
        <v>44942.35229166667</v>
      </c>
      <c r="H648" s="3" t="str">
        <f t="array" ref="H648">IF(MAX(IFERROR($C$2:C647*($D$2:D647=Tableau1[[#This Row],[Service]])*($C$2:C647&lt;Tableau1[[#This Row],[Date de la demande]])*(Tableau1[[#This Row],[Rédérence article]]=$F$2:F647),0))=0,"",MAX(IFERROR($C$2:C647*($D$2:D647=Tableau1[[#This Row],[Service]])*($C$2:C647&lt;Tableau1[[#This Row],[Date de la demande]]),0)))</f>
        <v/>
      </c>
    </row>
    <row r="649" spans="2:8" ht="15.75" x14ac:dyDescent="0.25">
      <c r="B649" s="1" t="s">
        <v>130</v>
      </c>
      <c r="C649" s="8">
        <v>44942.372384259259</v>
      </c>
      <c r="D649" s="2" t="s">
        <v>375</v>
      </c>
      <c r="E649" s="2">
        <v>1</v>
      </c>
      <c r="F649" s="2">
        <v>392041</v>
      </c>
      <c r="G649" s="3">
        <f t="array" ref="G649">IF(MAX(IFERROR($C$2:C648*($D$2:D648=Tableau1[[#This Row],[Service]])*($C$2:C648&lt;Tableau1[[#This Row],[Date de la demande]]),0))=0,"",MAX(IFERROR($C$2:C648*($D$2:D648=Tableau1[[#This Row],[Service]])*($C$2:C648&lt;Tableau1[[#This Row],[Date de la demande]]),0)))</f>
        <v>44914.507094907407</v>
      </c>
      <c r="H649" s="3">
        <f t="array" ref="H649">IF(MAX(IFERROR($C$2:C648*($D$2:D648=Tableau1[[#This Row],[Service]])*($C$2:C648&lt;Tableau1[[#This Row],[Date de la demande]])*(Tableau1[[#This Row],[Rédérence article]]=$F$2:F648),0))=0,"",MAX(IFERROR($C$2:C648*($D$2:D648=Tableau1[[#This Row],[Service]])*($C$2:C648&lt;Tableau1[[#This Row],[Date de la demande]]),0)))</f>
        <v>44914.507094907407</v>
      </c>
    </row>
    <row r="650" spans="2:8" ht="15.75" x14ac:dyDescent="0.25">
      <c r="B650" s="1" t="s">
        <v>131</v>
      </c>
      <c r="C650" s="8">
        <v>44942.500960648147</v>
      </c>
      <c r="D650" s="2" t="s">
        <v>376</v>
      </c>
      <c r="E650" s="2">
        <v>6</v>
      </c>
      <c r="F650" s="2">
        <v>143437</v>
      </c>
      <c r="G650" s="3">
        <f t="array" ref="G650">IF(MAX(IFERROR($C$2:C649*($D$2:D649=Tableau1[[#This Row],[Service]])*($C$2:C649&lt;Tableau1[[#This Row],[Date de la demande]]),0))=0,"",MAX(IFERROR($C$2:C649*($D$2:D649=Tableau1[[#This Row],[Service]])*($C$2:C649&lt;Tableau1[[#This Row],[Date de la demande]]),0)))</f>
        <v>44921.366388888891</v>
      </c>
      <c r="H650" s="3">
        <f t="array" ref="H650">IF(MAX(IFERROR($C$2:C649*($D$2:D649=Tableau1[[#This Row],[Service]])*($C$2:C649&lt;Tableau1[[#This Row],[Date de la demande]])*(Tableau1[[#This Row],[Rédérence article]]=$F$2:F649),0))=0,"",MAX(IFERROR($C$2:C649*($D$2:D649=Tableau1[[#This Row],[Service]])*($C$2:C649&lt;Tableau1[[#This Row],[Date de la demande]]),0)))</f>
        <v>44921.366388888891</v>
      </c>
    </row>
    <row r="651" spans="2:8" ht="15.75" x14ac:dyDescent="0.25">
      <c r="B651" s="1" t="s">
        <v>131</v>
      </c>
      <c r="C651" s="8">
        <v>44942.500983796293</v>
      </c>
      <c r="D651" s="2" t="s">
        <v>376</v>
      </c>
      <c r="E651" s="2">
        <v>9</v>
      </c>
      <c r="F651" s="2" t="s">
        <v>2</v>
      </c>
      <c r="G651" s="3">
        <f t="array" ref="G651">IF(MAX(IFERROR($C$2:C650*($D$2:D650=Tableau1[[#This Row],[Service]])*($C$2:C650&lt;Tableau1[[#This Row],[Date de la demande]]),0))=0,"",MAX(IFERROR($C$2:C650*($D$2:D650=Tableau1[[#This Row],[Service]])*($C$2:C650&lt;Tableau1[[#This Row],[Date de la demande]]),0)))</f>
        <v>44942.500960648147</v>
      </c>
      <c r="H651" s="3">
        <f t="array" ref="H651">IF(MAX(IFERROR($C$2:C650*($D$2:D650=Tableau1[[#This Row],[Service]])*($C$2:C650&lt;Tableau1[[#This Row],[Date de la demande]])*(Tableau1[[#This Row],[Rédérence article]]=$F$2:F650),0))=0,"",MAX(IFERROR($C$2:C650*($D$2:D650=Tableau1[[#This Row],[Service]])*($C$2:C650&lt;Tableau1[[#This Row],[Date de la demande]]),0)))</f>
        <v>44942.500960648147</v>
      </c>
    </row>
    <row r="652" spans="2:8" ht="15.75" x14ac:dyDescent="0.25">
      <c r="B652" s="1" t="s">
        <v>131</v>
      </c>
      <c r="C652" s="8">
        <v>44942.50099537037</v>
      </c>
      <c r="D652" s="2" t="s">
        <v>376</v>
      </c>
      <c r="E652" s="2">
        <v>10</v>
      </c>
      <c r="F652" s="2" t="s">
        <v>5</v>
      </c>
      <c r="G652" s="3">
        <f t="array" ref="G652">IF(MAX(IFERROR($C$2:C651*($D$2:D651=Tableau1[[#This Row],[Service]])*($C$2:C651&lt;Tableau1[[#This Row],[Date de la demande]]),0))=0,"",MAX(IFERROR($C$2:C651*($D$2:D651=Tableau1[[#This Row],[Service]])*($C$2:C651&lt;Tableau1[[#This Row],[Date de la demande]]),0)))</f>
        <v>44942.500983796293</v>
      </c>
      <c r="H652" s="3">
        <f t="array" ref="H652">IF(MAX(IFERROR($C$2:C651*($D$2:D651=Tableau1[[#This Row],[Service]])*($C$2:C651&lt;Tableau1[[#This Row],[Date de la demande]])*(Tableau1[[#This Row],[Rédérence article]]=$F$2:F651),0))=0,"",MAX(IFERROR($C$2:C651*($D$2:D651=Tableau1[[#This Row],[Service]])*($C$2:C651&lt;Tableau1[[#This Row],[Date de la demande]]),0)))</f>
        <v>44942.500983796293</v>
      </c>
    </row>
    <row r="653" spans="2:8" ht="15.75" x14ac:dyDescent="0.25">
      <c r="B653" s="1" t="s">
        <v>131</v>
      </c>
      <c r="C653" s="8">
        <v>44942.501006944447</v>
      </c>
      <c r="D653" s="2" t="s">
        <v>376</v>
      </c>
      <c r="E653" s="2">
        <v>11</v>
      </c>
      <c r="F653" s="2">
        <v>734001</v>
      </c>
      <c r="G653" s="3">
        <f t="array" ref="G653">IF(MAX(IFERROR($C$2:C652*($D$2:D652=Tableau1[[#This Row],[Service]])*($C$2:C652&lt;Tableau1[[#This Row],[Date de la demande]]),0))=0,"",MAX(IFERROR($C$2:C652*($D$2:D652=Tableau1[[#This Row],[Service]])*($C$2:C652&lt;Tableau1[[#This Row],[Date de la demande]]),0)))</f>
        <v>44942.50099537037</v>
      </c>
      <c r="H653" s="3">
        <f t="array" ref="H653">IF(MAX(IFERROR($C$2:C652*($D$2:D652=Tableau1[[#This Row],[Service]])*($C$2:C652&lt;Tableau1[[#This Row],[Date de la demande]])*(Tableau1[[#This Row],[Rédérence article]]=$F$2:F652),0))=0,"",MAX(IFERROR($C$2:C652*($D$2:D652=Tableau1[[#This Row],[Service]])*($C$2:C652&lt;Tableau1[[#This Row],[Date de la demande]]),0)))</f>
        <v>44942.50099537037</v>
      </c>
    </row>
    <row r="654" spans="2:8" ht="15.75" x14ac:dyDescent="0.25">
      <c r="B654" s="1" t="s">
        <v>131</v>
      </c>
      <c r="C654" s="8">
        <v>44942.501030092593</v>
      </c>
      <c r="D654" s="2" t="s">
        <v>376</v>
      </c>
      <c r="E654" s="2">
        <v>12</v>
      </c>
      <c r="F654" s="2">
        <v>734002</v>
      </c>
      <c r="G654" s="3">
        <f t="array" ref="G654">IF(MAX(IFERROR($C$2:C653*($D$2:D653=Tableau1[[#This Row],[Service]])*($C$2:C653&lt;Tableau1[[#This Row],[Date de la demande]]),0))=0,"",MAX(IFERROR($C$2:C653*($D$2:D653=Tableau1[[#This Row],[Service]])*($C$2:C653&lt;Tableau1[[#This Row],[Date de la demande]]),0)))</f>
        <v>44942.501006944447</v>
      </c>
      <c r="H654" s="3">
        <f t="array" ref="H654">IF(MAX(IFERROR($C$2:C653*($D$2:D653=Tableau1[[#This Row],[Service]])*($C$2:C653&lt;Tableau1[[#This Row],[Date de la demande]])*(Tableau1[[#This Row],[Rédérence article]]=$F$2:F653),0))=0,"",MAX(IFERROR($C$2:C653*($D$2:D653=Tableau1[[#This Row],[Service]])*($C$2:C653&lt;Tableau1[[#This Row],[Date de la demande]]),0)))</f>
        <v>44942.501006944447</v>
      </c>
    </row>
    <row r="655" spans="2:8" ht="15.75" x14ac:dyDescent="0.25">
      <c r="B655" s="1" t="s">
        <v>131</v>
      </c>
      <c r="C655" s="8">
        <v>44942.50104166667</v>
      </c>
      <c r="D655" s="2" t="s">
        <v>376</v>
      </c>
      <c r="E655" s="2">
        <v>38</v>
      </c>
      <c r="F655" s="2">
        <v>2190</v>
      </c>
      <c r="G655" s="3">
        <f t="array" ref="G655">IF(MAX(IFERROR($C$2:C654*($D$2:D654=Tableau1[[#This Row],[Service]])*($C$2:C654&lt;Tableau1[[#This Row],[Date de la demande]]),0))=0,"",MAX(IFERROR($C$2:C654*($D$2:D654=Tableau1[[#This Row],[Service]])*($C$2:C654&lt;Tableau1[[#This Row],[Date de la demande]]),0)))</f>
        <v>44942.501030092593</v>
      </c>
      <c r="H655" s="3">
        <f t="array" ref="H655">IF(MAX(IFERROR($C$2:C654*($D$2:D654=Tableau1[[#This Row],[Service]])*($C$2:C654&lt;Tableau1[[#This Row],[Date de la demande]])*(Tableau1[[#This Row],[Rédérence article]]=$F$2:F654),0))=0,"",MAX(IFERROR($C$2:C654*($D$2:D654=Tableau1[[#This Row],[Service]])*($C$2:C654&lt;Tableau1[[#This Row],[Date de la demande]]),0)))</f>
        <v>44942.501030092593</v>
      </c>
    </row>
    <row r="656" spans="2:8" ht="15.75" x14ac:dyDescent="0.25">
      <c r="B656" s="1" t="s">
        <v>131</v>
      </c>
      <c r="C656" s="8">
        <v>44942.501064814816</v>
      </c>
      <c r="D656" s="2" t="s">
        <v>376</v>
      </c>
      <c r="E656" s="2">
        <v>40</v>
      </c>
      <c r="F656" s="2" t="s">
        <v>31</v>
      </c>
      <c r="G656" s="3">
        <f t="array" ref="G656">IF(MAX(IFERROR($C$2:C655*($D$2:D655=Tableau1[[#This Row],[Service]])*($C$2:C655&lt;Tableau1[[#This Row],[Date de la demande]]),0))=0,"",MAX(IFERROR($C$2:C655*($D$2:D655=Tableau1[[#This Row],[Service]])*($C$2:C655&lt;Tableau1[[#This Row],[Date de la demande]]),0)))</f>
        <v>44942.50104166667</v>
      </c>
      <c r="H656" s="3">
        <f t="array" ref="H656">IF(MAX(IFERROR($C$2:C655*($D$2:D655=Tableau1[[#This Row],[Service]])*($C$2:C655&lt;Tableau1[[#This Row],[Date de la demande]])*(Tableau1[[#This Row],[Rédérence article]]=$F$2:F655),0))=0,"",MAX(IFERROR($C$2:C655*($D$2:D655=Tableau1[[#This Row],[Service]])*($C$2:C655&lt;Tableau1[[#This Row],[Date de la demande]]),0)))</f>
        <v>44942.50104166667</v>
      </c>
    </row>
    <row r="657" spans="2:8" ht="15.75" x14ac:dyDescent="0.25">
      <c r="B657" s="1" t="s">
        <v>131</v>
      </c>
      <c r="C657" s="8">
        <v>44942.501076388886</v>
      </c>
      <c r="D657" s="2" t="s">
        <v>376</v>
      </c>
      <c r="E657" s="2">
        <v>89</v>
      </c>
      <c r="F657" s="2" t="s">
        <v>8</v>
      </c>
      <c r="G657" s="3">
        <f t="array" ref="G657">IF(MAX(IFERROR($C$2:C656*($D$2:D656=Tableau1[[#This Row],[Service]])*($C$2:C656&lt;Tableau1[[#This Row],[Date de la demande]]),0))=0,"",MAX(IFERROR($C$2:C656*($D$2:D656=Tableau1[[#This Row],[Service]])*($C$2:C656&lt;Tableau1[[#This Row],[Date de la demande]]),0)))</f>
        <v>44942.501064814816</v>
      </c>
      <c r="H657" s="3">
        <f t="array" ref="H657">IF(MAX(IFERROR($C$2:C656*($D$2:D656=Tableau1[[#This Row],[Service]])*($C$2:C656&lt;Tableau1[[#This Row],[Date de la demande]])*(Tableau1[[#This Row],[Rédérence article]]=$F$2:F656),0))=0,"",MAX(IFERROR($C$2:C656*($D$2:D656=Tableau1[[#This Row],[Service]])*($C$2:C656&lt;Tableau1[[#This Row],[Date de la demande]]),0)))</f>
        <v>44942.501064814816</v>
      </c>
    </row>
    <row r="658" spans="2:8" ht="15.75" x14ac:dyDescent="0.25">
      <c r="B658" s="1" t="s">
        <v>131</v>
      </c>
      <c r="C658" s="8">
        <v>44942.501087962963</v>
      </c>
      <c r="D658" s="2" t="s">
        <v>376</v>
      </c>
      <c r="E658" s="2">
        <v>92</v>
      </c>
      <c r="F658" s="2" t="s">
        <v>12</v>
      </c>
      <c r="G658" s="3">
        <f t="array" ref="G658">IF(MAX(IFERROR($C$2:C657*($D$2:D657=Tableau1[[#This Row],[Service]])*($C$2:C657&lt;Tableau1[[#This Row],[Date de la demande]]),0))=0,"",MAX(IFERROR($C$2:C657*($D$2:D657=Tableau1[[#This Row],[Service]])*($C$2:C657&lt;Tableau1[[#This Row],[Date de la demande]]),0)))</f>
        <v>44942.501076388886</v>
      </c>
      <c r="H658" s="3">
        <f t="array" ref="H658">IF(MAX(IFERROR($C$2:C657*($D$2:D657=Tableau1[[#This Row],[Service]])*($C$2:C657&lt;Tableau1[[#This Row],[Date de la demande]])*(Tableau1[[#This Row],[Rédérence article]]=$F$2:F657),0))=0,"",MAX(IFERROR($C$2:C657*($D$2:D657=Tableau1[[#This Row],[Service]])*($C$2:C657&lt;Tableau1[[#This Row],[Date de la demande]]),0)))</f>
        <v>44942.501076388886</v>
      </c>
    </row>
    <row r="659" spans="2:8" ht="15.75" x14ac:dyDescent="0.25">
      <c r="B659" s="1" t="s">
        <v>131</v>
      </c>
      <c r="C659" s="8">
        <v>44942.501111111109</v>
      </c>
      <c r="D659" s="2" t="s">
        <v>376</v>
      </c>
      <c r="E659" s="2">
        <v>93</v>
      </c>
      <c r="F659" s="2">
        <v>81014</v>
      </c>
      <c r="G659" s="3">
        <f t="array" ref="G659">IF(MAX(IFERROR($C$2:C658*($D$2:D658=Tableau1[[#This Row],[Service]])*($C$2:C658&lt;Tableau1[[#This Row],[Date de la demande]]),0))=0,"",MAX(IFERROR($C$2:C658*($D$2:D658=Tableau1[[#This Row],[Service]])*($C$2:C658&lt;Tableau1[[#This Row],[Date de la demande]]),0)))</f>
        <v>44942.501087962963</v>
      </c>
      <c r="H659" s="3">
        <f t="array" ref="H659">IF(MAX(IFERROR($C$2:C658*($D$2:D658=Tableau1[[#This Row],[Service]])*($C$2:C658&lt;Tableau1[[#This Row],[Date de la demande]])*(Tableau1[[#This Row],[Rédérence article]]=$F$2:F658),0))=0,"",MAX(IFERROR($C$2:C658*($D$2:D658=Tableau1[[#This Row],[Service]])*($C$2:C658&lt;Tableau1[[#This Row],[Date de la demande]]),0)))</f>
        <v>44942.501087962963</v>
      </c>
    </row>
    <row r="660" spans="2:8" ht="15.75" x14ac:dyDescent="0.25">
      <c r="B660" s="1" t="s">
        <v>131</v>
      </c>
      <c r="C660" s="8">
        <v>44942.501122685186</v>
      </c>
      <c r="D660" s="2" t="s">
        <v>376</v>
      </c>
      <c r="E660" s="2">
        <v>95</v>
      </c>
      <c r="F660" s="2">
        <v>200210</v>
      </c>
      <c r="G660" s="3">
        <f t="array" ref="G660">IF(MAX(IFERROR($C$2:C659*($D$2:D659=Tableau1[[#This Row],[Service]])*($C$2:C659&lt;Tableau1[[#This Row],[Date de la demande]]),0))=0,"",MAX(IFERROR($C$2:C659*($D$2:D659=Tableau1[[#This Row],[Service]])*($C$2:C659&lt;Tableau1[[#This Row],[Date de la demande]]),0)))</f>
        <v>44942.501111111109</v>
      </c>
      <c r="H660" s="3">
        <f t="array" ref="H660">IF(MAX(IFERROR($C$2:C659*($D$2:D659=Tableau1[[#This Row],[Service]])*($C$2:C659&lt;Tableau1[[#This Row],[Date de la demande]])*(Tableau1[[#This Row],[Rédérence article]]=$F$2:F659),0))=0,"",MAX(IFERROR($C$2:C659*($D$2:D659=Tableau1[[#This Row],[Service]])*($C$2:C659&lt;Tableau1[[#This Row],[Date de la demande]]),0)))</f>
        <v>44942.501111111109</v>
      </c>
    </row>
    <row r="661" spans="2:8" ht="15.75" x14ac:dyDescent="0.25">
      <c r="B661" s="1" t="s">
        <v>131</v>
      </c>
      <c r="C661" s="8">
        <v>44942.501145833332</v>
      </c>
      <c r="D661" s="2" t="s">
        <v>376</v>
      </c>
      <c r="E661" s="2">
        <v>97</v>
      </c>
      <c r="F661" s="2">
        <v>5001</v>
      </c>
      <c r="G661" s="3">
        <f t="array" ref="G661">IF(MAX(IFERROR($C$2:C660*($D$2:D660=Tableau1[[#This Row],[Service]])*($C$2:C660&lt;Tableau1[[#This Row],[Date de la demande]]),0))=0,"",MAX(IFERROR($C$2:C660*($D$2:D660=Tableau1[[#This Row],[Service]])*($C$2:C660&lt;Tableau1[[#This Row],[Date de la demande]]),0)))</f>
        <v>44942.501122685186</v>
      </c>
      <c r="H661" s="3">
        <f t="array" ref="H661">IF(MAX(IFERROR($C$2:C660*($D$2:D660=Tableau1[[#This Row],[Service]])*($C$2:C660&lt;Tableau1[[#This Row],[Date de la demande]])*(Tableau1[[#This Row],[Rédérence article]]=$F$2:F660),0))=0,"",MAX(IFERROR($C$2:C660*($D$2:D660=Tableau1[[#This Row],[Service]])*($C$2:C660&lt;Tableau1[[#This Row],[Date de la demande]]),0)))</f>
        <v>44942.501122685186</v>
      </c>
    </row>
    <row r="662" spans="2:8" ht="15.75" x14ac:dyDescent="0.25">
      <c r="B662" s="1" t="s">
        <v>131</v>
      </c>
      <c r="C662" s="8">
        <v>44942.501168981478</v>
      </c>
      <c r="D662" s="2" t="s">
        <v>376</v>
      </c>
      <c r="E662" s="2">
        <v>98</v>
      </c>
      <c r="F662" s="2">
        <v>5005</v>
      </c>
      <c r="G662" s="3">
        <f t="array" ref="G662">IF(MAX(IFERROR($C$2:C661*($D$2:D661=Tableau1[[#This Row],[Service]])*($C$2:C661&lt;Tableau1[[#This Row],[Date de la demande]]),0))=0,"",MAX(IFERROR($C$2:C661*($D$2:D661=Tableau1[[#This Row],[Service]])*($C$2:C661&lt;Tableau1[[#This Row],[Date de la demande]]),0)))</f>
        <v>44942.501145833332</v>
      </c>
      <c r="H662" s="3">
        <f t="array" ref="H662">IF(MAX(IFERROR($C$2:C661*($D$2:D661=Tableau1[[#This Row],[Service]])*($C$2:C661&lt;Tableau1[[#This Row],[Date de la demande]])*(Tableau1[[#This Row],[Rédérence article]]=$F$2:F661),0))=0,"",MAX(IFERROR($C$2:C661*($D$2:D661=Tableau1[[#This Row],[Service]])*($C$2:C661&lt;Tableau1[[#This Row],[Date de la demande]]),0)))</f>
        <v>44942.501145833332</v>
      </c>
    </row>
    <row r="663" spans="2:8" ht="15.75" x14ac:dyDescent="0.25">
      <c r="B663" s="1" t="s">
        <v>132</v>
      </c>
      <c r="C663" s="8">
        <v>44945.639560185184</v>
      </c>
      <c r="D663" s="2" t="s">
        <v>375</v>
      </c>
      <c r="E663" s="2">
        <v>1</v>
      </c>
      <c r="F663" s="2">
        <v>392041</v>
      </c>
      <c r="G663" s="3">
        <f t="array" ref="G663">IF(MAX(IFERROR($C$2:C662*($D$2:D662=Tableau1[[#This Row],[Service]])*($C$2:C662&lt;Tableau1[[#This Row],[Date de la demande]]),0))=0,"",MAX(IFERROR($C$2:C662*($D$2:D662=Tableau1[[#This Row],[Service]])*($C$2:C662&lt;Tableau1[[#This Row],[Date de la demande]]),0)))</f>
        <v>44942.372384259259</v>
      </c>
      <c r="H663" s="3">
        <f t="array" ref="H663">IF(MAX(IFERROR($C$2:C662*($D$2:D662=Tableau1[[#This Row],[Service]])*($C$2:C662&lt;Tableau1[[#This Row],[Date de la demande]])*(Tableau1[[#This Row],[Rédérence article]]=$F$2:F662),0))=0,"",MAX(IFERROR($C$2:C662*($D$2:D662=Tableau1[[#This Row],[Service]])*($C$2:C662&lt;Tableau1[[#This Row],[Date de la demande]]),0)))</f>
        <v>44942.372384259259</v>
      </c>
    </row>
    <row r="664" spans="2:8" ht="15.75" x14ac:dyDescent="0.25">
      <c r="B664" s="1" t="s">
        <v>132</v>
      </c>
      <c r="C664" s="8">
        <v>44945.63957175926</v>
      </c>
      <c r="D664" s="2" t="s">
        <v>375</v>
      </c>
      <c r="E664" s="2">
        <v>6</v>
      </c>
      <c r="F664" s="2">
        <v>143437</v>
      </c>
      <c r="G664" s="3">
        <f t="array" ref="G664">IF(MAX(IFERROR($C$2:C663*($D$2:D663=Tableau1[[#This Row],[Service]])*($C$2:C663&lt;Tableau1[[#This Row],[Date de la demande]]),0))=0,"",MAX(IFERROR($C$2:C663*($D$2:D663=Tableau1[[#This Row],[Service]])*($C$2:C663&lt;Tableau1[[#This Row],[Date de la demande]]),0)))</f>
        <v>44945.639560185184</v>
      </c>
      <c r="H664" s="3">
        <f t="array" ref="H664">IF(MAX(IFERROR($C$2:C663*($D$2:D663=Tableau1[[#This Row],[Service]])*($C$2:C663&lt;Tableau1[[#This Row],[Date de la demande]])*(Tableau1[[#This Row],[Rédérence article]]=$F$2:F663),0))=0,"",MAX(IFERROR($C$2:C663*($D$2:D663=Tableau1[[#This Row],[Service]])*($C$2:C663&lt;Tableau1[[#This Row],[Date de la demande]]),0)))</f>
        <v>44945.639560185184</v>
      </c>
    </row>
    <row r="665" spans="2:8" ht="15.75" x14ac:dyDescent="0.25">
      <c r="B665" s="1" t="s">
        <v>132</v>
      </c>
      <c r="C665" s="8">
        <v>44945.63958333333</v>
      </c>
      <c r="D665" s="2" t="s">
        <v>375</v>
      </c>
      <c r="E665" s="2">
        <v>12</v>
      </c>
      <c r="F665" s="2">
        <v>734002</v>
      </c>
      <c r="G665" s="3">
        <f t="array" ref="G665">IF(MAX(IFERROR($C$2:C664*($D$2:D664=Tableau1[[#This Row],[Service]])*($C$2:C664&lt;Tableau1[[#This Row],[Date de la demande]]),0))=0,"",MAX(IFERROR($C$2:C664*($D$2:D664=Tableau1[[#This Row],[Service]])*($C$2:C664&lt;Tableau1[[#This Row],[Date de la demande]]),0)))</f>
        <v>44945.63957175926</v>
      </c>
      <c r="H665" s="3">
        <f t="array" ref="H665">IF(MAX(IFERROR($C$2:C664*($D$2:D664=Tableau1[[#This Row],[Service]])*($C$2:C664&lt;Tableau1[[#This Row],[Date de la demande]])*(Tableau1[[#This Row],[Rédérence article]]=$F$2:F664),0))=0,"",MAX(IFERROR($C$2:C664*($D$2:D664=Tableau1[[#This Row],[Service]])*($C$2:C664&lt;Tableau1[[#This Row],[Date de la demande]]),0)))</f>
        <v>44945.63957175926</v>
      </c>
    </row>
    <row r="666" spans="2:8" ht="15.75" x14ac:dyDescent="0.25">
      <c r="B666" s="1" t="s">
        <v>132</v>
      </c>
      <c r="C666" s="8">
        <v>44945.639594907407</v>
      </c>
      <c r="D666" s="2" t="s">
        <v>375</v>
      </c>
      <c r="E666" s="2">
        <v>18</v>
      </c>
      <c r="F666" s="2">
        <v>2059</v>
      </c>
      <c r="G666" s="3">
        <f t="array" ref="G666">IF(MAX(IFERROR($C$2:C665*($D$2:D665=Tableau1[[#This Row],[Service]])*($C$2:C665&lt;Tableau1[[#This Row],[Date de la demande]]),0))=0,"",MAX(IFERROR($C$2:C665*($D$2:D665=Tableau1[[#This Row],[Service]])*($C$2:C665&lt;Tableau1[[#This Row],[Date de la demande]]),0)))</f>
        <v>44945.63958333333</v>
      </c>
      <c r="H666" s="3" t="str">
        <f t="array" ref="H666">IF(MAX(IFERROR($C$2:C665*($D$2:D665=Tableau1[[#This Row],[Service]])*($C$2:C665&lt;Tableau1[[#This Row],[Date de la demande]])*(Tableau1[[#This Row],[Rédérence article]]=$F$2:F665),0))=0,"",MAX(IFERROR($C$2:C665*($D$2:D665=Tableau1[[#This Row],[Service]])*($C$2:C665&lt;Tableau1[[#This Row],[Date de la demande]]),0)))</f>
        <v/>
      </c>
    </row>
    <row r="667" spans="2:8" ht="15.75" x14ac:dyDescent="0.25">
      <c r="B667" s="1" t="s">
        <v>132</v>
      </c>
      <c r="C667" s="8">
        <v>44945.639606481483</v>
      </c>
      <c r="D667" s="2" t="s">
        <v>375</v>
      </c>
      <c r="E667" s="2">
        <v>24</v>
      </c>
      <c r="F667" s="2" t="s">
        <v>0</v>
      </c>
      <c r="G667" s="3">
        <f t="array" ref="G667">IF(MAX(IFERROR($C$2:C666*($D$2:D666=Tableau1[[#This Row],[Service]])*($C$2:C666&lt;Tableau1[[#This Row],[Date de la demande]]),0))=0,"",MAX(IFERROR($C$2:C666*($D$2:D666=Tableau1[[#This Row],[Service]])*($C$2:C666&lt;Tableau1[[#This Row],[Date de la demande]]),0)))</f>
        <v>44945.639594907407</v>
      </c>
      <c r="H667" s="3">
        <f t="array" ref="H667">IF(MAX(IFERROR($C$2:C666*($D$2:D666=Tableau1[[#This Row],[Service]])*($C$2:C666&lt;Tableau1[[#This Row],[Date de la demande]])*(Tableau1[[#This Row],[Rédérence article]]=$F$2:F666),0))=0,"",MAX(IFERROR($C$2:C666*($D$2:D666=Tableau1[[#This Row],[Service]])*($C$2:C666&lt;Tableau1[[#This Row],[Date de la demande]]),0)))</f>
        <v>44945.639594907407</v>
      </c>
    </row>
    <row r="668" spans="2:8" ht="15.75" x14ac:dyDescent="0.25">
      <c r="B668" s="1" t="s">
        <v>132</v>
      </c>
      <c r="C668" s="8">
        <v>44945.63962962963</v>
      </c>
      <c r="D668" s="2" t="s">
        <v>375</v>
      </c>
      <c r="E668" s="2">
        <v>80</v>
      </c>
      <c r="F668" s="2">
        <v>56586</v>
      </c>
      <c r="G668" s="3">
        <f t="array" ref="G668">IF(MAX(IFERROR($C$2:C667*($D$2:D667=Tableau1[[#This Row],[Service]])*($C$2:C667&lt;Tableau1[[#This Row],[Date de la demande]]),0))=0,"",MAX(IFERROR($C$2:C667*($D$2:D667=Tableau1[[#This Row],[Service]])*($C$2:C667&lt;Tableau1[[#This Row],[Date de la demande]]),0)))</f>
        <v>44945.639606481483</v>
      </c>
      <c r="H668" s="3">
        <f t="array" ref="H668">IF(MAX(IFERROR($C$2:C667*($D$2:D667=Tableau1[[#This Row],[Service]])*($C$2:C667&lt;Tableau1[[#This Row],[Date de la demande]])*(Tableau1[[#This Row],[Rédérence article]]=$F$2:F667),0))=0,"",MAX(IFERROR($C$2:C667*($D$2:D667=Tableau1[[#This Row],[Service]])*($C$2:C667&lt;Tableau1[[#This Row],[Date de la demande]]),0)))</f>
        <v>44945.639606481483</v>
      </c>
    </row>
    <row r="669" spans="2:8" ht="15.75" x14ac:dyDescent="0.25">
      <c r="B669" s="1" t="s">
        <v>132</v>
      </c>
      <c r="C669" s="8">
        <v>44945.639641203707</v>
      </c>
      <c r="D669" s="2" t="s">
        <v>375</v>
      </c>
      <c r="E669" s="2">
        <v>90</v>
      </c>
      <c r="F669" s="2" t="s">
        <v>9</v>
      </c>
      <c r="G669" s="3">
        <f t="array" ref="G669">IF(MAX(IFERROR($C$2:C668*($D$2:D668=Tableau1[[#This Row],[Service]])*($C$2:C668&lt;Tableau1[[#This Row],[Date de la demande]]),0))=0,"",MAX(IFERROR($C$2:C668*($D$2:D668=Tableau1[[#This Row],[Service]])*($C$2:C668&lt;Tableau1[[#This Row],[Date de la demande]]),0)))</f>
        <v>44945.63962962963</v>
      </c>
      <c r="H669" s="3">
        <f t="array" ref="H669">IF(MAX(IFERROR($C$2:C668*($D$2:D668=Tableau1[[#This Row],[Service]])*($C$2:C668&lt;Tableau1[[#This Row],[Date de la demande]])*(Tableau1[[#This Row],[Rédérence article]]=$F$2:F668),0))=0,"",MAX(IFERROR($C$2:C668*($D$2:D668=Tableau1[[#This Row],[Service]])*($C$2:C668&lt;Tableau1[[#This Row],[Date de la demande]]),0)))</f>
        <v>44945.63962962963</v>
      </c>
    </row>
    <row r="670" spans="2:8" ht="15.75" x14ac:dyDescent="0.25">
      <c r="B670" s="1" t="s">
        <v>132</v>
      </c>
      <c r="C670" s="8">
        <v>44945.639652777776</v>
      </c>
      <c r="D670" s="2" t="s">
        <v>375</v>
      </c>
      <c r="E670" s="2">
        <v>100</v>
      </c>
      <c r="F670" s="2">
        <v>100669</v>
      </c>
      <c r="G670" s="3">
        <f t="array" ref="G670">IF(MAX(IFERROR($C$2:C669*($D$2:D669=Tableau1[[#This Row],[Service]])*($C$2:C669&lt;Tableau1[[#This Row],[Date de la demande]]),0))=0,"",MAX(IFERROR($C$2:C669*($D$2:D669=Tableau1[[#This Row],[Service]])*($C$2:C669&lt;Tableau1[[#This Row],[Date de la demande]]),0)))</f>
        <v>44945.639641203707</v>
      </c>
      <c r="H670" s="3">
        <f t="array" ref="H670">IF(MAX(IFERROR($C$2:C669*($D$2:D669=Tableau1[[#This Row],[Service]])*($C$2:C669&lt;Tableau1[[#This Row],[Date de la demande]])*(Tableau1[[#This Row],[Rédérence article]]=$F$2:F669),0))=0,"",MAX(IFERROR($C$2:C669*($D$2:D669=Tableau1[[#This Row],[Service]])*($C$2:C669&lt;Tableau1[[#This Row],[Date de la demande]]),0)))</f>
        <v>44945.639641203707</v>
      </c>
    </row>
    <row r="671" spans="2:8" ht="15.75" x14ac:dyDescent="0.25">
      <c r="B671" s="1" t="s">
        <v>133</v>
      </c>
      <c r="C671" s="8">
        <v>44945.642962962964</v>
      </c>
      <c r="D671" s="2" t="s">
        <v>376</v>
      </c>
      <c r="E671" s="2">
        <v>1</v>
      </c>
      <c r="F671" s="2">
        <v>392041</v>
      </c>
      <c r="G671" s="3">
        <f t="array" ref="G671">IF(MAX(IFERROR($C$2:C670*($D$2:D670=Tableau1[[#This Row],[Service]])*($C$2:C670&lt;Tableau1[[#This Row],[Date de la demande]]),0))=0,"",MAX(IFERROR($C$2:C670*($D$2:D670=Tableau1[[#This Row],[Service]])*($C$2:C670&lt;Tableau1[[#This Row],[Date de la demande]]),0)))</f>
        <v>44942.501168981478</v>
      </c>
      <c r="H671" s="3">
        <f t="array" ref="H671">IF(MAX(IFERROR($C$2:C670*($D$2:D670=Tableau1[[#This Row],[Service]])*($C$2:C670&lt;Tableau1[[#This Row],[Date de la demande]])*(Tableau1[[#This Row],[Rédérence article]]=$F$2:F670),0))=0,"",MAX(IFERROR($C$2:C670*($D$2:D670=Tableau1[[#This Row],[Service]])*($C$2:C670&lt;Tableau1[[#This Row],[Date de la demande]]),0)))</f>
        <v>44942.501168981478</v>
      </c>
    </row>
    <row r="672" spans="2:8" ht="15.75" x14ac:dyDescent="0.25">
      <c r="B672" s="1" t="s">
        <v>133</v>
      </c>
      <c r="C672" s="8">
        <v>44945.64298611111</v>
      </c>
      <c r="D672" s="2" t="s">
        <v>376</v>
      </c>
      <c r="E672" s="2">
        <v>4</v>
      </c>
      <c r="F672" s="2">
        <v>134916</v>
      </c>
      <c r="G672" s="3">
        <f t="array" ref="G672">IF(MAX(IFERROR($C$2:C671*($D$2:D671=Tableau1[[#This Row],[Service]])*($C$2:C671&lt;Tableau1[[#This Row],[Date de la demande]]),0))=0,"",MAX(IFERROR($C$2:C671*($D$2:D671=Tableau1[[#This Row],[Service]])*($C$2:C671&lt;Tableau1[[#This Row],[Date de la demande]]),0)))</f>
        <v>44945.642962962964</v>
      </c>
      <c r="H672" s="3">
        <f t="array" ref="H672">IF(MAX(IFERROR($C$2:C671*($D$2:D671=Tableau1[[#This Row],[Service]])*($C$2:C671&lt;Tableau1[[#This Row],[Date de la demande]])*(Tableau1[[#This Row],[Rédérence article]]=$F$2:F671),0))=0,"",MAX(IFERROR($C$2:C671*($D$2:D671=Tableau1[[#This Row],[Service]])*($C$2:C671&lt;Tableau1[[#This Row],[Date de la demande]]),0)))</f>
        <v>44945.642962962964</v>
      </c>
    </row>
    <row r="673" spans="2:8" ht="15.75" x14ac:dyDescent="0.25">
      <c r="B673" s="1" t="s">
        <v>133</v>
      </c>
      <c r="C673" s="8">
        <v>44945.642997685187</v>
      </c>
      <c r="D673" s="2" t="s">
        <v>376</v>
      </c>
      <c r="E673" s="2">
        <v>7</v>
      </c>
      <c r="F673" s="2">
        <v>334</v>
      </c>
      <c r="G673" s="3">
        <f t="array" ref="G673">IF(MAX(IFERROR($C$2:C672*($D$2:D672=Tableau1[[#This Row],[Service]])*($C$2:C672&lt;Tableau1[[#This Row],[Date de la demande]]),0))=0,"",MAX(IFERROR($C$2:C672*($D$2:D672=Tableau1[[#This Row],[Service]])*($C$2:C672&lt;Tableau1[[#This Row],[Date de la demande]]),0)))</f>
        <v>44945.64298611111</v>
      </c>
      <c r="H673" s="3">
        <f t="array" ref="H673">IF(MAX(IFERROR($C$2:C672*($D$2:D672=Tableau1[[#This Row],[Service]])*($C$2:C672&lt;Tableau1[[#This Row],[Date de la demande]])*(Tableau1[[#This Row],[Rédérence article]]=$F$2:F672),0))=0,"",MAX(IFERROR($C$2:C672*($D$2:D672=Tableau1[[#This Row],[Service]])*($C$2:C672&lt;Tableau1[[#This Row],[Date de la demande]]),0)))</f>
        <v>44945.64298611111</v>
      </c>
    </row>
    <row r="674" spans="2:8" ht="15.75" x14ac:dyDescent="0.25">
      <c r="B674" s="1" t="s">
        <v>133</v>
      </c>
      <c r="C674" s="8">
        <v>44945.643009259256</v>
      </c>
      <c r="D674" s="2" t="s">
        <v>376</v>
      </c>
      <c r="E674" s="2">
        <v>9</v>
      </c>
      <c r="F674" s="2" t="s">
        <v>2</v>
      </c>
      <c r="G674" s="3">
        <f t="array" ref="G674">IF(MAX(IFERROR($C$2:C673*($D$2:D673=Tableau1[[#This Row],[Service]])*($C$2:C673&lt;Tableau1[[#This Row],[Date de la demande]]),0))=0,"",MAX(IFERROR($C$2:C673*($D$2:D673=Tableau1[[#This Row],[Service]])*($C$2:C673&lt;Tableau1[[#This Row],[Date de la demande]]),0)))</f>
        <v>44945.642997685187</v>
      </c>
      <c r="H674" s="3">
        <f t="array" ref="H674">IF(MAX(IFERROR($C$2:C673*($D$2:D673=Tableau1[[#This Row],[Service]])*($C$2:C673&lt;Tableau1[[#This Row],[Date de la demande]])*(Tableau1[[#This Row],[Rédérence article]]=$F$2:F673),0))=0,"",MAX(IFERROR($C$2:C673*($D$2:D673=Tableau1[[#This Row],[Service]])*($C$2:C673&lt;Tableau1[[#This Row],[Date de la demande]]),0)))</f>
        <v>44945.642997685187</v>
      </c>
    </row>
    <row r="675" spans="2:8" ht="15.75" x14ac:dyDescent="0.25">
      <c r="B675" s="1" t="s">
        <v>133</v>
      </c>
      <c r="C675" s="8">
        <v>44945.643020833333</v>
      </c>
      <c r="D675" s="2" t="s">
        <v>376</v>
      </c>
      <c r="E675" s="2">
        <v>10</v>
      </c>
      <c r="F675" s="2" t="s">
        <v>5</v>
      </c>
      <c r="G675" s="3">
        <f t="array" ref="G675">IF(MAX(IFERROR($C$2:C674*($D$2:D674=Tableau1[[#This Row],[Service]])*($C$2:C674&lt;Tableau1[[#This Row],[Date de la demande]]),0))=0,"",MAX(IFERROR($C$2:C674*($D$2:D674=Tableau1[[#This Row],[Service]])*($C$2:C674&lt;Tableau1[[#This Row],[Date de la demande]]),0)))</f>
        <v>44945.643009259256</v>
      </c>
      <c r="H675" s="3">
        <f t="array" ref="H675">IF(MAX(IFERROR($C$2:C674*($D$2:D674=Tableau1[[#This Row],[Service]])*($C$2:C674&lt;Tableau1[[#This Row],[Date de la demande]])*(Tableau1[[#This Row],[Rédérence article]]=$F$2:F674),0))=0,"",MAX(IFERROR($C$2:C674*($D$2:D674=Tableau1[[#This Row],[Service]])*($C$2:C674&lt;Tableau1[[#This Row],[Date de la demande]]),0)))</f>
        <v>44945.643009259256</v>
      </c>
    </row>
    <row r="676" spans="2:8" ht="15.75" x14ac:dyDescent="0.25">
      <c r="B676" s="1" t="s">
        <v>133</v>
      </c>
      <c r="C676" s="8">
        <v>44945.64303240741</v>
      </c>
      <c r="D676" s="2" t="s">
        <v>376</v>
      </c>
      <c r="E676" s="2">
        <v>19</v>
      </c>
      <c r="F676" s="2">
        <v>4597</v>
      </c>
      <c r="G676" s="3">
        <f t="array" ref="G676">IF(MAX(IFERROR($C$2:C675*($D$2:D675=Tableau1[[#This Row],[Service]])*($C$2:C675&lt;Tableau1[[#This Row],[Date de la demande]]),0))=0,"",MAX(IFERROR($C$2:C675*($D$2:D675=Tableau1[[#This Row],[Service]])*($C$2:C675&lt;Tableau1[[#This Row],[Date de la demande]]),0)))</f>
        <v>44945.643020833333</v>
      </c>
      <c r="H676" s="3">
        <f t="array" ref="H676">IF(MAX(IFERROR($C$2:C675*($D$2:D675=Tableau1[[#This Row],[Service]])*($C$2:C675&lt;Tableau1[[#This Row],[Date de la demande]])*(Tableau1[[#This Row],[Rédérence article]]=$F$2:F675),0))=0,"",MAX(IFERROR($C$2:C675*($D$2:D675=Tableau1[[#This Row],[Service]])*($C$2:C675&lt;Tableau1[[#This Row],[Date de la demande]]),0)))</f>
        <v>44945.643020833333</v>
      </c>
    </row>
    <row r="677" spans="2:8" ht="15.75" x14ac:dyDescent="0.25">
      <c r="B677" s="1" t="s">
        <v>133</v>
      </c>
      <c r="C677" s="8">
        <v>44945.643055555556</v>
      </c>
      <c r="D677" s="2" t="s">
        <v>376</v>
      </c>
      <c r="E677" s="2">
        <v>80</v>
      </c>
      <c r="F677" s="2">
        <v>56586</v>
      </c>
      <c r="G677" s="3">
        <f t="array" ref="G677">IF(MAX(IFERROR($C$2:C676*($D$2:D676=Tableau1[[#This Row],[Service]])*($C$2:C676&lt;Tableau1[[#This Row],[Date de la demande]]),0))=0,"",MAX(IFERROR($C$2:C676*($D$2:D676=Tableau1[[#This Row],[Service]])*($C$2:C676&lt;Tableau1[[#This Row],[Date de la demande]]),0)))</f>
        <v>44945.64303240741</v>
      </c>
      <c r="H677" s="3">
        <f t="array" ref="H677">IF(MAX(IFERROR($C$2:C676*($D$2:D676=Tableau1[[#This Row],[Service]])*($C$2:C676&lt;Tableau1[[#This Row],[Date de la demande]])*(Tableau1[[#This Row],[Rédérence article]]=$F$2:F676),0))=0,"",MAX(IFERROR($C$2:C676*($D$2:D676=Tableau1[[#This Row],[Service]])*($C$2:C676&lt;Tableau1[[#This Row],[Date de la demande]]),0)))</f>
        <v>44945.64303240741</v>
      </c>
    </row>
    <row r="678" spans="2:8" ht="15.75" x14ac:dyDescent="0.25">
      <c r="B678" s="1" t="s">
        <v>133</v>
      </c>
      <c r="C678" s="8">
        <v>44945.643067129633</v>
      </c>
      <c r="D678" s="2" t="s">
        <v>376</v>
      </c>
      <c r="E678" s="2">
        <v>90</v>
      </c>
      <c r="F678" s="2" t="s">
        <v>9</v>
      </c>
      <c r="G678" s="3">
        <f t="array" ref="G678">IF(MAX(IFERROR($C$2:C677*($D$2:D677=Tableau1[[#This Row],[Service]])*($C$2:C677&lt;Tableau1[[#This Row],[Date de la demande]]),0))=0,"",MAX(IFERROR($C$2:C677*($D$2:D677=Tableau1[[#This Row],[Service]])*($C$2:C677&lt;Tableau1[[#This Row],[Date de la demande]]),0)))</f>
        <v>44945.643055555556</v>
      </c>
      <c r="H678" s="3" t="str">
        <f t="array" ref="H678">IF(MAX(IFERROR($C$2:C677*($D$2:D677=Tableau1[[#This Row],[Service]])*($C$2:C677&lt;Tableau1[[#This Row],[Date de la demande]])*(Tableau1[[#This Row],[Rédérence article]]=$F$2:F677),0))=0,"",MAX(IFERROR($C$2:C677*($D$2:D677=Tableau1[[#This Row],[Service]])*($C$2:C677&lt;Tableau1[[#This Row],[Date de la demande]]),0)))</f>
        <v/>
      </c>
    </row>
    <row r="679" spans="2:8" ht="15.75" x14ac:dyDescent="0.25">
      <c r="B679" s="1" t="s">
        <v>134</v>
      </c>
      <c r="C679" s="8">
        <v>44963.359618055554</v>
      </c>
      <c r="D679" s="2" t="s">
        <v>374</v>
      </c>
      <c r="E679" s="2">
        <v>93</v>
      </c>
      <c r="F679" s="2">
        <v>81014</v>
      </c>
      <c r="G679" s="3">
        <f t="array" ref="G679">IF(MAX(IFERROR($C$2:C678*($D$2:D678=Tableau1[[#This Row],[Service]])*($C$2:C678&lt;Tableau1[[#This Row],[Date de la demande]]),0))=0,"",MAX(IFERROR($C$2:C678*($D$2:D678=Tableau1[[#This Row],[Service]])*($C$2:C678&lt;Tableau1[[#This Row],[Date de la demande]]),0)))</f>
        <v>44942.352303240739</v>
      </c>
      <c r="H679" s="3">
        <f t="array" ref="H679">IF(MAX(IFERROR($C$2:C678*($D$2:D678=Tableau1[[#This Row],[Service]])*($C$2:C678&lt;Tableau1[[#This Row],[Date de la demande]])*(Tableau1[[#This Row],[Rédérence article]]=$F$2:F678),0))=0,"",MAX(IFERROR($C$2:C678*($D$2:D678=Tableau1[[#This Row],[Service]])*($C$2:C678&lt;Tableau1[[#This Row],[Date de la demande]]),0)))</f>
        <v>44942.352303240739</v>
      </c>
    </row>
    <row r="680" spans="2:8" ht="15.75" x14ac:dyDescent="0.25">
      <c r="B680" s="1" t="s">
        <v>135</v>
      </c>
      <c r="C680" s="8">
        <v>44963.394791666666</v>
      </c>
      <c r="D680" s="2" t="s">
        <v>376</v>
      </c>
      <c r="E680" s="2">
        <v>1</v>
      </c>
      <c r="F680" s="2">
        <v>392041</v>
      </c>
      <c r="G680" s="3">
        <f t="array" ref="G680">IF(MAX(IFERROR($C$2:C679*($D$2:D679=Tableau1[[#This Row],[Service]])*($C$2:C679&lt;Tableau1[[#This Row],[Date de la demande]]),0))=0,"",MAX(IFERROR($C$2:C679*($D$2:D679=Tableau1[[#This Row],[Service]])*($C$2:C679&lt;Tableau1[[#This Row],[Date de la demande]]),0)))</f>
        <v>44945.643067129633</v>
      </c>
      <c r="H680" s="3">
        <f t="array" ref="H680">IF(MAX(IFERROR($C$2:C679*($D$2:D679=Tableau1[[#This Row],[Service]])*($C$2:C679&lt;Tableau1[[#This Row],[Date de la demande]])*(Tableau1[[#This Row],[Rédérence article]]=$F$2:F679),0))=0,"",MAX(IFERROR($C$2:C679*($D$2:D679=Tableau1[[#This Row],[Service]])*($C$2:C679&lt;Tableau1[[#This Row],[Date de la demande]]),0)))</f>
        <v>44945.643067129633</v>
      </c>
    </row>
    <row r="681" spans="2:8" ht="15.75" x14ac:dyDescent="0.25">
      <c r="B681" s="1" t="s">
        <v>136</v>
      </c>
      <c r="C681" s="8">
        <v>44970.33353009259</v>
      </c>
      <c r="D681" s="2" t="s">
        <v>375</v>
      </c>
      <c r="E681" s="2">
        <v>1</v>
      </c>
      <c r="F681" s="2">
        <v>392041</v>
      </c>
      <c r="G681" s="3">
        <f t="array" ref="G681">IF(MAX(IFERROR($C$2:C680*($D$2:D680=Tableau1[[#This Row],[Service]])*($C$2:C680&lt;Tableau1[[#This Row],[Date de la demande]]),0))=0,"",MAX(IFERROR($C$2:C680*($D$2:D680=Tableau1[[#This Row],[Service]])*($C$2:C680&lt;Tableau1[[#This Row],[Date de la demande]]),0)))</f>
        <v>44945.639652777776</v>
      </c>
      <c r="H681" s="3">
        <f t="array" ref="H681">IF(MAX(IFERROR($C$2:C680*($D$2:D680=Tableau1[[#This Row],[Service]])*($C$2:C680&lt;Tableau1[[#This Row],[Date de la demande]])*(Tableau1[[#This Row],[Rédérence article]]=$F$2:F680),0))=0,"",MAX(IFERROR($C$2:C680*($D$2:D680=Tableau1[[#This Row],[Service]])*($C$2:C680&lt;Tableau1[[#This Row],[Date de la demande]]),0)))</f>
        <v>44945.639652777776</v>
      </c>
    </row>
    <row r="682" spans="2:8" ht="15.75" x14ac:dyDescent="0.25">
      <c r="B682" s="1" t="s">
        <v>136</v>
      </c>
      <c r="C682" s="8">
        <v>44970.333541666667</v>
      </c>
      <c r="D682" s="2" t="s">
        <v>375</v>
      </c>
      <c r="E682" s="2">
        <v>4</v>
      </c>
      <c r="F682" s="2">
        <v>134916</v>
      </c>
      <c r="G682" s="3">
        <f t="array" ref="G682">IF(MAX(IFERROR($C$2:C681*($D$2:D681=Tableau1[[#This Row],[Service]])*($C$2:C681&lt;Tableau1[[#This Row],[Date de la demande]]),0))=0,"",MAX(IFERROR($C$2:C681*($D$2:D681=Tableau1[[#This Row],[Service]])*($C$2:C681&lt;Tableau1[[#This Row],[Date de la demande]]),0)))</f>
        <v>44970.33353009259</v>
      </c>
      <c r="H682" s="3">
        <f t="array" ref="H682">IF(MAX(IFERROR($C$2:C681*($D$2:D681=Tableau1[[#This Row],[Service]])*($C$2:C681&lt;Tableau1[[#This Row],[Date de la demande]])*(Tableau1[[#This Row],[Rédérence article]]=$F$2:F681),0))=0,"",MAX(IFERROR($C$2:C681*($D$2:D681=Tableau1[[#This Row],[Service]])*($C$2:C681&lt;Tableau1[[#This Row],[Date de la demande]]),0)))</f>
        <v>44970.33353009259</v>
      </c>
    </row>
    <row r="683" spans="2:8" ht="15.75" x14ac:dyDescent="0.25">
      <c r="B683" s="1" t="s">
        <v>136</v>
      </c>
      <c r="C683" s="8">
        <v>44970.333553240744</v>
      </c>
      <c r="D683" s="2" t="s">
        <v>375</v>
      </c>
      <c r="E683" s="2">
        <v>10</v>
      </c>
      <c r="F683" s="2" t="s">
        <v>5</v>
      </c>
      <c r="G683" s="3">
        <f t="array" ref="G683">IF(MAX(IFERROR($C$2:C682*($D$2:D682=Tableau1[[#This Row],[Service]])*($C$2:C682&lt;Tableau1[[#This Row],[Date de la demande]]),0))=0,"",MAX(IFERROR($C$2:C682*($D$2:D682=Tableau1[[#This Row],[Service]])*($C$2:C682&lt;Tableau1[[#This Row],[Date de la demande]]),0)))</f>
        <v>44970.333541666667</v>
      </c>
      <c r="H683" s="3">
        <f t="array" ref="H683">IF(MAX(IFERROR($C$2:C682*($D$2:D682=Tableau1[[#This Row],[Service]])*($C$2:C682&lt;Tableau1[[#This Row],[Date de la demande]])*(Tableau1[[#This Row],[Rédérence article]]=$F$2:F682),0))=0,"",MAX(IFERROR($C$2:C682*($D$2:D682=Tableau1[[#This Row],[Service]])*($C$2:C682&lt;Tableau1[[#This Row],[Date de la demande]]),0)))</f>
        <v>44970.333541666667</v>
      </c>
    </row>
    <row r="684" spans="2:8" ht="15.75" x14ac:dyDescent="0.25">
      <c r="B684" s="1" t="s">
        <v>136</v>
      </c>
      <c r="C684" s="8">
        <v>44970.333564814813</v>
      </c>
      <c r="D684" s="2" t="s">
        <v>375</v>
      </c>
      <c r="E684" s="2">
        <v>52</v>
      </c>
      <c r="F684" s="2" t="s">
        <v>46</v>
      </c>
      <c r="G684" s="3">
        <f t="array" ref="G684">IF(MAX(IFERROR($C$2:C683*($D$2:D683=Tableau1[[#This Row],[Service]])*($C$2:C683&lt;Tableau1[[#This Row],[Date de la demande]]),0))=0,"",MAX(IFERROR($C$2:C683*($D$2:D683=Tableau1[[#This Row],[Service]])*($C$2:C683&lt;Tableau1[[#This Row],[Date de la demande]]),0)))</f>
        <v>44970.333553240744</v>
      </c>
      <c r="H684" s="3">
        <f t="array" ref="H684">IF(MAX(IFERROR($C$2:C683*($D$2:D683=Tableau1[[#This Row],[Service]])*($C$2:C683&lt;Tableau1[[#This Row],[Date de la demande]])*(Tableau1[[#This Row],[Rédérence article]]=$F$2:F683),0))=0,"",MAX(IFERROR($C$2:C683*($D$2:D683=Tableau1[[#This Row],[Service]])*($C$2:C683&lt;Tableau1[[#This Row],[Date de la demande]]),0)))</f>
        <v>44970.333553240744</v>
      </c>
    </row>
    <row r="685" spans="2:8" ht="15.75" x14ac:dyDescent="0.25">
      <c r="B685" s="1" t="s">
        <v>136</v>
      </c>
      <c r="C685" s="8">
        <v>44970.333599537036</v>
      </c>
      <c r="D685" s="2" t="s">
        <v>375</v>
      </c>
      <c r="E685" s="2">
        <v>80</v>
      </c>
      <c r="F685" s="2">
        <v>56586</v>
      </c>
      <c r="G685" s="3">
        <f t="array" ref="G685">IF(MAX(IFERROR($C$2:C684*($D$2:D684=Tableau1[[#This Row],[Service]])*($C$2:C684&lt;Tableau1[[#This Row],[Date de la demande]]),0))=0,"",MAX(IFERROR($C$2:C684*($D$2:D684=Tableau1[[#This Row],[Service]])*($C$2:C684&lt;Tableau1[[#This Row],[Date de la demande]]),0)))</f>
        <v>44970.333564814813</v>
      </c>
      <c r="H685" s="3">
        <f t="array" ref="H685">IF(MAX(IFERROR($C$2:C684*($D$2:D684=Tableau1[[#This Row],[Service]])*($C$2:C684&lt;Tableau1[[#This Row],[Date de la demande]])*(Tableau1[[#This Row],[Rédérence article]]=$F$2:F684),0))=0,"",MAX(IFERROR($C$2:C684*($D$2:D684=Tableau1[[#This Row],[Service]])*($C$2:C684&lt;Tableau1[[#This Row],[Date de la demande]]),0)))</f>
        <v>44970.333564814813</v>
      </c>
    </row>
    <row r="686" spans="2:8" ht="15.75" x14ac:dyDescent="0.25">
      <c r="B686" s="1" t="s">
        <v>136</v>
      </c>
      <c r="C686" s="8">
        <v>44970.333611111113</v>
      </c>
      <c r="D686" s="2" t="s">
        <v>375</v>
      </c>
      <c r="E686" s="2">
        <v>90</v>
      </c>
      <c r="F686" s="2" t="s">
        <v>9</v>
      </c>
      <c r="G686" s="3">
        <f t="array" ref="G686">IF(MAX(IFERROR($C$2:C685*($D$2:D685=Tableau1[[#This Row],[Service]])*($C$2:C685&lt;Tableau1[[#This Row],[Date de la demande]]),0))=0,"",MAX(IFERROR($C$2:C685*($D$2:D685=Tableau1[[#This Row],[Service]])*($C$2:C685&lt;Tableau1[[#This Row],[Date de la demande]]),0)))</f>
        <v>44970.333599537036</v>
      </c>
      <c r="H686" s="3">
        <f t="array" ref="H686">IF(MAX(IFERROR($C$2:C685*($D$2:D685=Tableau1[[#This Row],[Service]])*($C$2:C685&lt;Tableau1[[#This Row],[Date de la demande]])*(Tableau1[[#This Row],[Rédérence article]]=$F$2:F685),0))=0,"",MAX(IFERROR($C$2:C685*($D$2:D685=Tableau1[[#This Row],[Service]])*($C$2:C685&lt;Tableau1[[#This Row],[Date de la demande]]),0)))</f>
        <v>44970.333599537036</v>
      </c>
    </row>
    <row r="687" spans="2:8" ht="15.75" x14ac:dyDescent="0.25">
      <c r="B687" s="1" t="s">
        <v>136</v>
      </c>
      <c r="C687" s="8">
        <v>44970.333622685182</v>
      </c>
      <c r="D687" s="2" t="s">
        <v>375</v>
      </c>
      <c r="E687" s="2">
        <v>91</v>
      </c>
      <c r="F687" s="2">
        <v>132005</v>
      </c>
      <c r="G687" s="3">
        <f t="array" ref="G687">IF(MAX(IFERROR($C$2:C686*($D$2:D686=Tableau1[[#This Row],[Service]])*($C$2:C686&lt;Tableau1[[#This Row],[Date de la demande]]),0))=0,"",MAX(IFERROR($C$2:C686*($D$2:D686=Tableau1[[#This Row],[Service]])*($C$2:C686&lt;Tableau1[[#This Row],[Date de la demande]]),0)))</f>
        <v>44970.333611111113</v>
      </c>
      <c r="H687" s="3">
        <f t="array" ref="H687">IF(MAX(IFERROR($C$2:C686*($D$2:D686=Tableau1[[#This Row],[Service]])*($C$2:C686&lt;Tableau1[[#This Row],[Date de la demande]])*(Tableau1[[#This Row],[Rédérence article]]=$F$2:F686),0))=0,"",MAX(IFERROR($C$2:C686*($D$2:D686=Tableau1[[#This Row],[Service]])*($C$2:C686&lt;Tableau1[[#This Row],[Date de la demande]]),0)))</f>
        <v>44970.333611111113</v>
      </c>
    </row>
    <row r="688" spans="2:8" ht="15.75" x14ac:dyDescent="0.25">
      <c r="B688" s="1" t="s">
        <v>136</v>
      </c>
      <c r="C688" s="8">
        <v>44970.333634259259</v>
      </c>
      <c r="D688" s="2" t="s">
        <v>375</v>
      </c>
      <c r="E688" s="2">
        <v>96</v>
      </c>
      <c r="F688" s="2">
        <v>81120</v>
      </c>
      <c r="G688" s="3">
        <f t="array" ref="G688">IF(MAX(IFERROR($C$2:C687*($D$2:D687=Tableau1[[#This Row],[Service]])*($C$2:C687&lt;Tableau1[[#This Row],[Date de la demande]]),0))=0,"",MAX(IFERROR($C$2:C687*($D$2:D687=Tableau1[[#This Row],[Service]])*($C$2:C687&lt;Tableau1[[#This Row],[Date de la demande]]),0)))</f>
        <v>44970.333622685182</v>
      </c>
      <c r="H688" s="3" t="str">
        <f t="array" ref="H688">IF(MAX(IFERROR($C$2:C687*($D$2:D687=Tableau1[[#This Row],[Service]])*($C$2:C687&lt;Tableau1[[#This Row],[Date de la demande]])*(Tableau1[[#This Row],[Rédérence article]]=$F$2:F687),0))=0,"",MAX(IFERROR($C$2:C687*($D$2:D687=Tableau1[[#This Row],[Service]])*($C$2:C687&lt;Tableau1[[#This Row],[Date de la demande]]),0)))</f>
        <v/>
      </c>
    </row>
    <row r="689" spans="2:8" ht="15.75" x14ac:dyDescent="0.25">
      <c r="B689" s="1" t="s">
        <v>136</v>
      </c>
      <c r="C689" s="8">
        <v>44970.333657407406</v>
      </c>
      <c r="D689" s="2" t="s">
        <v>375</v>
      </c>
      <c r="E689" s="2">
        <v>99</v>
      </c>
      <c r="F689" s="2" t="s">
        <v>16</v>
      </c>
      <c r="G689" s="3">
        <f t="array" ref="G689">IF(MAX(IFERROR($C$2:C688*($D$2:D688=Tableau1[[#This Row],[Service]])*($C$2:C688&lt;Tableau1[[#This Row],[Date de la demande]]),0))=0,"",MAX(IFERROR($C$2:C688*($D$2:D688=Tableau1[[#This Row],[Service]])*($C$2:C688&lt;Tableau1[[#This Row],[Date de la demande]]),0)))</f>
        <v>44970.333634259259</v>
      </c>
      <c r="H689" s="3">
        <f t="array" ref="H689">IF(MAX(IFERROR($C$2:C688*($D$2:D688=Tableau1[[#This Row],[Service]])*($C$2:C688&lt;Tableau1[[#This Row],[Date de la demande]])*(Tableau1[[#This Row],[Rédérence article]]=$F$2:F688),0))=0,"",MAX(IFERROR($C$2:C688*($D$2:D688=Tableau1[[#This Row],[Service]])*($C$2:C688&lt;Tableau1[[#This Row],[Date de la demande]]),0)))</f>
        <v>44970.333634259259</v>
      </c>
    </row>
    <row r="690" spans="2:8" ht="15.75" x14ac:dyDescent="0.25">
      <c r="B690" s="1" t="s">
        <v>137</v>
      </c>
      <c r="C690" s="8">
        <v>44974.554768518516</v>
      </c>
      <c r="D690" s="2" t="s">
        <v>376</v>
      </c>
      <c r="E690" s="2">
        <v>6</v>
      </c>
      <c r="F690" s="2">
        <v>143437</v>
      </c>
      <c r="G690" s="3">
        <f t="array" ref="G690">IF(MAX(IFERROR($C$2:C689*($D$2:D689=Tableau1[[#This Row],[Service]])*($C$2:C689&lt;Tableau1[[#This Row],[Date de la demande]]),0))=0,"",MAX(IFERROR($C$2:C689*($D$2:D689=Tableau1[[#This Row],[Service]])*($C$2:C689&lt;Tableau1[[#This Row],[Date de la demande]]),0)))</f>
        <v>44963.394791666666</v>
      </c>
      <c r="H690" s="3">
        <f t="array" ref="H690">IF(MAX(IFERROR($C$2:C689*($D$2:D689=Tableau1[[#This Row],[Service]])*($C$2:C689&lt;Tableau1[[#This Row],[Date de la demande]])*(Tableau1[[#This Row],[Rédérence article]]=$F$2:F689),0))=0,"",MAX(IFERROR($C$2:C689*($D$2:D689=Tableau1[[#This Row],[Service]])*($C$2:C689&lt;Tableau1[[#This Row],[Date de la demande]]),0)))</f>
        <v>44963.394791666666</v>
      </c>
    </row>
    <row r="691" spans="2:8" ht="15.75" x14ac:dyDescent="0.25">
      <c r="B691" s="1" t="s">
        <v>137</v>
      </c>
      <c r="C691" s="8">
        <v>44974.554780092592</v>
      </c>
      <c r="D691" s="2" t="s">
        <v>376</v>
      </c>
      <c r="E691" s="2">
        <v>10</v>
      </c>
      <c r="F691" s="2" t="s">
        <v>5</v>
      </c>
      <c r="G691" s="3">
        <f t="array" ref="G691">IF(MAX(IFERROR($C$2:C690*($D$2:D690=Tableau1[[#This Row],[Service]])*($C$2:C690&lt;Tableau1[[#This Row],[Date de la demande]]),0))=0,"",MAX(IFERROR($C$2:C690*($D$2:D690=Tableau1[[#This Row],[Service]])*($C$2:C690&lt;Tableau1[[#This Row],[Date de la demande]]),0)))</f>
        <v>44974.554768518516</v>
      </c>
      <c r="H691" s="3">
        <f t="array" ref="H691">IF(MAX(IFERROR($C$2:C690*($D$2:D690=Tableau1[[#This Row],[Service]])*($C$2:C690&lt;Tableau1[[#This Row],[Date de la demande]])*(Tableau1[[#This Row],[Rédérence article]]=$F$2:F690),0))=0,"",MAX(IFERROR($C$2:C690*($D$2:D690=Tableau1[[#This Row],[Service]])*($C$2:C690&lt;Tableau1[[#This Row],[Date de la demande]]),0)))</f>
        <v>44974.554768518516</v>
      </c>
    </row>
    <row r="692" spans="2:8" ht="15.75" x14ac:dyDescent="0.25">
      <c r="B692" s="1" t="s">
        <v>137</v>
      </c>
      <c r="C692" s="8">
        <v>44974.554791666669</v>
      </c>
      <c r="D692" s="2" t="s">
        <v>376</v>
      </c>
      <c r="E692" s="2">
        <v>11</v>
      </c>
      <c r="F692" s="2">
        <v>734001</v>
      </c>
      <c r="G692" s="3">
        <f t="array" ref="G692">IF(MAX(IFERROR($C$2:C691*($D$2:D691=Tableau1[[#This Row],[Service]])*($C$2:C691&lt;Tableau1[[#This Row],[Date de la demande]]),0))=0,"",MAX(IFERROR($C$2:C691*($D$2:D691=Tableau1[[#This Row],[Service]])*($C$2:C691&lt;Tableau1[[#This Row],[Date de la demande]]),0)))</f>
        <v>44974.554780092592</v>
      </c>
      <c r="H692" s="3">
        <f t="array" ref="H692">IF(MAX(IFERROR($C$2:C691*($D$2:D691=Tableau1[[#This Row],[Service]])*($C$2:C691&lt;Tableau1[[#This Row],[Date de la demande]])*(Tableau1[[#This Row],[Rédérence article]]=$F$2:F691),0))=0,"",MAX(IFERROR($C$2:C691*($D$2:D691=Tableau1[[#This Row],[Service]])*($C$2:C691&lt;Tableau1[[#This Row],[Date de la demande]]),0)))</f>
        <v>44974.554780092592</v>
      </c>
    </row>
    <row r="693" spans="2:8" ht="15.75" x14ac:dyDescent="0.25">
      <c r="B693" s="1" t="s">
        <v>137</v>
      </c>
      <c r="C693" s="8">
        <v>44974.554803240739</v>
      </c>
      <c r="D693" s="2" t="s">
        <v>376</v>
      </c>
      <c r="E693" s="2">
        <v>23</v>
      </c>
      <c r="F693" s="2" t="s">
        <v>7</v>
      </c>
      <c r="G693" s="3">
        <f t="array" ref="G693">IF(MAX(IFERROR($C$2:C692*($D$2:D692=Tableau1[[#This Row],[Service]])*($C$2:C692&lt;Tableau1[[#This Row],[Date de la demande]]),0))=0,"",MAX(IFERROR($C$2:C692*($D$2:D692=Tableau1[[#This Row],[Service]])*($C$2:C692&lt;Tableau1[[#This Row],[Date de la demande]]),0)))</f>
        <v>44974.554791666669</v>
      </c>
      <c r="H693" s="3" t="str">
        <f t="array" ref="H693">IF(MAX(IFERROR($C$2:C692*($D$2:D692=Tableau1[[#This Row],[Service]])*($C$2:C692&lt;Tableau1[[#This Row],[Date de la demande]])*(Tableau1[[#This Row],[Rédérence article]]=$F$2:F692),0))=0,"",MAX(IFERROR($C$2:C692*($D$2:D692=Tableau1[[#This Row],[Service]])*($C$2:C692&lt;Tableau1[[#This Row],[Date de la demande]]),0)))</f>
        <v/>
      </c>
    </row>
    <row r="694" spans="2:8" ht="15.75" x14ac:dyDescent="0.25">
      <c r="B694" s="1" t="s">
        <v>137</v>
      </c>
      <c r="C694" s="8">
        <v>44974.554826388892</v>
      </c>
      <c r="D694" s="2" t="s">
        <v>376</v>
      </c>
      <c r="E694" s="2">
        <v>54</v>
      </c>
      <c r="F694" s="2">
        <v>2241</v>
      </c>
      <c r="G694" s="3">
        <f t="array" ref="G694">IF(MAX(IFERROR($C$2:C693*($D$2:D693=Tableau1[[#This Row],[Service]])*($C$2:C693&lt;Tableau1[[#This Row],[Date de la demande]]),0))=0,"",MAX(IFERROR($C$2:C693*($D$2:D693=Tableau1[[#This Row],[Service]])*($C$2:C693&lt;Tableau1[[#This Row],[Date de la demande]]),0)))</f>
        <v>44974.554803240739</v>
      </c>
      <c r="H694" s="3" t="str">
        <f t="array" ref="H694">IF(MAX(IFERROR($C$2:C693*($D$2:D693=Tableau1[[#This Row],[Service]])*($C$2:C693&lt;Tableau1[[#This Row],[Date de la demande]])*(Tableau1[[#This Row],[Rédérence article]]=$F$2:F693),0))=0,"",MAX(IFERROR($C$2:C693*($D$2:D693=Tableau1[[#This Row],[Service]])*($C$2:C693&lt;Tableau1[[#This Row],[Date de la demande]]),0)))</f>
        <v/>
      </c>
    </row>
    <row r="695" spans="2:8" ht="15.75" x14ac:dyDescent="0.25">
      <c r="B695" s="1" t="s">
        <v>137</v>
      </c>
      <c r="C695" s="8">
        <v>44974.554837962962</v>
      </c>
      <c r="D695" s="2" t="s">
        <v>376</v>
      </c>
      <c r="E695" s="2">
        <v>89</v>
      </c>
      <c r="F695" s="2" t="s">
        <v>8</v>
      </c>
      <c r="G695" s="3">
        <f t="array" ref="G695">IF(MAX(IFERROR($C$2:C694*($D$2:D694=Tableau1[[#This Row],[Service]])*($C$2:C694&lt;Tableau1[[#This Row],[Date de la demande]]),0))=0,"",MAX(IFERROR($C$2:C694*($D$2:D694=Tableau1[[#This Row],[Service]])*($C$2:C694&lt;Tableau1[[#This Row],[Date de la demande]]),0)))</f>
        <v>44974.554826388892</v>
      </c>
      <c r="H695" s="3">
        <f t="array" ref="H695">IF(MAX(IFERROR($C$2:C694*($D$2:D694=Tableau1[[#This Row],[Service]])*($C$2:C694&lt;Tableau1[[#This Row],[Date de la demande]])*(Tableau1[[#This Row],[Rédérence article]]=$F$2:F694),0))=0,"",MAX(IFERROR($C$2:C694*($D$2:D694=Tableau1[[#This Row],[Service]])*($C$2:C694&lt;Tableau1[[#This Row],[Date de la demande]]),0)))</f>
        <v>44974.554826388892</v>
      </c>
    </row>
    <row r="696" spans="2:8" ht="15.75" x14ac:dyDescent="0.25">
      <c r="B696" s="1" t="s">
        <v>137</v>
      </c>
      <c r="C696" s="8">
        <v>44974.554849537039</v>
      </c>
      <c r="D696" s="2" t="s">
        <v>376</v>
      </c>
      <c r="E696" s="2">
        <v>90</v>
      </c>
      <c r="F696" s="2" t="s">
        <v>9</v>
      </c>
      <c r="G696" s="3">
        <f t="array" ref="G696">IF(MAX(IFERROR($C$2:C695*($D$2:D695=Tableau1[[#This Row],[Service]])*($C$2:C695&lt;Tableau1[[#This Row],[Date de la demande]]),0))=0,"",MAX(IFERROR($C$2:C695*($D$2:D695=Tableau1[[#This Row],[Service]])*($C$2:C695&lt;Tableau1[[#This Row],[Date de la demande]]),0)))</f>
        <v>44974.554837962962</v>
      </c>
      <c r="H696" s="3">
        <f t="array" ref="H696">IF(MAX(IFERROR($C$2:C695*($D$2:D695=Tableau1[[#This Row],[Service]])*($C$2:C695&lt;Tableau1[[#This Row],[Date de la demande]])*(Tableau1[[#This Row],[Rédérence article]]=$F$2:F695),0))=0,"",MAX(IFERROR($C$2:C695*($D$2:D695=Tableau1[[#This Row],[Service]])*($C$2:C695&lt;Tableau1[[#This Row],[Date de la demande]]),0)))</f>
        <v>44974.554837962962</v>
      </c>
    </row>
    <row r="697" spans="2:8" ht="15.75" x14ac:dyDescent="0.25">
      <c r="B697" s="1" t="s">
        <v>137</v>
      </c>
      <c r="C697" s="8">
        <v>44974.554861111108</v>
      </c>
      <c r="D697" s="2" t="s">
        <v>376</v>
      </c>
      <c r="E697" s="2">
        <v>94</v>
      </c>
      <c r="F697" s="2">
        <v>81040</v>
      </c>
      <c r="G697" s="3">
        <f t="array" ref="G697">IF(MAX(IFERROR($C$2:C696*($D$2:D696=Tableau1[[#This Row],[Service]])*($C$2:C696&lt;Tableau1[[#This Row],[Date de la demande]]),0))=0,"",MAX(IFERROR($C$2:C696*($D$2:D696=Tableau1[[#This Row],[Service]])*($C$2:C696&lt;Tableau1[[#This Row],[Date de la demande]]),0)))</f>
        <v>44974.554849537039</v>
      </c>
      <c r="H697" s="3">
        <f t="array" ref="H697">IF(MAX(IFERROR($C$2:C696*($D$2:D696=Tableau1[[#This Row],[Service]])*($C$2:C696&lt;Tableau1[[#This Row],[Date de la demande]])*(Tableau1[[#This Row],[Rédérence article]]=$F$2:F696),0))=0,"",MAX(IFERROR($C$2:C696*($D$2:D696=Tableau1[[#This Row],[Service]])*($C$2:C696&lt;Tableau1[[#This Row],[Date de la demande]]),0)))</f>
        <v>44974.554849537039</v>
      </c>
    </row>
    <row r="698" spans="2:8" ht="15.75" x14ac:dyDescent="0.25">
      <c r="B698" s="1" t="s">
        <v>137</v>
      </c>
      <c r="C698" s="8">
        <v>44974.554884259262</v>
      </c>
      <c r="D698" s="2" t="s">
        <v>376</v>
      </c>
      <c r="E698" s="2">
        <v>95</v>
      </c>
      <c r="F698" s="2">
        <v>200210</v>
      </c>
      <c r="G698" s="3">
        <f t="array" ref="G698">IF(MAX(IFERROR($C$2:C697*($D$2:D697=Tableau1[[#This Row],[Service]])*($C$2:C697&lt;Tableau1[[#This Row],[Date de la demande]]),0))=0,"",MAX(IFERROR($C$2:C697*($D$2:D697=Tableau1[[#This Row],[Service]])*($C$2:C697&lt;Tableau1[[#This Row],[Date de la demande]]),0)))</f>
        <v>44974.554861111108</v>
      </c>
      <c r="H698" s="3">
        <f t="array" ref="H698">IF(MAX(IFERROR($C$2:C697*($D$2:D697=Tableau1[[#This Row],[Service]])*($C$2:C697&lt;Tableau1[[#This Row],[Date de la demande]])*(Tableau1[[#This Row],[Rédérence article]]=$F$2:F697),0))=0,"",MAX(IFERROR($C$2:C697*($D$2:D697=Tableau1[[#This Row],[Service]])*($C$2:C697&lt;Tableau1[[#This Row],[Date de la demande]]),0)))</f>
        <v>44974.554861111108</v>
      </c>
    </row>
    <row r="699" spans="2:8" ht="15.75" x14ac:dyDescent="0.25">
      <c r="B699" s="1" t="s">
        <v>138</v>
      </c>
      <c r="C699" s="8">
        <v>44985.326111111113</v>
      </c>
      <c r="D699" s="2" t="s">
        <v>374</v>
      </c>
      <c r="E699" s="2">
        <v>1</v>
      </c>
      <c r="F699" s="2">
        <v>392041</v>
      </c>
      <c r="G699" s="3">
        <f t="array" ref="G699">IF(MAX(IFERROR($C$2:C698*($D$2:D698=Tableau1[[#This Row],[Service]])*($C$2:C698&lt;Tableau1[[#This Row],[Date de la demande]]),0))=0,"",MAX(IFERROR($C$2:C698*($D$2:D698=Tableau1[[#This Row],[Service]])*($C$2:C698&lt;Tableau1[[#This Row],[Date de la demande]]),0)))</f>
        <v>44963.359618055554</v>
      </c>
      <c r="H699" s="3">
        <f t="array" ref="H699">IF(MAX(IFERROR($C$2:C698*($D$2:D698=Tableau1[[#This Row],[Service]])*($C$2:C698&lt;Tableau1[[#This Row],[Date de la demande]])*(Tableau1[[#This Row],[Rédérence article]]=$F$2:F698),0))=0,"",MAX(IFERROR($C$2:C698*($D$2:D698=Tableau1[[#This Row],[Service]])*($C$2:C698&lt;Tableau1[[#This Row],[Date de la demande]]),0)))</f>
        <v>44963.359618055554</v>
      </c>
    </row>
    <row r="700" spans="2:8" ht="15.75" x14ac:dyDescent="0.25">
      <c r="B700" s="1" t="s">
        <v>138</v>
      </c>
      <c r="C700" s="8">
        <v>44985.326122685183</v>
      </c>
      <c r="D700" s="2" t="s">
        <v>374</v>
      </c>
      <c r="E700" s="2">
        <v>5</v>
      </c>
      <c r="F700" s="2">
        <v>390600</v>
      </c>
      <c r="G700" s="3">
        <f t="array" ref="G700">IF(MAX(IFERROR($C$2:C699*($D$2:D699=Tableau1[[#This Row],[Service]])*($C$2:C699&lt;Tableau1[[#This Row],[Date de la demande]]),0))=0,"",MAX(IFERROR($C$2:C699*($D$2:D699=Tableau1[[#This Row],[Service]])*($C$2:C699&lt;Tableau1[[#This Row],[Date de la demande]]),0)))</f>
        <v>44985.326111111113</v>
      </c>
      <c r="H700" s="3">
        <f t="array" ref="H700">IF(MAX(IFERROR($C$2:C699*($D$2:D699=Tableau1[[#This Row],[Service]])*($C$2:C699&lt;Tableau1[[#This Row],[Date de la demande]])*(Tableau1[[#This Row],[Rédérence article]]=$F$2:F699),0))=0,"",MAX(IFERROR($C$2:C699*($D$2:D699=Tableau1[[#This Row],[Service]])*($C$2:C699&lt;Tableau1[[#This Row],[Date de la demande]]),0)))</f>
        <v>44985.326111111113</v>
      </c>
    </row>
    <row r="701" spans="2:8" ht="15.75" x14ac:dyDescent="0.25">
      <c r="B701" s="1" t="s">
        <v>138</v>
      </c>
      <c r="C701" s="8">
        <v>44985.326145833336</v>
      </c>
      <c r="D701" s="2" t="s">
        <v>374</v>
      </c>
      <c r="E701" s="2">
        <v>6</v>
      </c>
      <c r="F701" s="2">
        <v>143437</v>
      </c>
      <c r="G701" s="3">
        <f t="array" ref="G701">IF(MAX(IFERROR($C$2:C700*($D$2:D700=Tableau1[[#This Row],[Service]])*($C$2:C700&lt;Tableau1[[#This Row],[Date de la demande]]),0))=0,"",MAX(IFERROR($C$2:C700*($D$2:D700=Tableau1[[#This Row],[Service]])*($C$2:C700&lt;Tableau1[[#This Row],[Date de la demande]]),0)))</f>
        <v>44985.326122685183</v>
      </c>
      <c r="H701" s="3">
        <f t="array" ref="H701">IF(MAX(IFERROR($C$2:C700*($D$2:D700=Tableau1[[#This Row],[Service]])*($C$2:C700&lt;Tableau1[[#This Row],[Date de la demande]])*(Tableau1[[#This Row],[Rédérence article]]=$F$2:F700),0))=0,"",MAX(IFERROR($C$2:C700*($D$2:D700=Tableau1[[#This Row],[Service]])*($C$2:C700&lt;Tableau1[[#This Row],[Date de la demande]]),0)))</f>
        <v>44985.326122685183</v>
      </c>
    </row>
    <row r="702" spans="2:8" ht="15.75" x14ac:dyDescent="0.25">
      <c r="B702" s="1" t="s">
        <v>138</v>
      </c>
      <c r="C702" s="8">
        <v>44985.326157407406</v>
      </c>
      <c r="D702" s="2" t="s">
        <v>374</v>
      </c>
      <c r="E702" s="2">
        <v>7</v>
      </c>
      <c r="F702" s="2">
        <v>334</v>
      </c>
      <c r="G702" s="3">
        <f t="array" ref="G702">IF(MAX(IFERROR($C$2:C701*($D$2:D701=Tableau1[[#This Row],[Service]])*($C$2:C701&lt;Tableau1[[#This Row],[Date de la demande]]),0))=0,"",MAX(IFERROR($C$2:C701*($D$2:D701=Tableau1[[#This Row],[Service]])*($C$2:C701&lt;Tableau1[[#This Row],[Date de la demande]]),0)))</f>
        <v>44985.326145833336</v>
      </c>
      <c r="H702" s="3">
        <f t="array" ref="H702">IF(MAX(IFERROR($C$2:C701*($D$2:D701=Tableau1[[#This Row],[Service]])*($C$2:C701&lt;Tableau1[[#This Row],[Date de la demande]])*(Tableau1[[#This Row],[Rédérence article]]=$F$2:F701),0))=0,"",MAX(IFERROR($C$2:C701*($D$2:D701=Tableau1[[#This Row],[Service]])*($C$2:C701&lt;Tableau1[[#This Row],[Date de la demande]]),0)))</f>
        <v>44985.326145833336</v>
      </c>
    </row>
    <row r="703" spans="2:8" ht="15.75" x14ac:dyDescent="0.25">
      <c r="B703" s="1" t="s">
        <v>138</v>
      </c>
      <c r="C703" s="8">
        <v>44985.326168981483</v>
      </c>
      <c r="D703" s="2" t="s">
        <v>374</v>
      </c>
      <c r="E703" s="2">
        <v>109</v>
      </c>
      <c r="F703" s="2">
        <v>165806</v>
      </c>
      <c r="G703" s="3">
        <f t="array" ref="G703">IF(MAX(IFERROR($C$2:C702*($D$2:D702=Tableau1[[#This Row],[Service]])*($C$2:C702&lt;Tableau1[[#This Row],[Date de la demande]]),0))=0,"",MAX(IFERROR($C$2:C702*($D$2:D702=Tableau1[[#This Row],[Service]])*($C$2:C702&lt;Tableau1[[#This Row],[Date de la demande]]),0)))</f>
        <v>44985.326157407406</v>
      </c>
      <c r="H703" s="3">
        <f t="array" ref="H703">IF(MAX(IFERROR($C$2:C702*($D$2:D702=Tableau1[[#This Row],[Service]])*($C$2:C702&lt;Tableau1[[#This Row],[Date de la demande]])*(Tableau1[[#This Row],[Rédérence article]]=$F$2:F702),0))=0,"",MAX(IFERROR($C$2:C702*($D$2:D702=Tableau1[[#This Row],[Service]])*($C$2:C702&lt;Tableau1[[#This Row],[Date de la demande]]),0)))</f>
        <v>44985.326157407406</v>
      </c>
    </row>
    <row r="704" spans="2:8" ht="15.75" x14ac:dyDescent="0.25">
      <c r="B704" s="1" t="s">
        <v>138</v>
      </c>
      <c r="C704" s="8">
        <v>44985.326180555552</v>
      </c>
      <c r="D704" s="2" t="s">
        <v>374</v>
      </c>
      <c r="E704" s="2">
        <v>9</v>
      </c>
      <c r="F704" s="2" t="s">
        <v>2</v>
      </c>
      <c r="G704" s="3">
        <f t="array" ref="G704">IF(MAX(IFERROR($C$2:C703*($D$2:D703=Tableau1[[#This Row],[Service]])*($C$2:C703&lt;Tableau1[[#This Row],[Date de la demande]]),0))=0,"",MAX(IFERROR($C$2:C703*($D$2:D703=Tableau1[[#This Row],[Service]])*($C$2:C703&lt;Tableau1[[#This Row],[Date de la demande]]),0)))</f>
        <v>44985.326168981483</v>
      </c>
      <c r="H704" s="3">
        <f t="array" ref="H704">IF(MAX(IFERROR($C$2:C703*($D$2:D703=Tableau1[[#This Row],[Service]])*($C$2:C703&lt;Tableau1[[#This Row],[Date de la demande]])*(Tableau1[[#This Row],[Rédérence article]]=$F$2:F703),0))=0,"",MAX(IFERROR($C$2:C703*($D$2:D703=Tableau1[[#This Row],[Service]])*($C$2:C703&lt;Tableau1[[#This Row],[Date de la demande]]),0)))</f>
        <v>44985.326168981483</v>
      </c>
    </row>
    <row r="705" spans="2:8" ht="15.75" x14ac:dyDescent="0.25">
      <c r="B705" s="1" t="s">
        <v>138</v>
      </c>
      <c r="C705" s="8">
        <v>44985.326192129629</v>
      </c>
      <c r="D705" s="2" t="s">
        <v>374</v>
      </c>
      <c r="E705" s="2">
        <v>10</v>
      </c>
      <c r="F705" s="2" t="s">
        <v>5</v>
      </c>
      <c r="G705" s="3">
        <f t="array" ref="G705">IF(MAX(IFERROR($C$2:C704*($D$2:D704=Tableau1[[#This Row],[Service]])*($C$2:C704&lt;Tableau1[[#This Row],[Date de la demande]]),0))=0,"",MAX(IFERROR($C$2:C704*($D$2:D704=Tableau1[[#This Row],[Service]])*($C$2:C704&lt;Tableau1[[#This Row],[Date de la demande]]),0)))</f>
        <v>44985.326180555552</v>
      </c>
      <c r="H705" s="3">
        <f t="array" ref="H705">IF(MAX(IFERROR($C$2:C704*($D$2:D704=Tableau1[[#This Row],[Service]])*($C$2:C704&lt;Tableau1[[#This Row],[Date de la demande]])*(Tableau1[[#This Row],[Rédérence article]]=$F$2:F704),0))=0,"",MAX(IFERROR($C$2:C704*($D$2:D704=Tableau1[[#This Row],[Service]])*($C$2:C704&lt;Tableau1[[#This Row],[Date de la demande]]),0)))</f>
        <v>44985.326180555552</v>
      </c>
    </row>
    <row r="706" spans="2:8" ht="15.75" x14ac:dyDescent="0.25">
      <c r="B706" s="1" t="s">
        <v>138</v>
      </c>
      <c r="C706" s="8">
        <v>44985.326215277775</v>
      </c>
      <c r="D706" s="2" t="s">
        <v>374</v>
      </c>
      <c r="E706" s="2">
        <v>16</v>
      </c>
      <c r="F706" s="2" t="s">
        <v>23</v>
      </c>
      <c r="G706" s="3">
        <f t="array" ref="G706">IF(MAX(IFERROR($C$2:C705*($D$2:D705=Tableau1[[#This Row],[Service]])*($C$2:C705&lt;Tableau1[[#This Row],[Date de la demande]]),0))=0,"",MAX(IFERROR($C$2:C705*($D$2:D705=Tableau1[[#This Row],[Service]])*($C$2:C705&lt;Tableau1[[#This Row],[Date de la demande]]),0)))</f>
        <v>44985.326192129629</v>
      </c>
      <c r="H706" s="3">
        <f t="array" ref="H706">IF(MAX(IFERROR($C$2:C705*($D$2:D705=Tableau1[[#This Row],[Service]])*($C$2:C705&lt;Tableau1[[#This Row],[Date de la demande]])*(Tableau1[[#This Row],[Rédérence article]]=$F$2:F705),0))=0,"",MAX(IFERROR($C$2:C705*($D$2:D705=Tableau1[[#This Row],[Service]])*($C$2:C705&lt;Tableau1[[#This Row],[Date de la demande]]),0)))</f>
        <v>44985.326192129629</v>
      </c>
    </row>
    <row r="707" spans="2:8" ht="15.75" x14ac:dyDescent="0.25">
      <c r="B707" s="1" t="s">
        <v>138</v>
      </c>
      <c r="C707" s="8">
        <v>44985.326226851852</v>
      </c>
      <c r="D707" s="2" t="s">
        <v>374</v>
      </c>
      <c r="E707" s="2">
        <v>17</v>
      </c>
      <c r="F707" s="2" t="s">
        <v>25</v>
      </c>
      <c r="G707" s="3">
        <f t="array" ref="G707">IF(MAX(IFERROR($C$2:C706*($D$2:D706=Tableau1[[#This Row],[Service]])*($C$2:C706&lt;Tableau1[[#This Row],[Date de la demande]]),0))=0,"",MAX(IFERROR($C$2:C706*($D$2:D706=Tableau1[[#This Row],[Service]])*($C$2:C706&lt;Tableau1[[#This Row],[Date de la demande]]),0)))</f>
        <v>44985.326215277775</v>
      </c>
      <c r="H707" s="3">
        <f t="array" ref="H707">IF(MAX(IFERROR($C$2:C706*($D$2:D706=Tableau1[[#This Row],[Service]])*($C$2:C706&lt;Tableau1[[#This Row],[Date de la demande]])*(Tableau1[[#This Row],[Rédérence article]]=$F$2:F706),0))=0,"",MAX(IFERROR($C$2:C706*($D$2:D706=Tableau1[[#This Row],[Service]])*($C$2:C706&lt;Tableau1[[#This Row],[Date de la demande]]),0)))</f>
        <v>44985.326215277775</v>
      </c>
    </row>
    <row r="708" spans="2:8" ht="15.75" x14ac:dyDescent="0.25">
      <c r="B708" s="1" t="s">
        <v>138</v>
      </c>
      <c r="C708" s="8">
        <v>44985.326238425929</v>
      </c>
      <c r="D708" s="2" t="s">
        <v>374</v>
      </c>
      <c r="E708" s="2">
        <v>19</v>
      </c>
      <c r="F708" s="2">
        <v>4597</v>
      </c>
      <c r="G708" s="3">
        <f t="array" ref="G708">IF(MAX(IFERROR($C$2:C707*($D$2:D707=Tableau1[[#This Row],[Service]])*($C$2:C707&lt;Tableau1[[#This Row],[Date de la demande]]),0))=0,"",MAX(IFERROR($C$2:C707*($D$2:D707=Tableau1[[#This Row],[Service]])*($C$2:C707&lt;Tableau1[[#This Row],[Date de la demande]]),0)))</f>
        <v>44985.326226851852</v>
      </c>
      <c r="H708" s="3">
        <f t="array" ref="H708">IF(MAX(IFERROR($C$2:C707*($D$2:D707=Tableau1[[#This Row],[Service]])*($C$2:C707&lt;Tableau1[[#This Row],[Date de la demande]])*(Tableau1[[#This Row],[Rédérence article]]=$F$2:F707),0))=0,"",MAX(IFERROR($C$2:C707*($D$2:D707=Tableau1[[#This Row],[Service]])*($C$2:C707&lt;Tableau1[[#This Row],[Date de la demande]]),0)))</f>
        <v>44985.326226851852</v>
      </c>
    </row>
    <row r="709" spans="2:8" ht="15.75" x14ac:dyDescent="0.25">
      <c r="B709" s="1" t="s">
        <v>138</v>
      </c>
      <c r="C709" s="8">
        <v>44985.326249999998</v>
      </c>
      <c r="D709" s="2" t="s">
        <v>374</v>
      </c>
      <c r="E709" s="2">
        <v>22</v>
      </c>
      <c r="F709" s="2" t="s">
        <v>18</v>
      </c>
      <c r="G709" s="3">
        <f t="array" ref="G709">IF(MAX(IFERROR($C$2:C708*($D$2:D708=Tableau1[[#This Row],[Service]])*($C$2:C708&lt;Tableau1[[#This Row],[Date de la demande]]),0))=0,"",MAX(IFERROR($C$2:C708*($D$2:D708=Tableau1[[#This Row],[Service]])*($C$2:C708&lt;Tableau1[[#This Row],[Date de la demande]]),0)))</f>
        <v>44985.326238425929</v>
      </c>
      <c r="H709" s="3">
        <f t="array" ref="H709">IF(MAX(IFERROR($C$2:C708*($D$2:D708=Tableau1[[#This Row],[Service]])*($C$2:C708&lt;Tableau1[[#This Row],[Date de la demande]])*(Tableau1[[#This Row],[Rédérence article]]=$F$2:F708),0))=0,"",MAX(IFERROR($C$2:C708*($D$2:D708=Tableau1[[#This Row],[Service]])*($C$2:C708&lt;Tableau1[[#This Row],[Date de la demande]]),0)))</f>
        <v>44985.326238425929</v>
      </c>
    </row>
    <row r="710" spans="2:8" ht="15.75" x14ac:dyDescent="0.25">
      <c r="B710" s="1" t="s">
        <v>138</v>
      </c>
      <c r="C710" s="8">
        <v>44985.326273148145</v>
      </c>
      <c r="D710" s="2" t="s">
        <v>374</v>
      </c>
      <c r="E710" s="2">
        <v>23</v>
      </c>
      <c r="F710" s="2" t="s">
        <v>7</v>
      </c>
      <c r="G710" s="3">
        <f t="array" ref="G710">IF(MAX(IFERROR($C$2:C709*($D$2:D709=Tableau1[[#This Row],[Service]])*($C$2:C709&lt;Tableau1[[#This Row],[Date de la demande]]),0))=0,"",MAX(IFERROR($C$2:C709*($D$2:D709=Tableau1[[#This Row],[Service]])*($C$2:C709&lt;Tableau1[[#This Row],[Date de la demande]]),0)))</f>
        <v>44985.326249999998</v>
      </c>
      <c r="H710" s="3">
        <f t="array" ref="H710">IF(MAX(IFERROR($C$2:C709*($D$2:D709=Tableau1[[#This Row],[Service]])*($C$2:C709&lt;Tableau1[[#This Row],[Date de la demande]])*(Tableau1[[#This Row],[Rédérence article]]=$F$2:F709),0))=0,"",MAX(IFERROR($C$2:C709*($D$2:D709=Tableau1[[#This Row],[Service]])*($C$2:C709&lt;Tableau1[[#This Row],[Date de la demande]]),0)))</f>
        <v>44985.326249999998</v>
      </c>
    </row>
    <row r="711" spans="2:8" ht="15.75" x14ac:dyDescent="0.25">
      <c r="B711" s="1" t="s">
        <v>138</v>
      </c>
      <c r="C711" s="8">
        <v>44985.326284722221</v>
      </c>
      <c r="D711" s="2" t="s">
        <v>374</v>
      </c>
      <c r="E711" s="2">
        <v>24</v>
      </c>
      <c r="F711" s="2" t="s">
        <v>0</v>
      </c>
      <c r="G711" s="3">
        <f t="array" ref="G711">IF(MAX(IFERROR($C$2:C710*($D$2:D710=Tableau1[[#This Row],[Service]])*($C$2:C710&lt;Tableau1[[#This Row],[Date de la demande]]),0))=0,"",MAX(IFERROR($C$2:C710*($D$2:D710=Tableau1[[#This Row],[Service]])*($C$2:C710&lt;Tableau1[[#This Row],[Date de la demande]]),0)))</f>
        <v>44985.326273148145</v>
      </c>
      <c r="H711" s="3">
        <f t="array" ref="H711">IF(MAX(IFERROR($C$2:C710*($D$2:D710=Tableau1[[#This Row],[Service]])*($C$2:C710&lt;Tableau1[[#This Row],[Date de la demande]])*(Tableau1[[#This Row],[Rédérence article]]=$F$2:F710),0))=0,"",MAX(IFERROR($C$2:C710*($D$2:D710=Tableau1[[#This Row],[Service]])*($C$2:C710&lt;Tableau1[[#This Row],[Date de la demande]]),0)))</f>
        <v>44985.326273148145</v>
      </c>
    </row>
    <row r="712" spans="2:8" ht="15.75" x14ac:dyDescent="0.25">
      <c r="B712" s="1" t="s">
        <v>138</v>
      </c>
      <c r="C712" s="8">
        <v>44985.326296296298</v>
      </c>
      <c r="D712" s="2" t="s">
        <v>374</v>
      </c>
      <c r="E712" s="2">
        <v>25</v>
      </c>
      <c r="F712" s="2" t="s">
        <v>19</v>
      </c>
      <c r="G712" s="3">
        <f t="array" ref="G712">IF(MAX(IFERROR($C$2:C711*($D$2:D711=Tableau1[[#This Row],[Service]])*($C$2:C711&lt;Tableau1[[#This Row],[Date de la demande]]),0))=0,"",MAX(IFERROR($C$2:C711*($D$2:D711=Tableau1[[#This Row],[Service]])*($C$2:C711&lt;Tableau1[[#This Row],[Date de la demande]]),0)))</f>
        <v>44985.326284722221</v>
      </c>
      <c r="H712" s="3">
        <f t="array" ref="H712">IF(MAX(IFERROR($C$2:C711*($D$2:D711=Tableau1[[#This Row],[Service]])*($C$2:C711&lt;Tableau1[[#This Row],[Date de la demande]])*(Tableau1[[#This Row],[Rédérence article]]=$F$2:F711),0))=0,"",MAX(IFERROR($C$2:C711*($D$2:D711=Tableau1[[#This Row],[Service]])*($C$2:C711&lt;Tableau1[[#This Row],[Date de la demande]]),0)))</f>
        <v>44985.326284722221</v>
      </c>
    </row>
    <row r="713" spans="2:8" ht="15.75" x14ac:dyDescent="0.25">
      <c r="B713" s="1" t="s">
        <v>138</v>
      </c>
      <c r="C713" s="8">
        <v>44985.326307870368</v>
      </c>
      <c r="D713" s="2" t="s">
        <v>374</v>
      </c>
      <c r="E713" s="2">
        <v>79</v>
      </c>
      <c r="F713" s="2">
        <v>56583</v>
      </c>
      <c r="G713" s="3">
        <f t="array" ref="G713">IF(MAX(IFERROR($C$2:C712*($D$2:D712=Tableau1[[#This Row],[Service]])*($C$2:C712&lt;Tableau1[[#This Row],[Date de la demande]]),0))=0,"",MAX(IFERROR($C$2:C712*($D$2:D712=Tableau1[[#This Row],[Service]])*($C$2:C712&lt;Tableau1[[#This Row],[Date de la demande]]),0)))</f>
        <v>44985.326296296298</v>
      </c>
      <c r="H713" s="3">
        <f t="array" ref="H713">IF(MAX(IFERROR($C$2:C712*($D$2:D712=Tableau1[[#This Row],[Service]])*($C$2:C712&lt;Tableau1[[#This Row],[Date de la demande]])*(Tableau1[[#This Row],[Rédérence article]]=$F$2:F712),0))=0,"",MAX(IFERROR($C$2:C712*($D$2:D712=Tableau1[[#This Row],[Service]])*($C$2:C712&lt;Tableau1[[#This Row],[Date de la demande]]),0)))</f>
        <v>44985.326296296298</v>
      </c>
    </row>
    <row r="714" spans="2:8" ht="15.75" x14ac:dyDescent="0.25">
      <c r="B714" s="1" t="s">
        <v>138</v>
      </c>
      <c r="C714" s="8">
        <v>44985.326319444444</v>
      </c>
      <c r="D714" s="2" t="s">
        <v>374</v>
      </c>
      <c r="E714" s="2">
        <v>81</v>
      </c>
      <c r="F714" s="2">
        <v>527846</v>
      </c>
      <c r="G714" s="3">
        <f t="array" ref="G714">IF(MAX(IFERROR($C$2:C713*($D$2:D713=Tableau1[[#This Row],[Service]])*($C$2:C713&lt;Tableau1[[#This Row],[Date de la demande]]),0))=0,"",MAX(IFERROR($C$2:C713*($D$2:D713=Tableau1[[#This Row],[Service]])*($C$2:C713&lt;Tableau1[[#This Row],[Date de la demande]]),0)))</f>
        <v>44985.326307870368</v>
      </c>
      <c r="H714" s="3">
        <f t="array" ref="H714">IF(MAX(IFERROR($C$2:C713*($D$2:D713=Tableau1[[#This Row],[Service]])*($C$2:C713&lt;Tableau1[[#This Row],[Date de la demande]])*(Tableau1[[#This Row],[Rédérence article]]=$F$2:F713),0))=0,"",MAX(IFERROR($C$2:C713*($D$2:D713=Tableau1[[#This Row],[Service]])*($C$2:C713&lt;Tableau1[[#This Row],[Date de la demande]]),0)))</f>
        <v>44985.326307870368</v>
      </c>
    </row>
    <row r="715" spans="2:8" ht="15.75" x14ac:dyDescent="0.25">
      <c r="B715" s="1" t="s">
        <v>138</v>
      </c>
      <c r="C715" s="8">
        <v>44985.326342592591</v>
      </c>
      <c r="D715" s="2" t="s">
        <v>374</v>
      </c>
      <c r="E715" s="2">
        <v>84</v>
      </c>
      <c r="F715" s="2">
        <v>115828</v>
      </c>
      <c r="G715" s="3">
        <f t="array" ref="G715">IF(MAX(IFERROR($C$2:C714*($D$2:D714=Tableau1[[#This Row],[Service]])*($C$2:C714&lt;Tableau1[[#This Row],[Date de la demande]]),0))=0,"",MAX(IFERROR($C$2:C714*($D$2:D714=Tableau1[[#This Row],[Service]])*($C$2:C714&lt;Tableau1[[#This Row],[Date de la demande]]),0)))</f>
        <v>44985.326319444444</v>
      </c>
      <c r="H715" s="3">
        <f t="array" ref="H715">IF(MAX(IFERROR($C$2:C714*($D$2:D714=Tableau1[[#This Row],[Service]])*($C$2:C714&lt;Tableau1[[#This Row],[Date de la demande]])*(Tableau1[[#This Row],[Rédérence article]]=$F$2:F714),0))=0,"",MAX(IFERROR($C$2:C714*($D$2:D714=Tableau1[[#This Row],[Service]])*($C$2:C714&lt;Tableau1[[#This Row],[Date de la demande]]),0)))</f>
        <v>44985.326319444444</v>
      </c>
    </row>
    <row r="716" spans="2:8" ht="15.75" x14ac:dyDescent="0.25">
      <c r="B716" s="1" t="s">
        <v>138</v>
      </c>
      <c r="C716" s="8">
        <v>44985.326354166667</v>
      </c>
      <c r="D716" s="2" t="s">
        <v>374</v>
      </c>
      <c r="E716" s="2">
        <v>85</v>
      </c>
      <c r="F716" s="2">
        <v>527839</v>
      </c>
      <c r="G716" s="3">
        <f t="array" ref="G716">IF(MAX(IFERROR($C$2:C715*($D$2:D715=Tableau1[[#This Row],[Service]])*($C$2:C715&lt;Tableau1[[#This Row],[Date de la demande]]),0))=0,"",MAX(IFERROR($C$2:C715*($D$2:D715=Tableau1[[#This Row],[Service]])*($C$2:C715&lt;Tableau1[[#This Row],[Date de la demande]]),0)))</f>
        <v>44985.326342592591</v>
      </c>
      <c r="H716" s="3">
        <f t="array" ref="H716">IF(MAX(IFERROR($C$2:C715*($D$2:D715=Tableau1[[#This Row],[Service]])*($C$2:C715&lt;Tableau1[[#This Row],[Date de la demande]])*(Tableau1[[#This Row],[Rédérence article]]=$F$2:F715),0))=0,"",MAX(IFERROR($C$2:C715*($D$2:D715=Tableau1[[#This Row],[Service]])*($C$2:C715&lt;Tableau1[[#This Row],[Date de la demande]]),0)))</f>
        <v>44985.326342592591</v>
      </c>
    </row>
    <row r="717" spans="2:8" ht="15.75" x14ac:dyDescent="0.25">
      <c r="B717" s="1" t="s">
        <v>138</v>
      </c>
      <c r="C717" s="8">
        <v>44985.326365740744</v>
      </c>
      <c r="D717" s="2" t="s">
        <v>374</v>
      </c>
      <c r="E717" s="2">
        <v>89</v>
      </c>
      <c r="F717" s="2" t="s">
        <v>8</v>
      </c>
      <c r="G717" s="3">
        <f t="array" ref="G717">IF(MAX(IFERROR($C$2:C716*($D$2:D716=Tableau1[[#This Row],[Service]])*($C$2:C716&lt;Tableau1[[#This Row],[Date de la demande]]),0))=0,"",MAX(IFERROR($C$2:C716*($D$2:D716=Tableau1[[#This Row],[Service]])*($C$2:C716&lt;Tableau1[[#This Row],[Date de la demande]]),0)))</f>
        <v>44985.326354166667</v>
      </c>
      <c r="H717" s="3">
        <f t="array" ref="H717">IF(MAX(IFERROR($C$2:C716*($D$2:D716=Tableau1[[#This Row],[Service]])*($C$2:C716&lt;Tableau1[[#This Row],[Date de la demande]])*(Tableau1[[#This Row],[Rédérence article]]=$F$2:F716),0))=0,"",MAX(IFERROR($C$2:C716*($D$2:D716=Tableau1[[#This Row],[Service]])*($C$2:C716&lt;Tableau1[[#This Row],[Date de la demande]]),0)))</f>
        <v>44985.326354166667</v>
      </c>
    </row>
    <row r="718" spans="2:8" ht="15.75" x14ac:dyDescent="0.25">
      <c r="B718" s="1" t="s">
        <v>138</v>
      </c>
      <c r="C718" s="8">
        <v>44985.326377314814</v>
      </c>
      <c r="D718" s="2" t="s">
        <v>374</v>
      </c>
      <c r="E718" s="2">
        <v>90</v>
      </c>
      <c r="F718" s="2" t="s">
        <v>9</v>
      </c>
      <c r="G718" s="3">
        <f t="array" ref="G718">IF(MAX(IFERROR($C$2:C717*($D$2:D717=Tableau1[[#This Row],[Service]])*($C$2:C717&lt;Tableau1[[#This Row],[Date de la demande]]),0))=0,"",MAX(IFERROR($C$2:C717*($D$2:D717=Tableau1[[#This Row],[Service]])*($C$2:C717&lt;Tableau1[[#This Row],[Date de la demande]]),0)))</f>
        <v>44985.326365740744</v>
      </c>
      <c r="H718" s="3">
        <f t="array" ref="H718">IF(MAX(IFERROR($C$2:C717*($D$2:D717=Tableau1[[#This Row],[Service]])*($C$2:C717&lt;Tableau1[[#This Row],[Date de la demande]])*(Tableau1[[#This Row],[Rédérence article]]=$F$2:F717),0))=0,"",MAX(IFERROR($C$2:C717*($D$2:D717=Tableau1[[#This Row],[Service]])*($C$2:C717&lt;Tableau1[[#This Row],[Date de la demande]]),0)))</f>
        <v>44985.326365740744</v>
      </c>
    </row>
    <row r="719" spans="2:8" ht="15.75" x14ac:dyDescent="0.25">
      <c r="B719" s="1" t="s">
        <v>138</v>
      </c>
      <c r="C719" s="8">
        <v>44985.32640046296</v>
      </c>
      <c r="D719" s="2" t="s">
        <v>374</v>
      </c>
      <c r="E719" s="2">
        <v>92</v>
      </c>
      <c r="F719" s="2" t="s">
        <v>12</v>
      </c>
      <c r="G719" s="3">
        <f t="array" ref="G719">IF(MAX(IFERROR($C$2:C718*($D$2:D718=Tableau1[[#This Row],[Service]])*($C$2:C718&lt;Tableau1[[#This Row],[Date de la demande]]),0))=0,"",MAX(IFERROR($C$2:C718*($D$2:D718=Tableau1[[#This Row],[Service]])*($C$2:C718&lt;Tableau1[[#This Row],[Date de la demande]]),0)))</f>
        <v>44985.326377314814</v>
      </c>
      <c r="H719" s="3">
        <f t="array" ref="H719">IF(MAX(IFERROR($C$2:C718*($D$2:D718=Tableau1[[#This Row],[Service]])*($C$2:C718&lt;Tableau1[[#This Row],[Date de la demande]])*(Tableau1[[#This Row],[Rédérence article]]=$F$2:F718),0))=0,"",MAX(IFERROR($C$2:C718*($D$2:D718=Tableau1[[#This Row],[Service]])*($C$2:C718&lt;Tableau1[[#This Row],[Date de la demande]]),0)))</f>
        <v>44985.326377314814</v>
      </c>
    </row>
    <row r="720" spans="2:8" ht="15.75" x14ac:dyDescent="0.25">
      <c r="B720" s="1" t="s">
        <v>138</v>
      </c>
      <c r="C720" s="8">
        <v>44985.326412037037</v>
      </c>
      <c r="D720" s="2" t="s">
        <v>374</v>
      </c>
      <c r="E720" s="2">
        <v>93</v>
      </c>
      <c r="F720" s="2">
        <v>81014</v>
      </c>
      <c r="G720" s="3">
        <f t="array" ref="G720">IF(MAX(IFERROR($C$2:C719*($D$2:D719=Tableau1[[#This Row],[Service]])*($C$2:C719&lt;Tableau1[[#This Row],[Date de la demande]]),0))=0,"",MAX(IFERROR($C$2:C719*($D$2:D719=Tableau1[[#This Row],[Service]])*($C$2:C719&lt;Tableau1[[#This Row],[Date de la demande]]),0)))</f>
        <v>44985.32640046296</v>
      </c>
      <c r="H720" s="3">
        <f t="array" ref="H720">IF(MAX(IFERROR($C$2:C719*($D$2:D719=Tableau1[[#This Row],[Service]])*($C$2:C719&lt;Tableau1[[#This Row],[Date de la demande]])*(Tableau1[[#This Row],[Rédérence article]]=$F$2:F719),0))=0,"",MAX(IFERROR($C$2:C719*($D$2:D719=Tableau1[[#This Row],[Service]])*($C$2:C719&lt;Tableau1[[#This Row],[Date de la demande]]),0)))</f>
        <v>44985.32640046296</v>
      </c>
    </row>
    <row r="721" spans="2:8" ht="15.75" x14ac:dyDescent="0.25">
      <c r="B721" s="1" t="s">
        <v>138</v>
      </c>
      <c r="C721" s="8">
        <v>44985.326423611114</v>
      </c>
      <c r="D721" s="2" t="s">
        <v>374</v>
      </c>
      <c r="E721" s="2">
        <v>94</v>
      </c>
      <c r="F721" s="2">
        <v>81040</v>
      </c>
      <c r="G721" s="3">
        <f t="array" ref="G721">IF(MAX(IFERROR($C$2:C720*($D$2:D720=Tableau1[[#This Row],[Service]])*($C$2:C720&lt;Tableau1[[#This Row],[Date de la demande]]),0))=0,"",MAX(IFERROR($C$2:C720*($D$2:D720=Tableau1[[#This Row],[Service]])*($C$2:C720&lt;Tableau1[[#This Row],[Date de la demande]]),0)))</f>
        <v>44985.326412037037</v>
      </c>
      <c r="H721" s="3">
        <f t="array" ref="H721">IF(MAX(IFERROR($C$2:C720*($D$2:D720=Tableau1[[#This Row],[Service]])*($C$2:C720&lt;Tableau1[[#This Row],[Date de la demande]])*(Tableau1[[#This Row],[Rédérence article]]=$F$2:F720),0))=0,"",MAX(IFERROR($C$2:C720*($D$2:D720=Tableau1[[#This Row],[Service]])*($C$2:C720&lt;Tableau1[[#This Row],[Date de la demande]]),0)))</f>
        <v>44985.326412037037</v>
      </c>
    </row>
    <row r="722" spans="2:8" ht="15.75" x14ac:dyDescent="0.25">
      <c r="B722" s="1" t="s">
        <v>138</v>
      </c>
      <c r="C722" s="8">
        <v>44985.326435185183</v>
      </c>
      <c r="D722" s="2" t="s">
        <v>374</v>
      </c>
      <c r="E722" s="2">
        <v>95</v>
      </c>
      <c r="F722" s="2">
        <v>200210</v>
      </c>
      <c r="G722" s="3">
        <f t="array" ref="G722">IF(MAX(IFERROR($C$2:C721*($D$2:D721=Tableau1[[#This Row],[Service]])*($C$2:C721&lt;Tableau1[[#This Row],[Date de la demande]]),0))=0,"",MAX(IFERROR($C$2:C721*($D$2:D721=Tableau1[[#This Row],[Service]])*($C$2:C721&lt;Tableau1[[#This Row],[Date de la demande]]),0)))</f>
        <v>44985.326423611114</v>
      </c>
      <c r="H722" s="3">
        <f t="array" ref="H722">IF(MAX(IFERROR($C$2:C721*($D$2:D721=Tableau1[[#This Row],[Service]])*($C$2:C721&lt;Tableau1[[#This Row],[Date de la demande]])*(Tableau1[[#This Row],[Rédérence article]]=$F$2:F721),0))=0,"",MAX(IFERROR($C$2:C721*($D$2:D721=Tableau1[[#This Row],[Service]])*($C$2:C721&lt;Tableau1[[#This Row],[Date de la demande]]),0)))</f>
        <v>44985.326423611114</v>
      </c>
    </row>
    <row r="723" spans="2:8" ht="15.75" x14ac:dyDescent="0.25">
      <c r="B723" s="1" t="s">
        <v>138</v>
      </c>
      <c r="C723" s="8">
        <v>44985.32644675926</v>
      </c>
      <c r="D723" s="2" t="s">
        <v>374</v>
      </c>
      <c r="E723" s="2">
        <v>96</v>
      </c>
      <c r="F723" s="2">
        <v>81120</v>
      </c>
      <c r="G723" s="3">
        <f t="array" ref="G723">IF(MAX(IFERROR($C$2:C722*($D$2:D722=Tableau1[[#This Row],[Service]])*($C$2:C722&lt;Tableau1[[#This Row],[Date de la demande]]),0))=0,"",MAX(IFERROR($C$2:C722*($D$2:D722=Tableau1[[#This Row],[Service]])*($C$2:C722&lt;Tableau1[[#This Row],[Date de la demande]]),0)))</f>
        <v>44985.326435185183</v>
      </c>
      <c r="H723" s="3">
        <f t="array" ref="H723">IF(MAX(IFERROR($C$2:C722*($D$2:D722=Tableau1[[#This Row],[Service]])*($C$2:C722&lt;Tableau1[[#This Row],[Date de la demande]])*(Tableau1[[#This Row],[Rédérence article]]=$F$2:F722),0))=0,"",MAX(IFERROR($C$2:C722*($D$2:D722=Tableau1[[#This Row],[Service]])*($C$2:C722&lt;Tableau1[[#This Row],[Date de la demande]]),0)))</f>
        <v>44985.326435185183</v>
      </c>
    </row>
    <row r="724" spans="2:8" ht="15.75" x14ac:dyDescent="0.25">
      <c r="B724" s="1" t="s">
        <v>138</v>
      </c>
      <c r="C724" s="8">
        <v>44985.326469907406</v>
      </c>
      <c r="D724" s="2" t="s">
        <v>374</v>
      </c>
      <c r="E724" s="2">
        <v>98</v>
      </c>
      <c r="F724" s="2">
        <v>5005</v>
      </c>
      <c r="G724" s="3">
        <f t="array" ref="G724">IF(MAX(IFERROR($C$2:C723*($D$2:D723=Tableau1[[#This Row],[Service]])*($C$2:C723&lt;Tableau1[[#This Row],[Date de la demande]]),0))=0,"",MAX(IFERROR($C$2:C723*($D$2:D723=Tableau1[[#This Row],[Service]])*($C$2:C723&lt;Tableau1[[#This Row],[Date de la demande]]),0)))</f>
        <v>44985.32644675926</v>
      </c>
      <c r="H724" s="3">
        <f t="array" ref="H724">IF(MAX(IFERROR($C$2:C723*($D$2:D723=Tableau1[[#This Row],[Service]])*($C$2:C723&lt;Tableau1[[#This Row],[Date de la demande]])*(Tableau1[[#This Row],[Rédérence article]]=$F$2:F723),0))=0,"",MAX(IFERROR($C$2:C723*($D$2:D723=Tableau1[[#This Row],[Service]])*($C$2:C723&lt;Tableau1[[#This Row],[Date de la demande]]),0)))</f>
        <v>44985.32644675926</v>
      </c>
    </row>
    <row r="725" spans="2:8" ht="15.75" x14ac:dyDescent="0.25">
      <c r="B725" s="1" t="s">
        <v>138</v>
      </c>
      <c r="C725" s="8">
        <v>44985.326481481483</v>
      </c>
      <c r="D725" s="2" t="s">
        <v>374</v>
      </c>
      <c r="E725" s="2">
        <v>104</v>
      </c>
      <c r="F725" s="2">
        <v>108237</v>
      </c>
      <c r="G725" s="3">
        <f t="array" ref="G725">IF(MAX(IFERROR($C$2:C724*($D$2:D724=Tableau1[[#This Row],[Service]])*($C$2:C724&lt;Tableau1[[#This Row],[Date de la demande]]),0))=0,"",MAX(IFERROR($C$2:C724*($D$2:D724=Tableau1[[#This Row],[Service]])*($C$2:C724&lt;Tableau1[[#This Row],[Date de la demande]]),0)))</f>
        <v>44985.326469907406</v>
      </c>
      <c r="H725" s="3">
        <f t="array" ref="H725">IF(MAX(IFERROR($C$2:C724*($D$2:D724=Tableau1[[#This Row],[Service]])*($C$2:C724&lt;Tableau1[[#This Row],[Date de la demande]])*(Tableau1[[#This Row],[Rédérence article]]=$F$2:F724),0))=0,"",MAX(IFERROR($C$2:C724*($D$2:D724=Tableau1[[#This Row],[Service]])*($C$2:C724&lt;Tableau1[[#This Row],[Date de la demande]]),0)))</f>
        <v>44985.326469907406</v>
      </c>
    </row>
    <row r="726" spans="2:8" ht="15.75" x14ac:dyDescent="0.25">
      <c r="B726" s="1" t="s">
        <v>139</v>
      </c>
      <c r="C726" s="8">
        <v>44998.328368055554</v>
      </c>
      <c r="D726" s="2" t="s">
        <v>374</v>
      </c>
      <c r="E726" s="2">
        <v>1</v>
      </c>
      <c r="F726" s="2">
        <v>392041</v>
      </c>
      <c r="G726" s="3">
        <f t="array" ref="G726">IF(MAX(IFERROR($C$2:C725*($D$2:D725=Tableau1[[#This Row],[Service]])*($C$2:C725&lt;Tableau1[[#This Row],[Date de la demande]]),0))=0,"",MAX(IFERROR($C$2:C725*($D$2:D725=Tableau1[[#This Row],[Service]])*($C$2:C725&lt;Tableau1[[#This Row],[Date de la demande]]),0)))</f>
        <v>44985.326481481483</v>
      </c>
      <c r="H726" s="3">
        <f t="array" ref="H726">IF(MAX(IFERROR($C$2:C725*($D$2:D725=Tableau1[[#This Row],[Service]])*($C$2:C725&lt;Tableau1[[#This Row],[Date de la demande]])*(Tableau1[[#This Row],[Rédérence article]]=$F$2:F725),0))=0,"",MAX(IFERROR($C$2:C725*($D$2:D725=Tableau1[[#This Row],[Service]])*($C$2:C725&lt;Tableau1[[#This Row],[Date de la demande]]),0)))</f>
        <v>44985.326481481483</v>
      </c>
    </row>
    <row r="727" spans="2:8" ht="15.75" x14ac:dyDescent="0.25">
      <c r="B727" s="1" t="s">
        <v>139</v>
      </c>
      <c r="C727" s="8">
        <v>44998.3283912037</v>
      </c>
      <c r="D727" s="2" t="s">
        <v>374</v>
      </c>
      <c r="E727" s="2">
        <v>4</v>
      </c>
      <c r="F727" s="2">
        <v>134916</v>
      </c>
      <c r="G727" s="3">
        <f t="array" ref="G727">IF(MAX(IFERROR($C$2:C726*($D$2:D726=Tableau1[[#This Row],[Service]])*($C$2:C726&lt;Tableau1[[#This Row],[Date de la demande]]),0))=0,"",MAX(IFERROR($C$2:C726*($D$2:D726=Tableau1[[#This Row],[Service]])*($C$2:C726&lt;Tableau1[[#This Row],[Date de la demande]]),0)))</f>
        <v>44998.328368055554</v>
      </c>
      <c r="H727" s="3">
        <f t="array" ref="H727">IF(MAX(IFERROR($C$2:C726*($D$2:D726=Tableau1[[#This Row],[Service]])*($C$2:C726&lt;Tableau1[[#This Row],[Date de la demande]])*(Tableau1[[#This Row],[Rédérence article]]=$F$2:F726),0))=0,"",MAX(IFERROR($C$2:C726*($D$2:D726=Tableau1[[#This Row],[Service]])*($C$2:C726&lt;Tableau1[[#This Row],[Date de la demande]]),0)))</f>
        <v>44998.328368055554</v>
      </c>
    </row>
    <row r="728" spans="2:8" ht="15.75" x14ac:dyDescent="0.25">
      <c r="B728" s="1" t="s">
        <v>139</v>
      </c>
      <c r="C728" s="8">
        <v>44998.328402777777</v>
      </c>
      <c r="D728" s="2" t="s">
        <v>374</v>
      </c>
      <c r="E728" s="2">
        <v>5</v>
      </c>
      <c r="F728" s="2">
        <v>390600</v>
      </c>
      <c r="G728" s="3">
        <f t="array" ref="G728">IF(MAX(IFERROR($C$2:C727*($D$2:D727=Tableau1[[#This Row],[Service]])*($C$2:C727&lt;Tableau1[[#This Row],[Date de la demande]]),0))=0,"",MAX(IFERROR($C$2:C727*($D$2:D727=Tableau1[[#This Row],[Service]])*($C$2:C727&lt;Tableau1[[#This Row],[Date de la demande]]),0)))</f>
        <v>44998.3283912037</v>
      </c>
      <c r="H728" s="3">
        <f t="array" ref="H728">IF(MAX(IFERROR($C$2:C727*($D$2:D727=Tableau1[[#This Row],[Service]])*($C$2:C727&lt;Tableau1[[#This Row],[Date de la demande]])*(Tableau1[[#This Row],[Rédérence article]]=$F$2:F727),0))=0,"",MAX(IFERROR($C$2:C727*($D$2:D727=Tableau1[[#This Row],[Service]])*($C$2:C727&lt;Tableau1[[#This Row],[Date de la demande]]),0)))</f>
        <v>44998.3283912037</v>
      </c>
    </row>
    <row r="729" spans="2:8" ht="15.75" x14ac:dyDescent="0.25">
      <c r="B729" s="1" t="s">
        <v>139</v>
      </c>
      <c r="C729" s="8">
        <v>44998.328414351854</v>
      </c>
      <c r="D729" s="2" t="s">
        <v>374</v>
      </c>
      <c r="E729" s="2">
        <v>6</v>
      </c>
      <c r="F729" s="2">
        <v>143437</v>
      </c>
      <c r="G729" s="3">
        <f t="array" ref="G729">IF(MAX(IFERROR($C$2:C728*($D$2:D728=Tableau1[[#This Row],[Service]])*($C$2:C728&lt;Tableau1[[#This Row],[Date de la demande]]),0))=0,"",MAX(IFERROR($C$2:C728*($D$2:D728=Tableau1[[#This Row],[Service]])*($C$2:C728&lt;Tableau1[[#This Row],[Date de la demande]]),0)))</f>
        <v>44998.328402777777</v>
      </c>
      <c r="H729" s="3">
        <f t="array" ref="H729">IF(MAX(IFERROR($C$2:C728*($D$2:D728=Tableau1[[#This Row],[Service]])*($C$2:C728&lt;Tableau1[[#This Row],[Date de la demande]])*(Tableau1[[#This Row],[Rédérence article]]=$F$2:F728),0))=0,"",MAX(IFERROR($C$2:C728*($D$2:D728=Tableau1[[#This Row],[Service]])*($C$2:C728&lt;Tableau1[[#This Row],[Date de la demande]]),0)))</f>
        <v>44998.328402777777</v>
      </c>
    </row>
    <row r="730" spans="2:8" ht="15.75" x14ac:dyDescent="0.25">
      <c r="B730" s="1" t="s">
        <v>139</v>
      </c>
      <c r="C730" s="8">
        <v>44998.3284375</v>
      </c>
      <c r="D730" s="2" t="s">
        <v>374</v>
      </c>
      <c r="E730" s="2">
        <v>109</v>
      </c>
      <c r="F730" s="2">
        <v>165806</v>
      </c>
      <c r="G730" s="3">
        <f t="array" ref="G730">IF(MAX(IFERROR($C$2:C729*($D$2:D729=Tableau1[[#This Row],[Service]])*($C$2:C729&lt;Tableau1[[#This Row],[Date de la demande]]),0))=0,"",MAX(IFERROR($C$2:C729*($D$2:D729=Tableau1[[#This Row],[Service]])*($C$2:C729&lt;Tableau1[[#This Row],[Date de la demande]]),0)))</f>
        <v>44998.328414351854</v>
      </c>
      <c r="H730" s="3">
        <f t="array" ref="H730">IF(MAX(IFERROR($C$2:C729*($D$2:D729=Tableau1[[#This Row],[Service]])*($C$2:C729&lt;Tableau1[[#This Row],[Date de la demande]])*(Tableau1[[#This Row],[Rédérence article]]=$F$2:F729),0))=0,"",MAX(IFERROR($C$2:C729*($D$2:D729=Tableau1[[#This Row],[Service]])*($C$2:C729&lt;Tableau1[[#This Row],[Date de la demande]]),0)))</f>
        <v>44998.328414351854</v>
      </c>
    </row>
    <row r="731" spans="2:8" ht="15.75" x14ac:dyDescent="0.25">
      <c r="B731" s="1" t="s">
        <v>139</v>
      </c>
      <c r="C731" s="8">
        <v>44998.328449074077</v>
      </c>
      <c r="D731" s="2" t="s">
        <v>374</v>
      </c>
      <c r="E731" s="2">
        <v>9</v>
      </c>
      <c r="F731" s="2" t="s">
        <v>2</v>
      </c>
      <c r="G731" s="3">
        <f t="array" ref="G731">IF(MAX(IFERROR($C$2:C730*($D$2:D730=Tableau1[[#This Row],[Service]])*($C$2:C730&lt;Tableau1[[#This Row],[Date de la demande]]),0))=0,"",MAX(IFERROR($C$2:C730*($D$2:D730=Tableau1[[#This Row],[Service]])*($C$2:C730&lt;Tableau1[[#This Row],[Date de la demande]]),0)))</f>
        <v>44998.3284375</v>
      </c>
      <c r="H731" s="3">
        <f t="array" ref="H731">IF(MAX(IFERROR($C$2:C730*($D$2:D730=Tableau1[[#This Row],[Service]])*($C$2:C730&lt;Tableau1[[#This Row],[Date de la demande]])*(Tableau1[[#This Row],[Rédérence article]]=$F$2:F730),0))=0,"",MAX(IFERROR($C$2:C730*($D$2:D730=Tableau1[[#This Row],[Service]])*($C$2:C730&lt;Tableau1[[#This Row],[Date de la demande]]),0)))</f>
        <v>44998.3284375</v>
      </c>
    </row>
    <row r="732" spans="2:8" ht="15.75" x14ac:dyDescent="0.25">
      <c r="B732" s="1" t="s">
        <v>139</v>
      </c>
      <c r="C732" s="8">
        <v>44998.328460648147</v>
      </c>
      <c r="D732" s="2" t="s">
        <v>374</v>
      </c>
      <c r="E732" s="2">
        <v>10</v>
      </c>
      <c r="F732" s="2" t="s">
        <v>5</v>
      </c>
      <c r="G732" s="3">
        <f t="array" ref="G732">IF(MAX(IFERROR($C$2:C731*($D$2:D731=Tableau1[[#This Row],[Service]])*($C$2:C731&lt;Tableau1[[#This Row],[Date de la demande]]),0))=0,"",MAX(IFERROR($C$2:C731*($D$2:D731=Tableau1[[#This Row],[Service]])*($C$2:C731&lt;Tableau1[[#This Row],[Date de la demande]]),0)))</f>
        <v>44998.328449074077</v>
      </c>
      <c r="H732" s="3">
        <f t="array" ref="H732">IF(MAX(IFERROR($C$2:C731*($D$2:D731=Tableau1[[#This Row],[Service]])*($C$2:C731&lt;Tableau1[[#This Row],[Date de la demande]])*(Tableau1[[#This Row],[Rédérence article]]=$F$2:F731),0))=0,"",MAX(IFERROR($C$2:C731*($D$2:D731=Tableau1[[#This Row],[Service]])*($C$2:C731&lt;Tableau1[[#This Row],[Date de la demande]]),0)))</f>
        <v>44998.328449074077</v>
      </c>
    </row>
    <row r="733" spans="2:8" ht="15.75" x14ac:dyDescent="0.25">
      <c r="B733" s="1" t="s">
        <v>139</v>
      </c>
      <c r="C733" s="8">
        <v>44998.328483796293</v>
      </c>
      <c r="D733" s="2" t="s">
        <v>374</v>
      </c>
      <c r="E733" s="2">
        <v>12</v>
      </c>
      <c r="F733" s="2">
        <v>734002</v>
      </c>
      <c r="G733" s="3">
        <f t="array" ref="G733">IF(MAX(IFERROR($C$2:C732*($D$2:D732=Tableau1[[#This Row],[Service]])*($C$2:C732&lt;Tableau1[[#This Row],[Date de la demande]]),0))=0,"",MAX(IFERROR($C$2:C732*($D$2:D732=Tableau1[[#This Row],[Service]])*($C$2:C732&lt;Tableau1[[#This Row],[Date de la demande]]),0)))</f>
        <v>44998.328460648147</v>
      </c>
      <c r="H733" s="3">
        <f t="array" ref="H733">IF(MAX(IFERROR($C$2:C732*($D$2:D732=Tableau1[[#This Row],[Service]])*($C$2:C732&lt;Tableau1[[#This Row],[Date de la demande]])*(Tableau1[[#This Row],[Rédérence article]]=$F$2:F732),0))=0,"",MAX(IFERROR($C$2:C732*($D$2:D732=Tableau1[[#This Row],[Service]])*($C$2:C732&lt;Tableau1[[#This Row],[Date de la demande]]),0)))</f>
        <v>44998.328460648147</v>
      </c>
    </row>
    <row r="734" spans="2:8" ht="15.75" x14ac:dyDescent="0.25">
      <c r="B734" s="1" t="s">
        <v>139</v>
      </c>
      <c r="C734" s="8">
        <v>44998.32849537037</v>
      </c>
      <c r="D734" s="2" t="s">
        <v>374</v>
      </c>
      <c r="E734" s="2">
        <v>13</v>
      </c>
      <c r="F734" s="2">
        <v>734003</v>
      </c>
      <c r="G734" s="3">
        <f t="array" ref="G734">IF(MAX(IFERROR($C$2:C733*($D$2:D733=Tableau1[[#This Row],[Service]])*($C$2:C733&lt;Tableau1[[#This Row],[Date de la demande]]),0))=0,"",MAX(IFERROR($C$2:C733*($D$2:D733=Tableau1[[#This Row],[Service]])*($C$2:C733&lt;Tableau1[[#This Row],[Date de la demande]]),0)))</f>
        <v>44998.328483796293</v>
      </c>
      <c r="H734" s="3">
        <f t="array" ref="H734">IF(MAX(IFERROR($C$2:C733*($D$2:D733=Tableau1[[#This Row],[Service]])*($C$2:C733&lt;Tableau1[[#This Row],[Date de la demande]])*(Tableau1[[#This Row],[Rédérence article]]=$F$2:F733),0))=0,"",MAX(IFERROR($C$2:C733*($D$2:D733=Tableau1[[#This Row],[Service]])*($C$2:C733&lt;Tableau1[[#This Row],[Date de la demande]]),0)))</f>
        <v>44998.328483796293</v>
      </c>
    </row>
    <row r="735" spans="2:8" ht="15.75" x14ac:dyDescent="0.25">
      <c r="B735" s="1" t="s">
        <v>139</v>
      </c>
      <c r="C735" s="8">
        <v>44998.328506944446</v>
      </c>
      <c r="D735" s="2" t="s">
        <v>374</v>
      </c>
      <c r="E735" s="2">
        <v>15</v>
      </c>
      <c r="F735" s="2" t="s">
        <v>11</v>
      </c>
      <c r="G735" s="3">
        <f t="array" ref="G735">IF(MAX(IFERROR($C$2:C734*($D$2:D734=Tableau1[[#This Row],[Service]])*($C$2:C734&lt;Tableau1[[#This Row],[Date de la demande]]),0))=0,"",MAX(IFERROR($C$2:C734*($D$2:D734=Tableau1[[#This Row],[Service]])*($C$2:C734&lt;Tableau1[[#This Row],[Date de la demande]]),0)))</f>
        <v>44998.32849537037</v>
      </c>
      <c r="H735" s="3">
        <f t="array" ref="H735">IF(MAX(IFERROR($C$2:C734*($D$2:D734=Tableau1[[#This Row],[Service]])*($C$2:C734&lt;Tableau1[[#This Row],[Date de la demande]])*(Tableau1[[#This Row],[Rédérence article]]=$F$2:F734),0))=0,"",MAX(IFERROR($C$2:C734*($D$2:D734=Tableau1[[#This Row],[Service]])*($C$2:C734&lt;Tableau1[[#This Row],[Date de la demande]]),0)))</f>
        <v>44998.32849537037</v>
      </c>
    </row>
    <row r="736" spans="2:8" ht="15.75" x14ac:dyDescent="0.25">
      <c r="B736" s="1" t="s">
        <v>139</v>
      </c>
      <c r="C736" s="8">
        <v>44998.328518518516</v>
      </c>
      <c r="D736" s="2" t="s">
        <v>374</v>
      </c>
      <c r="E736" s="2">
        <v>16</v>
      </c>
      <c r="F736" s="2" t="s">
        <v>23</v>
      </c>
      <c r="G736" s="3">
        <f t="array" ref="G736">IF(MAX(IFERROR($C$2:C735*($D$2:D735=Tableau1[[#This Row],[Service]])*($C$2:C735&lt;Tableau1[[#This Row],[Date de la demande]]),0))=0,"",MAX(IFERROR($C$2:C735*($D$2:D735=Tableau1[[#This Row],[Service]])*($C$2:C735&lt;Tableau1[[#This Row],[Date de la demande]]),0)))</f>
        <v>44998.328506944446</v>
      </c>
      <c r="H736" s="3">
        <f t="array" ref="H736">IF(MAX(IFERROR($C$2:C735*($D$2:D735=Tableau1[[#This Row],[Service]])*($C$2:C735&lt;Tableau1[[#This Row],[Date de la demande]])*(Tableau1[[#This Row],[Rédérence article]]=$F$2:F735),0))=0,"",MAX(IFERROR($C$2:C735*($D$2:D735=Tableau1[[#This Row],[Service]])*($C$2:C735&lt;Tableau1[[#This Row],[Date de la demande]]),0)))</f>
        <v>44998.328506944446</v>
      </c>
    </row>
    <row r="737" spans="2:8" ht="15.75" x14ac:dyDescent="0.25">
      <c r="B737" s="1" t="s">
        <v>139</v>
      </c>
      <c r="C737" s="8">
        <v>44998.328541666669</v>
      </c>
      <c r="D737" s="2" t="s">
        <v>374</v>
      </c>
      <c r="E737" s="2">
        <v>19</v>
      </c>
      <c r="F737" s="2">
        <v>4597</v>
      </c>
      <c r="G737" s="3">
        <f t="array" ref="G737">IF(MAX(IFERROR($C$2:C736*($D$2:D736=Tableau1[[#This Row],[Service]])*($C$2:C736&lt;Tableau1[[#This Row],[Date de la demande]]),0))=0,"",MAX(IFERROR($C$2:C736*($D$2:D736=Tableau1[[#This Row],[Service]])*($C$2:C736&lt;Tableau1[[#This Row],[Date de la demande]]),0)))</f>
        <v>44998.328518518516</v>
      </c>
      <c r="H737" s="3">
        <f t="array" ref="H737">IF(MAX(IFERROR($C$2:C736*($D$2:D736=Tableau1[[#This Row],[Service]])*($C$2:C736&lt;Tableau1[[#This Row],[Date de la demande]])*(Tableau1[[#This Row],[Rédérence article]]=$F$2:F736),0))=0,"",MAX(IFERROR($C$2:C736*($D$2:D736=Tableau1[[#This Row],[Service]])*($C$2:C736&lt;Tableau1[[#This Row],[Date de la demande]]),0)))</f>
        <v>44998.328518518516</v>
      </c>
    </row>
    <row r="738" spans="2:8" ht="15.75" x14ac:dyDescent="0.25">
      <c r="B738" s="1" t="s">
        <v>139</v>
      </c>
      <c r="C738" s="8">
        <v>44998.328553240739</v>
      </c>
      <c r="D738" s="2" t="s">
        <v>374</v>
      </c>
      <c r="E738" s="2">
        <v>23</v>
      </c>
      <c r="F738" s="2" t="s">
        <v>7</v>
      </c>
      <c r="G738" s="3">
        <f t="array" ref="G738">IF(MAX(IFERROR($C$2:C737*($D$2:D737=Tableau1[[#This Row],[Service]])*($C$2:C737&lt;Tableau1[[#This Row],[Date de la demande]]),0))=0,"",MAX(IFERROR($C$2:C737*($D$2:D737=Tableau1[[#This Row],[Service]])*($C$2:C737&lt;Tableau1[[#This Row],[Date de la demande]]),0)))</f>
        <v>44998.328541666669</v>
      </c>
      <c r="H738" s="3">
        <f t="array" ref="H738">IF(MAX(IFERROR($C$2:C737*($D$2:D737=Tableau1[[#This Row],[Service]])*($C$2:C737&lt;Tableau1[[#This Row],[Date de la demande]])*(Tableau1[[#This Row],[Rédérence article]]=$F$2:F737),0))=0,"",MAX(IFERROR($C$2:C737*($D$2:D737=Tableau1[[#This Row],[Service]])*($C$2:C737&lt;Tableau1[[#This Row],[Date de la demande]]),0)))</f>
        <v>44998.328541666669</v>
      </c>
    </row>
    <row r="739" spans="2:8" ht="15.75" x14ac:dyDescent="0.25">
      <c r="B739" s="1" t="s">
        <v>139</v>
      </c>
      <c r="C739" s="8">
        <v>44998.328564814816</v>
      </c>
      <c r="D739" s="2" t="s">
        <v>374</v>
      </c>
      <c r="E739" s="2">
        <v>24</v>
      </c>
      <c r="F739" s="2" t="s">
        <v>0</v>
      </c>
      <c r="G739" s="3">
        <f t="array" ref="G739">IF(MAX(IFERROR($C$2:C738*($D$2:D738=Tableau1[[#This Row],[Service]])*($C$2:C738&lt;Tableau1[[#This Row],[Date de la demande]]),0))=0,"",MAX(IFERROR($C$2:C738*($D$2:D738=Tableau1[[#This Row],[Service]])*($C$2:C738&lt;Tableau1[[#This Row],[Date de la demande]]),0)))</f>
        <v>44998.328553240739</v>
      </c>
      <c r="H739" s="3">
        <f t="array" ref="H739">IF(MAX(IFERROR($C$2:C738*($D$2:D738=Tableau1[[#This Row],[Service]])*($C$2:C738&lt;Tableau1[[#This Row],[Date de la demande]])*(Tableau1[[#This Row],[Rédérence article]]=$F$2:F738),0))=0,"",MAX(IFERROR($C$2:C738*($D$2:D738=Tableau1[[#This Row],[Service]])*($C$2:C738&lt;Tableau1[[#This Row],[Date de la demande]]),0)))</f>
        <v>44998.328553240739</v>
      </c>
    </row>
    <row r="740" spans="2:8" ht="15.75" x14ac:dyDescent="0.25">
      <c r="B740" s="1" t="s">
        <v>139</v>
      </c>
      <c r="C740" s="8">
        <v>44998.328587962962</v>
      </c>
      <c r="D740" s="2" t="s">
        <v>374</v>
      </c>
      <c r="E740" s="2">
        <v>25</v>
      </c>
      <c r="F740" s="2" t="s">
        <v>19</v>
      </c>
      <c r="G740" s="3">
        <f t="array" ref="G740">IF(MAX(IFERROR($C$2:C739*($D$2:D739=Tableau1[[#This Row],[Service]])*($C$2:C739&lt;Tableau1[[#This Row],[Date de la demande]]),0))=0,"",MAX(IFERROR($C$2:C739*($D$2:D739=Tableau1[[#This Row],[Service]])*($C$2:C739&lt;Tableau1[[#This Row],[Date de la demande]]),0)))</f>
        <v>44998.328564814816</v>
      </c>
      <c r="H740" s="3">
        <f t="array" ref="H740">IF(MAX(IFERROR($C$2:C739*($D$2:D739=Tableau1[[#This Row],[Service]])*($C$2:C739&lt;Tableau1[[#This Row],[Date de la demande]])*(Tableau1[[#This Row],[Rédérence article]]=$F$2:F739),0))=0,"",MAX(IFERROR($C$2:C739*($D$2:D739=Tableau1[[#This Row],[Service]])*($C$2:C739&lt;Tableau1[[#This Row],[Date de la demande]]),0)))</f>
        <v>44998.328564814816</v>
      </c>
    </row>
    <row r="741" spans="2:8" ht="15.75" x14ac:dyDescent="0.25">
      <c r="B741" s="1" t="s">
        <v>139</v>
      </c>
      <c r="C741" s="8">
        <v>44998.328599537039</v>
      </c>
      <c r="D741" s="2" t="s">
        <v>374</v>
      </c>
      <c r="E741" s="2">
        <v>48</v>
      </c>
      <c r="F741" s="2">
        <v>143222</v>
      </c>
      <c r="G741" s="3">
        <f t="array" ref="G741">IF(MAX(IFERROR($C$2:C740*($D$2:D740=Tableau1[[#This Row],[Service]])*($C$2:C740&lt;Tableau1[[#This Row],[Date de la demande]]),0))=0,"",MAX(IFERROR($C$2:C740*($D$2:D740=Tableau1[[#This Row],[Service]])*($C$2:C740&lt;Tableau1[[#This Row],[Date de la demande]]),0)))</f>
        <v>44998.328587962962</v>
      </c>
      <c r="H741" s="3">
        <f t="array" ref="H741">IF(MAX(IFERROR($C$2:C740*($D$2:D740=Tableau1[[#This Row],[Service]])*($C$2:C740&lt;Tableau1[[#This Row],[Date de la demande]])*(Tableau1[[#This Row],[Rédérence article]]=$F$2:F740),0))=0,"",MAX(IFERROR($C$2:C740*($D$2:D740=Tableau1[[#This Row],[Service]])*($C$2:C740&lt;Tableau1[[#This Row],[Date de la demande]]),0)))</f>
        <v>44998.328587962962</v>
      </c>
    </row>
    <row r="742" spans="2:8" ht="15.75" x14ac:dyDescent="0.25">
      <c r="B742" s="1" t="s">
        <v>139</v>
      </c>
      <c r="C742" s="8">
        <v>44998.328622685185</v>
      </c>
      <c r="D742" s="2" t="s">
        <v>374</v>
      </c>
      <c r="E742" s="2">
        <v>78</v>
      </c>
      <c r="F742" s="2">
        <v>533647</v>
      </c>
      <c r="G742" s="3">
        <f t="array" ref="G742">IF(MAX(IFERROR($C$2:C741*($D$2:D741=Tableau1[[#This Row],[Service]])*($C$2:C741&lt;Tableau1[[#This Row],[Date de la demande]]),0))=0,"",MAX(IFERROR($C$2:C741*($D$2:D741=Tableau1[[#This Row],[Service]])*($C$2:C741&lt;Tableau1[[#This Row],[Date de la demande]]),0)))</f>
        <v>44998.328599537039</v>
      </c>
      <c r="H742" s="3">
        <f t="array" ref="H742">IF(MAX(IFERROR($C$2:C741*($D$2:D741=Tableau1[[#This Row],[Service]])*($C$2:C741&lt;Tableau1[[#This Row],[Date de la demande]])*(Tableau1[[#This Row],[Rédérence article]]=$F$2:F741),0))=0,"",MAX(IFERROR($C$2:C741*($D$2:D741=Tableau1[[#This Row],[Service]])*($C$2:C741&lt;Tableau1[[#This Row],[Date de la demande]]),0)))</f>
        <v>44998.328599537039</v>
      </c>
    </row>
    <row r="743" spans="2:8" ht="15.75" x14ac:dyDescent="0.25">
      <c r="B743" s="1" t="s">
        <v>139</v>
      </c>
      <c r="C743" s="8">
        <v>44998.328680555554</v>
      </c>
      <c r="D743" s="2" t="s">
        <v>374</v>
      </c>
      <c r="E743" s="2">
        <v>79</v>
      </c>
      <c r="F743" s="2">
        <v>56583</v>
      </c>
      <c r="G743" s="3">
        <f t="array" ref="G743">IF(MAX(IFERROR($C$2:C742*($D$2:D742=Tableau1[[#This Row],[Service]])*($C$2:C742&lt;Tableau1[[#This Row],[Date de la demande]]),0))=0,"",MAX(IFERROR($C$2:C742*($D$2:D742=Tableau1[[#This Row],[Service]])*($C$2:C742&lt;Tableau1[[#This Row],[Date de la demande]]),0)))</f>
        <v>44998.328622685185</v>
      </c>
      <c r="H743" s="3">
        <f t="array" ref="H743">IF(MAX(IFERROR($C$2:C742*($D$2:D742=Tableau1[[#This Row],[Service]])*($C$2:C742&lt;Tableau1[[#This Row],[Date de la demande]])*(Tableau1[[#This Row],[Rédérence article]]=$F$2:F742),0))=0,"",MAX(IFERROR($C$2:C742*($D$2:D742=Tableau1[[#This Row],[Service]])*($C$2:C742&lt;Tableau1[[#This Row],[Date de la demande]]),0)))</f>
        <v>44998.328622685185</v>
      </c>
    </row>
    <row r="744" spans="2:8" ht="15.75" x14ac:dyDescent="0.25">
      <c r="B744" s="1" t="s">
        <v>139</v>
      </c>
      <c r="C744" s="8">
        <v>44998.328703703701</v>
      </c>
      <c r="D744" s="2" t="s">
        <v>374</v>
      </c>
      <c r="E744" s="2">
        <v>80</v>
      </c>
      <c r="F744" s="2">
        <v>56586</v>
      </c>
      <c r="G744" s="3">
        <f t="array" ref="G744">IF(MAX(IFERROR($C$2:C743*($D$2:D743=Tableau1[[#This Row],[Service]])*($C$2:C743&lt;Tableau1[[#This Row],[Date de la demande]]),0))=0,"",MAX(IFERROR($C$2:C743*($D$2:D743=Tableau1[[#This Row],[Service]])*($C$2:C743&lt;Tableau1[[#This Row],[Date de la demande]]),0)))</f>
        <v>44998.328680555554</v>
      </c>
      <c r="H744" s="3">
        <f t="array" ref="H744">IF(MAX(IFERROR($C$2:C743*($D$2:D743=Tableau1[[#This Row],[Service]])*($C$2:C743&lt;Tableau1[[#This Row],[Date de la demande]])*(Tableau1[[#This Row],[Rédérence article]]=$F$2:F743),0))=0,"",MAX(IFERROR($C$2:C743*($D$2:D743=Tableau1[[#This Row],[Service]])*($C$2:C743&lt;Tableau1[[#This Row],[Date de la demande]]),0)))</f>
        <v>44998.328680555554</v>
      </c>
    </row>
    <row r="745" spans="2:8" ht="15.75" x14ac:dyDescent="0.25">
      <c r="B745" s="1" t="s">
        <v>139</v>
      </c>
      <c r="C745" s="8">
        <v>44998.328726851854</v>
      </c>
      <c r="D745" s="2" t="s">
        <v>374</v>
      </c>
      <c r="E745" s="2">
        <v>81</v>
      </c>
      <c r="F745" s="2">
        <v>527846</v>
      </c>
      <c r="G745" s="3">
        <f t="array" ref="G745">IF(MAX(IFERROR($C$2:C744*($D$2:D744=Tableau1[[#This Row],[Service]])*($C$2:C744&lt;Tableau1[[#This Row],[Date de la demande]]),0))=0,"",MAX(IFERROR($C$2:C744*($D$2:D744=Tableau1[[#This Row],[Service]])*($C$2:C744&lt;Tableau1[[#This Row],[Date de la demande]]),0)))</f>
        <v>44998.328703703701</v>
      </c>
      <c r="H745" s="3">
        <f t="array" ref="H745">IF(MAX(IFERROR($C$2:C744*($D$2:D744=Tableau1[[#This Row],[Service]])*($C$2:C744&lt;Tableau1[[#This Row],[Date de la demande]])*(Tableau1[[#This Row],[Rédérence article]]=$F$2:F744),0))=0,"",MAX(IFERROR($C$2:C744*($D$2:D744=Tableau1[[#This Row],[Service]])*($C$2:C744&lt;Tableau1[[#This Row],[Date de la demande]]),0)))</f>
        <v>44998.328703703701</v>
      </c>
    </row>
    <row r="746" spans="2:8" ht="15.75" x14ac:dyDescent="0.25">
      <c r="B746" s="1" t="s">
        <v>139</v>
      </c>
      <c r="C746" s="8">
        <v>44998.328750000001</v>
      </c>
      <c r="D746" s="2" t="s">
        <v>374</v>
      </c>
      <c r="E746" s="2">
        <v>83</v>
      </c>
      <c r="F746" s="2">
        <v>527886</v>
      </c>
      <c r="G746" s="3">
        <f t="array" ref="G746">IF(MAX(IFERROR($C$2:C745*($D$2:D745=Tableau1[[#This Row],[Service]])*($C$2:C745&lt;Tableau1[[#This Row],[Date de la demande]]),0))=0,"",MAX(IFERROR($C$2:C745*($D$2:D745=Tableau1[[#This Row],[Service]])*($C$2:C745&lt;Tableau1[[#This Row],[Date de la demande]]),0)))</f>
        <v>44998.328726851854</v>
      </c>
      <c r="H746" s="3">
        <f t="array" ref="H746">IF(MAX(IFERROR($C$2:C745*($D$2:D745=Tableau1[[#This Row],[Service]])*($C$2:C745&lt;Tableau1[[#This Row],[Date de la demande]])*(Tableau1[[#This Row],[Rédérence article]]=$F$2:F745),0))=0,"",MAX(IFERROR($C$2:C745*($D$2:D745=Tableau1[[#This Row],[Service]])*($C$2:C745&lt;Tableau1[[#This Row],[Date de la demande]]),0)))</f>
        <v>44998.328726851854</v>
      </c>
    </row>
    <row r="747" spans="2:8" ht="15.75" x14ac:dyDescent="0.25">
      <c r="B747" s="1" t="s">
        <v>139</v>
      </c>
      <c r="C747" s="8">
        <v>44998.328761574077</v>
      </c>
      <c r="D747" s="2" t="s">
        <v>374</v>
      </c>
      <c r="E747" s="2">
        <v>84</v>
      </c>
      <c r="F747" s="2">
        <v>115828</v>
      </c>
      <c r="G747" s="3">
        <f t="array" ref="G747">IF(MAX(IFERROR($C$2:C746*($D$2:D746=Tableau1[[#This Row],[Service]])*($C$2:C746&lt;Tableau1[[#This Row],[Date de la demande]]),0))=0,"",MAX(IFERROR($C$2:C746*($D$2:D746=Tableau1[[#This Row],[Service]])*($C$2:C746&lt;Tableau1[[#This Row],[Date de la demande]]),0)))</f>
        <v>44998.328750000001</v>
      </c>
      <c r="H747" s="3">
        <f t="array" ref="H747">IF(MAX(IFERROR($C$2:C746*($D$2:D746=Tableau1[[#This Row],[Service]])*($C$2:C746&lt;Tableau1[[#This Row],[Date de la demande]])*(Tableau1[[#This Row],[Rédérence article]]=$F$2:F746),0))=0,"",MAX(IFERROR($C$2:C746*($D$2:D746=Tableau1[[#This Row],[Service]])*($C$2:C746&lt;Tableau1[[#This Row],[Date de la demande]]),0)))</f>
        <v>44998.328750000001</v>
      </c>
    </row>
    <row r="748" spans="2:8" ht="15.75" x14ac:dyDescent="0.25">
      <c r="B748" s="1" t="s">
        <v>139</v>
      </c>
      <c r="C748" s="8">
        <v>44998.328784722224</v>
      </c>
      <c r="D748" s="2" t="s">
        <v>374</v>
      </c>
      <c r="E748" s="2">
        <v>91</v>
      </c>
      <c r="F748" s="2">
        <v>132005</v>
      </c>
      <c r="G748" s="3">
        <f t="array" ref="G748">IF(MAX(IFERROR($C$2:C747*($D$2:D747=Tableau1[[#This Row],[Service]])*($C$2:C747&lt;Tableau1[[#This Row],[Date de la demande]]),0))=0,"",MAX(IFERROR($C$2:C747*($D$2:D747=Tableau1[[#This Row],[Service]])*($C$2:C747&lt;Tableau1[[#This Row],[Date de la demande]]),0)))</f>
        <v>44998.328761574077</v>
      </c>
      <c r="H748" s="3">
        <f t="array" ref="H748">IF(MAX(IFERROR($C$2:C747*($D$2:D747=Tableau1[[#This Row],[Service]])*($C$2:C747&lt;Tableau1[[#This Row],[Date de la demande]])*(Tableau1[[#This Row],[Rédérence article]]=$F$2:F747),0))=0,"",MAX(IFERROR($C$2:C747*($D$2:D747=Tableau1[[#This Row],[Service]])*($C$2:C747&lt;Tableau1[[#This Row],[Date de la demande]]),0)))</f>
        <v>44998.328761574077</v>
      </c>
    </row>
    <row r="749" spans="2:8" ht="15.75" x14ac:dyDescent="0.25">
      <c r="B749" s="1" t="s">
        <v>139</v>
      </c>
      <c r="C749" s="8">
        <v>44998.328796296293</v>
      </c>
      <c r="D749" s="2" t="s">
        <v>374</v>
      </c>
      <c r="E749" s="2">
        <v>93</v>
      </c>
      <c r="F749" s="2">
        <v>81014</v>
      </c>
      <c r="G749" s="3">
        <f t="array" ref="G749">IF(MAX(IFERROR($C$2:C748*($D$2:D748=Tableau1[[#This Row],[Service]])*($C$2:C748&lt;Tableau1[[#This Row],[Date de la demande]]),0))=0,"",MAX(IFERROR($C$2:C748*($D$2:D748=Tableau1[[#This Row],[Service]])*($C$2:C748&lt;Tableau1[[#This Row],[Date de la demande]]),0)))</f>
        <v>44998.328784722224</v>
      </c>
      <c r="H749" s="3">
        <f t="array" ref="H749">IF(MAX(IFERROR($C$2:C748*($D$2:D748=Tableau1[[#This Row],[Service]])*($C$2:C748&lt;Tableau1[[#This Row],[Date de la demande]])*(Tableau1[[#This Row],[Rédérence article]]=$F$2:F748),0))=0,"",MAX(IFERROR($C$2:C748*($D$2:D748=Tableau1[[#This Row],[Service]])*($C$2:C748&lt;Tableau1[[#This Row],[Date de la demande]]),0)))</f>
        <v>44998.328784722224</v>
      </c>
    </row>
    <row r="750" spans="2:8" ht="15.75" x14ac:dyDescent="0.25">
      <c r="B750" s="1" t="s">
        <v>139</v>
      </c>
      <c r="C750" s="8">
        <v>44998.328819444447</v>
      </c>
      <c r="D750" s="2" t="s">
        <v>374</v>
      </c>
      <c r="E750" s="2">
        <v>94</v>
      </c>
      <c r="F750" s="2">
        <v>81040</v>
      </c>
      <c r="G750" s="3">
        <f t="array" ref="G750">IF(MAX(IFERROR($C$2:C749*($D$2:D749=Tableau1[[#This Row],[Service]])*($C$2:C749&lt;Tableau1[[#This Row],[Date de la demande]]),0))=0,"",MAX(IFERROR($C$2:C749*($D$2:D749=Tableau1[[#This Row],[Service]])*($C$2:C749&lt;Tableau1[[#This Row],[Date de la demande]]),0)))</f>
        <v>44998.328796296293</v>
      </c>
      <c r="H750" s="3">
        <f t="array" ref="H750">IF(MAX(IFERROR($C$2:C749*($D$2:D749=Tableau1[[#This Row],[Service]])*($C$2:C749&lt;Tableau1[[#This Row],[Date de la demande]])*(Tableau1[[#This Row],[Rédérence article]]=$F$2:F749),0))=0,"",MAX(IFERROR($C$2:C749*($D$2:D749=Tableau1[[#This Row],[Service]])*($C$2:C749&lt;Tableau1[[#This Row],[Date de la demande]]),0)))</f>
        <v>44998.328796296293</v>
      </c>
    </row>
    <row r="751" spans="2:8" ht="15.75" x14ac:dyDescent="0.25">
      <c r="B751" s="1" t="s">
        <v>139</v>
      </c>
      <c r="C751" s="8">
        <v>44998.328831018516</v>
      </c>
      <c r="D751" s="2" t="s">
        <v>374</v>
      </c>
      <c r="E751" s="2">
        <v>99</v>
      </c>
      <c r="F751" s="2" t="s">
        <v>16</v>
      </c>
      <c r="G751" s="3">
        <f t="array" ref="G751">IF(MAX(IFERROR($C$2:C750*($D$2:D750=Tableau1[[#This Row],[Service]])*($C$2:C750&lt;Tableau1[[#This Row],[Date de la demande]]),0))=0,"",MAX(IFERROR($C$2:C750*($D$2:D750=Tableau1[[#This Row],[Service]])*($C$2:C750&lt;Tableau1[[#This Row],[Date de la demande]]),0)))</f>
        <v>44998.328819444447</v>
      </c>
      <c r="H751" s="3">
        <f t="array" ref="H751">IF(MAX(IFERROR($C$2:C750*($D$2:D750=Tableau1[[#This Row],[Service]])*($C$2:C750&lt;Tableau1[[#This Row],[Date de la demande]])*(Tableau1[[#This Row],[Rédérence article]]=$F$2:F750),0))=0,"",MAX(IFERROR($C$2:C750*($D$2:D750=Tableau1[[#This Row],[Service]])*($C$2:C750&lt;Tableau1[[#This Row],[Date de la demande]]),0)))</f>
        <v>44998.328819444447</v>
      </c>
    </row>
    <row r="752" spans="2:8" ht="15.75" x14ac:dyDescent="0.25">
      <c r="B752" s="1" t="s">
        <v>139</v>
      </c>
      <c r="C752" s="8">
        <v>44998.328842592593</v>
      </c>
      <c r="D752" s="2" t="s">
        <v>374</v>
      </c>
      <c r="E752" s="2">
        <v>100</v>
      </c>
      <c r="F752" s="2">
        <v>100669</v>
      </c>
      <c r="G752" s="3">
        <f t="array" ref="G752">IF(MAX(IFERROR($C$2:C751*($D$2:D751=Tableau1[[#This Row],[Service]])*($C$2:C751&lt;Tableau1[[#This Row],[Date de la demande]]),0))=0,"",MAX(IFERROR($C$2:C751*($D$2:D751=Tableau1[[#This Row],[Service]])*($C$2:C751&lt;Tableau1[[#This Row],[Date de la demande]]),0)))</f>
        <v>44998.328831018516</v>
      </c>
      <c r="H752" s="3">
        <f t="array" ref="H752">IF(MAX(IFERROR($C$2:C751*($D$2:D751=Tableau1[[#This Row],[Service]])*($C$2:C751&lt;Tableau1[[#This Row],[Date de la demande]])*(Tableau1[[#This Row],[Rédérence article]]=$F$2:F751),0))=0,"",MAX(IFERROR($C$2:C751*($D$2:D751=Tableau1[[#This Row],[Service]])*($C$2:C751&lt;Tableau1[[#This Row],[Date de la demande]]),0)))</f>
        <v>44998.328831018516</v>
      </c>
    </row>
    <row r="753" spans="2:8" ht="15.75" x14ac:dyDescent="0.25">
      <c r="B753" s="1" t="s">
        <v>139</v>
      </c>
      <c r="C753" s="8">
        <v>44998.328865740739</v>
      </c>
      <c r="D753" s="2" t="s">
        <v>374</v>
      </c>
      <c r="E753" s="2">
        <v>101</v>
      </c>
      <c r="F753" s="2">
        <v>100627</v>
      </c>
      <c r="G753" s="3">
        <f t="array" ref="G753">IF(MAX(IFERROR($C$2:C752*($D$2:D752=Tableau1[[#This Row],[Service]])*($C$2:C752&lt;Tableau1[[#This Row],[Date de la demande]]),0))=0,"",MAX(IFERROR($C$2:C752*($D$2:D752=Tableau1[[#This Row],[Service]])*($C$2:C752&lt;Tableau1[[#This Row],[Date de la demande]]),0)))</f>
        <v>44998.328842592593</v>
      </c>
      <c r="H753" s="3">
        <f t="array" ref="H753">IF(MAX(IFERROR($C$2:C752*($D$2:D752=Tableau1[[#This Row],[Service]])*($C$2:C752&lt;Tableau1[[#This Row],[Date de la demande]])*(Tableau1[[#This Row],[Rédérence article]]=$F$2:F752),0))=0,"",MAX(IFERROR($C$2:C752*($D$2:D752=Tableau1[[#This Row],[Service]])*($C$2:C752&lt;Tableau1[[#This Row],[Date de la demande]]),0)))</f>
        <v>44998.328842592593</v>
      </c>
    </row>
    <row r="754" spans="2:8" ht="15.75" x14ac:dyDescent="0.25">
      <c r="B754" s="1" t="s">
        <v>139</v>
      </c>
      <c r="C754" s="8">
        <v>44998.328877314816</v>
      </c>
      <c r="D754" s="2" t="s">
        <v>374</v>
      </c>
      <c r="E754" s="2">
        <v>104</v>
      </c>
      <c r="F754" s="2">
        <v>108237</v>
      </c>
      <c r="G754" s="3">
        <f t="array" ref="G754">IF(MAX(IFERROR($C$2:C753*($D$2:D753=Tableau1[[#This Row],[Service]])*($C$2:C753&lt;Tableau1[[#This Row],[Date de la demande]]),0))=0,"",MAX(IFERROR($C$2:C753*($D$2:D753=Tableau1[[#This Row],[Service]])*($C$2:C753&lt;Tableau1[[#This Row],[Date de la demande]]),0)))</f>
        <v>44998.328865740739</v>
      </c>
      <c r="H754" s="3">
        <f t="array" ref="H754">IF(MAX(IFERROR($C$2:C753*($D$2:D753=Tableau1[[#This Row],[Service]])*($C$2:C753&lt;Tableau1[[#This Row],[Date de la demande]])*(Tableau1[[#This Row],[Rédérence article]]=$F$2:F753),0))=0,"",MAX(IFERROR($C$2:C753*($D$2:D753=Tableau1[[#This Row],[Service]])*($C$2:C753&lt;Tableau1[[#This Row],[Date de la demande]]),0)))</f>
        <v>44998.328865740739</v>
      </c>
    </row>
    <row r="755" spans="2:8" ht="15.75" x14ac:dyDescent="0.25">
      <c r="B755" s="1" t="s">
        <v>140</v>
      </c>
      <c r="C755" s="8">
        <v>44998.336435185185</v>
      </c>
      <c r="D755" s="2" t="s">
        <v>376</v>
      </c>
      <c r="E755" s="2">
        <v>1</v>
      </c>
      <c r="F755" s="2">
        <v>392041</v>
      </c>
      <c r="G755" s="3">
        <f t="array" ref="G755">IF(MAX(IFERROR($C$2:C754*($D$2:D754=Tableau1[[#This Row],[Service]])*($C$2:C754&lt;Tableau1[[#This Row],[Date de la demande]]),0))=0,"",MAX(IFERROR($C$2:C754*($D$2:D754=Tableau1[[#This Row],[Service]])*($C$2:C754&lt;Tableau1[[#This Row],[Date de la demande]]),0)))</f>
        <v>44974.554884259262</v>
      </c>
      <c r="H755" s="3">
        <f t="array" ref="H755">IF(MAX(IFERROR($C$2:C754*($D$2:D754=Tableau1[[#This Row],[Service]])*($C$2:C754&lt;Tableau1[[#This Row],[Date de la demande]])*(Tableau1[[#This Row],[Rédérence article]]=$F$2:F754),0))=0,"",MAX(IFERROR($C$2:C754*($D$2:D754=Tableau1[[#This Row],[Service]])*($C$2:C754&lt;Tableau1[[#This Row],[Date de la demande]]),0)))</f>
        <v>44974.554884259262</v>
      </c>
    </row>
    <row r="756" spans="2:8" ht="15.75" x14ac:dyDescent="0.25">
      <c r="B756" s="1" t="s">
        <v>140</v>
      </c>
      <c r="C756" s="8">
        <v>44998.336446759262</v>
      </c>
      <c r="D756" s="2" t="s">
        <v>376</v>
      </c>
      <c r="E756" s="2">
        <v>4</v>
      </c>
      <c r="F756" s="2">
        <v>134916</v>
      </c>
      <c r="G756" s="3">
        <f t="array" ref="G756">IF(MAX(IFERROR($C$2:C755*($D$2:D755=Tableau1[[#This Row],[Service]])*($C$2:C755&lt;Tableau1[[#This Row],[Date de la demande]]),0))=0,"",MAX(IFERROR($C$2:C755*($D$2:D755=Tableau1[[#This Row],[Service]])*($C$2:C755&lt;Tableau1[[#This Row],[Date de la demande]]),0)))</f>
        <v>44998.336435185185</v>
      </c>
      <c r="H756" s="3">
        <f t="array" ref="H756">IF(MAX(IFERROR($C$2:C755*($D$2:D755=Tableau1[[#This Row],[Service]])*($C$2:C755&lt;Tableau1[[#This Row],[Date de la demande]])*(Tableau1[[#This Row],[Rédérence article]]=$F$2:F755),0))=0,"",MAX(IFERROR($C$2:C755*($D$2:D755=Tableau1[[#This Row],[Service]])*($C$2:C755&lt;Tableau1[[#This Row],[Date de la demande]]),0)))</f>
        <v>44998.336435185185</v>
      </c>
    </row>
    <row r="757" spans="2:8" ht="15.75" x14ac:dyDescent="0.25">
      <c r="B757" s="1" t="s">
        <v>140</v>
      </c>
      <c r="C757" s="8">
        <v>44998.336469907408</v>
      </c>
      <c r="D757" s="2" t="s">
        <v>376</v>
      </c>
      <c r="E757" s="2">
        <v>7</v>
      </c>
      <c r="F757" s="2">
        <v>334</v>
      </c>
      <c r="G757" s="3">
        <f t="array" ref="G757">IF(MAX(IFERROR($C$2:C756*($D$2:D756=Tableau1[[#This Row],[Service]])*($C$2:C756&lt;Tableau1[[#This Row],[Date de la demande]]),0))=0,"",MAX(IFERROR($C$2:C756*($D$2:D756=Tableau1[[#This Row],[Service]])*($C$2:C756&lt;Tableau1[[#This Row],[Date de la demande]]),0)))</f>
        <v>44998.336446759262</v>
      </c>
      <c r="H757" s="3">
        <f t="array" ref="H757">IF(MAX(IFERROR($C$2:C756*($D$2:D756=Tableau1[[#This Row],[Service]])*($C$2:C756&lt;Tableau1[[#This Row],[Date de la demande]])*(Tableau1[[#This Row],[Rédérence article]]=$F$2:F756),0))=0,"",MAX(IFERROR($C$2:C756*($D$2:D756=Tableau1[[#This Row],[Service]])*($C$2:C756&lt;Tableau1[[#This Row],[Date de la demande]]),0)))</f>
        <v>44998.336446759262</v>
      </c>
    </row>
    <row r="758" spans="2:8" ht="15.75" x14ac:dyDescent="0.25">
      <c r="B758" s="1" t="s">
        <v>140</v>
      </c>
      <c r="C758" s="8">
        <v>44998.336481481485</v>
      </c>
      <c r="D758" s="2" t="s">
        <v>376</v>
      </c>
      <c r="E758" s="2">
        <v>100</v>
      </c>
      <c r="F758" s="2">
        <v>100669</v>
      </c>
      <c r="G758" s="3">
        <f t="array" ref="G758">IF(MAX(IFERROR($C$2:C757*($D$2:D757=Tableau1[[#This Row],[Service]])*($C$2:C757&lt;Tableau1[[#This Row],[Date de la demande]]),0))=0,"",MAX(IFERROR($C$2:C757*($D$2:D757=Tableau1[[#This Row],[Service]])*($C$2:C757&lt;Tableau1[[#This Row],[Date de la demande]]),0)))</f>
        <v>44998.336469907408</v>
      </c>
      <c r="H758" s="3">
        <f t="array" ref="H758">IF(MAX(IFERROR($C$2:C757*($D$2:D757=Tableau1[[#This Row],[Service]])*($C$2:C757&lt;Tableau1[[#This Row],[Date de la demande]])*(Tableau1[[#This Row],[Rédérence article]]=$F$2:F757),0))=0,"",MAX(IFERROR($C$2:C757*($D$2:D757=Tableau1[[#This Row],[Service]])*($C$2:C757&lt;Tableau1[[#This Row],[Date de la demande]]),0)))</f>
        <v>44998.336469907408</v>
      </c>
    </row>
    <row r="759" spans="2:8" ht="15.75" x14ac:dyDescent="0.25">
      <c r="B759" s="1" t="s">
        <v>141</v>
      </c>
      <c r="C759" s="8">
        <v>45008.311574074076</v>
      </c>
      <c r="D759" s="2" t="s">
        <v>376</v>
      </c>
      <c r="E759" s="2">
        <v>1</v>
      </c>
      <c r="F759" s="2">
        <v>392041</v>
      </c>
      <c r="G759" s="3">
        <f t="array" ref="G759">IF(MAX(IFERROR($C$2:C758*($D$2:D758=Tableau1[[#This Row],[Service]])*($C$2:C758&lt;Tableau1[[#This Row],[Date de la demande]]),0))=0,"",MAX(IFERROR($C$2:C758*($D$2:D758=Tableau1[[#This Row],[Service]])*($C$2:C758&lt;Tableau1[[#This Row],[Date de la demande]]),0)))</f>
        <v>44998.336481481485</v>
      </c>
      <c r="H759" s="3">
        <f t="array" ref="H759">IF(MAX(IFERROR($C$2:C758*($D$2:D758=Tableau1[[#This Row],[Service]])*($C$2:C758&lt;Tableau1[[#This Row],[Date de la demande]])*(Tableau1[[#This Row],[Rédérence article]]=$F$2:F758),0))=0,"",MAX(IFERROR($C$2:C758*($D$2:D758=Tableau1[[#This Row],[Service]])*($C$2:C758&lt;Tableau1[[#This Row],[Date de la demande]]),0)))</f>
        <v>44998.336481481485</v>
      </c>
    </row>
    <row r="760" spans="2:8" ht="15.75" x14ac:dyDescent="0.25">
      <c r="B760" s="1" t="s">
        <v>141</v>
      </c>
      <c r="C760" s="8">
        <v>45008.311585648145</v>
      </c>
      <c r="D760" s="2" t="s">
        <v>376</v>
      </c>
      <c r="E760" s="2">
        <v>4</v>
      </c>
      <c r="F760" s="2">
        <v>134916</v>
      </c>
      <c r="G760" s="3">
        <f t="array" ref="G760">IF(MAX(IFERROR($C$2:C759*($D$2:D759=Tableau1[[#This Row],[Service]])*($C$2:C759&lt;Tableau1[[#This Row],[Date de la demande]]),0))=0,"",MAX(IFERROR($C$2:C759*($D$2:D759=Tableau1[[#This Row],[Service]])*($C$2:C759&lt;Tableau1[[#This Row],[Date de la demande]]),0)))</f>
        <v>45008.311574074076</v>
      </c>
      <c r="H760" s="3">
        <f t="array" ref="H760">IF(MAX(IFERROR($C$2:C759*($D$2:D759=Tableau1[[#This Row],[Service]])*($C$2:C759&lt;Tableau1[[#This Row],[Date de la demande]])*(Tableau1[[#This Row],[Rédérence article]]=$F$2:F759),0))=0,"",MAX(IFERROR($C$2:C759*($D$2:D759=Tableau1[[#This Row],[Service]])*($C$2:C759&lt;Tableau1[[#This Row],[Date de la demande]]),0)))</f>
        <v>45008.311574074076</v>
      </c>
    </row>
    <row r="761" spans="2:8" ht="15.75" x14ac:dyDescent="0.25">
      <c r="B761" s="1" t="s">
        <v>141</v>
      </c>
      <c r="C761" s="8">
        <v>45008.311608796299</v>
      </c>
      <c r="D761" s="2" t="s">
        <v>376</v>
      </c>
      <c r="E761" s="2">
        <v>6</v>
      </c>
      <c r="F761" s="2">
        <v>143437</v>
      </c>
      <c r="G761" s="3">
        <f t="array" ref="G761">IF(MAX(IFERROR($C$2:C760*($D$2:D760=Tableau1[[#This Row],[Service]])*($C$2:C760&lt;Tableau1[[#This Row],[Date de la demande]]),0))=0,"",MAX(IFERROR($C$2:C760*($D$2:D760=Tableau1[[#This Row],[Service]])*($C$2:C760&lt;Tableau1[[#This Row],[Date de la demande]]),0)))</f>
        <v>45008.311585648145</v>
      </c>
      <c r="H761" s="3">
        <f t="array" ref="H761">IF(MAX(IFERROR($C$2:C760*($D$2:D760=Tableau1[[#This Row],[Service]])*($C$2:C760&lt;Tableau1[[#This Row],[Date de la demande]])*(Tableau1[[#This Row],[Rédérence article]]=$F$2:F760),0))=0,"",MAX(IFERROR($C$2:C760*($D$2:D760=Tableau1[[#This Row],[Service]])*($C$2:C760&lt;Tableau1[[#This Row],[Date de la demande]]),0)))</f>
        <v>45008.311585648145</v>
      </c>
    </row>
    <row r="762" spans="2:8" ht="15.75" x14ac:dyDescent="0.25">
      <c r="B762" s="1" t="s">
        <v>141</v>
      </c>
      <c r="C762" s="8">
        <v>45008.311620370368</v>
      </c>
      <c r="D762" s="2" t="s">
        <v>376</v>
      </c>
      <c r="E762" s="2">
        <v>12</v>
      </c>
      <c r="F762" s="2">
        <v>734002</v>
      </c>
      <c r="G762" s="3">
        <f t="array" ref="G762">IF(MAX(IFERROR($C$2:C761*($D$2:D761=Tableau1[[#This Row],[Service]])*($C$2:C761&lt;Tableau1[[#This Row],[Date de la demande]]),0))=0,"",MAX(IFERROR($C$2:C761*($D$2:D761=Tableau1[[#This Row],[Service]])*($C$2:C761&lt;Tableau1[[#This Row],[Date de la demande]]),0)))</f>
        <v>45008.311608796299</v>
      </c>
      <c r="H762" s="3">
        <f t="array" ref="H762">IF(MAX(IFERROR($C$2:C761*($D$2:D761=Tableau1[[#This Row],[Service]])*($C$2:C761&lt;Tableau1[[#This Row],[Date de la demande]])*(Tableau1[[#This Row],[Rédérence article]]=$F$2:F761),0))=0,"",MAX(IFERROR($C$2:C761*($D$2:D761=Tableau1[[#This Row],[Service]])*($C$2:C761&lt;Tableau1[[#This Row],[Date de la demande]]),0)))</f>
        <v>45008.311608796299</v>
      </c>
    </row>
    <row r="763" spans="2:8" ht="15.75" x14ac:dyDescent="0.25">
      <c r="B763" s="1" t="s">
        <v>141</v>
      </c>
      <c r="C763" s="8">
        <v>45008.311643518522</v>
      </c>
      <c r="D763" s="2" t="s">
        <v>376</v>
      </c>
      <c r="E763" s="2">
        <v>80</v>
      </c>
      <c r="F763" s="2">
        <v>56586</v>
      </c>
      <c r="G763" s="3">
        <f t="array" ref="G763">IF(MAX(IFERROR($C$2:C762*($D$2:D762=Tableau1[[#This Row],[Service]])*($C$2:C762&lt;Tableau1[[#This Row],[Date de la demande]]),0))=0,"",MAX(IFERROR($C$2:C762*($D$2:D762=Tableau1[[#This Row],[Service]])*($C$2:C762&lt;Tableau1[[#This Row],[Date de la demande]]),0)))</f>
        <v>45008.311620370368</v>
      </c>
      <c r="H763" s="3">
        <f t="array" ref="H763">IF(MAX(IFERROR($C$2:C762*($D$2:D762=Tableau1[[#This Row],[Service]])*($C$2:C762&lt;Tableau1[[#This Row],[Date de la demande]])*(Tableau1[[#This Row],[Rédérence article]]=$F$2:F762),0))=0,"",MAX(IFERROR($C$2:C762*($D$2:D762=Tableau1[[#This Row],[Service]])*($C$2:C762&lt;Tableau1[[#This Row],[Date de la demande]]),0)))</f>
        <v>45008.311620370368</v>
      </c>
    </row>
    <row r="764" spans="2:8" ht="15.75" x14ac:dyDescent="0.25">
      <c r="B764" s="1" t="s">
        <v>141</v>
      </c>
      <c r="C764" s="8">
        <v>45008.311655092592</v>
      </c>
      <c r="D764" s="2" t="s">
        <v>376</v>
      </c>
      <c r="E764" s="2">
        <v>86</v>
      </c>
      <c r="F764" s="2">
        <v>126826</v>
      </c>
      <c r="G764" s="3">
        <f t="array" ref="G764">IF(MAX(IFERROR($C$2:C763*($D$2:D763=Tableau1[[#This Row],[Service]])*($C$2:C763&lt;Tableau1[[#This Row],[Date de la demande]]),0))=0,"",MAX(IFERROR($C$2:C763*($D$2:D763=Tableau1[[#This Row],[Service]])*($C$2:C763&lt;Tableau1[[#This Row],[Date de la demande]]),0)))</f>
        <v>45008.311643518522</v>
      </c>
      <c r="H764" s="3">
        <f t="array" ref="H764">IF(MAX(IFERROR($C$2:C763*($D$2:D763=Tableau1[[#This Row],[Service]])*($C$2:C763&lt;Tableau1[[#This Row],[Date de la demande]])*(Tableau1[[#This Row],[Rédérence article]]=$F$2:F763),0))=0,"",MAX(IFERROR($C$2:C763*($D$2:D763=Tableau1[[#This Row],[Service]])*($C$2:C763&lt;Tableau1[[#This Row],[Date de la demande]]),0)))</f>
        <v>45008.311643518522</v>
      </c>
    </row>
    <row r="765" spans="2:8" ht="15.75" x14ac:dyDescent="0.25">
      <c r="B765" s="1" t="s">
        <v>142</v>
      </c>
      <c r="C765" s="8">
        <v>45008.328923611109</v>
      </c>
      <c r="D765" s="2" t="s">
        <v>375</v>
      </c>
      <c r="E765" s="2">
        <v>19</v>
      </c>
      <c r="F765" s="2">
        <v>4597</v>
      </c>
      <c r="G765" s="3">
        <f t="array" ref="G765">IF(MAX(IFERROR($C$2:C764*($D$2:D764=Tableau1[[#This Row],[Service]])*($C$2:C764&lt;Tableau1[[#This Row],[Date de la demande]]),0))=0,"",MAX(IFERROR($C$2:C764*($D$2:D764=Tableau1[[#This Row],[Service]])*($C$2:C764&lt;Tableau1[[#This Row],[Date de la demande]]),0)))</f>
        <v>44970.333657407406</v>
      </c>
      <c r="H765" s="3">
        <f t="array" ref="H765">IF(MAX(IFERROR($C$2:C764*($D$2:D764=Tableau1[[#This Row],[Service]])*($C$2:C764&lt;Tableau1[[#This Row],[Date de la demande]])*(Tableau1[[#This Row],[Rédérence article]]=$F$2:F764),0))=0,"",MAX(IFERROR($C$2:C764*($D$2:D764=Tableau1[[#This Row],[Service]])*($C$2:C764&lt;Tableau1[[#This Row],[Date de la demande]]),0)))</f>
        <v>44970.333657407406</v>
      </c>
    </row>
    <row r="766" spans="2:8" ht="15.75" x14ac:dyDescent="0.25">
      <c r="B766" s="1" t="s">
        <v>142</v>
      </c>
      <c r="C766" s="8">
        <v>45008.328935185185</v>
      </c>
      <c r="D766" s="2" t="s">
        <v>375</v>
      </c>
      <c r="E766" s="2">
        <v>48</v>
      </c>
      <c r="F766" s="2">
        <v>143222</v>
      </c>
      <c r="G766" s="3">
        <f t="array" ref="G766">IF(MAX(IFERROR($C$2:C765*($D$2:D765=Tableau1[[#This Row],[Service]])*($C$2:C765&lt;Tableau1[[#This Row],[Date de la demande]]),0))=0,"",MAX(IFERROR($C$2:C765*($D$2:D765=Tableau1[[#This Row],[Service]])*($C$2:C765&lt;Tableau1[[#This Row],[Date de la demande]]),0)))</f>
        <v>45008.328923611109</v>
      </c>
      <c r="H766" s="3">
        <f t="array" ref="H766">IF(MAX(IFERROR($C$2:C765*($D$2:D765=Tableau1[[#This Row],[Service]])*($C$2:C765&lt;Tableau1[[#This Row],[Date de la demande]])*(Tableau1[[#This Row],[Rédérence article]]=$F$2:F765),0))=0,"",MAX(IFERROR($C$2:C765*($D$2:D765=Tableau1[[#This Row],[Service]])*($C$2:C765&lt;Tableau1[[#This Row],[Date de la demande]]),0)))</f>
        <v>45008.328923611109</v>
      </c>
    </row>
    <row r="767" spans="2:8" ht="15.75" x14ac:dyDescent="0.25">
      <c r="B767" s="1" t="s">
        <v>142</v>
      </c>
      <c r="C767" s="8">
        <v>45008.328958333332</v>
      </c>
      <c r="D767" s="2" t="s">
        <v>375</v>
      </c>
      <c r="E767" s="2">
        <v>52</v>
      </c>
      <c r="F767" s="2" t="s">
        <v>46</v>
      </c>
      <c r="G767" s="3">
        <f t="array" ref="G767">IF(MAX(IFERROR($C$2:C766*($D$2:D766=Tableau1[[#This Row],[Service]])*($C$2:C766&lt;Tableau1[[#This Row],[Date de la demande]]),0))=0,"",MAX(IFERROR($C$2:C766*($D$2:D766=Tableau1[[#This Row],[Service]])*($C$2:C766&lt;Tableau1[[#This Row],[Date de la demande]]),0)))</f>
        <v>45008.328935185185</v>
      </c>
      <c r="H767" s="3">
        <f t="array" ref="H767">IF(MAX(IFERROR($C$2:C766*($D$2:D766=Tableau1[[#This Row],[Service]])*($C$2:C766&lt;Tableau1[[#This Row],[Date de la demande]])*(Tableau1[[#This Row],[Rédérence article]]=$F$2:F766),0))=0,"",MAX(IFERROR($C$2:C766*($D$2:D766=Tableau1[[#This Row],[Service]])*($C$2:C766&lt;Tableau1[[#This Row],[Date de la demande]]),0)))</f>
        <v>45008.328935185185</v>
      </c>
    </row>
    <row r="768" spans="2:8" ht="15.75" x14ac:dyDescent="0.25">
      <c r="B768" s="1" t="s">
        <v>142</v>
      </c>
      <c r="C768" s="8">
        <v>45008.328969907408</v>
      </c>
      <c r="D768" s="2" t="s">
        <v>375</v>
      </c>
      <c r="E768" s="2">
        <v>79</v>
      </c>
      <c r="F768" s="2">
        <v>56583</v>
      </c>
      <c r="G768" s="3">
        <f t="array" ref="G768">IF(MAX(IFERROR($C$2:C767*($D$2:D767=Tableau1[[#This Row],[Service]])*($C$2:C767&lt;Tableau1[[#This Row],[Date de la demande]]),0))=0,"",MAX(IFERROR($C$2:C767*($D$2:D767=Tableau1[[#This Row],[Service]])*($C$2:C767&lt;Tableau1[[#This Row],[Date de la demande]]),0)))</f>
        <v>45008.328958333332</v>
      </c>
      <c r="H768" s="3">
        <f t="array" ref="H768">IF(MAX(IFERROR($C$2:C767*($D$2:D767=Tableau1[[#This Row],[Service]])*($C$2:C767&lt;Tableau1[[#This Row],[Date de la demande]])*(Tableau1[[#This Row],[Rédérence article]]=$F$2:F767),0))=0,"",MAX(IFERROR($C$2:C767*($D$2:D767=Tableau1[[#This Row],[Service]])*($C$2:C767&lt;Tableau1[[#This Row],[Date de la demande]]),0)))</f>
        <v>45008.328958333332</v>
      </c>
    </row>
    <row r="769" spans="2:8" ht="15.75" x14ac:dyDescent="0.25">
      <c r="B769" s="1" t="s">
        <v>142</v>
      </c>
      <c r="C769" s="8">
        <v>45008.328981481478</v>
      </c>
      <c r="D769" s="2" t="s">
        <v>375</v>
      </c>
      <c r="E769" s="2">
        <v>81</v>
      </c>
      <c r="F769" s="2">
        <v>527846</v>
      </c>
      <c r="G769" s="3">
        <f t="array" ref="G769">IF(MAX(IFERROR($C$2:C768*($D$2:D768=Tableau1[[#This Row],[Service]])*($C$2:C768&lt;Tableau1[[#This Row],[Date de la demande]]),0))=0,"",MAX(IFERROR($C$2:C768*($D$2:D768=Tableau1[[#This Row],[Service]])*($C$2:C768&lt;Tableau1[[#This Row],[Date de la demande]]),0)))</f>
        <v>45008.328969907408</v>
      </c>
      <c r="H769" s="3">
        <f t="array" ref="H769">IF(MAX(IFERROR($C$2:C768*($D$2:D768=Tableau1[[#This Row],[Service]])*($C$2:C768&lt;Tableau1[[#This Row],[Date de la demande]])*(Tableau1[[#This Row],[Rédérence article]]=$F$2:F768),0))=0,"",MAX(IFERROR($C$2:C768*($D$2:D768=Tableau1[[#This Row],[Service]])*($C$2:C768&lt;Tableau1[[#This Row],[Date de la demande]]),0)))</f>
        <v>45008.328969907408</v>
      </c>
    </row>
    <row r="770" spans="2:8" ht="15.75" x14ac:dyDescent="0.25">
      <c r="B770" s="1" t="s">
        <v>142</v>
      </c>
      <c r="C770" s="8">
        <v>45008.329004629632</v>
      </c>
      <c r="D770" s="2" t="s">
        <v>375</v>
      </c>
      <c r="E770" s="2">
        <v>93</v>
      </c>
      <c r="F770" s="2">
        <v>81014</v>
      </c>
      <c r="G770" s="3">
        <f t="array" ref="G770">IF(MAX(IFERROR($C$2:C769*($D$2:D769=Tableau1[[#This Row],[Service]])*($C$2:C769&lt;Tableau1[[#This Row],[Date de la demande]]),0))=0,"",MAX(IFERROR($C$2:C769*($D$2:D769=Tableau1[[#This Row],[Service]])*($C$2:C769&lt;Tableau1[[#This Row],[Date de la demande]]),0)))</f>
        <v>45008.328981481478</v>
      </c>
      <c r="H770" s="3">
        <f t="array" ref="H770">IF(MAX(IFERROR($C$2:C769*($D$2:D769=Tableau1[[#This Row],[Service]])*($C$2:C769&lt;Tableau1[[#This Row],[Date de la demande]])*(Tableau1[[#This Row],[Rédérence article]]=$F$2:F769),0))=0,"",MAX(IFERROR($C$2:C769*($D$2:D769=Tableau1[[#This Row],[Service]])*($C$2:C769&lt;Tableau1[[#This Row],[Date de la demande]]),0)))</f>
        <v>45008.328981481478</v>
      </c>
    </row>
    <row r="771" spans="2:8" ht="15.75" x14ac:dyDescent="0.25">
      <c r="B771" s="1" t="s">
        <v>143</v>
      </c>
      <c r="C771" s="8">
        <v>45008.495335648149</v>
      </c>
      <c r="D771" s="2" t="s">
        <v>374</v>
      </c>
      <c r="E771" s="2">
        <v>12</v>
      </c>
      <c r="F771" s="2">
        <v>734002</v>
      </c>
      <c r="G771" s="3">
        <f t="array" ref="G771">IF(MAX(IFERROR($C$2:C770*($D$2:D770=Tableau1[[#This Row],[Service]])*($C$2:C770&lt;Tableau1[[#This Row],[Date de la demande]]),0))=0,"",MAX(IFERROR($C$2:C770*($D$2:D770=Tableau1[[#This Row],[Service]])*($C$2:C770&lt;Tableau1[[#This Row],[Date de la demande]]),0)))</f>
        <v>44998.328877314816</v>
      </c>
      <c r="H771" s="3">
        <f t="array" ref="H771">IF(MAX(IFERROR($C$2:C770*($D$2:D770=Tableau1[[#This Row],[Service]])*($C$2:C770&lt;Tableau1[[#This Row],[Date de la demande]])*(Tableau1[[#This Row],[Rédérence article]]=$F$2:F770),0))=0,"",MAX(IFERROR($C$2:C770*($D$2:D770=Tableau1[[#This Row],[Service]])*($C$2:C770&lt;Tableau1[[#This Row],[Date de la demande]]),0)))</f>
        <v>44998.328877314816</v>
      </c>
    </row>
    <row r="772" spans="2:8" ht="15.75" x14ac:dyDescent="0.25">
      <c r="B772" s="1" t="s">
        <v>143</v>
      </c>
      <c r="C772" s="8">
        <v>45008.495347222219</v>
      </c>
      <c r="D772" s="2" t="s">
        <v>374</v>
      </c>
      <c r="E772" s="2">
        <v>13</v>
      </c>
      <c r="F772" s="2">
        <v>734003</v>
      </c>
      <c r="G772" s="3">
        <f t="array" ref="G772">IF(MAX(IFERROR($C$2:C771*($D$2:D771=Tableau1[[#This Row],[Service]])*($C$2:C771&lt;Tableau1[[#This Row],[Date de la demande]]),0))=0,"",MAX(IFERROR($C$2:C771*($D$2:D771=Tableau1[[#This Row],[Service]])*($C$2:C771&lt;Tableau1[[#This Row],[Date de la demande]]),0)))</f>
        <v>45008.495335648149</v>
      </c>
      <c r="H772" s="3">
        <f t="array" ref="H772">IF(MAX(IFERROR($C$2:C771*($D$2:D771=Tableau1[[#This Row],[Service]])*($C$2:C771&lt;Tableau1[[#This Row],[Date de la demande]])*(Tableau1[[#This Row],[Rédérence article]]=$F$2:F771),0))=0,"",MAX(IFERROR($C$2:C771*($D$2:D771=Tableau1[[#This Row],[Service]])*($C$2:C771&lt;Tableau1[[#This Row],[Date de la demande]]),0)))</f>
        <v>45008.495335648149</v>
      </c>
    </row>
    <row r="773" spans="2:8" ht="15.75" x14ac:dyDescent="0.25">
      <c r="B773" s="1" t="s">
        <v>143</v>
      </c>
      <c r="C773" s="8">
        <v>45008.495370370372</v>
      </c>
      <c r="D773" s="2" t="s">
        <v>374</v>
      </c>
      <c r="E773" s="2">
        <v>79</v>
      </c>
      <c r="F773" s="2">
        <v>56583</v>
      </c>
      <c r="G773" s="3">
        <f t="array" ref="G773">IF(MAX(IFERROR($C$2:C772*($D$2:D772=Tableau1[[#This Row],[Service]])*($C$2:C772&lt;Tableau1[[#This Row],[Date de la demande]]),0))=0,"",MAX(IFERROR($C$2:C772*($D$2:D772=Tableau1[[#This Row],[Service]])*($C$2:C772&lt;Tableau1[[#This Row],[Date de la demande]]),0)))</f>
        <v>45008.495347222219</v>
      </c>
      <c r="H773" s="3">
        <f t="array" ref="H773">IF(MAX(IFERROR($C$2:C772*($D$2:D772=Tableau1[[#This Row],[Service]])*($C$2:C772&lt;Tableau1[[#This Row],[Date de la demande]])*(Tableau1[[#This Row],[Rédérence article]]=$F$2:F772),0))=0,"",MAX(IFERROR($C$2:C772*($D$2:D772=Tableau1[[#This Row],[Service]])*($C$2:C772&lt;Tableau1[[#This Row],[Date de la demande]]),0)))</f>
        <v>45008.495347222219</v>
      </c>
    </row>
    <row r="774" spans="2:8" ht="15.75" x14ac:dyDescent="0.25">
      <c r="B774" s="1" t="s">
        <v>143</v>
      </c>
      <c r="C774" s="8">
        <v>45008.495381944442</v>
      </c>
      <c r="D774" s="2" t="s">
        <v>374</v>
      </c>
      <c r="E774" s="2">
        <v>93</v>
      </c>
      <c r="F774" s="2">
        <v>81014</v>
      </c>
      <c r="G774" s="3">
        <f t="array" ref="G774">IF(MAX(IFERROR($C$2:C773*($D$2:D773=Tableau1[[#This Row],[Service]])*($C$2:C773&lt;Tableau1[[#This Row],[Date de la demande]]),0))=0,"",MAX(IFERROR($C$2:C773*($D$2:D773=Tableau1[[#This Row],[Service]])*($C$2:C773&lt;Tableau1[[#This Row],[Date de la demande]]),0)))</f>
        <v>45008.495370370372</v>
      </c>
      <c r="H774" s="3">
        <f t="array" ref="H774">IF(MAX(IFERROR($C$2:C773*($D$2:D773=Tableau1[[#This Row],[Service]])*($C$2:C773&lt;Tableau1[[#This Row],[Date de la demande]])*(Tableau1[[#This Row],[Rédérence article]]=$F$2:F773),0))=0,"",MAX(IFERROR($C$2:C773*($D$2:D773=Tableau1[[#This Row],[Service]])*($C$2:C773&lt;Tableau1[[#This Row],[Date de la demande]]),0)))</f>
        <v>45008.495370370372</v>
      </c>
    </row>
    <row r="775" spans="2:8" ht="15.75" x14ac:dyDescent="0.25">
      <c r="B775" s="1" t="s">
        <v>143</v>
      </c>
      <c r="C775" s="8">
        <v>45008.495393518519</v>
      </c>
      <c r="D775" s="2" t="s">
        <v>374</v>
      </c>
      <c r="E775" s="2">
        <v>100</v>
      </c>
      <c r="F775" s="2">
        <v>100669</v>
      </c>
      <c r="G775" s="3">
        <f t="array" ref="G775">IF(MAX(IFERROR($C$2:C774*($D$2:D774=Tableau1[[#This Row],[Service]])*($C$2:C774&lt;Tableau1[[#This Row],[Date de la demande]]),0))=0,"",MAX(IFERROR($C$2:C774*($D$2:D774=Tableau1[[#This Row],[Service]])*($C$2:C774&lt;Tableau1[[#This Row],[Date de la demande]]),0)))</f>
        <v>45008.495381944442</v>
      </c>
      <c r="H775" s="3">
        <f t="array" ref="H775">IF(MAX(IFERROR($C$2:C774*($D$2:D774=Tableau1[[#This Row],[Service]])*($C$2:C774&lt;Tableau1[[#This Row],[Date de la demande]])*(Tableau1[[#This Row],[Rédérence article]]=$F$2:F774),0))=0,"",MAX(IFERROR($C$2:C774*($D$2:D774=Tableau1[[#This Row],[Service]])*($C$2:C774&lt;Tableau1[[#This Row],[Date de la demande]]),0)))</f>
        <v>45008.495381944442</v>
      </c>
    </row>
    <row r="776" spans="2:8" ht="15.75" x14ac:dyDescent="0.25">
      <c r="B776" s="1" t="s">
        <v>144</v>
      </c>
      <c r="C776" s="8">
        <v>45012.374201388891</v>
      </c>
      <c r="D776" s="2" t="s">
        <v>376</v>
      </c>
      <c r="E776" s="2">
        <v>1</v>
      </c>
      <c r="F776" s="2">
        <v>392041</v>
      </c>
      <c r="G776" s="3">
        <f t="array" ref="G776">IF(MAX(IFERROR($C$2:C775*($D$2:D775=Tableau1[[#This Row],[Service]])*($C$2:C775&lt;Tableau1[[#This Row],[Date de la demande]]),0))=0,"",MAX(IFERROR($C$2:C775*($D$2:D775=Tableau1[[#This Row],[Service]])*($C$2:C775&lt;Tableau1[[#This Row],[Date de la demande]]),0)))</f>
        <v>45008.311655092592</v>
      </c>
      <c r="H776" s="3">
        <f t="array" ref="H776">IF(MAX(IFERROR($C$2:C775*($D$2:D775=Tableau1[[#This Row],[Service]])*($C$2:C775&lt;Tableau1[[#This Row],[Date de la demande]])*(Tableau1[[#This Row],[Rédérence article]]=$F$2:F775),0))=0,"",MAX(IFERROR($C$2:C775*($D$2:D775=Tableau1[[#This Row],[Service]])*($C$2:C775&lt;Tableau1[[#This Row],[Date de la demande]]),0)))</f>
        <v>45008.311655092592</v>
      </c>
    </row>
    <row r="777" spans="2:8" ht="15.75" x14ac:dyDescent="0.25">
      <c r="B777" s="1" t="s">
        <v>144</v>
      </c>
      <c r="C777" s="8">
        <v>45012.374212962961</v>
      </c>
      <c r="D777" s="2" t="s">
        <v>376</v>
      </c>
      <c r="E777" s="2">
        <v>6</v>
      </c>
      <c r="F777" s="2">
        <v>143437</v>
      </c>
      <c r="G777" s="3">
        <f t="array" ref="G777">IF(MAX(IFERROR($C$2:C776*($D$2:D776=Tableau1[[#This Row],[Service]])*($C$2:C776&lt;Tableau1[[#This Row],[Date de la demande]]),0))=0,"",MAX(IFERROR($C$2:C776*($D$2:D776=Tableau1[[#This Row],[Service]])*($C$2:C776&lt;Tableau1[[#This Row],[Date de la demande]]),0)))</f>
        <v>45012.374201388891</v>
      </c>
      <c r="H777" s="3">
        <f t="array" ref="H777">IF(MAX(IFERROR($C$2:C776*($D$2:D776=Tableau1[[#This Row],[Service]])*($C$2:C776&lt;Tableau1[[#This Row],[Date de la demande]])*(Tableau1[[#This Row],[Rédérence article]]=$F$2:F776),0))=0,"",MAX(IFERROR($C$2:C776*($D$2:D776=Tableau1[[#This Row],[Service]])*($C$2:C776&lt;Tableau1[[#This Row],[Date de la demande]]),0)))</f>
        <v>45012.374201388891</v>
      </c>
    </row>
    <row r="778" spans="2:8" ht="15.75" x14ac:dyDescent="0.25">
      <c r="B778" s="1" t="s">
        <v>144</v>
      </c>
      <c r="C778" s="8">
        <v>45012.374236111114</v>
      </c>
      <c r="D778" s="2" t="s">
        <v>376</v>
      </c>
      <c r="E778" s="2">
        <v>9</v>
      </c>
      <c r="F778" s="2" t="s">
        <v>2</v>
      </c>
      <c r="G778" s="3">
        <f t="array" ref="G778">IF(MAX(IFERROR($C$2:C777*($D$2:D777=Tableau1[[#This Row],[Service]])*($C$2:C777&lt;Tableau1[[#This Row],[Date de la demande]]),0))=0,"",MAX(IFERROR($C$2:C777*($D$2:D777=Tableau1[[#This Row],[Service]])*($C$2:C777&lt;Tableau1[[#This Row],[Date de la demande]]),0)))</f>
        <v>45012.374212962961</v>
      </c>
      <c r="H778" s="3">
        <f t="array" ref="H778">IF(MAX(IFERROR($C$2:C777*($D$2:D777=Tableau1[[#This Row],[Service]])*($C$2:C777&lt;Tableau1[[#This Row],[Date de la demande]])*(Tableau1[[#This Row],[Rédérence article]]=$F$2:F777),0))=0,"",MAX(IFERROR($C$2:C777*($D$2:D777=Tableau1[[#This Row],[Service]])*($C$2:C777&lt;Tableau1[[#This Row],[Date de la demande]]),0)))</f>
        <v>45012.374212962961</v>
      </c>
    </row>
    <row r="779" spans="2:8" ht="15.75" x14ac:dyDescent="0.25">
      <c r="B779" s="1" t="s">
        <v>144</v>
      </c>
      <c r="C779" s="8">
        <v>45012.374247685184</v>
      </c>
      <c r="D779" s="2" t="s">
        <v>376</v>
      </c>
      <c r="E779" s="2">
        <v>10</v>
      </c>
      <c r="F779" s="2" t="s">
        <v>5</v>
      </c>
      <c r="G779" s="3">
        <f t="array" ref="G779">IF(MAX(IFERROR($C$2:C778*($D$2:D778=Tableau1[[#This Row],[Service]])*($C$2:C778&lt;Tableau1[[#This Row],[Date de la demande]]),0))=0,"",MAX(IFERROR($C$2:C778*($D$2:D778=Tableau1[[#This Row],[Service]])*($C$2:C778&lt;Tableau1[[#This Row],[Date de la demande]]),0)))</f>
        <v>45012.374236111114</v>
      </c>
      <c r="H779" s="3">
        <f t="array" ref="H779">IF(MAX(IFERROR($C$2:C778*($D$2:D778=Tableau1[[#This Row],[Service]])*($C$2:C778&lt;Tableau1[[#This Row],[Date de la demande]])*(Tableau1[[#This Row],[Rédérence article]]=$F$2:F778),0))=0,"",MAX(IFERROR($C$2:C778*($D$2:D778=Tableau1[[#This Row],[Service]])*($C$2:C778&lt;Tableau1[[#This Row],[Date de la demande]]),0)))</f>
        <v>45012.374236111114</v>
      </c>
    </row>
    <row r="780" spans="2:8" ht="15.75" x14ac:dyDescent="0.25">
      <c r="B780" s="1" t="s">
        <v>144</v>
      </c>
      <c r="C780" s="8">
        <v>45012.374259259261</v>
      </c>
      <c r="D780" s="2" t="s">
        <v>376</v>
      </c>
      <c r="E780" s="2">
        <v>11</v>
      </c>
      <c r="F780" s="2">
        <v>734001</v>
      </c>
      <c r="G780" s="3">
        <f t="array" ref="G780">IF(MAX(IFERROR($C$2:C779*($D$2:D779=Tableau1[[#This Row],[Service]])*($C$2:C779&lt;Tableau1[[#This Row],[Date de la demande]]),0))=0,"",MAX(IFERROR($C$2:C779*($D$2:D779=Tableau1[[#This Row],[Service]])*($C$2:C779&lt;Tableau1[[#This Row],[Date de la demande]]),0)))</f>
        <v>45012.374247685184</v>
      </c>
      <c r="H780" s="3">
        <f t="array" ref="H780">IF(MAX(IFERROR($C$2:C779*($D$2:D779=Tableau1[[#This Row],[Service]])*($C$2:C779&lt;Tableau1[[#This Row],[Date de la demande]])*(Tableau1[[#This Row],[Rédérence article]]=$F$2:F779),0))=0,"",MAX(IFERROR($C$2:C779*($D$2:D779=Tableau1[[#This Row],[Service]])*($C$2:C779&lt;Tableau1[[#This Row],[Date de la demande]]),0)))</f>
        <v>45012.374247685184</v>
      </c>
    </row>
    <row r="781" spans="2:8" ht="15.75" x14ac:dyDescent="0.25">
      <c r="B781" s="1" t="s">
        <v>144</v>
      </c>
      <c r="C781" s="8">
        <v>45012.374282407407</v>
      </c>
      <c r="D781" s="2" t="s">
        <v>376</v>
      </c>
      <c r="E781" s="2">
        <v>86</v>
      </c>
      <c r="F781" s="2">
        <v>126826</v>
      </c>
      <c r="G781" s="3">
        <f t="array" ref="G781">IF(MAX(IFERROR($C$2:C780*($D$2:D780=Tableau1[[#This Row],[Service]])*($C$2:C780&lt;Tableau1[[#This Row],[Date de la demande]]),0))=0,"",MAX(IFERROR($C$2:C780*($D$2:D780=Tableau1[[#This Row],[Service]])*($C$2:C780&lt;Tableau1[[#This Row],[Date de la demande]]),0)))</f>
        <v>45012.374259259261</v>
      </c>
      <c r="H781" s="3">
        <f t="array" ref="H781">IF(MAX(IFERROR($C$2:C780*($D$2:D780=Tableau1[[#This Row],[Service]])*($C$2:C780&lt;Tableau1[[#This Row],[Date de la demande]])*(Tableau1[[#This Row],[Rédérence article]]=$F$2:F780),0))=0,"",MAX(IFERROR($C$2:C780*($D$2:D780=Tableau1[[#This Row],[Service]])*($C$2:C780&lt;Tableau1[[#This Row],[Date de la demande]]),0)))</f>
        <v>45012.374259259261</v>
      </c>
    </row>
    <row r="782" spans="2:8" ht="15.75" x14ac:dyDescent="0.25">
      <c r="B782" s="1" t="s">
        <v>144</v>
      </c>
      <c r="C782" s="8">
        <v>45012.374293981484</v>
      </c>
      <c r="D782" s="2" t="s">
        <v>376</v>
      </c>
      <c r="E782" s="2">
        <v>89</v>
      </c>
      <c r="F782" s="2" t="s">
        <v>8</v>
      </c>
      <c r="G782" s="3">
        <f t="array" ref="G782">IF(MAX(IFERROR($C$2:C781*($D$2:D781=Tableau1[[#This Row],[Service]])*($C$2:C781&lt;Tableau1[[#This Row],[Date de la demande]]),0))=0,"",MAX(IFERROR($C$2:C781*($D$2:D781=Tableau1[[#This Row],[Service]])*($C$2:C781&lt;Tableau1[[#This Row],[Date de la demande]]),0)))</f>
        <v>45012.374282407407</v>
      </c>
      <c r="H782" s="3">
        <f t="array" ref="H782">IF(MAX(IFERROR($C$2:C781*($D$2:D781=Tableau1[[#This Row],[Service]])*($C$2:C781&lt;Tableau1[[#This Row],[Date de la demande]])*(Tableau1[[#This Row],[Rédérence article]]=$F$2:F781),0))=0,"",MAX(IFERROR($C$2:C781*($D$2:D781=Tableau1[[#This Row],[Service]])*($C$2:C781&lt;Tableau1[[#This Row],[Date de la demande]]),0)))</f>
        <v>45012.374282407407</v>
      </c>
    </row>
    <row r="783" spans="2:8" ht="15.75" x14ac:dyDescent="0.25">
      <c r="B783" s="1" t="s">
        <v>144</v>
      </c>
      <c r="C783" s="8">
        <v>45012.37431712963</v>
      </c>
      <c r="D783" s="2" t="s">
        <v>376</v>
      </c>
      <c r="E783" s="2">
        <v>90</v>
      </c>
      <c r="F783" s="2" t="s">
        <v>9</v>
      </c>
      <c r="G783" s="3">
        <f t="array" ref="G783">IF(MAX(IFERROR($C$2:C782*($D$2:D782=Tableau1[[#This Row],[Service]])*($C$2:C782&lt;Tableau1[[#This Row],[Date de la demande]]),0))=0,"",MAX(IFERROR($C$2:C782*($D$2:D782=Tableau1[[#This Row],[Service]])*($C$2:C782&lt;Tableau1[[#This Row],[Date de la demande]]),0)))</f>
        <v>45012.374293981484</v>
      </c>
      <c r="H783" s="3">
        <f t="array" ref="H783">IF(MAX(IFERROR($C$2:C782*($D$2:D782=Tableau1[[#This Row],[Service]])*($C$2:C782&lt;Tableau1[[#This Row],[Date de la demande]])*(Tableau1[[#This Row],[Rédérence article]]=$F$2:F782),0))=0,"",MAX(IFERROR($C$2:C782*($D$2:D782=Tableau1[[#This Row],[Service]])*($C$2:C782&lt;Tableau1[[#This Row],[Date de la demande]]),0)))</f>
        <v>45012.374293981484</v>
      </c>
    </row>
    <row r="784" spans="2:8" ht="15.75" x14ac:dyDescent="0.25">
      <c r="B784" s="1" t="s">
        <v>144</v>
      </c>
      <c r="C784" s="8">
        <v>45012.374328703707</v>
      </c>
      <c r="D784" s="2" t="s">
        <v>376</v>
      </c>
      <c r="E784" s="2">
        <v>91</v>
      </c>
      <c r="F784" s="2">
        <v>132005</v>
      </c>
      <c r="G784" s="3">
        <f t="array" ref="G784">IF(MAX(IFERROR($C$2:C783*($D$2:D783=Tableau1[[#This Row],[Service]])*($C$2:C783&lt;Tableau1[[#This Row],[Date de la demande]]),0))=0,"",MAX(IFERROR($C$2:C783*($D$2:D783=Tableau1[[#This Row],[Service]])*($C$2:C783&lt;Tableau1[[#This Row],[Date de la demande]]),0)))</f>
        <v>45012.37431712963</v>
      </c>
      <c r="H784" s="3">
        <f t="array" ref="H784">IF(MAX(IFERROR($C$2:C783*($D$2:D783=Tableau1[[#This Row],[Service]])*($C$2:C783&lt;Tableau1[[#This Row],[Date de la demande]])*(Tableau1[[#This Row],[Rédérence article]]=$F$2:F783),0))=0,"",MAX(IFERROR($C$2:C783*($D$2:D783=Tableau1[[#This Row],[Service]])*($C$2:C783&lt;Tableau1[[#This Row],[Date de la demande]]),0)))</f>
        <v>45012.37431712963</v>
      </c>
    </row>
    <row r="785" spans="2:8" ht="15.75" x14ac:dyDescent="0.25">
      <c r="B785" s="1" t="s">
        <v>144</v>
      </c>
      <c r="C785" s="8">
        <v>45012.374340277776</v>
      </c>
      <c r="D785" s="2" t="s">
        <v>376</v>
      </c>
      <c r="E785" s="2">
        <v>95</v>
      </c>
      <c r="F785" s="2">
        <v>200210</v>
      </c>
      <c r="G785" s="3">
        <f t="array" ref="G785">IF(MAX(IFERROR($C$2:C784*($D$2:D784=Tableau1[[#This Row],[Service]])*($C$2:C784&lt;Tableau1[[#This Row],[Date de la demande]]),0))=0,"",MAX(IFERROR($C$2:C784*($D$2:D784=Tableau1[[#This Row],[Service]])*($C$2:C784&lt;Tableau1[[#This Row],[Date de la demande]]),0)))</f>
        <v>45012.374328703707</v>
      </c>
      <c r="H785" s="3">
        <f t="array" ref="H785">IF(MAX(IFERROR($C$2:C784*($D$2:D784=Tableau1[[#This Row],[Service]])*($C$2:C784&lt;Tableau1[[#This Row],[Date de la demande]])*(Tableau1[[#This Row],[Rédérence article]]=$F$2:F784),0))=0,"",MAX(IFERROR($C$2:C784*($D$2:D784=Tableau1[[#This Row],[Service]])*($C$2:C784&lt;Tableau1[[#This Row],[Date de la demande]]),0)))</f>
        <v>45012.374328703707</v>
      </c>
    </row>
    <row r="786" spans="2:8" ht="15.75" x14ac:dyDescent="0.25">
      <c r="B786" s="1" t="s">
        <v>144</v>
      </c>
      <c r="C786" s="8">
        <v>45012.374363425923</v>
      </c>
      <c r="D786" s="2" t="s">
        <v>376</v>
      </c>
      <c r="E786" s="2">
        <v>98</v>
      </c>
      <c r="F786" s="2">
        <v>5005</v>
      </c>
      <c r="G786" s="3">
        <f t="array" ref="G786">IF(MAX(IFERROR($C$2:C785*($D$2:D785=Tableau1[[#This Row],[Service]])*($C$2:C785&lt;Tableau1[[#This Row],[Date de la demande]]),0))=0,"",MAX(IFERROR($C$2:C785*($D$2:D785=Tableau1[[#This Row],[Service]])*($C$2:C785&lt;Tableau1[[#This Row],[Date de la demande]]),0)))</f>
        <v>45012.374340277776</v>
      </c>
      <c r="H786" s="3">
        <f t="array" ref="H786">IF(MAX(IFERROR($C$2:C785*($D$2:D785=Tableau1[[#This Row],[Service]])*($C$2:C785&lt;Tableau1[[#This Row],[Date de la demande]])*(Tableau1[[#This Row],[Rédérence article]]=$F$2:F785),0))=0,"",MAX(IFERROR($C$2:C785*($D$2:D785=Tableau1[[#This Row],[Service]])*($C$2:C785&lt;Tableau1[[#This Row],[Date de la demande]]),0)))</f>
        <v>45012.374340277776</v>
      </c>
    </row>
    <row r="787" spans="2:8" ht="15.75" x14ac:dyDescent="0.25">
      <c r="B787" s="1" t="s">
        <v>144</v>
      </c>
      <c r="C787" s="8">
        <v>45012.374374999999</v>
      </c>
      <c r="D787" s="2" t="s">
        <v>376</v>
      </c>
      <c r="E787" s="2">
        <v>100</v>
      </c>
      <c r="F787" s="2">
        <v>100669</v>
      </c>
      <c r="G787" s="3">
        <f t="array" ref="G787">IF(MAX(IFERROR($C$2:C786*($D$2:D786=Tableau1[[#This Row],[Service]])*($C$2:C786&lt;Tableau1[[#This Row],[Date de la demande]]),0))=0,"",MAX(IFERROR($C$2:C786*($D$2:D786=Tableau1[[#This Row],[Service]])*($C$2:C786&lt;Tableau1[[#This Row],[Date de la demande]]),0)))</f>
        <v>45012.374363425923</v>
      </c>
      <c r="H787" s="3">
        <f t="array" ref="H787">IF(MAX(IFERROR($C$2:C786*($D$2:D786=Tableau1[[#This Row],[Service]])*($C$2:C786&lt;Tableau1[[#This Row],[Date de la demande]])*(Tableau1[[#This Row],[Rédérence article]]=$F$2:F786),0))=0,"",MAX(IFERROR($C$2:C786*($D$2:D786=Tableau1[[#This Row],[Service]])*($C$2:C786&lt;Tableau1[[#This Row],[Date de la demande]]),0)))</f>
        <v>45012.374363425923</v>
      </c>
    </row>
    <row r="788" spans="2:8" ht="15.75" x14ac:dyDescent="0.25">
      <c r="B788" s="1" t="s">
        <v>145</v>
      </c>
      <c r="C788" s="8">
        <v>45012.380543981482</v>
      </c>
      <c r="D788" s="2" t="s">
        <v>375</v>
      </c>
      <c r="E788" s="2">
        <v>4</v>
      </c>
      <c r="F788" s="2">
        <v>134916</v>
      </c>
      <c r="G788" s="3">
        <f t="array" ref="G788">IF(MAX(IFERROR($C$2:C787*($D$2:D787=Tableau1[[#This Row],[Service]])*($C$2:C787&lt;Tableau1[[#This Row],[Date de la demande]]),0))=0,"",MAX(IFERROR($C$2:C787*($D$2:D787=Tableau1[[#This Row],[Service]])*($C$2:C787&lt;Tableau1[[#This Row],[Date de la demande]]),0)))</f>
        <v>45008.329004629632</v>
      </c>
      <c r="H788" s="3">
        <f t="array" ref="H788">IF(MAX(IFERROR($C$2:C787*($D$2:D787=Tableau1[[#This Row],[Service]])*($C$2:C787&lt;Tableau1[[#This Row],[Date de la demande]])*(Tableau1[[#This Row],[Rédérence article]]=$F$2:F787),0))=0,"",MAX(IFERROR($C$2:C787*($D$2:D787=Tableau1[[#This Row],[Service]])*($C$2:C787&lt;Tableau1[[#This Row],[Date de la demande]]),0)))</f>
        <v>45008.329004629632</v>
      </c>
    </row>
    <row r="789" spans="2:8" ht="15.75" x14ac:dyDescent="0.25">
      <c r="B789" s="1" t="s">
        <v>145</v>
      </c>
      <c r="C789" s="8">
        <v>45012.380555555559</v>
      </c>
      <c r="D789" s="2" t="s">
        <v>375</v>
      </c>
      <c r="E789" s="2">
        <v>6</v>
      </c>
      <c r="F789" s="2">
        <v>143437</v>
      </c>
      <c r="G789" s="3">
        <f t="array" ref="G789">IF(MAX(IFERROR($C$2:C788*($D$2:D788=Tableau1[[#This Row],[Service]])*($C$2:C788&lt;Tableau1[[#This Row],[Date de la demande]]),0))=0,"",MAX(IFERROR($C$2:C788*($D$2:D788=Tableau1[[#This Row],[Service]])*($C$2:C788&lt;Tableau1[[#This Row],[Date de la demande]]),0)))</f>
        <v>45012.380543981482</v>
      </c>
      <c r="H789" s="3">
        <f t="array" ref="H789">IF(MAX(IFERROR($C$2:C788*($D$2:D788=Tableau1[[#This Row],[Service]])*($C$2:C788&lt;Tableau1[[#This Row],[Date de la demande]])*(Tableau1[[#This Row],[Rédérence article]]=$F$2:F788),0))=0,"",MAX(IFERROR($C$2:C788*($D$2:D788=Tableau1[[#This Row],[Service]])*($C$2:C788&lt;Tableau1[[#This Row],[Date de la demande]]),0)))</f>
        <v>45012.380543981482</v>
      </c>
    </row>
    <row r="790" spans="2:8" ht="15.75" x14ac:dyDescent="0.25">
      <c r="B790" s="1" t="s">
        <v>145</v>
      </c>
      <c r="C790" s="8">
        <v>45012.380578703705</v>
      </c>
      <c r="D790" s="2" t="s">
        <v>375</v>
      </c>
      <c r="E790" s="2">
        <v>7</v>
      </c>
      <c r="F790" s="2">
        <v>334</v>
      </c>
      <c r="G790" s="3">
        <f t="array" ref="G790">IF(MAX(IFERROR($C$2:C789*($D$2:D789=Tableau1[[#This Row],[Service]])*($C$2:C789&lt;Tableau1[[#This Row],[Date de la demande]]),0))=0,"",MAX(IFERROR($C$2:C789*($D$2:D789=Tableau1[[#This Row],[Service]])*($C$2:C789&lt;Tableau1[[#This Row],[Date de la demande]]),0)))</f>
        <v>45012.380555555559</v>
      </c>
      <c r="H790" s="3">
        <f t="array" ref="H790">IF(MAX(IFERROR($C$2:C789*($D$2:D789=Tableau1[[#This Row],[Service]])*($C$2:C789&lt;Tableau1[[#This Row],[Date de la demande]])*(Tableau1[[#This Row],[Rédérence article]]=$F$2:F789),0))=0,"",MAX(IFERROR($C$2:C789*($D$2:D789=Tableau1[[#This Row],[Service]])*($C$2:C789&lt;Tableau1[[#This Row],[Date de la demande]]),0)))</f>
        <v>45012.380555555559</v>
      </c>
    </row>
    <row r="791" spans="2:8" ht="15.75" x14ac:dyDescent="0.25">
      <c r="B791" s="1" t="s">
        <v>145</v>
      </c>
      <c r="C791" s="8">
        <v>45012.380590277775</v>
      </c>
      <c r="D791" s="2" t="s">
        <v>375</v>
      </c>
      <c r="E791" s="2">
        <v>10</v>
      </c>
      <c r="F791" s="2" t="s">
        <v>5</v>
      </c>
      <c r="G791" s="3">
        <f t="array" ref="G791">IF(MAX(IFERROR($C$2:C790*($D$2:D790=Tableau1[[#This Row],[Service]])*($C$2:C790&lt;Tableau1[[#This Row],[Date de la demande]]),0))=0,"",MAX(IFERROR($C$2:C790*($D$2:D790=Tableau1[[#This Row],[Service]])*($C$2:C790&lt;Tableau1[[#This Row],[Date de la demande]]),0)))</f>
        <v>45012.380578703705</v>
      </c>
      <c r="H791" s="3">
        <f t="array" ref="H791">IF(MAX(IFERROR($C$2:C790*($D$2:D790=Tableau1[[#This Row],[Service]])*($C$2:C790&lt;Tableau1[[#This Row],[Date de la demande]])*(Tableau1[[#This Row],[Rédérence article]]=$F$2:F790),0))=0,"",MAX(IFERROR($C$2:C790*($D$2:D790=Tableau1[[#This Row],[Service]])*($C$2:C790&lt;Tableau1[[#This Row],[Date de la demande]]),0)))</f>
        <v>45012.380578703705</v>
      </c>
    </row>
    <row r="792" spans="2:8" ht="15.75" x14ac:dyDescent="0.25">
      <c r="B792" s="1" t="s">
        <v>145</v>
      </c>
      <c r="C792" s="8">
        <v>45012.380601851852</v>
      </c>
      <c r="D792" s="2" t="s">
        <v>375</v>
      </c>
      <c r="E792" s="2">
        <v>22</v>
      </c>
      <c r="F792" s="2" t="s">
        <v>18</v>
      </c>
      <c r="G792" s="3">
        <f t="array" ref="G792">IF(MAX(IFERROR($C$2:C791*($D$2:D791=Tableau1[[#This Row],[Service]])*($C$2:C791&lt;Tableau1[[#This Row],[Date de la demande]]),0))=0,"",MAX(IFERROR($C$2:C791*($D$2:D791=Tableau1[[#This Row],[Service]])*($C$2:C791&lt;Tableau1[[#This Row],[Date de la demande]]),0)))</f>
        <v>45012.380590277775</v>
      </c>
      <c r="H792" s="3">
        <f t="array" ref="H792">IF(MAX(IFERROR($C$2:C791*($D$2:D791=Tableau1[[#This Row],[Service]])*($C$2:C791&lt;Tableau1[[#This Row],[Date de la demande]])*(Tableau1[[#This Row],[Rédérence article]]=$F$2:F791),0))=0,"",MAX(IFERROR($C$2:C791*($D$2:D791=Tableau1[[#This Row],[Service]])*($C$2:C791&lt;Tableau1[[#This Row],[Date de la demande]]),0)))</f>
        <v>45012.380590277775</v>
      </c>
    </row>
    <row r="793" spans="2:8" ht="15.75" x14ac:dyDescent="0.25">
      <c r="B793" s="1" t="s">
        <v>145</v>
      </c>
      <c r="C793" s="8">
        <v>45012.380624999998</v>
      </c>
      <c r="D793" s="2" t="s">
        <v>375</v>
      </c>
      <c r="E793" s="2">
        <v>23</v>
      </c>
      <c r="F793" s="2" t="s">
        <v>7</v>
      </c>
      <c r="G793" s="3">
        <f t="array" ref="G793">IF(MAX(IFERROR($C$2:C792*($D$2:D792=Tableau1[[#This Row],[Service]])*($C$2:C792&lt;Tableau1[[#This Row],[Date de la demande]]),0))=0,"",MAX(IFERROR($C$2:C792*($D$2:D792=Tableau1[[#This Row],[Service]])*($C$2:C792&lt;Tableau1[[#This Row],[Date de la demande]]),0)))</f>
        <v>45012.380601851852</v>
      </c>
      <c r="H793" s="3">
        <f t="array" ref="H793">IF(MAX(IFERROR($C$2:C792*($D$2:D792=Tableau1[[#This Row],[Service]])*($C$2:C792&lt;Tableau1[[#This Row],[Date de la demande]])*(Tableau1[[#This Row],[Rédérence article]]=$F$2:F792),0))=0,"",MAX(IFERROR($C$2:C792*($D$2:D792=Tableau1[[#This Row],[Service]])*($C$2:C792&lt;Tableau1[[#This Row],[Date de la demande]]),0)))</f>
        <v>45012.380601851852</v>
      </c>
    </row>
    <row r="794" spans="2:8" ht="15.75" x14ac:dyDescent="0.25">
      <c r="B794" s="1" t="s">
        <v>145</v>
      </c>
      <c r="C794" s="8">
        <v>45012.380636574075</v>
      </c>
      <c r="D794" s="2" t="s">
        <v>375</v>
      </c>
      <c r="E794" s="2">
        <v>24</v>
      </c>
      <c r="F794" s="2" t="s">
        <v>0</v>
      </c>
      <c r="G794" s="3">
        <f t="array" ref="G794">IF(MAX(IFERROR($C$2:C793*($D$2:D793=Tableau1[[#This Row],[Service]])*($C$2:C793&lt;Tableau1[[#This Row],[Date de la demande]]),0))=0,"",MAX(IFERROR($C$2:C793*($D$2:D793=Tableau1[[#This Row],[Service]])*($C$2:C793&lt;Tableau1[[#This Row],[Date de la demande]]),0)))</f>
        <v>45012.380624999998</v>
      </c>
      <c r="H794" s="3">
        <f t="array" ref="H794">IF(MAX(IFERROR($C$2:C793*($D$2:D793=Tableau1[[#This Row],[Service]])*($C$2:C793&lt;Tableau1[[#This Row],[Date de la demande]])*(Tableau1[[#This Row],[Rédérence article]]=$F$2:F793),0))=0,"",MAX(IFERROR($C$2:C793*($D$2:D793=Tableau1[[#This Row],[Service]])*($C$2:C793&lt;Tableau1[[#This Row],[Date de la demande]]),0)))</f>
        <v>45012.380624999998</v>
      </c>
    </row>
    <row r="795" spans="2:8" ht="15.75" x14ac:dyDescent="0.25">
      <c r="B795" s="1" t="s">
        <v>145</v>
      </c>
      <c r="C795" s="8">
        <v>45012.380648148152</v>
      </c>
      <c r="D795" s="2" t="s">
        <v>375</v>
      </c>
      <c r="E795" s="2">
        <v>25</v>
      </c>
      <c r="F795" s="2" t="s">
        <v>19</v>
      </c>
      <c r="G795" s="3">
        <f t="array" ref="G795">IF(MAX(IFERROR($C$2:C794*($D$2:D794=Tableau1[[#This Row],[Service]])*($C$2:C794&lt;Tableau1[[#This Row],[Date de la demande]]),0))=0,"",MAX(IFERROR($C$2:C794*($D$2:D794=Tableau1[[#This Row],[Service]])*($C$2:C794&lt;Tableau1[[#This Row],[Date de la demande]]),0)))</f>
        <v>45012.380636574075</v>
      </c>
      <c r="H795" s="3">
        <f t="array" ref="H795">IF(MAX(IFERROR($C$2:C794*($D$2:D794=Tableau1[[#This Row],[Service]])*($C$2:C794&lt;Tableau1[[#This Row],[Date de la demande]])*(Tableau1[[#This Row],[Rédérence article]]=$F$2:F794),0))=0,"",MAX(IFERROR($C$2:C794*($D$2:D794=Tableau1[[#This Row],[Service]])*($C$2:C794&lt;Tableau1[[#This Row],[Date de la demande]]),0)))</f>
        <v>45012.380636574075</v>
      </c>
    </row>
    <row r="796" spans="2:8" ht="15.75" x14ac:dyDescent="0.25">
      <c r="B796" s="1" t="s">
        <v>145</v>
      </c>
      <c r="C796" s="8">
        <v>45012.380659722221</v>
      </c>
      <c r="D796" s="2" t="s">
        <v>375</v>
      </c>
      <c r="E796" s="2">
        <v>43</v>
      </c>
      <c r="F796" s="2">
        <v>2131</v>
      </c>
      <c r="G796" s="3">
        <f t="array" ref="G796">IF(MAX(IFERROR($C$2:C795*($D$2:D795=Tableau1[[#This Row],[Service]])*($C$2:C795&lt;Tableau1[[#This Row],[Date de la demande]]),0))=0,"",MAX(IFERROR($C$2:C795*($D$2:D795=Tableau1[[#This Row],[Service]])*($C$2:C795&lt;Tableau1[[#This Row],[Date de la demande]]),0)))</f>
        <v>45012.380648148152</v>
      </c>
      <c r="H796" s="3" t="str">
        <f t="array" ref="H796">IF(MAX(IFERROR($C$2:C795*($D$2:D795=Tableau1[[#This Row],[Service]])*($C$2:C795&lt;Tableau1[[#This Row],[Date de la demande]])*(Tableau1[[#This Row],[Rédérence article]]=$F$2:F795),0))=0,"",MAX(IFERROR($C$2:C795*($D$2:D795=Tableau1[[#This Row],[Service]])*($C$2:C795&lt;Tableau1[[#This Row],[Date de la demande]]),0)))</f>
        <v/>
      </c>
    </row>
    <row r="797" spans="2:8" ht="15.75" x14ac:dyDescent="0.25">
      <c r="B797" s="1" t="s">
        <v>145</v>
      </c>
      <c r="C797" s="8">
        <v>45012.380682870367</v>
      </c>
      <c r="D797" s="2" t="s">
        <v>375</v>
      </c>
      <c r="E797" s="2">
        <v>80</v>
      </c>
      <c r="F797" s="2">
        <v>56586</v>
      </c>
      <c r="G797" s="3">
        <f t="array" ref="G797">IF(MAX(IFERROR($C$2:C796*($D$2:D796=Tableau1[[#This Row],[Service]])*($C$2:C796&lt;Tableau1[[#This Row],[Date de la demande]]),0))=0,"",MAX(IFERROR($C$2:C796*($D$2:D796=Tableau1[[#This Row],[Service]])*($C$2:C796&lt;Tableau1[[#This Row],[Date de la demande]]),0)))</f>
        <v>45012.380659722221</v>
      </c>
      <c r="H797" s="3">
        <f t="array" ref="H797">IF(MAX(IFERROR($C$2:C796*($D$2:D796=Tableau1[[#This Row],[Service]])*($C$2:C796&lt;Tableau1[[#This Row],[Date de la demande]])*(Tableau1[[#This Row],[Rédérence article]]=$F$2:F796),0))=0,"",MAX(IFERROR($C$2:C796*($D$2:D796=Tableau1[[#This Row],[Service]])*($C$2:C796&lt;Tableau1[[#This Row],[Date de la demande]]),0)))</f>
        <v>45012.380659722221</v>
      </c>
    </row>
    <row r="798" spans="2:8" ht="15.75" x14ac:dyDescent="0.25">
      <c r="B798" s="1" t="s">
        <v>145</v>
      </c>
      <c r="C798" s="8">
        <v>45012.380694444444</v>
      </c>
      <c r="D798" s="2" t="s">
        <v>375</v>
      </c>
      <c r="E798" s="2">
        <v>90</v>
      </c>
      <c r="F798" s="2" t="s">
        <v>9</v>
      </c>
      <c r="G798" s="3">
        <f t="array" ref="G798">IF(MAX(IFERROR($C$2:C797*($D$2:D797=Tableau1[[#This Row],[Service]])*($C$2:C797&lt;Tableau1[[#This Row],[Date de la demande]]),0))=0,"",MAX(IFERROR($C$2:C797*($D$2:D797=Tableau1[[#This Row],[Service]])*($C$2:C797&lt;Tableau1[[#This Row],[Date de la demande]]),0)))</f>
        <v>45012.380682870367</v>
      </c>
      <c r="H798" s="3">
        <f t="array" ref="H798">IF(MAX(IFERROR($C$2:C797*($D$2:D797=Tableau1[[#This Row],[Service]])*($C$2:C797&lt;Tableau1[[#This Row],[Date de la demande]])*(Tableau1[[#This Row],[Rédérence article]]=$F$2:F797),0))=0,"",MAX(IFERROR($C$2:C797*($D$2:D797=Tableau1[[#This Row],[Service]])*($C$2:C797&lt;Tableau1[[#This Row],[Date de la demande]]),0)))</f>
        <v>45012.380682870367</v>
      </c>
    </row>
    <row r="799" spans="2:8" ht="15.75" x14ac:dyDescent="0.25">
      <c r="B799" s="1" t="s">
        <v>145</v>
      </c>
      <c r="C799" s="8">
        <v>45012.380706018521</v>
      </c>
      <c r="D799" s="2" t="s">
        <v>375</v>
      </c>
      <c r="E799" s="2">
        <v>95</v>
      </c>
      <c r="F799" s="2">
        <v>200210</v>
      </c>
      <c r="G799" s="3">
        <f t="array" ref="G799">IF(MAX(IFERROR($C$2:C798*($D$2:D798=Tableau1[[#This Row],[Service]])*($C$2:C798&lt;Tableau1[[#This Row],[Date de la demande]]),0))=0,"",MAX(IFERROR($C$2:C798*($D$2:D798=Tableau1[[#This Row],[Service]])*($C$2:C798&lt;Tableau1[[#This Row],[Date de la demande]]),0)))</f>
        <v>45012.380694444444</v>
      </c>
      <c r="H799" s="3">
        <f t="array" ref="H799">IF(MAX(IFERROR($C$2:C798*($D$2:D798=Tableau1[[#This Row],[Service]])*($C$2:C798&lt;Tableau1[[#This Row],[Date de la demande]])*(Tableau1[[#This Row],[Rédérence article]]=$F$2:F798),0))=0,"",MAX(IFERROR($C$2:C798*($D$2:D798=Tableau1[[#This Row],[Service]])*($C$2:C798&lt;Tableau1[[#This Row],[Date de la demande]]),0)))</f>
        <v>45012.380694444444</v>
      </c>
    </row>
    <row r="800" spans="2:8" ht="15.75" x14ac:dyDescent="0.25">
      <c r="B800" s="1" t="s">
        <v>145</v>
      </c>
      <c r="C800" s="8">
        <v>45012.380729166667</v>
      </c>
      <c r="D800" s="2" t="s">
        <v>375</v>
      </c>
      <c r="E800" s="2">
        <v>100</v>
      </c>
      <c r="F800" s="2">
        <v>100669</v>
      </c>
      <c r="G800" s="3">
        <f t="array" ref="G800">IF(MAX(IFERROR($C$2:C799*($D$2:D799=Tableau1[[#This Row],[Service]])*($C$2:C799&lt;Tableau1[[#This Row],[Date de la demande]]),0))=0,"",MAX(IFERROR($C$2:C799*($D$2:D799=Tableau1[[#This Row],[Service]])*($C$2:C799&lt;Tableau1[[#This Row],[Date de la demande]]),0)))</f>
        <v>45012.380706018521</v>
      </c>
      <c r="H800" s="3">
        <f t="array" ref="H800">IF(MAX(IFERROR($C$2:C799*($D$2:D799=Tableau1[[#This Row],[Service]])*($C$2:C799&lt;Tableau1[[#This Row],[Date de la demande]])*(Tableau1[[#This Row],[Rédérence article]]=$F$2:F799),0))=0,"",MAX(IFERROR($C$2:C799*($D$2:D799=Tableau1[[#This Row],[Service]])*($C$2:C799&lt;Tableau1[[#This Row],[Date de la demande]]),0)))</f>
        <v>45012.380706018521</v>
      </c>
    </row>
    <row r="801" spans="2:8" ht="15.75" x14ac:dyDescent="0.25">
      <c r="B801" s="1" t="s">
        <v>146</v>
      </c>
      <c r="C801" s="8">
        <v>45019.516967592594</v>
      </c>
      <c r="D801" s="2" t="s">
        <v>375</v>
      </c>
      <c r="E801" s="2">
        <v>1</v>
      </c>
      <c r="F801" s="2">
        <v>392041</v>
      </c>
      <c r="G801" s="3">
        <f t="array" ref="G801">IF(MAX(IFERROR($C$2:C800*($D$2:D800=Tableau1[[#This Row],[Service]])*($C$2:C800&lt;Tableau1[[#This Row],[Date de la demande]]),0))=0,"",MAX(IFERROR($C$2:C800*($D$2:D800=Tableau1[[#This Row],[Service]])*($C$2:C800&lt;Tableau1[[#This Row],[Date de la demande]]),0)))</f>
        <v>45012.380729166667</v>
      </c>
      <c r="H801" s="3">
        <f t="array" ref="H801">IF(MAX(IFERROR($C$2:C800*($D$2:D800=Tableau1[[#This Row],[Service]])*($C$2:C800&lt;Tableau1[[#This Row],[Date de la demande]])*(Tableau1[[#This Row],[Rédérence article]]=$F$2:F800),0))=0,"",MAX(IFERROR($C$2:C800*($D$2:D800=Tableau1[[#This Row],[Service]])*($C$2:C800&lt;Tableau1[[#This Row],[Date de la demande]]),0)))</f>
        <v>45012.380729166667</v>
      </c>
    </row>
    <row r="802" spans="2:8" ht="15.75" x14ac:dyDescent="0.25">
      <c r="B802" s="1" t="s">
        <v>147</v>
      </c>
      <c r="C802" s="8">
        <v>45022.457465277781</v>
      </c>
      <c r="D802" s="2" t="s">
        <v>376</v>
      </c>
      <c r="E802" s="2">
        <v>74</v>
      </c>
      <c r="F802" s="2">
        <v>2428</v>
      </c>
      <c r="G802" s="3">
        <f t="array" ref="G802">IF(MAX(IFERROR($C$2:C801*($D$2:D801=Tableau1[[#This Row],[Service]])*($C$2:C801&lt;Tableau1[[#This Row],[Date de la demande]]),0))=0,"",MAX(IFERROR($C$2:C801*($D$2:D801=Tableau1[[#This Row],[Service]])*($C$2:C801&lt;Tableau1[[#This Row],[Date de la demande]]),0)))</f>
        <v>45012.374374999999</v>
      </c>
      <c r="H802" s="3">
        <f t="array" ref="H802">IF(MAX(IFERROR($C$2:C801*($D$2:D801=Tableau1[[#This Row],[Service]])*($C$2:C801&lt;Tableau1[[#This Row],[Date de la demande]])*(Tableau1[[#This Row],[Rédérence article]]=$F$2:F801),0))=0,"",MAX(IFERROR($C$2:C801*($D$2:D801=Tableau1[[#This Row],[Service]])*($C$2:C801&lt;Tableau1[[#This Row],[Date de la demande]]),0)))</f>
        <v>45012.374374999999</v>
      </c>
    </row>
    <row r="803" spans="2:8" ht="15.75" x14ac:dyDescent="0.25">
      <c r="B803" s="1" t="s">
        <v>148</v>
      </c>
      <c r="C803" s="8">
        <v>45028.310428240744</v>
      </c>
      <c r="D803" s="2" t="s">
        <v>374</v>
      </c>
      <c r="E803" s="2">
        <v>4</v>
      </c>
      <c r="F803" s="2">
        <v>134916</v>
      </c>
      <c r="G803" s="3">
        <f t="array" ref="G803">IF(MAX(IFERROR($C$2:C802*($D$2:D802=Tableau1[[#This Row],[Service]])*($C$2:C802&lt;Tableau1[[#This Row],[Date de la demande]]),0))=0,"",MAX(IFERROR($C$2:C802*($D$2:D802=Tableau1[[#This Row],[Service]])*($C$2:C802&lt;Tableau1[[#This Row],[Date de la demande]]),0)))</f>
        <v>45008.495393518519</v>
      </c>
      <c r="H803" s="3">
        <f t="array" ref="H803">IF(MAX(IFERROR($C$2:C802*($D$2:D802=Tableau1[[#This Row],[Service]])*($C$2:C802&lt;Tableau1[[#This Row],[Date de la demande]])*(Tableau1[[#This Row],[Rédérence article]]=$F$2:F802),0))=0,"",MAX(IFERROR($C$2:C802*($D$2:D802=Tableau1[[#This Row],[Service]])*($C$2:C802&lt;Tableau1[[#This Row],[Date de la demande]]),0)))</f>
        <v>45008.495393518519</v>
      </c>
    </row>
    <row r="804" spans="2:8" ht="15.75" x14ac:dyDescent="0.25">
      <c r="B804" s="1" t="s">
        <v>148</v>
      </c>
      <c r="C804" s="8">
        <v>45028.31045138889</v>
      </c>
      <c r="D804" s="2" t="s">
        <v>374</v>
      </c>
      <c r="E804" s="2">
        <v>6</v>
      </c>
      <c r="F804" s="2">
        <v>143437</v>
      </c>
      <c r="G804" s="3">
        <f t="array" ref="G804">IF(MAX(IFERROR($C$2:C803*($D$2:D803=Tableau1[[#This Row],[Service]])*($C$2:C803&lt;Tableau1[[#This Row],[Date de la demande]]),0))=0,"",MAX(IFERROR($C$2:C803*($D$2:D803=Tableau1[[#This Row],[Service]])*($C$2:C803&lt;Tableau1[[#This Row],[Date de la demande]]),0)))</f>
        <v>45028.310428240744</v>
      </c>
      <c r="H804" s="3">
        <f t="array" ref="H804">IF(MAX(IFERROR($C$2:C803*($D$2:D803=Tableau1[[#This Row],[Service]])*($C$2:C803&lt;Tableau1[[#This Row],[Date de la demande]])*(Tableau1[[#This Row],[Rédérence article]]=$F$2:F803),0))=0,"",MAX(IFERROR($C$2:C803*($D$2:D803=Tableau1[[#This Row],[Service]])*($C$2:C803&lt;Tableau1[[#This Row],[Date de la demande]]),0)))</f>
        <v>45028.310428240744</v>
      </c>
    </row>
    <row r="805" spans="2:8" ht="15.75" x14ac:dyDescent="0.25">
      <c r="B805" s="1" t="s">
        <v>148</v>
      </c>
      <c r="C805" s="8">
        <v>45028.310474537036</v>
      </c>
      <c r="D805" s="2" t="s">
        <v>374</v>
      </c>
      <c r="E805" s="2">
        <v>12</v>
      </c>
      <c r="F805" s="2">
        <v>734002</v>
      </c>
      <c r="G805" s="3">
        <f t="array" ref="G805">IF(MAX(IFERROR($C$2:C804*($D$2:D804=Tableau1[[#This Row],[Service]])*($C$2:C804&lt;Tableau1[[#This Row],[Date de la demande]]),0))=0,"",MAX(IFERROR($C$2:C804*($D$2:D804=Tableau1[[#This Row],[Service]])*($C$2:C804&lt;Tableau1[[#This Row],[Date de la demande]]),0)))</f>
        <v>45028.31045138889</v>
      </c>
      <c r="H805" s="3">
        <f t="array" ref="H805">IF(MAX(IFERROR($C$2:C804*($D$2:D804=Tableau1[[#This Row],[Service]])*($C$2:C804&lt;Tableau1[[#This Row],[Date de la demande]])*(Tableau1[[#This Row],[Rédérence article]]=$F$2:F804),0))=0,"",MAX(IFERROR($C$2:C804*($D$2:D804=Tableau1[[#This Row],[Service]])*($C$2:C804&lt;Tableau1[[#This Row],[Date de la demande]]),0)))</f>
        <v>45028.31045138889</v>
      </c>
    </row>
    <row r="806" spans="2:8" ht="15.75" x14ac:dyDescent="0.25">
      <c r="B806" s="1" t="s">
        <v>148</v>
      </c>
      <c r="C806" s="8">
        <v>45028.310497685183</v>
      </c>
      <c r="D806" s="2" t="s">
        <v>374</v>
      </c>
      <c r="E806" s="2">
        <v>15</v>
      </c>
      <c r="F806" s="2" t="s">
        <v>11</v>
      </c>
      <c r="G806" s="3">
        <f t="array" ref="G806">IF(MAX(IFERROR($C$2:C805*($D$2:D805=Tableau1[[#This Row],[Service]])*($C$2:C805&lt;Tableau1[[#This Row],[Date de la demande]]),0))=0,"",MAX(IFERROR($C$2:C805*($D$2:D805=Tableau1[[#This Row],[Service]])*($C$2:C805&lt;Tableau1[[#This Row],[Date de la demande]]),0)))</f>
        <v>45028.310474537036</v>
      </c>
      <c r="H806" s="3">
        <f t="array" ref="H806">IF(MAX(IFERROR($C$2:C805*($D$2:D805=Tableau1[[#This Row],[Service]])*($C$2:C805&lt;Tableau1[[#This Row],[Date de la demande]])*(Tableau1[[#This Row],[Rédérence article]]=$F$2:F805),0))=0,"",MAX(IFERROR($C$2:C805*($D$2:D805=Tableau1[[#This Row],[Service]])*($C$2:C805&lt;Tableau1[[#This Row],[Date de la demande]]),0)))</f>
        <v>45028.310474537036</v>
      </c>
    </row>
    <row r="807" spans="2:8" ht="15.75" x14ac:dyDescent="0.25">
      <c r="B807" s="1" t="s">
        <v>148</v>
      </c>
      <c r="C807" s="8">
        <v>45028.310520833336</v>
      </c>
      <c r="D807" s="2" t="s">
        <v>374</v>
      </c>
      <c r="E807" s="2">
        <v>16</v>
      </c>
      <c r="F807" s="2" t="s">
        <v>23</v>
      </c>
      <c r="G807" s="3">
        <f t="array" ref="G807">IF(MAX(IFERROR($C$2:C806*($D$2:D806=Tableau1[[#This Row],[Service]])*($C$2:C806&lt;Tableau1[[#This Row],[Date de la demande]]),0))=0,"",MAX(IFERROR($C$2:C806*($D$2:D806=Tableau1[[#This Row],[Service]])*($C$2:C806&lt;Tableau1[[#This Row],[Date de la demande]]),0)))</f>
        <v>45028.310497685183</v>
      </c>
      <c r="H807" s="3">
        <f t="array" ref="H807">IF(MAX(IFERROR($C$2:C806*($D$2:D806=Tableau1[[#This Row],[Service]])*($C$2:C806&lt;Tableau1[[#This Row],[Date de la demande]])*(Tableau1[[#This Row],[Rédérence article]]=$F$2:F806),0))=0,"",MAX(IFERROR($C$2:C806*($D$2:D806=Tableau1[[#This Row],[Service]])*($C$2:C806&lt;Tableau1[[#This Row],[Date de la demande]]),0)))</f>
        <v>45028.310497685183</v>
      </c>
    </row>
    <row r="808" spans="2:8" ht="15.75" x14ac:dyDescent="0.25">
      <c r="B808" s="1" t="s">
        <v>148</v>
      </c>
      <c r="C808" s="8">
        <v>45028.310543981483</v>
      </c>
      <c r="D808" s="2" t="s">
        <v>374</v>
      </c>
      <c r="E808" s="2">
        <v>19</v>
      </c>
      <c r="F808" s="2">
        <v>4597</v>
      </c>
      <c r="G808" s="3">
        <f t="array" ref="G808">IF(MAX(IFERROR($C$2:C807*($D$2:D807=Tableau1[[#This Row],[Service]])*($C$2:C807&lt;Tableau1[[#This Row],[Date de la demande]]),0))=0,"",MAX(IFERROR($C$2:C807*($D$2:D807=Tableau1[[#This Row],[Service]])*($C$2:C807&lt;Tableau1[[#This Row],[Date de la demande]]),0)))</f>
        <v>45028.310520833336</v>
      </c>
      <c r="H808" s="3">
        <f t="array" ref="H808">IF(MAX(IFERROR($C$2:C807*($D$2:D807=Tableau1[[#This Row],[Service]])*($C$2:C807&lt;Tableau1[[#This Row],[Date de la demande]])*(Tableau1[[#This Row],[Rédérence article]]=$F$2:F807),0))=0,"",MAX(IFERROR($C$2:C807*($D$2:D807=Tableau1[[#This Row],[Service]])*($C$2:C807&lt;Tableau1[[#This Row],[Date de la demande]]),0)))</f>
        <v>45028.310520833336</v>
      </c>
    </row>
    <row r="809" spans="2:8" ht="15.75" x14ac:dyDescent="0.25">
      <c r="B809" s="1" t="s">
        <v>148</v>
      </c>
      <c r="C809" s="8">
        <v>45028.310567129629</v>
      </c>
      <c r="D809" s="2" t="s">
        <v>374</v>
      </c>
      <c r="E809" s="2">
        <v>79</v>
      </c>
      <c r="F809" s="2">
        <v>56583</v>
      </c>
      <c r="G809" s="3">
        <f t="array" ref="G809">IF(MAX(IFERROR($C$2:C808*($D$2:D808=Tableau1[[#This Row],[Service]])*($C$2:C808&lt;Tableau1[[#This Row],[Date de la demande]]),0))=0,"",MAX(IFERROR($C$2:C808*($D$2:D808=Tableau1[[#This Row],[Service]])*($C$2:C808&lt;Tableau1[[#This Row],[Date de la demande]]),0)))</f>
        <v>45028.310543981483</v>
      </c>
      <c r="H809" s="3">
        <f t="array" ref="H809">IF(MAX(IFERROR($C$2:C808*($D$2:D808=Tableau1[[#This Row],[Service]])*($C$2:C808&lt;Tableau1[[#This Row],[Date de la demande]])*(Tableau1[[#This Row],[Rédérence article]]=$F$2:F808),0))=0,"",MAX(IFERROR($C$2:C808*($D$2:D808=Tableau1[[#This Row],[Service]])*($C$2:C808&lt;Tableau1[[#This Row],[Date de la demande]]),0)))</f>
        <v>45028.310543981483</v>
      </c>
    </row>
    <row r="810" spans="2:8" ht="15.75" x14ac:dyDescent="0.25">
      <c r="B810" s="1" t="s">
        <v>148</v>
      </c>
      <c r="C810" s="8">
        <v>45028.310590277775</v>
      </c>
      <c r="D810" s="2" t="s">
        <v>374</v>
      </c>
      <c r="E810" s="2">
        <v>81</v>
      </c>
      <c r="F810" s="2">
        <v>527846</v>
      </c>
      <c r="G810" s="3">
        <f t="array" ref="G810">IF(MAX(IFERROR($C$2:C809*($D$2:D809=Tableau1[[#This Row],[Service]])*($C$2:C809&lt;Tableau1[[#This Row],[Date de la demande]]),0))=0,"",MAX(IFERROR($C$2:C809*($D$2:D809=Tableau1[[#This Row],[Service]])*($C$2:C809&lt;Tableau1[[#This Row],[Date de la demande]]),0)))</f>
        <v>45028.310567129629</v>
      </c>
      <c r="H810" s="3">
        <f t="array" ref="H810">IF(MAX(IFERROR($C$2:C809*($D$2:D809=Tableau1[[#This Row],[Service]])*($C$2:C809&lt;Tableau1[[#This Row],[Date de la demande]])*(Tableau1[[#This Row],[Rédérence article]]=$F$2:F809),0))=0,"",MAX(IFERROR($C$2:C809*($D$2:D809=Tableau1[[#This Row],[Service]])*($C$2:C809&lt;Tableau1[[#This Row],[Date de la demande]]),0)))</f>
        <v>45028.310567129629</v>
      </c>
    </row>
    <row r="811" spans="2:8" ht="15.75" x14ac:dyDescent="0.25">
      <c r="B811" s="1" t="s">
        <v>148</v>
      </c>
      <c r="C811" s="8">
        <v>45028.310613425929</v>
      </c>
      <c r="D811" s="2" t="s">
        <v>374</v>
      </c>
      <c r="E811" s="2">
        <v>84</v>
      </c>
      <c r="F811" s="2">
        <v>115828</v>
      </c>
      <c r="G811" s="3">
        <f t="array" ref="G811">IF(MAX(IFERROR($C$2:C810*($D$2:D810=Tableau1[[#This Row],[Service]])*($C$2:C810&lt;Tableau1[[#This Row],[Date de la demande]]),0))=0,"",MAX(IFERROR($C$2:C810*($D$2:D810=Tableau1[[#This Row],[Service]])*($C$2:C810&lt;Tableau1[[#This Row],[Date de la demande]]),0)))</f>
        <v>45028.310590277775</v>
      </c>
      <c r="H811" s="3">
        <f t="array" ref="H811">IF(MAX(IFERROR($C$2:C810*($D$2:D810=Tableau1[[#This Row],[Service]])*($C$2:C810&lt;Tableau1[[#This Row],[Date de la demande]])*(Tableau1[[#This Row],[Rédérence article]]=$F$2:F810),0))=0,"",MAX(IFERROR($C$2:C810*($D$2:D810=Tableau1[[#This Row],[Service]])*($C$2:C810&lt;Tableau1[[#This Row],[Date de la demande]]),0)))</f>
        <v>45028.310590277775</v>
      </c>
    </row>
    <row r="812" spans="2:8" ht="15.75" x14ac:dyDescent="0.25">
      <c r="B812" s="1" t="s">
        <v>148</v>
      </c>
      <c r="C812" s="8">
        <v>45028.310624999998</v>
      </c>
      <c r="D812" s="2" t="s">
        <v>374</v>
      </c>
      <c r="E812" s="2">
        <v>91</v>
      </c>
      <c r="F812" s="2">
        <v>132005</v>
      </c>
      <c r="G812" s="3">
        <f t="array" ref="G812">IF(MAX(IFERROR($C$2:C811*($D$2:D811=Tableau1[[#This Row],[Service]])*($C$2:C811&lt;Tableau1[[#This Row],[Date de la demande]]),0))=0,"",MAX(IFERROR($C$2:C811*($D$2:D811=Tableau1[[#This Row],[Service]])*($C$2:C811&lt;Tableau1[[#This Row],[Date de la demande]]),0)))</f>
        <v>45028.310613425929</v>
      </c>
      <c r="H812" s="3">
        <f t="array" ref="H812">IF(MAX(IFERROR($C$2:C811*($D$2:D811=Tableau1[[#This Row],[Service]])*($C$2:C811&lt;Tableau1[[#This Row],[Date de la demande]])*(Tableau1[[#This Row],[Rédérence article]]=$F$2:F811),0))=0,"",MAX(IFERROR($C$2:C811*($D$2:D811=Tableau1[[#This Row],[Service]])*($C$2:C811&lt;Tableau1[[#This Row],[Date de la demande]]),0)))</f>
        <v>45028.310613425929</v>
      </c>
    </row>
    <row r="813" spans="2:8" ht="15.75" x14ac:dyDescent="0.25">
      <c r="B813" s="1" t="s">
        <v>148</v>
      </c>
      <c r="C813" s="8">
        <v>45028.310648148145</v>
      </c>
      <c r="D813" s="2" t="s">
        <v>374</v>
      </c>
      <c r="E813" s="2">
        <v>93</v>
      </c>
      <c r="F813" s="2">
        <v>81014</v>
      </c>
      <c r="G813" s="3">
        <f t="array" ref="G813">IF(MAX(IFERROR($C$2:C812*($D$2:D812=Tableau1[[#This Row],[Service]])*($C$2:C812&lt;Tableau1[[#This Row],[Date de la demande]]),0))=0,"",MAX(IFERROR($C$2:C812*($D$2:D812=Tableau1[[#This Row],[Service]])*($C$2:C812&lt;Tableau1[[#This Row],[Date de la demande]]),0)))</f>
        <v>45028.310624999998</v>
      </c>
      <c r="H813" s="3">
        <f t="array" ref="H813">IF(MAX(IFERROR($C$2:C812*($D$2:D812=Tableau1[[#This Row],[Service]])*($C$2:C812&lt;Tableau1[[#This Row],[Date de la demande]])*(Tableau1[[#This Row],[Rédérence article]]=$F$2:F812),0))=0,"",MAX(IFERROR($C$2:C812*($D$2:D812=Tableau1[[#This Row],[Service]])*($C$2:C812&lt;Tableau1[[#This Row],[Date de la demande]]),0)))</f>
        <v>45028.310624999998</v>
      </c>
    </row>
    <row r="814" spans="2:8" ht="15.75" x14ac:dyDescent="0.25">
      <c r="B814" s="1" t="s">
        <v>148</v>
      </c>
      <c r="C814" s="8">
        <v>45028.310671296298</v>
      </c>
      <c r="D814" s="2" t="s">
        <v>374</v>
      </c>
      <c r="E814" s="2">
        <v>96</v>
      </c>
      <c r="F814" s="2">
        <v>81120</v>
      </c>
      <c r="G814" s="3">
        <f t="array" ref="G814">IF(MAX(IFERROR($C$2:C813*($D$2:D813=Tableau1[[#This Row],[Service]])*($C$2:C813&lt;Tableau1[[#This Row],[Date de la demande]]),0))=0,"",MAX(IFERROR($C$2:C813*($D$2:D813=Tableau1[[#This Row],[Service]])*($C$2:C813&lt;Tableau1[[#This Row],[Date de la demande]]),0)))</f>
        <v>45028.310648148145</v>
      </c>
      <c r="H814" s="3">
        <f t="array" ref="H814">IF(MAX(IFERROR($C$2:C813*($D$2:D813=Tableau1[[#This Row],[Service]])*($C$2:C813&lt;Tableau1[[#This Row],[Date de la demande]])*(Tableau1[[#This Row],[Rédérence article]]=$F$2:F813),0))=0,"",MAX(IFERROR($C$2:C813*($D$2:D813=Tableau1[[#This Row],[Service]])*($C$2:C813&lt;Tableau1[[#This Row],[Date de la demande]]),0)))</f>
        <v>45028.310648148145</v>
      </c>
    </row>
    <row r="815" spans="2:8" ht="15.75" x14ac:dyDescent="0.25">
      <c r="B815" s="1" t="s">
        <v>149</v>
      </c>
      <c r="C815" s="8">
        <v>45028.313240740739</v>
      </c>
      <c r="D815" s="2" t="s">
        <v>375</v>
      </c>
      <c r="E815" s="2">
        <v>1</v>
      </c>
      <c r="F815" s="2">
        <v>392041</v>
      </c>
      <c r="G815" s="3">
        <f t="array" ref="G815">IF(MAX(IFERROR($C$2:C814*($D$2:D814=Tableau1[[#This Row],[Service]])*($C$2:C814&lt;Tableau1[[#This Row],[Date de la demande]]),0))=0,"",MAX(IFERROR($C$2:C814*($D$2:D814=Tableau1[[#This Row],[Service]])*($C$2:C814&lt;Tableau1[[#This Row],[Date de la demande]]),0)))</f>
        <v>45019.516967592594</v>
      </c>
      <c r="H815" s="3">
        <f t="array" ref="H815">IF(MAX(IFERROR($C$2:C814*($D$2:D814=Tableau1[[#This Row],[Service]])*($C$2:C814&lt;Tableau1[[#This Row],[Date de la demande]])*(Tableau1[[#This Row],[Rédérence article]]=$F$2:F814),0))=0,"",MAX(IFERROR($C$2:C814*($D$2:D814=Tableau1[[#This Row],[Service]])*($C$2:C814&lt;Tableau1[[#This Row],[Date de la demande]]),0)))</f>
        <v>45019.516967592594</v>
      </c>
    </row>
    <row r="816" spans="2:8" ht="15.75" x14ac:dyDescent="0.25">
      <c r="B816" s="1" t="s">
        <v>149</v>
      </c>
      <c r="C816" s="8">
        <v>45028.313263888886</v>
      </c>
      <c r="D816" s="2" t="s">
        <v>375</v>
      </c>
      <c r="E816" s="2">
        <v>4</v>
      </c>
      <c r="F816" s="2">
        <v>134916</v>
      </c>
      <c r="G816" s="3">
        <f t="array" ref="G816">IF(MAX(IFERROR($C$2:C815*($D$2:D815=Tableau1[[#This Row],[Service]])*($C$2:C815&lt;Tableau1[[#This Row],[Date de la demande]]),0))=0,"",MAX(IFERROR($C$2:C815*($D$2:D815=Tableau1[[#This Row],[Service]])*($C$2:C815&lt;Tableau1[[#This Row],[Date de la demande]]),0)))</f>
        <v>45028.313240740739</v>
      </c>
      <c r="H816" s="3">
        <f t="array" ref="H816">IF(MAX(IFERROR($C$2:C815*($D$2:D815=Tableau1[[#This Row],[Service]])*($C$2:C815&lt;Tableau1[[#This Row],[Date de la demande]])*(Tableau1[[#This Row],[Rédérence article]]=$F$2:F815),0))=0,"",MAX(IFERROR($C$2:C815*($D$2:D815=Tableau1[[#This Row],[Service]])*($C$2:C815&lt;Tableau1[[#This Row],[Date de la demande]]),0)))</f>
        <v>45028.313240740739</v>
      </c>
    </row>
    <row r="817" spans="2:8" ht="15.75" x14ac:dyDescent="0.25">
      <c r="B817" s="1" t="s">
        <v>149</v>
      </c>
      <c r="C817" s="8">
        <v>45028.313287037039</v>
      </c>
      <c r="D817" s="2" t="s">
        <v>375</v>
      </c>
      <c r="E817" s="2">
        <v>10</v>
      </c>
      <c r="F817" s="2" t="s">
        <v>5</v>
      </c>
      <c r="G817" s="3">
        <f t="array" ref="G817">IF(MAX(IFERROR($C$2:C816*($D$2:D816=Tableau1[[#This Row],[Service]])*($C$2:C816&lt;Tableau1[[#This Row],[Date de la demande]]),0))=0,"",MAX(IFERROR($C$2:C816*($D$2:D816=Tableau1[[#This Row],[Service]])*($C$2:C816&lt;Tableau1[[#This Row],[Date de la demande]]),0)))</f>
        <v>45028.313263888886</v>
      </c>
      <c r="H817" s="3">
        <f t="array" ref="H817">IF(MAX(IFERROR($C$2:C816*($D$2:D816=Tableau1[[#This Row],[Service]])*($C$2:C816&lt;Tableau1[[#This Row],[Date de la demande]])*(Tableau1[[#This Row],[Rédérence article]]=$F$2:F816),0))=0,"",MAX(IFERROR($C$2:C816*($D$2:D816=Tableau1[[#This Row],[Service]])*($C$2:C816&lt;Tableau1[[#This Row],[Date de la demande]]),0)))</f>
        <v>45028.313263888886</v>
      </c>
    </row>
    <row r="818" spans="2:8" ht="15.75" x14ac:dyDescent="0.25">
      <c r="B818" s="1" t="s">
        <v>149</v>
      </c>
      <c r="C818" s="8">
        <v>45028.313310185185</v>
      </c>
      <c r="D818" s="2" t="s">
        <v>375</v>
      </c>
      <c r="E818" s="2">
        <v>80</v>
      </c>
      <c r="F818" s="2">
        <v>56586</v>
      </c>
      <c r="G818" s="3">
        <f t="array" ref="G818">IF(MAX(IFERROR($C$2:C817*($D$2:D817=Tableau1[[#This Row],[Service]])*($C$2:C817&lt;Tableau1[[#This Row],[Date de la demande]]),0))=0,"",MAX(IFERROR($C$2:C817*($D$2:D817=Tableau1[[#This Row],[Service]])*($C$2:C817&lt;Tableau1[[#This Row],[Date de la demande]]),0)))</f>
        <v>45028.313287037039</v>
      </c>
      <c r="H818" s="3">
        <f t="array" ref="H818">IF(MAX(IFERROR($C$2:C817*($D$2:D817=Tableau1[[#This Row],[Service]])*($C$2:C817&lt;Tableau1[[#This Row],[Date de la demande]])*(Tableau1[[#This Row],[Rédérence article]]=$F$2:F817),0))=0,"",MAX(IFERROR($C$2:C817*($D$2:D817=Tableau1[[#This Row],[Service]])*($C$2:C817&lt;Tableau1[[#This Row],[Date de la demande]]),0)))</f>
        <v>45028.313287037039</v>
      </c>
    </row>
    <row r="819" spans="2:8" ht="15.75" x14ac:dyDescent="0.25">
      <c r="B819" s="1" t="s">
        <v>149</v>
      </c>
      <c r="C819" s="8">
        <v>45028.313344907408</v>
      </c>
      <c r="D819" s="2" t="s">
        <v>375</v>
      </c>
      <c r="E819" s="2">
        <v>95</v>
      </c>
      <c r="F819" s="2">
        <v>200210</v>
      </c>
      <c r="G819" s="3">
        <f t="array" ref="G819">IF(MAX(IFERROR($C$2:C818*($D$2:D818=Tableau1[[#This Row],[Service]])*($C$2:C818&lt;Tableau1[[#This Row],[Date de la demande]]),0))=0,"",MAX(IFERROR($C$2:C818*($D$2:D818=Tableau1[[#This Row],[Service]])*($C$2:C818&lt;Tableau1[[#This Row],[Date de la demande]]),0)))</f>
        <v>45028.313310185185</v>
      </c>
      <c r="H819" s="3">
        <f t="array" ref="H819">IF(MAX(IFERROR($C$2:C818*($D$2:D818=Tableau1[[#This Row],[Service]])*($C$2:C818&lt;Tableau1[[#This Row],[Date de la demande]])*(Tableau1[[#This Row],[Rédérence article]]=$F$2:F818),0))=0,"",MAX(IFERROR($C$2:C818*($D$2:D818=Tableau1[[#This Row],[Service]])*($C$2:C818&lt;Tableau1[[#This Row],[Date de la demande]]),0)))</f>
        <v>45028.313310185185</v>
      </c>
    </row>
    <row r="820" spans="2:8" ht="15.75" x14ac:dyDescent="0.25">
      <c r="B820" s="1" t="s">
        <v>150</v>
      </c>
      <c r="C820" s="8">
        <v>45028.31925925926</v>
      </c>
      <c r="D820" s="2" t="s">
        <v>376</v>
      </c>
      <c r="E820" s="2">
        <v>44</v>
      </c>
      <c r="F820" s="2">
        <v>2138</v>
      </c>
      <c r="G820" s="3">
        <f t="array" ref="G820">IF(MAX(IFERROR($C$2:C819*($D$2:D819=Tableau1[[#This Row],[Service]])*($C$2:C819&lt;Tableau1[[#This Row],[Date de la demande]]),0))=0,"",MAX(IFERROR($C$2:C819*($D$2:D819=Tableau1[[#This Row],[Service]])*($C$2:C819&lt;Tableau1[[#This Row],[Date de la demande]]),0)))</f>
        <v>45022.457465277781</v>
      </c>
      <c r="H820" s="3">
        <f t="array" ref="H820">IF(MAX(IFERROR($C$2:C819*($D$2:D819=Tableau1[[#This Row],[Service]])*($C$2:C819&lt;Tableau1[[#This Row],[Date de la demande]])*(Tableau1[[#This Row],[Rédérence article]]=$F$2:F819),0))=0,"",MAX(IFERROR($C$2:C819*($D$2:D819=Tableau1[[#This Row],[Service]])*($C$2:C819&lt;Tableau1[[#This Row],[Date de la demande]]),0)))</f>
        <v>45022.457465277781</v>
      </c>
    </row>
    <row r="821" spans="2:8" ht="15.75" x14ac:dyDescent="0.25">
      <c r="B821" s="1" t="s">
        <v>150</v>
      </c>
      <c r="C821" s="8">
        <v>45028.31927083333</v>
      </c>
      <c r="D821" s="2" t="s">
        <v>376</v>
      </c>
      <c r="E821" s="2">
        <v>95</v>
      </c>
      <c r="F821" s="2">
        <v>200210</v>
      </c>
      <c r="G821" s="3">
        <f t="array" ref="G821">IF(MAX(IFERROR($C$2:C820*($D$2:D820=Tableau1[[#This Row],[Service]])*($C$2:C820&lt;Tableau1[[#This Row],[Date de la demande]]),0))=0,"",MAX(IFERROR($C$2:C820*($D$2:D820=Tableau1[[#This Row],[Service]])*($C$2:C820&lt;Tableau1[[#This Row],[Date de la demande]]),0)))</f>
        <v>45028.31925925926</v>
      </c>
      <c r="H821" s="3">
        <f t="array" ref="H821">IF(MAX(IFERROR($C$2:C820*($D$2:D820=Tableau1[[#This Row],[Service]])*($C$2:C820&lt;Tableau1[[#This Row],[Date de la demande]])*(Tableau1[[#This Row],[Rédérence article]]=$F$2:F820),0))=0,"",MAX(IFERROR($C$2:C820*($D$2:D820=Tableau1[[#This Row],[Service]])*($C$2:C820&lt;Tableau1[[#This Row],[Date de la demande]]),0)))</f>
        <v>45028.31925925926</v>
      </c>
    </row>
    <row r="822" spans="2:8" ht="15.75" x14ac:dyDescent="0.25">
      <c r="B822" s="1" t="s">
        <v>151</v>
      </c>
      <c r="C822" s="8">
        <v>45034.303229166668</v>
      </c>
      <c r="D822" s="2" t="s">
        <v>375</v>
      </c>
      <c r="E822" s="2">
        <v>87</v>
      </c>
      <c r="F822" s="2">
        <v>527761</v>
      </c>
      <c r="G822" s="3">
        <f t="array" ref="G822">IF(MAX(IFERROR($C$2:C821*($D$2:D821=Tableau1[[#This Row],[Service]])*($C$2:C821&lt;Tableau1[[#This Row],[Date de la demande]]),0))=0,"",MAX(IFERROR($C$2:C821*($D$2:D821=Tableau1[[#This Row],[Service]])*($C$2:C821&lt;Tableau1[[#This Row],[Date de la demande]]),0)))</f>
        <v>45028.313344907408</v>
      </c>
      <c r="H822" s="3">
        <f t="array" ref="H822">IF(MAX(IFERROR($C$2:C821*($D$2:D821=Tableau1[[#This Row],[Service]])*($C$2:C821&lt;Tableau1[[#This Row],[Date de la demande]])*(Tableau1[[#This Row],[Rédérence article]]=$F$2:F821),0))=0,"",MAX(IFERROR($C$2:C821*($D$2:D821=Tableau1[[#This Row],[Service]])*($C$2:C821&lt;Tableau1[[#This Row],[Date de la demande]]),0)))</f>
        <v>45028.313344907408</v>
      </c>
    </row>
    <row r="823" spans="2:8" ht="15.75" x14ac:dyDescent="0.25">
      <c r="B823" s="1" t="s">
        <v>151</v>
      </c>
      <c r="C823" s="8">
        <v>45034.303252314814</v>
      </c>
      <c r="D823" s="2" t="s">
        <v>375</v>
      </c>
      <c r="E823" s="2">
        <v>93</v>
      </c>
      <c r="F823" s="2">
        <v>81014</v>
      </c>
      <c r="G823" s="3">
        <f t="array" ref="G823">IF(MAX(IFERROR($C$2:C822*($D$2:D822=Tableau1[[#This Row],[Service]])*($C$2:C822&lt;Tableau1[[#This Row],[Date de la demande]]),0))=0,"",MAX(IFERROR($C$2:C822*($D$2:D822=Tableau1[[#This Row],[Service]])*($C$2:C822&lt;Tableau1[[#This Row],[Date de la demande]]),0)))</f>
        <v>45034.303229166668</v>
      </c>
      <c r="H823" s="3">
        <f t="array" ref="H823">IF(MAX(IFERROR($C$2:C822*($D$2:D822=Tableau1[[#This Row],[Service]])*($C$2:C822&lt;Tableau1[[#This Row],[Date de la demande]])*(Tableau1[[#This Row],[Rédérence article]]=$F$2:F822),0))=0,"",MAX(IFERROR($C$2:C822*($D$2:D822=Tableau1[[#This Row],[Service]])*($C$2:C822&lt;Tableau1[[#This Row],[Date de la demande]]),0)))</f>
        <v>45034.303229166668</v>
      </c>
    </row>
    <row r="824" spans="2:8" ht="15.75" x14ac:dyDescent="0.25">
      <c r="B824" s="1" t="s">
        <v>151</v>
      </c>
      <c r="C824" s="8">
        <v>45034.30327546296</v>
      </c>
      <c r="D824" s="2" t="s">
        <v>375</v>
      </c>
      <c r="E824" s="2">
        <v>96</v>
      </c>
      <c r="F824" s="2">
        <v>81120</v>
      </c>
      <c r="G824" s="3">
        <f t="array" ref="G824">IF(MAX(IFERROR($C$2:C823*($D$2:D823=Tableau1[[#This Row],[Service]])*($C$2:C823&lt;Tableau1[[#This Row],[Date de la demande]]),0))=0,"",MAX(IFERROR($C$2:C823*($D$2:D823=Tableau1[[#This Row],[Service]])*($C$2:C823&lt;Tableau1[[#This Row],[Date de la demande]]),0)))</f>
        <v>45034.303252314814</v>
      </c>
      <c r="H824" s="3">
        <f t="array" ref="H824">IF(MAX(IFERROR($C$2:C823*($D$2:D823=Tableau1[[#This Row],[Service]])*($C$2:C823&lt;Tableau1[[#This Row],[Date de la demande]])*(Tableau1[[#This Row],[Rédérence article]]=$F$2:F823),0))=0,"",MAX(IFERROR($C$2:C823*($D$2:D823=Tableau1[[#This Row],[Service]])*($C$2:C823&lt;Tableau1[[#This Row],[Date de la demande]]),0)))</f>
        <v>45034.303252314814</v>
      </c>
    </row>
    <row r="825" spans="2:8" ht="15.75" x14ac:dyDescent="0.25">
      <c r="B825" s="1" t="s">
        <v>152</v>
      </c>
      <c r="C825" s="8">
        <v>45040.347361111111</v>
      </c>
      <c r="D825" s="2" t="s">
        <v>376</v>
      </c>
      <c r="E825" s="2">
        <v>1</v>
      </c>
      <c r="F825" s="2">
        <v>392041</v>
      </c>
      <c r="G825" s="3">
        <f t="array" ref="G825">IF(MAX(IFERROR($C$2:C824*($D$2:D824=Tableau1[[#This Row],[Service]])*($C$2:C824&lt;Tableau1[[#This Row],[Date de la demande]]),0))=0,"",MAX(IFERROR($C$2:C824*($D$2:D824=Tableau1[[#This Row],[Service]])*($C$2:C824&lt;Tableau1[[#This Row],[Date de la demande]]),0)))</f>
        <v>45028.31927083333</v>
      </c>
      <c r="H825" s="3">
        <f t="array" ref="H825">IF(MAX(IFERROR($C$2:C824*($D$2:D824=Tableau1[[#This Row],[Service]])*($C$2:C824&lt;Tableau1[[#This Row],[Date de la demande]])*(Tableau1[[#This Row],[Rédérence article]]=$F$2:F824),0))=0,"",MAX(IFERROR($C$2:C824*($D$2:D824=Tableau1[[#This Row],[Service]])*($C$2:C824&lt;Tableau1[[#This Row],[Date de la demande]]),0)))</f>
        <v>45028.31927083333</v>
      </c>
    </row>
    <row r="826" spans="2:8" ht="15.75" x14ac:dyDescent="0.25">
      <c r="B826" s="1" t="s">
        <v>152</v>
      </c>
      <c r="C826" s="8">
        <v>45040.347384259258</v>
      </c>
      <c r="D826" s="2" t="s">
        <v>376</v>
      </c>
      <c r="E826" s="2">
        <v>4</v>
      </c>
      <c r="F826" s="2">
        <v>134916</v>
      </c>
      <c r="G826" s="3">
        <f t="array" ref="G826">IF(MAX(IFERROR($C$2:C825*($D$2:D825=Tableau1[[#This Row],[Service]])*($C$2:C825&lt;Tableau1[[#This Row],[Date de la demande]]),0))=0,"",MAX(IFERROR($C$2:C825*($D$2:D825=Tableau1[[#This Row],[Service]])*($C$2:C825&lt;Tableau1[[#This Row],[Date de la demande]]),0)))</f>
        <v>45040.347361111111</v>
      </c>
      <c r="H826" s="3">
        <f t="array" ref="H826">IF(MAX(IFERROR($C$2:C825*($D$2:D825=Tableau1[[#This Row],[Service]])*($C$2:C825&lt;Tableau1[[#This Row],[Date de la demande]])*(Tableau1[[#This Row],[Rédérence article]]=$F$2:F825),0))=0,"",MAX(IFERROR($C$2:C825*($D$2:D825=Tableau1[[#This Row],[Service]])*($C$2:C825&lt;Tableau1[[#This Row],[Date de la demande]]),0)))</f>
        <v>45040.347361111111</v>
      </c>
    </row>
    <row r="827" spans="2:8" ht="15.75" x14ac:dyDescent="0.25">
      <c r="B827" s="1" t="s">
        <v>152</v>
      </c>
      <c r="C827" s="8">
        <v>45040.347395833334</v>
      </c>
      <c r="D827" s="2" t="s">
        <v>376</v>
      </c>
      <c r="E827" s="2">
        <v>12</v>
      </c>
      <c r="F827" s="2">
        <v>734002</v>
      </c>
      <c r="G827" s="3">
        <f t="array" ref="G827">IF(MAX(IFERROR($C$2:C826*($D$2:D826=Tableau1[[#This Row],[Service]])*($C$2:C826&lt;Tableau1[[#This Row],[Date de la demande]]),0))=0,"",MAX(IFERROR($C$2:C826*($D$2:D826=Tableau1[[#This Row],[Service]])*($C$2:C826&lt;Tableau1[[#This Row],[Date de la demande]]),0)))</f>
        <v>45040.347384259258</v>
      </c>
      <c r="H827" s="3">
        <f t="array" ref="H827">IF(MAX(IFERROR($C$2:C826*($D$2:D826=Tableau1[[#This Row],[Service]])*($C$2:C826&lt;Tableau1[[#This Row],[Date de la demande]])*(Tableau1[[#This Row],[Rédérence article]]=$F$2:F826),0))=0,"",MAX(IFERROR($C$2:C826*($D$2:D826=Tableau1[[#This Row],[Service]])*($C$2:C826&lt;Tableau1[[#This Row],[Date de la demande]]),0)))</f>
        <v>45040.347384259258</v>
      </c>
    </row>
    <row r="828" spans="2:8" ht="15.75" x14ac:dyDescent="0.25">
      <c r="B828" s="1" t="s">
        <v>153</v>
      </c>
      <c r="C828" s="8">
        <v>45055.377418981479</v>
      </c>
      <c r="D828" s="2" t="s">
        <v>376</v>
      </c>
      <c r="E828" s="2">
        <v>9</v>
      </c>
      <c r="F828" s="2" t="s">
        <v>2</v>
      </c>
      <c r="G828" s="3">
        <f t="array" ref="G828">IF(MAX(IFERROR($C$2:C827*($D$2:D827=Tableau1[[#This Row],[Service]])*($C$2:C827&lt;Tableau1[[#This Row],[Date de la demande]]),0))=0,"",MAX(IFERROR($C$2:C827*($D$2:D827=Tableau1[[#This Row],[Service]])*($C$2:C827&lt;Tableau1[[#This Row],[Date de la demande]]),0)))</f>
        <v>45040.347395833334</v>
      </c>
      <c r="H828" s="3">
        <f t="array" ref="H828">IF(MAX(IFERROR($C$2:C827*($D$2:D827=Tableau1[[#This Row],[Service]])*($C$2:C827&lt;Tableau1[[#This Row],[Date de la demande]])*(Tableau1[[#This Row],[Rédérence article]]=$F$2:F827),0))=0,"",MAX(IFERROR($C$2:C827*($D$2:D827=Tableau1[[#This Row],[Service]])*($C$2:C827&lt;Tableau1[[#This Row],[Date de la demande]]),0)))</f>
        <v>45040.347395833334</v>
      </c>
    </row>
    <row r="829" spans="2:8" ht="15.75" x14ac:dyDescent="0.25">
      <c r="B829" s="1" t="s">
        <v>153</v>
      </c>
      <c r="C829" s="8">
        <v>45055.377430555556</v>
      </c>
      <c r="D829" s="2" t="s">
        <v>376</v>
      </c>
      <c r="E829" s="2">
        <v>10</v>
      </c>
      <c r="F829" s="2" t="s">
        <v>5</v>
      </c>
      <c r="G829" s="3">
        <f t="array" ref="G829">IF(MAX(IFERROR($C$2:C828*($D$2:D828=Tableau1[[#This Row],[Service]])*($C$2:C828&lt;Tableau1[[#This Row],[Date de la demande]]),0))=0,"",MAX(IFERROR($C$2:C828*($D$2:D828=Tableau1[[#This Row],[Service]])*($C$2:C828&lt;Tableau1[[#This Row],[Date de la demande]]),0)))</f>
        <v>45055.377418981479</v>
      </c>
      <c r="H829" s="3">
        <f t="array" ref="H829">IF(MAX(IFERROR($C$2:C828*($D$2:D828=Tableau1[[#This Row],[Service]])*($C$2:C828&lt;Tableau1[[#This Row],[Date de la demande]])*(Tableau1[[#This Row],[Rédérence article]]=$F$2:F828),0))=0,"",MAX(IFERROR($C$2:C828*($D$2:D828=Tableau1[[#This Row],[Service]])*($C$2:C828&lt;Tableau1[[#This Row],[Date de la demande]]),0)))</f>
        <v>45055.377418981479</v>
      </c>
    </row>
    <row r="830" spans="2:8" ht="15.75" x14ac:dyDescent="0.25">
      <c r="B830" s="1" t="s">
        <v>153</v>
      </c>
      <c r="C830" s="8">
        <v>45055.377465277779</v>
      </c>
      <c r="D830" s="2" t="s">
        <v>376</v>
      </c>
      <c r="E830" s="2">
        <v>13</v>
      </c>
      <c r="F830" s="2">
        <v>734003</v>
      </c>
      <c r="G830" s="3">
        <f t="array" ref="G830">IF(MAX(IFERROR($C$2:C829*($D$2:D829=Tableau1[[#This Row],[Service]])*($C$2:C829&lt;Tableau1[[#This Row],[Date de la demande]]),0))=0,"",MAX(IFERROR($C$2:C829*($D$2:D829=Tableau1[[#This Row],[Service]])*($C$2:C829&lt;Tableau1[[#This Row],[Date de la demande]]),0)))</f>
        <v>45055.377430555556</v>
      </c>
      <c r="H830" s="3" t="str">
        <f t="array" ref="H830">IF(MAX(IFERROR($C$2:C829*($D$2:D829=Tableau1[[#This Row],[Service]])*($C$2:C829&lt;Tableau1[[#This Row],[Date de la demande]])*(Tableau1[[#This Row],[Rédérence article]]=$F$2:F829),0))=0,"",MAX(IFERROR($C$2:C829*($D$2:D829=Tableau1[[#This Row],[Service]])*($C$2:C829&lt;Tableau1[[#This Row],[Date de la demande]]),0)))</f>
        <v/>
      </c>
    </row>
    <row r="831" spans="2:8" ht="15.75" x14ac:dyDescent="0.25">
      <c r="B831" s="1" t="s">
        <v>153</v>
      </c>
      <c r="C831" s="8">
        <v>45055.377488425926</v>
      </c>
      <c r="D831" s="2" t="s">
        <v>376</v>
      </c>
      <c r="E831" s="2">
        <v>86</v>
      </c>
      <c r="F831" s="2">
        <v>126826</v>
      </c>
      <c r="G831" s="3">
        <f t="array" ref="G831">IF(MAX(IFERROR($C$2:C830*($D$2:D830=Tableau1[[#This Row],[Service]])*($C$2:C830&lt;Tableau1[[#This Row],[Date de la demande]]),0))=0,"",MAX(IFERROR($C$2:C830*($D$2:D830=Tableau1[[#This Row],[Service]])*($C$2:C830&lt;Tableau1[[#This Row],[Date de la demande]]),0)))</f>
        <v>45055.377465277779</v>
      </c>
      <c r="H831" s="3">
        <f t="array" ref="H831">IF(MAX(IFERROR($C$2:C830*($D$2:D830=Tableau1[[#This Row],[Service]])*($C$2:C830&lt;Tableau1[[#This Row],[Date de la demande]])*(Tableau1[[#This Row],[Rédérence article]]=$F$2:F830),0))=0,"",MAX(IFERROR($C$2:C830*($D$2:D830=Tableau1[[#This Row],[Service]])*($C$2:C830&lt;Tableau1[[#This Row],[Date de la demande]]),0)))</f>
        <v>45055.377465277779</v>
      </c>
    </row>
    <row r="832" spans="2:8" ht="15.75" x14ac:dyDescent="0.25">
      <c r="B832" s="1" t="s">
        <v>153</v>
      </c>
      <c r="C832" s="8">
        <v>45055.377511574072</v>
      </c>
      <c r="D832" s="2" t="s">
        <v>376</v>
      </c>
      <c r="E832" s="2">
        <v>89</v>
      </c>
      <c r="F832" s="2" t="s">
        <v>8</v>
      </c>
      <c r="G832" s="3">
        <f t="array" ref="G832">IF(MAX(IFERROR($C$2:C831*($D$2:D831=Tableau1[[#This Row],[Service]])*($C$2:C831&lt;Tableau1[[#This Row],[Date de la demande]]),0))=0,"",MAX(IFERROR($C$2:C831*($D$2:D831=Tableau1[[#This Row],[Service]])*($C$2:C831&lt;Tableau1[[#This Row],[Date de la demande]]),0)))</f>
        <v>45055.377488425926</v>
      </c>
      <c r="H832" s="3">
        <f t="array" ref="H832">IF(MAX(IFERROR($C$2:C831*($D$2:D831=Tableau1[[#This Row],[Service]])*($C$2:C831&lt;Tableau1[[#This Row],[Date de la demande]])*(Tableau1[[#This Row],[Rédérence article]]=$F$2:F831),0))=0,"",MAX(IFERROR($C$2:C831*($D$2:D831=Tableau1[[#This Row],[Service]])*($C$2:C831&lt;Tableau1[[#This Row],[Date de la demande]]),0)))</f>
        <v>45055.377488425926</v>
      </c>
    </row>
    <row r="833" spans="2:8" ht="15.75" x14ac:dyDescent="0.25">
      <c r="B833" s="1" t="s">
        <v>153</v>
      </c>
      <c r="C833" s="8">
        <v>45055.377546296295</v>
      </c>
      <c r="D833" s="2" t="s">
        <v>376</v>
      </c>
      <c r="E833" s="2">
        <v>90</v>
      </c>
      <c r="F833" s="2">
        <v>81175</v>
      </c>
      <c r="G833" s="3">
        <f t="array" ref="G833">IF(MAX(IFERROR($C$2:C832*($D$2:D832=Tableau1[[#This Row],[Service]])*($C$2:C832&lt;Tableau1[[#This Row],[Date de la demande]]),0))=0,"",MAX(IFERROR($C$2:C832*($D$2:D832=Tableau1[[#This Row],[Service]])*($C$2:C832&lt;Tableau1[[#This Row],[Date de la demande]]),0)))</f>
        <v>45055.377511574072</v>
      </c>
      <c r="H833" s="3" t="str">
        <f t="array" ref="H833">IF(MAX(IFERROR($C$2:C832*($D$2:D832=Tableau1[[#This Row],[Service]])*($C$2:C832&lt;Tableau1[[#This Row],[Date de la demande]])*(Tableau1[[#This Row],[Rédérence article]]=$F$2:F832),0))=0,"",MAX(IFERROR($C$2:C832*($D$2:D832=Tableau1[[#This Row],[Service]])*($C$2:C832&lt;Tableau1[[#This Row],[Date de la demande]]),0)))</f>
        <v/>
      </c>
    </row>
    <row r="834" spans="2:8" ht="15.75" x14ac:dyDescent="0.25">
      <c r="B834" s="1" t="s">
        <v>153</v>
      </c>
      <c r="C834" s="8">
        <v>45055.377569444441</v>
      </c>
      <c r="D834" s="2" t="s">
        <v>376</v>
      </c>
      <c r="E834" s="2">
        <v>91</v>
      </c>
      <c r="F834" s="2">
        <v>132005</v>
      </c>
      <c r="G834" s="3">
        <f t="array" ref="G834">IF(MAX(IFERROR($C$2:C833*($D$2:D833=Tableau1[[#This Row],[Service]])*($C$2:C833&lt;Tableau1[[#This Row],[Date de la demande]]),0))=0,"",MAX(IFERROR($C$2:C833*($D$2:D833=Tableau1[[#This Row],[Service]])*($C$2:C833&lt;Tableau1[[#This Row],[Date de la demande]]),0)))</f>
        <v>45055.377546296295</v>
      </c>
      <c r="H834" s="3">
        <f t="array" ref="H834">IF(MAX(IFERROR($C$2:C833*($D$2:D833=Tableau1[[#This Row],[Service]])*($C$2:C833&lt;Tableau1[[#This Row],[Date de la demande]])*(Tableau1[[#This Row],[Rédérence article]]=$F$2:F833),0))=0,"",MAX(IFERROR($C$2:C833*($D$2:D833=Tableau1[[#This Row],[Service]])*($C$2:C833&lt;Tableau1[[#This Row],[Date de la demande]]),0)))</f>
        <v>45055.377546296295</v>
      </c>
    </row>
    <row r="835" spans="2:8" ht="15.75" x14ac:dyDescent="0.25">
      <c r="B835" s="1" t="s">
        <v>153</v>
      </c>
      <c r="C835" s="8">
        <v>45055.377592592595</v>
      </c>
      <c r="D835" s="2" t="s">
        <v>376</v>
      </c>
      <c r="E835" s="2">
        <v>95</v>
      </c>
      <c r="F835" s="2">
        <v>200210</v>
      </c>
      <c r="G835" s="3">
        <f t="array" ref="G835">IF(MAX(IFERROR($C$2:C834*($D$2:D834=Tableau1[[#This Row],[Service]])*($C$2:C834&lt;Tableau1[[#This Row],[Date de la demande]]),0))=0,"",MAX(IFERROR($C$2:C834*($D$2:D834=Tableau1[[#This Row],[Service]])*($C$2:C834&lt;Tableau1[[#This Row],[Date de la demande]]),0)))</f>
        <v>45055.377569444441</v>
      </c>
      <c r="H835" s="3">
        <f t="array" ref="H835">IF(MAX(IFERROR($C$2:C834*($D$2:D834=Tableau1[[#This Row],[Service]])*($C$2:C834&lt;Tableau1[[#This Row],[Date de la demande]])*(Tableau1[[#This Row],[Rédérence article]]=$F$2:F834),0))=0,"",MAX(IFERROR($C$2:C834*($D$2:D834=Tableau1[[#This Row],[Service]])*($C$2:C834&lt;Tableau1[[#This Row],[Date de la demande]]),0)))</f>
        <v>45055.377569444441</v>
      </c>
    </row>
    <row r="836" spans="2:8" ht="15.75" x14ac:dyDescent="0.25">
      <c r="B836" s="1" t="s">
        <v>153</v>
      </c>
      <c r="C836" s="8">
        <v>45055.377615740741</v>
      </c>
      <c r="D836" s="2" t="s">
        <v>376</v>
      </c>
      <c r="E836" s="2">
        <v>98</v>
      </c>
      <c r="F836" s="2">
        <v>5005</v>
      </c>
      <c r="G836" s="3">
        <f t="array" ref="G836">IF(MAX(IFERROR($C$2:C835*($D$2:D835=Tableau1[[#This Row],[Service]])*($C$2:C835&lt;Tableau1[[#This Row],[Date de la demande]]),0))=0,"",MAX(IFERROR($C$2:C835*($D$2:D835=Tableau1[[#This Row],[Service]])*($C$2:C835&lt;Tableau1[[#This Row],[Date de la demande]]),0)))</f>
        <v>45055.377592592595</v>
      </c>
      <c r="H836" s="3">
        <f t="array" ref="H836">IF(MAX(IFERROR($C$2:C835*($D$2:D835=Tableau1[[#This Row],[Service]])*($C$2:C835&lt;Tableau1[[#This Row],[Date de la demande]])*(Tableau1[[#This Row],[Rédérence article]]=$F$2:F835),0))=0,"",MAX(IFERROR($C$2:C835*($D$2:D835=Tableau1[[#This Row],[Service]])*($C$2:C835&lt;Tableau1[[#This Row],[Date de la demande]]),0)))</f>
        <v>45055.377592592595</v>
      </c>
    </row>
    <row r="837" spans="2:8" ht="15.75" x14ac:dyDescent="0.25">
      <c r="B837" s="1" t="s">
        <v>153</v>
      </c>
      <c r="C837" s="8">
        <v>45055.377638888887</v>
      </c>
      <c r="D837" s="2" t="s">
        <v>376</v>
      </c>
      <c r="E837" s="2">
        <v>100</v>
      </c>
      <c r="F837" s="2">
        <v>100669</v>
      </c>
      <c r="G837" s="3">
        <f t="array" ref="G837">IF(MAX(IFERROR($C$2:C836*($D$2:D836=Tableau1[[#This Row],[Service]])*($C$2:C836&lt;Tableau1[[#This Row],[Date de la demande]]),0))=0,"",MAX(IFERROR($C$2:C836*($D$2:D836=Tableau1[[#This Row],[Service]])*($C$2:C836&lt;Tableau1[[#This Row],[Date de la demande]]),0)))</f>
        <v>45055.377615740741</v>
      </c>
      <c r="H837" s="3">
        <f t="array" ref="H837">IF(MAX(IFERROR($C$2:C836*($D$2:D836=Tableau1[[#This Row],[Service]])*($C$2:C836&lt;Tableau1[[#This Row],[Date de la demande]])*(Tableau1[[#This Row],[Rédérence article]]=$F$2:F836),0))=0,"",MAX(IFERROR($C$2:C836*($D$2:D836=Tableau1[[#This Row],[Service]])*($C$2:C836&lt;Tableau1[[#This Row],[Date de la demande]]),0)))</f>
        <v>45055.377615740741</v>
      </c>
    </row>
    <row r="838" spans="2:8" ht="15.75" x14ac:dyDescent="0.25">
      <c r="B838" s="1" t="s">
        <v>153</v>
      </c>
      <c r="C838" s="8">
        <v>45055.377662037034</v>
      </c>
      <c r="D838" s="2" t="s">
        <v>376</v>
      </c>
      <c r="E838" s="2">
        <v>101</v>
      </c>
      <c r="F838" s="2">
        <v>100627</v>
      </c>
      <c r="G838" s="3">
        <f t="array" ref="G838">IF(MAX(IFERROR($C$2:C837*($D$2:D837=Tableau1[[#This Row],[Service]])*($C$2:C837&lt;Tableau1[[#This Row],[Date de la demande]]),0))=0,"",MAX(IFERROR($C$2:C837*($D$2:D837=Tableau1[[#This Row],[Service]])*($C$2:C837&lt;Tableau1[[#This Row],[Date de la demande]]),0)))</f>
        <v>45055.377638888887</v>
      </c>
      <c r="H838" s="3" t="str">
        <f t="array" ref="H838">IF(MAX(IFERROR($C$2:C837*($D$2:D837=Tableau1[[#This Row],[Service]])*($C$2:C837&lt;Tableau1[[#This Row],[Date de la demande]])*(Tableau1[[#This Row],[Rédérence article]]=$F$2:F837),0))=0,"",MAX(IFERROR($C$2:C837*($D$2:D837=Tableau1[[#This Row],[Service]])*($C$2:C837&lt;Tableau1[[#This Row],[Date de la demande]]),0)))</f>
        <v/>
      </c>
    </row>
    <row r="839" spans="2:8" ht="15.75" x14ac:dyDescent="0.25">
      <c r="B839" s="1" t="s">
        <v>154</v>
      </c>
      <c r="C839" s="8">
        <v>45061.36440972222</v>
      </c>
      <c r="D839" s="2" t="s">
        <v>376</v>
      </c>
      <c r="E839" s="2">
        <v>5</v>
      </c>
      <c r="F839" s="2">
        <v>390600</v>
      </c>
      <c r="G839" s="3">
        <f t="array" ref="G839">IF(MAX(IFERROR($C$2:C838*($D$2:D838=Tableau1[[#This Row],[Service]])*($C$2:C838&lt;Tableau1[[#This Row],[Date de la demande]]),0))=0,"",MAX(IFERROR($C$2:C838*($D$2:D838=Tableau1[[#This Row],[Service]])*($C$2:C838&lt;Tableau1[[#This Row],[Date de la demande]]),0)))</f>
        <v>45055.377662037034</v>
      </c>
      <c r="H839" s="3" t="str">
        <f t="array" ref="H839">IF(MAX(IFERROR($C$2:C838*($D$2:D838=Tableau1[[#This Row],[Service]])*($C$2:C838&lt;Tableau1[[#This Row],[Date de la demande]])*(Tableau1[[#This Row],[Rédérence article]]=$F$2:F838),0))=0,"",MAX(IFERROR($C$2:C838*($D$2:D838=Tableau1[[#This Row],[Service]])*($C$2:C838&lt;Tableau1[[#This Row],[Date de la demande]]),0)))</f>
        <v/>
      </c>
    </row>
    <row r="840" spans="2:8" ht="15.75" x14ac:dyDescent="0.25">
      <c r="B840" s="1" t="s">
        <v>155</v>
      </c>
      <c r="C840" s="8">
        <v>45076.298182870371</v>
      </c>
      <c r="D840" s="2" t="s">
        <v>374</v>
      </c>
      <c r="E840" s="2">
        <v>1</v>
      </c>
      <c r="F840" s="2">
        <v>392041</v>
      </c>
      <c r="G840" s="3">
        <f t="array" ref="G840">IF(MAX(IFERROR($C$2:C839*($D$2:D839=Tableau1[[#This Row],[Service]])*($C$2:C839&lt;Tableau1[[#This Row],[Date de la demande]]),0))=0,"",MAX(IFERROR($C$2:C839*($D$2:D839=Tableau1[[#This Row],[Service]])*($C$2:C839&lt;Tableau1[[#This Row],[Date de la demande]]),0)))</f>
        <v>45028.310671296298</v>
      </c>
      <c r="H840" s="3">
        <f t="array" ref="H840">IF(MAX(IFERROR($C$2:C839*($D$2:D839=Tableau1[[#This Row],[Service]])*($C$2:C839&lt;Tableau1[[#This Row],[Date de la demande]])*(Tableau1[[#This Row],[Rédérence article]]=$F$2:F839),0))=0,"",MAX(IFERROR($C$2:C839*($D$2:D839=Tableau1[[#This Row],[Service]])*($C$2:C839&lt;Tableau1[[#This Row],[Date de la demande]]),0)))</f>
        <v>45028.310671296298</v>
      </c>
    </row>
    <row r="841" spans="2:8" ht="15.75" x14ac:dyDescent="0.25">
      <c r="B841" s="1" t="s">
        <v>155</v>
      </c>
      <c r="C841" s="8">
        <v>45076.298206018517</v>
      </c>
      <c r="D841" s="2" t="s">
        <v>374</v>
      </c>
      <c r="E841" s="2">
        <v>61</v>
      </c>
      <c r="F841" s="2">
        <v>408596</v>
      </c>
      <c r="G841" s="3">
        <f t="array" ref="G841">IF(MAX(IFERROR($C$2:C840*($D$2:D840=Tableau1[[#This Row],[Service]])*($C$2:C840&lt;Tableau1[[#This Row],[Date de la demande]]),0))=0,"",MAX(IFERROR($C$2:C840*($D$2:D840=Tableau1[[#This Row],[Service]])*($C$2:C840&lt;Tableau1[[#This Row],[Date de la demande]]),0)))</f>
        <v>45076.298182870371</v>
      </c>
      <c r="H841" s="3" t="str">
        <f t="array" ref="H841">IF(MAX(IFERROR($C$2:C840*($D$2:D840=Tableau1[[#This Row],[Service]])*($C$2:C840&lt;Tableau1[[#This Row],[Date de la demande]])*(Tableau1[[#This Row],[Rédérence article]]=$F$2:F840),0))=0,"",MAX(IFERROR($C$2:C840*($D$2:D840=Tableau1[[#This Row],[Service]])*($C$2:C840&lt;Tableau1[[#This Row],[Date de la demande]]),0)))</f>
        <v/>
      </c>
    </row>
    <row r="842" spans="2:8" ht="15.75" x14ac:dyDescent="0.25">
      <c r="B842" s="1" t="s">
        <v>155</v>
      </c>
      <c r="C842" s="8">
        <v>45076.298229166663</v>
      </c>
      <c r="D842" s="2" t="s">
        <v>374</v>
      </c>
      <c r="E842" s="2">
        <v>79</v>
      </c>
      <c r="F842" s="2">
        <v>56583</v>
      </c>
      <c r="G842" s="3">
        <f t="array" ref="G842">IF(MAX(IFERROR($C$2:C841*($D$2:D841=Tableau1[[#This Row],[Service]])*($C$2:C841&lt;Tableau1[[#This Row],[Date de la demande]]),0))=0,"",MAX(IFERROR($C$2:C841*($D$2:D841=Tableau1[[#This Row],[Service]])*($C$2:C841&lt;Tableau1[[#This Row],[Date de la demande]]),0)))</f>
        <v>45076.298206018517</v>
      </c>
      <c r="H842" s="3">
        <f t="array" ref="H842">IF(MAX(IFERROR($C$2:C841*($D$2:D841=Tableau1[[#This Row],[Service]])*($C$2:C841&lt;Tableau1[[#This Row],[Date de la demande]])*(Tableau1[[#This Row],[Rédérence article]]=$F$2:F841),0))=0,"",MAX(IFERROR($C$2:C841*($D$2:D841=Tableau1[[#This Row],[Service]])*($C$2:C841&lt;Tableau1[[#This Row],[Date de la demande]]),0)))</f>
        <v>45076.298206018517</v>
      </c>
    </row>
    <row r="843" spans="2:8" ht="15.75" x14ac:dyDescent="0.25">
      <c r="B843" s="1" t="s">
        <v>155</v>
      </c>
      <c r="C843" s="8">
        <v>45076.298252314817</v>
      </c>
      <c r="D843" s="2" t="s">
        <v>374</v>
      </c>
      <c r="E843" s="2">
        <v>91</v>
      </c>
      <c r="F843" s="2">
        <v>132005</v>
      </c>
      <c r="G843" s="3">
        <f t="array" ref="G843">IF(MAX(IFERROR($C$2:C842*($D$2:D842=Tableau1[[#This Row],[Service]])*($C$2:C842&lt;Tableau1[[#This Row],[Date de la demande]]),0))=0,"",MAX(IFERROR($C$2:C842*($D$2:D842=Tableau1[[#This Row],[Service]])*($C$2:C842&lt;Tableau1[[#This Row],[Date de la demande]]),0)))</f>
        <v>45076.298229166663</v>
      </c>
      <c r="H843" s="3">
        <f t="array" ref="H843">IF(MAX(IFERROR($C$2:C842*($D$2:D842=Tableau1[[#This Row],[Service]])*($C$2:C842&lt;Tableau1[[#This Row],[Date de la demande]])*(Tableau1[[#This Row],[Rédérence article]]=$F$2:F842),0))=0,"",MAX(IFERROR($C$2:C842*($D$2:D842=Tableau1[[#This Row],[Service]])*($C$2:C842&lt;Tableau1[[#This Row],[Date de la demande]]),0)))</f>
        <v>45076.298229166663</v>
      </c>
    </row>
    <row r="844" spans="2:8" ht="15.75" x14ac:dyDescent="0.25">
      <c r="B844" s="1" t="s">
        <v>155</v>
      </c>
      <c r="C844" s="8">
        <v>45076.298263888886</v>
      </c>
      <c r="D844" s="2" t="s">
        <v>374</v>
      </c>
      <c r="E844" s="2">
        <v>96</v>
      </c>
      <c r="F844" s="2">
        <v>81120</v>
      </c>
      <c r="G844" s="3">
        <f t="array" ref="G844">IF(MAX(IFERROR($C$2:C843*($D$2:D843=Tableau1[[#This Row],[Service]])*($C$2:C843&lt;Tableau1[[#This Row],[Date de la demande]]),0))=0,"",MAX(IFERROR($C$2:C843*($D$2:D843=Tableau1[[#This Row],[Service]])*($C$2:C843&lt;Tableau1[[#This Row],[Date de la demande]]),0)))</f>
        <v>45076.298252314817</v>
      </c>
      <c r="H844" s="3">
        <f t="array" ref="H844">IF(MAX(IFERROR($C$2:C843*($D$2:D843=Tableau1[[#This Row],[Service]])*($C$2:C843&lt;Tableau1[[#This Row],[Date de la demande]])*(Tableau1[[#This Row],[Rédérence article]]=$F$2:F843),0))=0,"",MAX(IFERROR($C$2:C843*($D$2:D843=Tableau1[[#This Row],[Service]])*($C$2:C843&lt;Tableau1[[#This Row],[Date de la demande]]),0)))</f>
        <v>45076.298252314817</v>
      </c>
    </row>
    <row r="845" spans="2:8" ht="15.75" x14ac:dyDescent="0.25">
      <c r="B845" s="1" t="s">
        <v>155</v>
      </c>
      <c r="C845" s="8">
        <v>45076.29828703704</v>
      </c>
      <c r="D845" s="2" t="s">
        <v>374</v>
      </c>
      <c r="E845" s="2">
        <v>90</v>
      </c>
      <c r="F845" s="2">
        <v>81175</v>
      </c>
      <c r="G845" s="3">
        <f t="array" ref="G845">IF(MAX(IFERROR($C$2:C844*($D$2:D844=Tableau1[[#This Row],[Service]])*($C$2:C844&lt;Tableau1[[#This Row],[Date de la demande]]),0))=0,"",MAX(IFERROR($C$2:C844*($D$2:D844=Tableau1[[#This Row],[Service]])*($C$2:C844&lt;Tableau1[[#This Row],[Date de la demande]]),0)))</f>
        <v>45076.298263888886</v>
      </c>
      <c r="H845" s="3" t="str">
        <f t="array" ref="H845">IF(MAX(IFERROR($C$2:C844*($D$2:D844=Tableau1[[#This Row],[Service]])*($C$2:C844&lt;Tableau1[[#This Row],[Date de la demande]])*(Tableau1[[#This Row],[Rédérence article]]=$F$2:F844),0))=0,"",MAX(IFERROR($C$2:C844*($D$2:D844=Tableau1[[#This Row],[Service]])*($C$2:C844&lt;Tableau1[[#This Row],[Date de la demande]]),0)))</f>
        <v/>
      </c>
    </row>
    <row r="846" spans="2:8" ht="15.75" x14ac:dyDescent="0.25">
      <c r="B846" s="1" t="s">
        <v>155</v>
      </c>
      <c r="C846" s="8">
        <v>45076.298321759263</v>
      </c>
      <c r="D846" s="2" t="s">
        <v>374</v>
      </c>
      <c r="E846" s="2">
        <v>93</v>
      </c>
      <c r="F846" s="2">
        <v>81014</v>
      </c>
      <c r="G846" s="3">
        <f t="array" ref="G846">IF(MAX(IFERROR($C$2:C845*($D$2:D845=Tableau1[[#This Row],[Service]])*($C$2:C845&lt;Tableau1[[#This Row],[Date de la demande]]),0))=0,"",MAX(IFERROR($C$2:C845*($D$2:D845=Tableau1[[#This Row],[Service]])*($C$2:C845&lt;Tableau1[[#This Row],[Date de la demande]]),0)))</f>
        <v>45076.29828703704</v>
      </c>
      <c r="H846" s="3">
        <f t="array" ref="H846">IF(MAX(IFERROR($C$2:C845*($D$2:D845=Tableau1[[#This Row],[Service]])*($C$2:C845&lt;Tableau1[[#This Row],[Date de la demande]])*(Tableau1[[#This Row],[Rédérence article]]=$F$2:F845),0))=0,"",MAX(IFERROR($C$2:C845*($D$2:D845=Tableau1[[#This Row],[Service]])*($C$2:C845&lt;Tableau1[[#This Row],[Date de la demande]]),0)))</f>
        <v>45076.29828703704</v>
      </c>
    </row>
    <row r="847" spans="2:8" ht="15.75" x14ac:dyDescent="0.25">
      <c r="B847" s="1" t="s">
        <v>155</v>
      </c>
      <c r="C847" s="8">
        <v>45076.298344907409</v>
      </c>
      <c r="D847" s="2" t="s">
        <v>374</v>
      </c>
      <c r="E847" s="2">
        <v>77</v>
      </c>
      <c r="F847" s="2">
        <v>504227</v>
      </c>
      <c r="G847" s="3">
        <f t="array" ref="G847">IF(MAX(IFERROR($C$2:C846*($D$2:D846=Tableau1[[#This Row],[Service]])*($C$2:C846&lt;Tableau1[[#This Row],[Date de la demande]]),0))=0,"",MAX(IFERROR($C$2:C846*($D$2:D846=Tableau1[[#This Row],[Service]])*($C$2:C846&lt;Tableau1[[#This Row],[Date de la demande]]),0)))</f>
        <v>45076.298321759263</v>
      </c>
      <c r="H847" s="3" t="str">
        <f t="array" ref="H847">IF(MAX(IFERROR($C$2:C846*($D$2:D846=Tableau1[[#This Row],[Service]])*($C$2:C846&lt;Tableau1[[#This Row],[Date de la demande]])*(Tableau1[[#This Row],[Rédérence article]]=$F$2:F846),0))=0,"",MAX(IFERROR($C$2:C846*($D$2:D846=Tableau1[[#This Row],[Service]])*($C$2:C846&lt;Tableau1[[#This Row],[Date de la demande]]),0)))</f>
        <v/>
      </c>
    </row>
    <row r="848" spans="2:8" ht="15.75" x14ac:dyDescent="0.25">
      <c r="B848" s="1" t="s">
        <v>156</v>
      </c>
      <c r="C848" s="8">
        <v>45076.358784722222</v>
      </c>
      <c r="D848" s="2" t="s">
        <v>375</v>
      </c>
      <c r="E848" s="2">
        <v>1</v>
      </c>
      <c r="F848" s="2">
        <v>392041</v>
      </c>
      <c r="G848" s="3">
        <f t="array" ref="G848">IF(MAX(IFERROR($C$2:C847*($D$2:D847=Tableau1[[#This Row],[Service]])*($C$2:C847&lt;Tableau1[[#This Row],[Date de la demande]]),0))=0,"",MAX(IFERROR($C$2:C847*($D$2:D847=Tableau1[[#This Row],[Service]])*($C$2:C847&lt;Tableau1[[#This Row],[Date de la demande]]),0)))</f>
        <v>45034.30327546296</v>
      </c>
      <c r="H848" s="3">
        <f t="array" ref="H848">IF(MAX(IFERROR($C$2:C847*($D$2:D847=Tableau1[[#This Row],[Service]])*($C$2:C847&lt;Tableau1[[#This Row],[Date de la demande]])*(Tableau1[[#This Row],[Rédérence article]]=$F$2:F847),0))=0,"",MAX(IFERROR($C$2:C847*($D$2:D847=Tableau1[[#This Row],[Service]])*($C$2:C847&lt;Tableau1[[#This Row],[Date de la demande]]),0)))</f>
        <v>45034.30327546296</v>
      </c>
    </row>
    <row r="849" spans="2:8" ht="15.75" x14ac:dyDescent="0.25">
      <c r="B849" s="1" t="s">
        <v>156</v>
      </c>
      <c r="C849" s="8">
        <v>45076.358796296299</v>
      </c>
      <c r="D849" s="2" t="s">
        <v>375</v>
      </c>
      <c r="E849" s="2">
        <v>4</v>
      </c>
      <c r="F849" s="2">
        <v>134916</v>
      </c>
      <c r="G849" s="3">
        <f t="array" ref="G849">IF(MAX(IFERROR($C$2:C848*($D$2:D848=Tableau1[[#This Row],[Service]])*($C$2:C848&lt;Tableau1[[#This Row],[Date de la demande]]),0))=0,"",MAX(IFERROR($C$2:C848*($D$2:D848=Tableau1[[#This Row],[Service]])*($C$2:C848&lt;Tableau1[[#This Row],[Date de la demande]]),0)))</f>
        <v>45076.358784722222</v>
      </c>
      <c r="H849" s="3">
        <f t="array" ref="H849">IF(MAX(IFERROR($C$2:C848*($D$2:D848=Tableau1[[#This Row],[Service]])*($C$2:C848&lt;Tableau1[[#This Row],[Date de la demande]])*(Tableau1[[#This Row],[Rédérence article]]=$F$2:F848),0))=0,"",MAX(IFERROR($C$2:C848*($D$2:D848=Tableau1[[#This Row],[Service]])*($C$2:C848&lt;Tableau1[[#This Row],[Date de la demande]]),0)))</f>
        <v>45076.358784722222</v>
      </c>
    </row>
    <row r="850" spans="2:8" ht="15.75" x14ac:dyDescent="0.25">
      <c r="B850" s="1" t="s">
        <v>156</v>
      </c>
      <c r="C850" s="8">
        <v>45076.358819444446</v>
      </c>
      <c r="D850" s="2" t="s">
        <v>375</v>
      </c>
      <c r="E850" s="2">
        <v>5</v>
      </c>
      <c r="F850" s="2">
        <v>390600</v>
      </c>
      <c r="G850" s="3">
        <f t="array" ref="G850">IF(MAX(IFERROR($C$2:C849*($D$2:D849=Tableau1[[#This Row],[Service]])*($C$2:C849&lt;Tableau1[[#This Row],[Date de la demande]]),0))=0,"",MAX(IFERROR($C$2:C849*($D$2:D849=Tableau1[[#This Row],[Service]])*($C$2:C849&lt;Tableau1[[#This Row],[Date de la demande]]),0)))</f>
        <v>45076.358796296299</v>
      </c>
      <c r="H850" s="3">
        <f t="array" ref="H850">IF(MAX(IFERROR($C$2:C849*($D$2:D849=Tableau1[[#This Row],[Service]])*($C$2:C849&lt;Tableau1[[#This Row],[Date de la demande]])*(Tableau1[[#This Row],[Rédérence article]]=$F$2:F849),0))=0,"",MAX(IFERROR($C$2:C849*($D$2:D849=Tableau1[[#This Row],[Service]])*($C$2:C849&lt;Tableau1[[#This Row],[Date de la demande]]),0)))</f>
        <v>45076.358796296299</v>
      </c>
    </row>
    <row r="851" spans="2:8" ht="15.75" x14ac:dyDescent="0.25">
      <c r="B851" s="1" t="s">
        <v>156</v>
      </c>
      <c r="C851" s="8">
        <v>45076.358831018515</v>
      </c>
      <c r="D851" s="2" t="s">
        <v>375</v>
      </c>
      <c r="E851" s="2">
        <v>12</v>
      </c>
      <c r="F851" s="2">
        <v>734002</v>
      </c>
      <c r="G851" s="3">
        <f t="array" ref="G851">IF(MAX(IFERROR($C$2:C850*($D$2:D850=Tableau1[[#This Row],[Service]])*($C$2:C850&lt;Tableau1[[#This Row],[Date de la demande]]),0))=0,"",MAX(IFERROR($C$2:C850*($D$2:D850=Tableau1[[#This Row],[Service]])*($C$2:C850&lt;Tableau1[[#This Row],[Date de la demande]]),0)))</f>
        <v>45076.358819444446</v>
      </c>
      <c r="H851" s="3">
        <f t="array" ref="H851">IF(MAX(IFERROR($C$2:C850*($D$2:D850=Tableau1[[#This Row],[Service]])*($C$2:C850&lt;Tableau1[[#This Row],[Date de la demande]])*(Tableau1[[#This Row],[Rédérence article]]=$F$2:F850),0))=0,"",MAX(IFERROR($C$2:C850*($D$2:D850=Tableau1[[#This Row],[Service]])*($C$2:C850&lt;Tableau1[[#This Row],[Date de la demande]]),0)))</f>
        <v>45076.358819444446</v>
      </c>
    </row>
    <row r="852" spans="2:8" ht="15.75" x14ac:dyDescent="0.25">
      <c r="B852" s="1" t="s">
        <v>156</v>
      </c>
      <c r="C852" s="8">
        <v>45076.358854166669</v>
      </c>
      <c r="D852" s="2" t="s">
        <v>375</v>
      </c>
      <c r="E852" s="2">
        <v>24</v>
      </c>
      <c r="F852" s="2" t="s">
        <v>0</v>
      </c>
      <c r="G852" s="3">
        <f t="array" ref="G852">IF(MAX(IFERROR($C$2:C851*($D$2:D851=Tableau1[[#This Row],[Service]])*($C$2:C851&lt;Tableau1[[#This Row],[Date de la demande]]),0))=0,"",MAX(IFERROR($C$2:C851*($D$2:D851=Tableau1[[#This Row],[Service]])*($C$2:C851&lt;Tableau1[[#This Row],[Date de la demande]]),0)))</f>
        <v>45076.358831018515</v>
      </c>
      <c r="H852" s="3">
        <f t="array" ref="H852">IF(MAX(IFERROR($C$2:C851*($D$2:D851=Tableau1[[#This Row],[Service]])*($C$2:C851&lt;Tableau1[[#This Row],[Date de la demande]])*(Tableau1[[#This Row],[Rédérence article]]=$F$2:F851),0))=0,"",MAX(IFERROR($C$2:C851*($D$2:D851=Tableau1[[#This Row],[Service]])*($C$2:C851&lt;Tableau1[[#This Row],[Date de la demande]]),0)))</f>
        <v>45076.358831018515</v>
      </c>
    </row>
    <row r="853" spans="2:8" ht="15.75" x14ac:dyDescent="0.25">
      <c r="B853" s="1" t="s">
        <v>156</v>
      </c>
      <c r="C853" s="8">
        <v>45076.358865740738</v>
      </c>
      <c r="D853" s="2" t="s">
        <v>375</v>
      </c>
      <c r="E853" s="2">
        <v>25</v>
      </c>
      <c r="F853" s="2" t="s">
        <v>19</v>
      </c>
      <c r="G853" s="3">
        <f t="array" ref="G853">IF(MAX(IFERROR($C$2:C852*($D$2:D852=Tableau1[[#This Row],[Service]])*($C$2:C852&lt;Tableau1[[#This Row],[Date de la demande]]),0))=0,"",MAX(IFERROR($C$2:C852*($D$2:D852=Tableau1[[#This Row],[Service]])*($C$2:C852&lt;Tableau1[[#This Row],[Date de la demande]]),0)))</f>
        <v>45076.358854166669</v>
      </c>
      <c r="H853" s="3">
        <f t="array" ref="H853">IF(MAX(IFERROR($C$2:C852*($D$2:D852=Tableau1[[#This Row],[Service]])*($C$2:C852&lt;Tableau1[[#This Row],[Date de la demande]])*(Tableau1[[#This Row],[Rédérence article]]=$F$2:F852),0))=0,"",MAX(IFERROR($C$2:C852*($D$2:D852=Tableau1[[#This Row],[Service]])*($C$2:C852&lt;Tableau1[[#This Row],[Date de la demande]]),0)))</f>
        <v>45076.358854166669</v>
      </c>
    </row>
    <row r="854" spans="2:8" ht="15.75" x14ac:dyDescent="0.25">
      <c r="B854" s="1" t="s">
        <v>156</v>
      </c>
      <c r="C854" s="8">
        <v>45076.358888888892</v>
      </c>
      <c r="D854" s="2" t="s">
        <v>375</v>
      </c>
      <c r="E854" s="2">
        <v>31</v>
      </c>
      <c r="F854" s="2">
        <v>2163</v>
      </c>
      <c r="G854" s="3">
        <f t="array" ref="G854">IF(MAX(IFERROR($C$2:C853*($D$2:D853=Tableau1[[#This Row],[Service]])*($C$2:C853&lt;Tableau1[[#This Row],[Date de la demande]]),0))=0,"",MAX(IFERROR($C$2:C853*($D$2:D853=Tableau1[[#This Row],[Service]])*($C$2:C853&lt;Tableau1[[#This Row],[Date de la demande]]),0)))</f>
        <v>45076.358865740738</v>
      </c>
      <c r="H854" s="3">
        <f t="array" ref="H854">IF(MAX(IFERROR($C$2:C853*($D$2:D853=Tableau1[[#This Row],[Service]])*($C$2:C853&lt;Tableau1[[#This Row],[Date de la demande]])*(Tableau1[[#This Row],[Rédérence article]]=$F$2:F853),0))=0,"",MAX(IFERROR($C$2:C853*($D$2:D853=Tableau1[[#This Row],[Service]])*($C$2:C853&lt;Tableau1[[#This Row],[Date de la demande]]),0)))</f>
        <v>45076.358865740738</v>
      </c>
    </row>
    <row r="855" spans="2:8" ht="15.75" x14ac:dyDescent="0.25">
      <c r="B855" s="1" t="s">
        <v>156</v>
      </c>
      <c r="C855" s="8">
        <v>45076.358900462961</v>
      </c>
      <c r="D855" s="2" t="s">
        <v>375</v>
      </c>
      <c r="E855" s="2">
        <v>79</v>
      </c>
      <c r="F855" s="2">
        <v>56583</v>
      </c>
      <c r="G855" s="3">
        <f t="array" ref="G855">IF(MAX(IFERROR($C$2:C854*($D$2:D854=Tableau1[[#This Row],[Service]])*($C$2:C854&lt;Tableau1[[#This Row],[Date de la demande]]),0))=0,"",MAX(IFERROR($C$2:C854*($D$2:D854=Tableau1[[#This Row],[Service]])*($C$2:C854&lt;Tableau1[[#This Row],[Date de la demande]]),0)))</f>
        <v>45076.358888888892</v>
      </c>
      <c r="H855" s="3">
        <f t="array" ref="H855">IF(MAX(IFERROR($C$2:C854*($D$2:D854=Tableau1[[#This Row],[Service]])*($C$2:C854&lt;Tableau1[[#This Row],[Date de la demande]])*(Tableau1[[#This Row],[Rédérence article]]=$F$2:F854),0))=0,"",MAX(IFERROR($C$2:C854*($D$2:D854=Tableau1[[#This Row],[Service]])*($C$2:C854&lt;Tableau1[[#This Row],[Date de la demande]]),0)))</f>
        <v>45076.358888888892</v>
      </c>
    </row>
    <row r="856" spans="2:8" ht="15.75" x14ac:dyDescent="0.25">
      <c r="B856" s="1" t="s">
        <v>156</v>
      </c>
      <c r="C856" s="8">
        <v>45076.358923611115</v>
      </c>
      <c r="D856" s="2" t="s">
        <v>375</v>
      </c>
      <c r="E856" s="2">
        <v>80</v>
      </c>
      <c r="F856" s="2">
        <v>535372</v>
      </c>
      <c r="G856" s="3">
        <f t="array" ref="G856">IF(MAX(IFERROR($C$2:C855*($D$2:D855=Tableau1[[#This Row],[Service]])*($C$2:C855&lt;Tableau1[[#This Row],[Date de la demande]]),0))=0,"",MAX(IFERROR($C$2:C855*($D$2:D855=Tableau1[[#This Row],[Service]])*($C$2:C855&lt;Tableau1[[#This Row],[Date de la demande]]),0)))</f>
        <v>45076.358900462961</v>
      </c>
      <c r="H856" s="3" t="str">
        <f t="array" ref="H856">IF(MAX(IFERROR($C$2:C855*($D$2:D855=Tableau1[[#This Row],[Service]])*($C$2:C855&lt;Tableau1[[#This Row],[Date de la demande]])*(Tableau1[[#This Row],[Rédérence article]]=$F$2:F855),0))=0,"",MAX(IFERROR($C$2:C855*($D$2:D855=Tableau1[[#This Row],[Service]])*($C$2:C855&lt;Tableau1[[#This Row],[Date de la demande]]),0)))</f>
        <v/>
      </c>
    </row>
    <row r="857" spans="2:8" ht="15.75" x14ac:dyDescent="0.25">
      <c r="B857" s="1" t="s">
        <v>156</v>
      </c>
      <c r="C857" s="8">
        <v>45076.358935185184</v>
      </c>
      <c r="D857" s="2" t="s">
        <v>375</v>
      </c>
      <c r="E857" s="2">
        <v>85</v>
      </c>
      <c r="F857" s="2">
        <v>527839</v>
      </c>
      <c r="G857" s="3">
        <f t="array" ref="G857">IF(MAX(IFERROR($C$2:C856*($D$2:D856=Tableau1[[#This Row],[Service]])*($C$2:C856&lt;Tableau1[[#This Row],[Date de la demande]]),0))=0,"",MAX(IFERROR($C$2:C856*($D$2:D856=Tableau1[[#This Row],[Service]])*($C$2:C856&lt;Tableau1[[#This Row],[Date de la demande]]),0)))</f>
        <v>45076.358923611115</v>
      </c>
      <c r="H857" s="3">
        <f t="array" ref="H857">IF(MAX(IFERROR($C$2:C856*($D$2:D856=Tableau1[[#This Row],[Service]])*($C$2:C856&lt;Tableau1[[#This Row],[Date de la demande]])*(Tableau1[[#This Row],[Rédérence article]]=$F$2:F856),0))=0,"",MAX(IFERROR($C$2:C856*($D$2:D856=Tableau1[[#This Row],[Service]])*($C$2:C856&lt;Tableau1[[#This Row],[Date de la demande]]),0)))</f>
        <v>45076.358923611115</v>
      </c>
    </row>
    <row r="858" spans="2:8" ht="15.75" x14ac:dyDescent="0.25">
      <c r="B858" s="1" t="s">
        <v>156</v>
      </c>
      <c r="C858" s="8">
        <v>45076.358958333331</v>
      </c>
      <c r="D858" s="2" t="s">
        <v>375</v>
      </c>
      <c r="E858" s="2">
        <v>91</v>
      </c>
      <c r="F858" s="2">
        <v>132005</v>
      </c>
      <c r="G858" s="3">
        <f t="array" ref="G858">IF(MAX(IFERROR($C$2:C857*($D$2:D857=Tableau1[[#This Row],[Service]])*($C$2:C857&lt;Tableau1[[#This Row],[Date de la demande]]),0))=0,"",MAX(IFERROR($C$2:C857*($D$2:D857=Tableau1[[#This Row],[Service]])*($C$2:C857&lt;Tableau1[[#This Row],[Date de la demande]]),0)))</f>
        <v>45076.358935185184</v>
      </c>
      <c r="H858" s="3">
        <f t="array" ref="H858">IF(MAX(IFERROR($C$2:C857*($D$2:D857=Tableau1[[#This Row],[Service]])*($C$2:C857&lt;Tableau1[[#This Row],[Date de la demande]])*(Tableau1[[#This Row],[Rédérence article]]=$F$2:F857),0))=0,"",MAX(IFERROR($C$2:C857*($D$2:D857=Tableau1[[#This Row],[Service]])*($C$2:C857&lt;Tableau1[[#This Row],[Date de la demande]]),0)))</f>
        <v>45076.358935185184</v>
      </c>
    </row>
    <row r="859" spans="2:8" ht="15.75" x14ac:dyDescent="0.25">
      <c r="B859" s="1" t="s">
        <v>156</v>
      </c>
      <c r="C859" s="8">
        <v>45076.358969907407</v>
      </c>
      <c r="D859" s="2" t="s">
        <v>375</v>
      </c>
      <c r="E859" s="2">
        <v>95</v>
      </c>
      <c r="F859" s="2">
        <v>200210</v>
      </c>
      <c r="G859" s="3">
        <f t="array" ref="G859">IF(MAX(IFERROR($C$2:C858*($D$2:D858=Tableau1[[#This Row],[Service]])*($C$2:C858&lt;Tableau1[[#This Row],[Date de la demande]]),0))=0,"",MAX(IFERROR($C$2:C858*($D$2:D858=Tableau1[[#This Row],[Service]])*($C$2:C858&lt;Tableau1[[#This Row],[Date de la demande]]),0)))</f>
        <v>45076.358958333331</v>
      </c>
      <c r="H859" s="3">
        <f t="array" ref="H859">IF(MAX(IFERROR($C$2:C858*($D$2:D858=Tableau1[[#This Row],[Service]])*($C$2:C858&lt;Tableau1[[#This Row],[Date de la demande]])*(Tableau1[[#This Row],[Rédérence article]]=$F$2:F858),0))=0,"",MAX(IFERROR($C$2:C858*($D$2:D858=Tableau1[[#This Row],[Service]])*($C$2:C858&lt;Tableau1[[#This Row],[Date de la demande]]),0)))</f>
        <v>45076.358958333331</v>
      </c>
    </row>
    <row r="860" spans="2:8" ht="15.75" x14ac:dyDescent="0.25">
      <c r="B860" s="1" t="s">
        <v>156</v>
      </c>
      <c r="C860" s="8">
        <v>45076.358993055554</v>
      </c>
      <c r="D860" s="2" t="s">
        <v>375</v>
      </c>
      <c r="E860" s="2">
        <v>96</v>
      </c>
      <c r="F860" s="2">
        <v>81120</v>
      </c>
      <c r="G860" s="3">
        <f t="array" ref="G860">IF(MAX(IFERROR($C$2:C859*($D$2:D859=Tableau1[[#This Row],[Service]])*($C$2:C859&lt;Tableau1[[#This Row],[Date de la demande]]),0))=0,"",MAX(IFERROR($C$2:C859*($D$2:D859=Tableau1[[#This Row],[Service]])*($C$2:C859&lt;Tableau1[[#This Row],[Date de la demande]]),0)))</f>
        <v>45076.358969907407</v>
      </c>
      <c r="H860" s="3">
        <f t="array" ref="H860">IF(MAX(IFERROR($C$2:C859*($D$2:D859=Tableau1[[#This Row],[Service]])*($C$2:C859&lt;Tableau1[[#This Row],[Date de la demande]])*(Tableau1[[#This Row],[Rédérence article]]=$F$2:F859),0))=0,"",MAX(IFERROR($C$2:C859*($D$2:D859=Tableau1[[#This Row],[Service]])*($C$2:C859&lt;Tableau1[[#This Row],[Date de la demande]]),0)))</f>
        <v>45076.358969907407</v>
      </c>
    </row>
    <row r="861" spans="2:8" ht="15.75" x14ac:dyDescent="0.25">
      <c r="B861" s="1" t="s">
        <v>156</v>
      </c>
      <c r="C861" s="8">
        <v>45076.35900462963</v>
      </c>
      <c r="D861" s="2" t="s">
        <v>375</v>
      </c>
      <c r="E861" s="2">
        <v>90</v>
      </c>
      <c r="F861" s="2">
        <v>81175</v>
      </c>
      <c r="G861" s="3">
        <f t="array" ref="G861">IF(MAX(IFERROR($C$2:C860*($D$2:D860=Tableau1[[#This Row],[Service]])*($C$2:C860&lt;Tableau1[[#This Row],[Date de la demande]]),0))=0,"",MAX(IFERROR($C$2:C860*($D$2:D860=Tableau1[[#This Row],[Service]])*($C$2:C860&lt;Tableau1[[#This Row],[Date de la demande]]),0)))</f>
        <v>45076.358993055554</v>
      </c>
      <c r="H861" s="3" t="str">
        <f t="array" ref="H861">IF(MAX(IFERROR($C$2:C860*($D$2:D860=Tableau1[[#This Row],[Service]])*($C$2:C860&lt;Tableau1[[#This Row],[Date de la demande]])*(Tableau1[[#This Row],[Rédérence article]]=$F$2:F860),0))=0,"",MAX(IFERROR($C$2:C860*($D$2:D860=Tableau1[[#This Row],[Service]])*($C$2:C860&lt;Tableau1[[#This Row],[Date de la demande]]),0)))</f>
        <v/>
      </c>
    </row>
    <row r="862" spans="2:8" ht="15.75" x14ac:dyDescent="0.25">
      <c r="B862" s="1" t="s">
        <v>156</v>
      </c>
      <c r="C862" s="8">
        <v>45076.359027777777</v>
      </c>
      <c r="D862" s="2" t="s">
        <v>375</v>
      </c>
      <c r="E862" s="2">
        <v>98</v>
      </c>
      <c r="F862" s="2">
        <v>5005</v>
      </c>
      <c r="G862" s="3">
        <f t="array" ref="G862">IF(MAX(IFERROR($C$2:C861*($D$2:D861=Tableau1[[#This Row],[Service]])*($C$2:C861&lt;Tableau1[[#This Row],[Date de la demande]]),0))=0,"",MAX(IFERROR($C$2:C861*($D$2:D861=Tableau1[[#This Row],[Service]])*($C$2:C861&lt;Tableau1[[#This Row],[Date de la demande]]),0)))</f>
        <v>45076.35900462963</v>
      </c>
      <c r="H862" s="3">
        <f t="array" ref="H862">IF(MAX(IFERROR($C$2:C861*($D$2:D861=Tableau1[[#This Row],[Service]])*($C$2:C861&lt;Tableau1[[#This Row],[Date de la demande]])*(Tableau1[[#This Row],[Rédérence article]]=$F$2:F861),0))=0,"",MAX(IFERROR($C$2:C861*($D$2:D861=Tableau1[[#This Row],[Service]])*($C$2:C861&lt;Tableau1[[#This Row],[Date de la demande]]),0)))</f>
        <v>45076.35900462963</v>
      </c>
    </row>
    <row r="863" spans="2:8" ht="15.75" x14ac:dyDescent="0.25">
      <c r="B863" s="1" t="s">
        <v>156</v>
      </c>
      <c r="C863" s="8">
        <v>45076.359039351853</v>
      </c>
      <c r="D863" s="2" t="s">
        <v>375</v>
      </c>
      <c r="E863" s="2">
        <v>100</v>
      </c>
      <c r="F863" s="2">
        <v>100669</v>
      </c>
      <c r="G863" s="3">
        <f t="array" ref="G863">IF(MAX(IFERROR($C$2:C862*($D$2:D862=Tableau1[[#This Row],[Service]])*($C$2:C862&lt;Tableau1[[#This Row],[Date de la demande]]),0))=0,"",MAX(IFERROR($C$2:C862*($D$2:D862=Tableau1[[#This Row],[Service]])*($C$2:C862&lt;Tableau1[[#This Row],[Date de la demande]]),0)))</f>
        <v>45076.359027777777</v>
      </c>
      <c r="H863" s="3">
        <f t="array" ref="H863">IF(MAX(IFERROR($C$2:C862*($D$2:D862=Tableau1[[#This Row],[Service]])*($C$2:C862&lt;Tableau1[[#This Row],[Date de la demande]])*(Tableau1[[#This Row],[Rédérence article]]=$F$2:F862),0))=0,"",MAX(IFERROR($C$2:C862*($D$2:D862=Tableau1[[#This Row],[Service]])*($C$2:C862&lt;Tableau1[[#This Row],[Date de la demande]]),0)))</f>
        <v>45076.359027777777</v>
      </c>
    </row>
    <row r="864" spans="2:8" ht="15.75" x14ac:dyDescent="0.25">
      <c r="B864" s="1" t="s">
        <v>157</v>
      </c>
      <c r="C864" s="8">
        <v>45076.561956018515</v>
      </c>
      <c r="D864" s="2" t="s">
        <v>376</v>
      </c>
      <c r="E864" s="2">
        <v>1</v>
      </c>
      <c r="F864" s="2">
        <v>392041</v>
      </c>
      <c r="G864" s="3">
        <f t="array" ref="G864">IF(MAX(IFERROR($C$2:C863*($D$2:D863=Tableau1[[#This Row],[Service]])*($C$2:C863&lt;Tableau1[[#This Row],[Date de la demande]]),0))=0,"",MAX(IFERROR($C$2:C863*($D$2:D863=Tableau1[[#This Row],[Service]])*($C$2:C863&lt;Tableau1[[#This Row],[Date de la demande]]),0)))</f>
        <v>45061.36440972222</v>
      </c>
      <c r="H864" s="3">
        <f t="array" ref="H864">IF(MAX(IFERROR($C$2:C863*($D$2:D863=Tableau1[[#This Row],[Service]])*($C$2:C863&lt;Tableau1[[#This Row],[Date de la demande]])*(Tableau1[[#This Row],[Rédérence article]]=$F$2:F863),0))=0,"",MAX(IFERROR($C$2:C863*($D$2:D863=Tableau1[[#This Row],[Service]])*($C$2:C863&lt;Tableau1[[#This Row],[Date de la demande]]),0)))</f>
        <v>45061.36440972222</v>
      </c>
    </row>
    <row r="865" spans="2:8" ht="15.75" x14ac:dyDescent="0.25">
      <c r="B865" s="1" t="s">
        <v>158</v>
      </c>
      <c r="C865" s="8">
        <v>45091.315520833334</v>
      </c>
      <c r="D865" s="2" t="s">
        <v>374</v>
      </c>
      <c r="E865" s="2">
        <v>109</v>
      </c>
      <c r="F865" s="2">
        <v>165806</v>
      </c>
      <c r="G865" s="3">
        <f t="array" ref="G865">IF(MAX(IFERROR($C$2:C864*($D$2:D864=Tableau1[[#This Row],[Service]])*($C$2:C864&lt;Tableau1[[#This Row],[Date de la demande]]),0))=0,"",MAX(IFERROR($C$2:C864*($D$2:D864=Tableau1[[#This Row],[Service]])*($C$2:C864&lt;Tableau1[[#This Row],[Date de la demande]]),0)))</f>
        <v>45076.298344907409</v>
      </c>
      <c r="H865" s="3">
        <f t="array" ref="H865">IF(MAX(IFERROR($C$2:C864*($D$2:D864=Tableau1[[#This Row],[Service]])*($C$2:C864&lt;Tableau1[[#This Row],[Date de la demande]])*(Tableau1[[#This Row],[Rédérence article]]=$F$2:F864),0))=0,"",MAX(IFERROR($C$2:C864*($D$2:D864=Tableau1[[#This Row],[Service]])*($C$2:C864&lt;Tableau1[[#This Row],[Date de la demande]]),0)))</f>
        <v>45076.298344907409</v>
      </c>
    </row>
    <row r="866" spans="2:8" ht="15.75" x14ac:dyDescent="0.25">
      <c r="B866" s="1" t="s">
        <v>158</v>
      </c>
      <c r="C866" s="8">
        <v>45091.31554398148</v>
      </c>
      <c r="D866" s="2" t="s">
        <v>374</v>
      </c>
      <c r="E866" s="2">
        <v>13</v>
      </c>
      <c r="F866" s="2">
        <v>734003</v>
      </c>
      <c r="G866" s="3">
        <f t="array" ref="G866">IF(MAX(IFERROR($C$2:C865*($D$2:D865=Tableau1[[#This Row],[Service]])*($C$2:C865&lt;Tableau1[[#This Row],[Date de la demande]]),0))=0,"",MAX(IFERROR($C$2:C865*($D$2:D865=Tableau1[[#This Row],[Service]])*($C$2:C865&lt;Tableau1[[#This Row],[Date de la demande]]),0)))</f>
        <v>45091.315520833334</v>
      </c>
      <c r="H866" s="3">
        <f t="array" ref="H866">IF(MAX(IFERROR($C$2:C865*($D$2:D865=Tableau1[[#This Row],[Service]])*($C$2:C865&lt;Tableau1[[#This Row],[Date de la demande]])*(Tableau1[[#This Row],[Rédérence article]]=$F$2:F865),0))=0,"",MAX(IFERROR($C$2:C865*($D$2:D865=Tableau1[[#This Row],[Service]])*($C$2:C865&lt;Tableau1[[#This Row],[Date de la demande]]),0)))</f>
        <v>45091.315520833334</v>
      </c>
    </row>
    <row r="867" spans="2:8" ht="15.75" x14ac:dyDescent="0.25">
      <c r="B867" s="1" t="s">
        <v>158</v>
      </c>
      <c r="C867" s="8">
        <v>45091.315555555557</v>
      </c>
      <c r="D867" s="2" t="s">
        <v>374</v>
      </c>
      <c r="E867" s="2">
        <v>15</v>
      </c>
      <c r="F867" s="2" t="s">
        <v>11</v>
      </c>
      <c r="G867" s="3">
        <f t="array" ref="G867">IF(MAX(IFERROR($C$2:C866*($D$2:D866=Tableau1[[#This Row],[Service]])*($C$2:C866&lt;Tableau1[[#This Row],[Date de la demande]]),0))=0,"",MAX(IFERROR($C$2:C866*($D$2:D866=Tableau1[[#This Row],[Service]])*($C$2:C866&lt;Tableau1[[#This Row],[Date de la demande]]),0)))</f>
        <v>45091.31554398148</v>
      </c>
      <c r="H867" s="3">
        <f t="array" ref="H867">IF(MAX(IFERROR($C$2:C866*($D$2:D866=Tableau1[[#This Row],[Service]])*($C$2:C866&lt;Tableau1[[#This Row],[Date de la demande]])*(Tableau1[[#This Row],[Rédérence article]]=$F$2:F866),0))=0,"",MAX(IFERROR($C$2:C866*($D$2:D866=Tableau1[[#This Row],[Service]])*($C$2:C866&lt;Tableau1[[#This Row],[Date de la demande]]),0)))</f>
        <v>45091.31554398148</v>
      </c>
    </row>
    <row r="868" spans="2:8" ht="15.75" x14ac:dyDescent="0.25">
      <c r="B868" s="1" t="s">
        <v>158</v>
      </c>
      <c r="C868" s="8">
        <v>45091.315578703703</v>
      </c>
      <c r="D868" s="2" t="s">
        <v>374</v>
      </c>
      <c r="E868" s="2">
        <v>16</v>
      </c>
      <c r="F868" s="2" t="s">
        <v>23</v>
      </c>
      <c r="G868" s="3">
        <f t="array" ref="G868">IF(MAX(IFERROR($C$2:C867*($D$2:D867=Tableau1[[#This Row],[Service]])*($C$2:C867&lt;Tableau1[[#This Row],[Date de la demande]]),0))=0,"",MAX(IFERROR($C$2:C867*($D$2:D867=Tableau1[[#This Row],[Service]])*($C$2:C867&lt;Tableau1[[#This Row],[Date de la demande]]),0)))</f>
        <v>45091.315555555557</v>
      </c>
      <c r="H868" s="3">
        <f t="array" ref="H868">IF(MAX(IFERROR($C$2:C867*($D$2:D867=Tableau1[[#This Row],[Service]])*($C$2:C867&lt;Tableau1[[#This Row],[Date de la demande]])*(Tableau1[[#This Row],[Rédérence article]]=$F$2:F867),0))=0,"",MAX(IFERROR($C$2:C867*($D$2:D867=Tableau1[[#This Row],[Service]])*($C$2:C867&lt;Tableau1[[#This Row],[Date de la demande]]),0)))</f>
        <v>45091.315555555557</v>
      </c>
    </row>
    <row r="869" spans="2:8" ht="15.75" x14ac:dyDescent="0.25">
      <c r="B869" s="1" t="s">
        <v>158</v>
      </c>
      <c r="C869" s="8">
        <v>45091.31559027778</v>
      </c>
      <c r="D869" s="2" t="s">
        <v>374</v>
      </c>
      <c r="E869" s="2">
        <v>20</v>
      </c>
      <c r="F869" s="2">
        <v>2722</v>
      </c>
      <c r="G869" s="3">
        <f t="array" ref="G869">IF(MAX(IFERROR($C$2:C868*($D$2:D868=Tableau1[[#This Row],[Service]])*($C$2:C868&lt;Tableau1[[#This Row],[Date de la demande]]),0))=0,"",MAX(IFERROR($C$2:C868*($D$2:D868=Tableau1[[#This Row],[Service]])*($C$2:C868&lt;Tableau1[[#This Row],[Date de la demande]]),0)))</f>
        <v>45091.315578703703</v>
      </c>
      <c r="H869" s="3">
        <f t="array" ref="H869">IF(MAX(IFERROR($C$2:C868*($D$2:D868=Tableau1[[#This Row],[Service]])*($C$2:C868&lt;Tableau1[[#This Row],[Date de la demande]])*(Tableau1[[#This Row],[Rédérence article]]=$F$2:F868),0))=0,"",MAX(IFERROR($C$2:C868*($D$2:D868=Tableau1[[#This Row],[Service]])*($C$2:C868&lt;Tableau1[[#This Row],[Date de la demande]]),0)))</f>
        <v>45091.315578703703</v>
      </c>
    </row>
    <row r="870" spans="2:8" ht="15.75" x14ac:dyDescent="0.25">
      <c r="B870" s="1" t="s">
        <v>158</v>
      </c>
      <c r="C870" s="8">
        <v>45091.315613425926</v>
      </c>
      <c r="D870" s="2" t="s">
        <v>374</v>
      </c>
      <c r="E870" s="2">
        <v>22</v>
      </c>
      <c r="F870" s="2" t="s">
        <v>18</v>
      </c>
      <c r="G870" s="3">
        <f t="array" ref="G870">IF(MAX(IFERROR($C$2:C869*($D$2:D869=Tableau1[[#This Row],[Service]])*($C$2:C869&lt;Tableau1[[#This Row],[Date de la demande]]),0))=0,"",MAX(IFERROR($C$2:C869*($D$2:D869=Tableau1[[#This Row],[Service]])*($C$2:C869&lt;Tableau1[[#This Row],[Date de la demande]]),0)))</f>
        <v>45091.31559027778</v>
      </c>
      <c r="H870" s="3">
        <f t="array" ref="H870">IF(MAX(IFERROR($C$2:C869*($D$2:D869=Tableau1[[#This Row],[Service]])*($C$2:C869&lt;Tableau1[[#This Row],[Date de la demande]])*(Tableau1[[#This Row],[Rédérence article]]=$F$2:F869),0))=0,"",MAX(IFERROR($C$2:C869*($D$2:D869=Tableau1[[#This Row],[Service]])*($C$2:C869&lt;Tableau1[[#This Row],[Date de la demande]]),0)))</f>
        <v>45091.31559027778</v>
      </c>
    </row>
    <row r="871" spans="2:8" ht="15.75" x14ac:dyDescent="0.25">
      <c r="B871" s="1" t="s">
        <v>158</v>
      </c>
      <c r="C871" s="8">
        <v>45091.315625000003</v>
      </c>
      <c r="D871" s="2" t="s">
        <v>374</v>
      </c>
      <c r="E871" s="2">
        <v>24</v>
      </c>
      <c r="F871" s="2" t="s">
        <v>0</v>
      </c>
      <c r="G871" s="3">
        <f t="array" ref="G871">IF(MAX(IFERROR($C$2:C870*($D$2:D870=Tableau1[[#This Row],[Service]])*($C$2:C870&lt;Tableau1[[#This Row],[Date de la demande]]),0))=0,"",MAX(IFERROR($C$2:C870*($D$2:D870=Tableau1[[#This Row],[Service]])*($C$2:C870&lt;Tableau1[[#This Row],[Date de la demande]]),0)))</f>
        <v>45091.315613425926</v>
      </c>
      <c r="H871" s="3">
        <f t="array" ref="H871">IF(MAX(IFERROR($C$2:C870*($D$2:D870=Tableau1[[#This Row],[Service]])*($C$2:C870&lt;Tableau1[[#This Row],[Date de la demande]])*(Tableau1[[#This Row],[Rédérence article]]=$F$2:F870),0))=0,"",MAX(IFERROR($C$2:C870*($D$2:D870=Tableau1[[#This Row],[Service]])*($C$2:C870&lt;Tableau1[[#This Row],[Date de la demande]]),0)))</f>
        <v>45091.315613425926</v>
      </c>
    </row>
    <row r="872" spans="2:8" ht="15.75" x14ac:dyDescent="0.25">
      <c r="B872" s="1" t="s">
        <v>158</v>
      </c>
      <c r="C872" s="8">
        <v>45091.315648148149</v>
      </c>
      <c r="D872" s="2" t="s">
        <v>374</v>
      </c>
      <c r="E872" s="2">
        <v>25</v>
      </c>
      <c r="F872" s="2" t="s">
        <v>19</v>
      </c>
      <c r="G872" s="3">
        <f t="array" ref="G872">IF(MAX(IFERROR($C$2:C871*($D$2:D871=Tableau1[[#This Row],[Service]])*($C$2:C871&lt;Tableau1[[#This Row],[Date de la demande]]),0))=0,"",MAX(IFERROR($C$2:C871*($D$2:D871=Tableau1[[#This Row],[Service]])*($C$2:C871&lt;Tableau1[[#This Row],[Date de la demande]]),0)))</f>
        <v>45091.315625000003</v>
      </c>
      <c r="H872" s="3">
        <f t="array" ref="H872">IF(MAX(IFERROR($C$2:C871*($D$2:D871=Tableau1[[#This Row],[Service]])*($C$2:C871&lt;Tableau1[[#This Row],[Date de la demande]])*(Tableau1[[#This Row],[Rédérence article]]=$F$2:F871),0))=0,"",MAX(IFERROR($C$2:C871*($D$2:D871=Tableau1[[#This Row],[Service]])*($C$2:C871&lt;Tableau1[[#This Row],[Date de la demande]]),0)))</f>
        <v>45091.315625000003</v>
      </c>
    </row>
    <row r="873" spans="2:8" ht="15.75" x14ac:dyDescent="0.25">
      <c r="B873" s="1" t="s">
        <v>158</v>
      </c>
      <c r="C873" s="8">
        <v>45091.315659722219</v>
      </c>
      <c r="D873" s="2" t="s">
        <v>374</v>
      </c>
      <c r="E873" s="2">
        <v>42</v>
      </c>
      <c r="F873" s="2" t="s">
        <v>4</v>
      </c>
      <c r="G873" s="3">
        <f t="array" ref="G873">IF(MAX(IFERROR($C$2:C872*($D$2:D872=Tableau1[[#This Row],[Service]])*($C$2:C872&lt;Tableau1[[#This Row],[Date de la demande]]),0))=0,"",MAX(IFERROR($C$2:C872*($D$2:D872=Tableau1[[#This Row],[Service]])*($C$2:C872&lt;Tableau1[[#This Row],[Date de la demande]]),0)))</f>
        <v>45091.315648148149</v>
      </c>
      <c r="H873" s="3">
        <f t="array" ref="H873">IF(MAX(IFERROR($C$2:C872*($D$2:D872=Tableau1[[#This Row],[Service]])*($C$2:C872&lt;Tableau1[[#This Row],[Date de la demande]])*(Tableau1[[#This Row],[Rédérence article]]=$F$2:F872),0))=0,"",MAX(IFERROR($C$2:C872*($D$2:D872=Tableau1[[#This Row],[Service]])*($C$2:C872&lt;Tableau1[[#This Row],[Date de la demande]]),0)))</f>
        <v>45091.315648148149</v>
      </c>
    </row>
    <row r="874" spans="2:8" ht="15.75" x14ac:dyDescent="0.25">
      <c r="B874" s="1" t="s">
        <v>158</v>
      </c>
      <c r="C874" s="8">
        <v>45091.315682870372</v>
      </c>
      <c r="D874" s="2" t="s">
        <v>374</v>
      </c>
      <c r="E874" s="2">
        <v>91</v>
      </c>
      <c r="F874" s="2">
        <v>132005</v>
      </c>
      <c r="G874" s="3">
        <f t="array" ref="G874">IF(MAX(IFERROR($C$2:C873*($D$2:D873=Tableau1[[#This Row],[Service]])*($C$2:C873&lt;Tableau1[[#This Row],[Date de la demande]]),0))=0,"",MAX(IFERROR($C$2:C873*($D$2:D873=Tableau1[[#This Row],[Service]])*($C$2:C873&lt;Tableau1[[#This Row],[Date de la demande]]),0)))</f>
        <v>45091.315659722219</v>
      </c>
      <c r="H874" s="3">
        <f t="array" ref="H874">IF(MAX(IFERROR($C$2:C873*($D$2:D873=Tableau1[[#This Row],[Service]])*($C$2:C873&lt;Tableau1[[#This Row],[Date de la demande]])*(Tableau1[[#This Row],[Rédérence article]]=$F$2:F873),0))=0,"",MAX(IFERROR($C$2:C873*($D$2:D873=Tableau1[[#This Row],[Service]])*($C$2:C873&lt;Tableau1[[#This Row],[Date de la demande]]),0)))</f>
        <v>45091.315659722219</v>
      </c>
    </row>
    <row r="875" spans="2:8" ht="15.75" x14ac:dyDescent="0.25">
      <c r="B875" s="1" t="s">
        <v>158</v>
      </c>
      <c r="C875" s="8">
        <v>45091.315706018519</v>
      </c>
      <c r="D875" s="2" t="s">
        <v>374</v>
      </c>
      <c r="E875" s="2">
        <v>92</v>
      </c>
      <c r="F875" s="2" t="s">
        <v>12</v>
      </c>
      <c r="G875" s="3">
        <f t="array" ref="G875">IF(MAX(IFERROR($C$2:C874*($D$2:D874=Tableau1[[#This Row],[Service]])*($C$2:C874&lt;Tableau1[[#This Row],[Date de la demande]]),0))=0,"",MAX(IFERROR($C$2:C874*($D$2:D874=Tableau1[[#This Row],[Service]])*($C$2:C874&lt;Tableau1[[#This Row],[Date de la demande]]),0)))</f>
        <v>45091.315682870372</v>
      </c>
      <c r="H875" s="3">
        <f t="array" ref="H875">IF(MAX(IFERROR($C$2:C874*($D$2:D874=Tableau1[[#This Row],[Service]])*($C$2:C874&lt;Tableau1[[#This Row],[Date de la demande]])*(Tableau1[[#This Row],[Rédérence article]]=$F$2:F874),0))=0,"",MAX(IFERROR($C$2:C874*($D$2:D874=Tableau1[[#This Row],[Service]])*($C$2:C874&lt;Tableau1[[#This Row],[Date de la demande]]),0)))</f>
        <v>45091.315682870372</v>
      </c>
    </row>
    <row r="876" spans="2:8" ht="15.75" x14ac:dyDescent="0.25">
      <c r="B876" s="1" t="s">
        <v>158</v>
      </c>
      <c r="C876" s="8">
        <v>45091.315717592595</v>
      </c>
      <c r="D876" s="2" t="s">
        <v>374</v>
      </c>
      <c r="E876" s="2">
        <v>93</v>
      </c>
      <c r="F876" s="2">
        <v>81014</v>
      </c>
      <c r="G876" s="3">
        <f t="array" ref="G876">IF(MAX(IFERROR($C$2:C875*($D$2:D875=Tableau1[[#This Row],[Service]])*($C$2:C875&lt;Tableau1[[#This Row],[Date de la demande]]),0))=0,"",MAX(IFERROR($C$2:C875*($D$2:D875=Tableau1[[#This Row],[Service]])*($C$2:C875&lt;Tableau1[[#This Row],[Date de la demande]]),0)))</f>
        <v>45091.315706018519</v>
      </c>
      <c r="H876" s="3">
        <f t="array" ref="H876">IF(MAX(IFERROR($C$2:C875*($D$2:D875=Tableau1[[#This Row],[Service]])*($C$2:C875&lt;Tableau1[[#This Row],[Date de la demande]])*(Tableau1[[#This Row],[Rédérence article]]=$F$2:F875),0))=0,"",MAX(IFERROR($C$2:C875*($D$2:D875=Tableau1[[#This Row],[Service]])*($C$2:C875&lt;Tableau1[[#This Row],[Date de la demande]]),0)))</f>
        <v>45091.315706018519</v>
      </c>
    </row>
    <row r="877" spans="2:8" ht="15.75" x14ac:dyDescent="0.25">
      <c r="B877" s="1" t="s">
        <v>159</v>
      </c>
      <c r="C877" s="8">
        <v>45091.318680555552</v>
      </c>
      <c r="D877" s="2" t="s">
        <v>375</v>
      </c>
      <c r="E877" s="2">
        <v>9</v>
      </c>
      <c r="F877" s="2" t="s">
        <v>2</v>
      </c>
      <c r="G877" s="3">
        <f t="array" ref="G877">IF(MAX(IFERROR($C$2:C876*($D$2:D876=Tableau1[[#This Row],[Service]])*($C$2:C876&lt;Tableau1[[#This Row],[Date de la demande]]),0))=0,"",MAX(IFERROR($C$2:C876*($D$2:D876=Tableau1[[#This Row],[Service]])*($C$2:C876&lt;Tableau1[[#This Row],[Date de la demande]]),0)))</f>
        <v>45076.359039351853</v>
      </c>
      <c r="H877" s="3">
        <f t="array" ref="H877">IF(MAX(IFERROR($C$2:C876*($D$2:D876=Tableau1[[#This Row],[Service]])*($C$2:C876&lt;Tableau1[[#This Row],[Date de la demande]])*(Tableau1[[#This Row],[Rédérence article]]=$F$2:F876),0))=0,"",MAX(IFERROR($C$2:C876*($D$2:D876=Tableau1[[#This Row],[Service]])*($C$2:C876&lt;Tableau1[[#This Row],[Date de la demande]]),0)))</f>
        <v>45076.359039351853</v>
      </c>
    </row>
    <row r="878" spans="2:8" ht="15.75" x14ac:dyDescent="0.25">
      <c r="B878" s="1" t="s">
        <v>159</v>
      </c>
      <c r="C878" s="8">
        <v>45091.318692129629</v>
      </c>
      <c r="D878" s="2" t="s">
        <v>375</v>
      </c>
      <c r="E878" s="2">
        <v>10</v>
      </c>
      <c r="F878" s="2" t="s">
        <v>5</v>
      </c>
      <c r="G878" s="3">
        <f t="array" ref="G878">IF(MAX(IFERROR($C$2:C877*($D$2:D877=Tableau1[[#This Row],[Service]])*($C$2:C877&lt;Tableau1[[#This Row],[Date de la demande]]),0))=0,"",MAX(IFERROR($C$2:C877*($D$2:D877=Tableau1[[#This Row],[Service]])*($C$2:C877&lt;Tableau1[[#This Row],[Date de la demande]]),0)))</f>
        <v>45091.318680555552</v>
      </c>
      <c r="H878" s="3">
        <f t="array" ref="H878">IF(MAX(IFERROR($C$2:C877*($D$2:D877=Tableau1[[#This Row],[Service]])*($C$2:C877&lt;Tableau1[[#This Row],[Date de la demande]])*(Tableau1[[#This Row],[Rédérence article]]=$F$2:F877),0))=0,"",MAX(IFERROR($C$2:C877*($D$2:D877=Tableau1[[#This Row],[Service]])*($C$2:C877&lt;Tableau1[[#This Row],[Date de la demande]]),0)))</f>
        <v>45091.318680555552</v>
      </c>
    </row>
    <row r="879" spans="2:8" ht="15.75" x14ac:dyDescent="0.25">
      <c r="B879" s="1" t="s">
        <v>159</v>
      </c>
      <c r="C879" s="8">
        <v>45091.318715277775</v>
      </c>
      <c r="D879" s="2" t="s">
        <v>375</v>
      </c>
      <c r="E879" s="2">
        <v>78</v>
      </c>
      <c r="F879" s="2">
        <v>533647</v>
      </c>
      <c r="G879" s="3">
        <f t="array" ref="G879">IF(MAX(IFERROR($C$2:C878*($D$2:D878=Tableau1[[#This Row],[Service]])*($C$2:C878&lt;Tableau1[[#This Row],[Date de la demande]]),0))=0,"",MAX(IFERROR($C$2:C878*($D$2:D878=Tableau1[[#This Row],[Service]])*($C$2:C878&lt;Tableau1[[#This Row],[Date de la demande]]),0)))</f>
        <v>45091.318692129629</v>
      </c>
      <c r="H879" s="3">
        <f t="array" ref="H879">IF(MAX(IFERROR($C$2:C878*($D$2:D878=Tableau1[[#This Row],[Service]])*($C$2:C878&lt;Tableau1[[#This Row],[Date de la demande]])*(Tableau1[[#This Row],[Rédérence article]]=$F$2:F878),0))=0,"",MAX(IFERROR($C$2:C878*($D$2:D878=Tableau1[[#This Row],[Service]])*($C$2:C878&lt;Tableau1[[#This Row],[Date de la demande]]),0)))</f>
        <v>45091.318692129629</v>
      </c>
    </row>
    <row r="880" spans="2:8" ht="15.75" x14ac:dyDescent="0.25">
      <c r="B880" s="1" t="s">
        <v>159</v>
      </c>
      <c r="C880" s="8">
        <v>45091.318726851852</v>
      </c>
      <c r="D880" s="2" t="s">
        <v>375</v>
      </c>
      <c r="E880" s="2">
        <v>77</v>
      </c>
      <c r="F880" s="2">
        <v>504227</v>
      </c>
      <c r="G880" s="3">
        <f t="array" ref="G880">IF(MAX(IFERROR($C$2:C879*($D$2:D879=Tableau1[[#This Row],[Service]])*($C$2:C879&lt;Tableau1[[#This Row],[Date de la demande]]),0))=0,"",MAX(IFERROR($C$2:C879*($D$2:D879=Tableau1[[#This Row],[Service]])*($C$2:C879&lt;Tableau1[[#This Row],[Date de la demande]]),0)))</f>
        <v>45091.318715277775</v>
      </c>
      <c r="H880" s="3" t="str">
        <f t="array" ref="H880">IF(MAX(IFERROR($C$2:C879*($D$2:D879=Tableau1[[#This Row],[Service]])*($C$2:C879&lt;Tableau1[[#This Row],[Date de la demande]])*(Tableau1[[#This Row],[Rédérence article]]=$F$2:F879),0))=0,"",MAX(IFERROR($C$2:C879*($D$2:D879=Tableau1[[#This Row],[Service]])*($C$2:C879&lt;Tableau1[[#This Row],[Date de la demande]]),0)))</f>
        <v/>
      </c>
    </row>
    <row r="881" spans="2:8" ht="15.75" x14ac:dyDescent="0.25">
      <c r="B881" s="1" t="s">
        <v>159</v>
      </c>
      <c r="C881" s="8">
        <v>45091.318749999999</v>
      </c>
      <c r="D881" s="2" t="s">
        <v>375</v>
      </c>
      <c r="E881" s="2">
        <v>95</v>
      </c>
      <c r="F881" s="2">
        <v>200210</v>
      </c>
      <c r="G881" s="3">
        <f t="array" ref="G881">IF(MAX(IFERROR($C$2:C880*($D$2:D880=Tableau1[[#This Row],[Service]])*($C$2:C880&lt;Tableau1[[#This Row],[Date de la demande]]),0))=0,"",MAX(IFERROR($C$2:C880*($D$2:D880=Tableau1[[#This Row],[Service]])*($C$2:C880&lt;Tableau1[[#This Row],[Date de la demande]]),0)))</f>
        <v>45091.318726851852</v>
      </c>
      <c r="H881" s="3">
        <f t="array" ref="H881">IF(MAX(IFERROR($C$2:C880*($D$2:D880=Tableau1[[#This Row],[Service]])*($C$2:C880&lt;Tableau1[[#This Row],[Date de la demande]])*(Tableau1[[#This Row],[Rédérence article]]=$F$2:F880),0))=0,"",MAX(IFERROR($C$2:C880*($D$2:D880=Tableau1[[#This Row],[Service]])*($C$2:C880&lt;Tableau1[[#This Row],[Date de la demande]]),0)))</f>
        <v>45091.318726851852</v>
      </c>
    </row>
    <row r="882" spans="2:8" ht="15.75" x14ac:dyDescent="0.25">
      <c r="B882" s="1" t="s">
        <v>160</v>
      </c>
      <c r="C882" s="8">
        <v>45091.327638888892</v>
      </c>
      <c r="D882" s="2" t="s">
        <v>376</v>
      </c>
      <c r="E882" s="2">
        <v>4</v>
      </c>
      <c r="F882" s="2">
        <v>134916</v>
      </c>
      <c r="G882" s="3">
        <f t="array" ref="G882">IF(MAX(IFERROR($C$2:C881*($D$2:D881=Tableau1[[#This Row],[Service]])*($C$2:C881&lt;Tableau1[[#This Row],[Date de la demande]]),0))=0,"",MAX(IFERROR($C$2:C881*($D$2:D881=Tableau1[[#This Row],[Service]])*($C$2:C881&lt;Tableau1[[#This Row],[Date de la demande]]),0)))</f>
        <v>45076.561956018515</v>
      </c>
      <c r="H882" s="3">
        <f t="array" ref="H882">IF(MAX(IFERROR($C$2:C881*($D$2:D881=Tableau1[[#This Row],[Service]])*($C$2:C881&lt;Tableau1[[#This Row],[Date de la demande]])*(Tableau1[[#This Row],[Rédérence article]]=$F$2:F881),0))=0,"",MAX(IFERROR($C$2:C881*($D$2:D881=Tableau1[[#This Row],[Service]])*($C$2:C881&lt;Tableau1[[#This Row],[Date de la demande]]),0)))</f>
        <v>45076.561956018515</v>
      </c>
    </row>
    <row r="883" spans="2:8" ht="15.75" x14ac:dyDescent="0.25">
      <c r="B883" s="1" t="s">
        <v>160</v>
      </c>
      <c r="C883" s="8">
        <v>45091.327662037038</v>
      </c>
      <c r="D883" s="2" t="s">
        <v>376</v>
      </c>
      <c r="E883" s="2">
        <v>5</v>
      </c>
      <c r="F883" s="2">
        <v>390600</v>
      </c>
      <c r="G883" s="3">
        <f t="array" ref="G883">IF(MAX(IFERROR($C$2:C882*($D$2:D882=Tableau1[[#This Row],[Service]])*($C$2:C882&lt;Tableau1[[#This Row],[Date de la demande]]),0))=0,"",MAX(IFERROR($C$2:C882*($D$2:D882=Tableau1[[#This Row],[Service]])*($C$2:C882&lt;Tableau1[[#This Row],[Date de la demande]]),0)))</f>
        <v>45091.327638888892</v>
      </c>
      <c r="H883" s="3">
        <f t="array" ref="H883">IF(MAX(IFERROR($C$2:C882*($D$2:D882=Tableau1[[#This Row],[Service]])*($C$2:C882&lt;Tableau1[[#This Row],[Date de la demande]])*(Tableau1[[#This Row],[Rédérence article]]=$F$2:F882),0))=0,"",MAX(IFERROR($C$2:C882*($D$2:D882=Tableau1[[#This Row],[Service]])*($C$2:C882&lt;Tableau1[[#This Row],[Date de la demande]]),0)))</f>
        <v>45091.327638888892</v>
      </c>
    </row>
    <row r="884" spans="2:8" ht="15.75" x14ac:dyDescent="0.25">
      <c r="B884" s="1" t="s">
        <v>160</v>
      </c>
      <c r="C884" s="8">
        <v>45091.327673611115</v>
      </c>
      <c r="D884" s="2" t="s">
        <v>376</v>
      </c>
      <c r="E884" s="2">
        <v>7</v>
      </c>
      <c r="F884" s="2">
        <v>334</v>
      </c>
      <c r="G884" s="3">
        <f t="array" ref="G884">IF(MAX(IFERROR($C$2:C883*($D$2:D883=Tableau1[[#This Row],[Service]])*($C$2:C883&lt;Tableau1[[#This Row],[Date de la demande]]),0))=0,"",MAX(IFERROR($C$2:C883*($D$2:D883=Tableau1[[#This Row],[Service]])*($C$2:C883&lt;Tableau1[[#This Row],[Date de la demande]]),0)))</f>
        <v>45091.327662037038</v>
      </c>
      <c r="H884" s="3">
        <f t="array" ref="H884">IF(MAX(IFERROR($C$2:C883*($D$2:D883=Tableau1[[#This Row],[Service]])*($C$2:C883&lt;Tableau1[[#This Row],[Date de la demande]])*(Tableau1[[#This Row],[Rédérence article]]=$F$2:F883),0))=0,"",MAX(IFERROR($C$2:C883*($D$2:D883=Tableau1[[#This Row],[Service]])*($C$2:C883&lt;Tableau1[[#This Row],[Date de la demande]]),0)))</f>
        <v>45091.327662037038</v>
      </c>
    </row>
    <row r="885" spans="2:8" ht="15.75" x14ac:dyDescent="0.25">
      <c r="B885" s="1" t="s">
        <v>160</v>
      </c>
      <c r="C885" s="8">
        <v>45091.327696759261</v>
      </c>
      <c r="D885" s="2" t="s">
        <v>376</v>
      </c>
      <c r="E885" s="2">
        <v>9</v>
      </c>
      <c r="F885" s="2" t="s">
        <v>2</v>
      </c>
      <c r="G885" s="3">
        <f t="array" ref="G885">IF(MAX(IFERROR($C$2:C884*($D$2:D884=Tableau1[[#This Row],[Service]])*($C$2:C884&lt;Tableau1[[#This Row],[Date de la demande]]),0))=0,"",MAX(IFERROR($C$2:C884*($D$2:D884=Tableau1[[#This Row],[Service]])*($C$2:C884&lt;Tableau1[[#This Row],[Date de la demande]]),0)))</f>
        <v>45091.327673611115</v>
      </c>
      <c r="H885" s="3">
        <f t="array" ref="H885">IF(MAX(IFERROR($C$2:C884*($D$2:D884=Tableau1[[#This Row],[Service]])*($C$2:C884&lt;Tableau1[[#This Row],[Date de la demande]])*(Tableau1[[#This Row],[Rédérence article]]=$F$2:F884),0))=0,"",MAX(IFERROR($C$2:C884*($D$2:D884=Tableau1[[#This Row],[Service]])*($C$2:C884&lt;Tableau1[[#This Row],[Date de la demande]]),0)))</f>
        <v>45091.327673611115</v>
      </c>
    </row>
    <row r="886" spans="2:8" ht="15.75" x14ac:dyDescent="0.25">
      <c r="B886" s="1" t="s">
        <v>160</v>
      </c>
      <c r="C886" s="8">
        <v>45091.327708333331</v>
      </c>
      <c r="D886" s="2" t="s">
        <v>376</v>
      </c>
      <c r="E886" s="2">
        <v>10</v>
      </c>
      <c r="F886" s="2" t="s">
        <v>5</v>
      </c>
      <c r="G886" s="3">
        <f t="array" ref="G886">IF(MAX(IFERROR($C$2:C885*($D$2:D885=Tableau1[[#This Row],[Service]])*($C$2:C885&lt;Tableau1[[#This Row],[Date de la demande]]),0))=0,"",MAX(IFERROR($C$2:C885*($D$2:D885=Tableau1[[#This Row],[Service]])*($C$2:C885&lt;Tableau1[[#This Row],[Date de la demande]]),0)))</f>
        <v>45091.327696759261</v>
      </c>
      <c r="H886" s="3">
        <f t="array" ref="H886">IF(MAX(IFERROR($C$2:C885*($D$2:D885=Tableau1[[#This Row],[Service]])*($C$2:C885&lt;Tableau1[[#This Row],[Date de la demande]])*(Tableau1[[#This Row],[Rédérence article]]=$F$2:F885),0))=0,"",MAX(IFERROR($C$2:C885*($D$2:D885=Tableau1[[#This Row],[Service]])*($C$2:C885&lt;Tableau1[[#This Row],[Date de la demande]]),0)))</f>
        <v>45091.327696759261</v>
      </c>
    </row>
    <row r="887" spans="2:8" ht="15.75" x14ac:dyDescent="0.25">
      <c r="B887" s="1" t="s">
        <v>160</v>
      </c>
      <c r="C887" s="8">
        <v>45091.327731481484</v>
      </c>
      <c r="D887" s="2" t="s">
        <v>376</v>
      </c>
      <c r="E887" s="2">
        <v>12</v>
      </c>
      <c r="F887" s="2">
        <v>734002</v>
      </c>
      <c r="G887" s="3">
        <f t="array" ref="G887">IF(MAX(IFERROR($C$2:C886*($D$2:D886=Tableau1[[#This Row],[Service]])*($C$2:C886&lt;Tableau1[[#This Row],[Date de la demande]]),0))=0,"",MAX(IFERROR($C$2:C886*($D$2:D886=Tableau1[[#This Row],[Service]])*($C$2:C886&lt;Tableau1[[#This Row],[Date de la demande]]),0)))</f>
        <v>45091.327708333331</v>
      </c>
      <c r="H887" s="3">
        <f t="array" ref="H887">IF(MAX(IFERROR($C$2:C886*($D$2:D886=Tableau1[[#This Row],[Service]])*($C$2:C886&lt;Tableau1[[#This Row],[Date de la demande]])*(Tableau1[[#This Row],[Rédérence article]]=$F$2:F886),0))=0,"",MAX(IFERROR($C$2:C886*($D$2:D886=Tableau1[[#This Row],[Service]])*($C$2:C886&lt;Tableau1[[#This Row],[Date de la demande]]),0)))</f>
        <v>45091.327708333331</v>
      </c>
    </row>
    <row r="888" spans="2:8" ht="15.75" x14ac:dyDescent="0.25">
      <c r="B888" s="1" t="s">
        <v>160</v>
      </c>
      <c r="C888" s="8">
        <v>45091.327743055554</v>
      </c>
      <c r="D888" s="2" t="s">
        <v>376</v>
      </c>
      <c r="E888" s="2">
        <v>13</v>
      </c>
      <c r="F888" s="2">
        <v>734003</v>
      </c>
      <c r="G888" s="3">
        <f t="array" ref="G888">IF(MAX(IFERROR($C$2:C887*($D$2:D887=Tableau1[[#This Row],[Service]])*($C$2:C887&lt;Tableau1[[#This Row],[Date de la demande]]),0))=0,"",MAX(IFERROR($C$2:C887*($D$2:D887=Tableau1[[#This Row],[Service]])*($C$2:C887&lt;Tableau1[[#This Row],[Date de la demande]]),0)))</f>
        <v>45091.327731481484</v>
      </c>
      <c r="H888" s="3">
        <f t="array" ref="H888">IF(MAX(IFERROR($C$2:C887*($D$2:D887=Tableau1[[#This Row],[Service]])*($C$2:C887&lt;Tableau1[[#This Row],[Date de la demande]])*(Tableau1[[#This Row],[Rédérence article]]=$F$2:F887),0))=0,"",MAX(IFERROR($C$2:C887*($D$2:D887=Tableau1[[#This Row],[Service]])*($C$2:C887&lt;Tableau1[[#This Row],[Date de la demande]]),0)))</f>
        <v>45091.327731481484</v>
      </c>
    </row>
    <row r="889" spans="2:8" ht="15.75" x14ac:dyDescent="0.25">
      <c r="B889" s="1" t="s">
        <v>160</v>
      </c>
      <c r="C889" s="8">
        <v>45091.327766203707</v>
      </c>
      <c r="D889" s="2" t="s">
        <v>376</v>
      </c>
      <c r="E889" s="2">
        <v>22</v>
      </c>
      <c r="F889" s="2" t="s">
        <v>18</v>
      </c>
      <c r="G889" s="3">
        <f t="array" ref="G889">IF(MAX(IFERROR($C$2:C888*($D$2:D888=Tableau1[[#This Row],[Service]])*($C$2:C888&lt;Tableau1[[#This Row],[Date de la demande]]),0))=0,"",MAX(IFERROR($C$2:C888*($D$2:D888=Tableau1[[#This Row],[Service]])*($C$2:C888&lt;Tableau1[[#This Row],[Date de la demande]]),0)))</f>
        <v>45091.327743055554</v>
      </c>
      <c r="H889" s="3" t="str">
        <f t="array" ref="H889">IF(MAX(IFERROR($C$2:C888*($D$2:D888=Tableau1[[#This Row],[Service]])*($C$2:C888&lt;Tableau1[[#This Row],[Date de la demande]])*(Tableau1[[#This Row],[Rédérence article]]=$F$2:F888),0))=0,"",MAX(IFERROR($C$2:C888*($D$2:D888=Tableau1[[#This Row],[Service]])*($C$2:C888&lt;Tableau1[[#This Row],[Date de la demande]]),0)))</f>
        <v/>
      </c>
    </row>
    <row r="890" spans="2:8" ht="15.75" x14ac:dyDescent="0.25">
      <c r="B890" s="1" t="s">
        <v>160</v>
      </c>
      <c r="C890" s="8">
        <v>45091.327777777777</v>
      </c>
      <c r="D890" s="2" t="s">
        <v>376</v>
      </c>
      <c r="E890" s="2">
        <v>23</v>
      </c>
      <c r="F890" s="2" t="s">
        <v>7</v>
      </c>
      <c r="G890" s="3">
        <f t="array" ref="G890">IF(MAX(IFERROR($C$2:C889*($D$2:D889=Tableau1[[#This Row],[Service]])*($C$2:C889&lt;Tableau1[[#This Row],[Date de la demande]]),0))=0,"",MAX(IFERROR($C$2:C889*($D$2:D889=Tableau1[[#This Row],[Service]])*($C$2:C889&lt;Tableau1[[#This Row],[Date de la demande]]),0)))</f>
        <v>45091.327766203707</v>
      </c>
      <c r="H890" s="3">
        <f t="array" ref="H890">IF(MAX(IFERROR($C$2:C889*($D$2:D889=Tableau1[[#This Row],[Service]])*($C$2:C889&lt;Tableau1[[#This Row],[Date de la demande]])*(Tableau1[[#This Row],[Rédérence article]]=$F$2:F889),0))=0,"",MAX(IFERROR($C$2:C889*($D$2:D889=Tableau1[[#This Row],[Service]])*($C$2:C889&lt;Tableau1[[#This Row],[Date de la demande]]),0)))</f>
        <v>45091.327766203707</v>
      </c>
    </row>
    <row r="891" spans="2:8" ht="15.75" x14ac:dyDescent="0.25">
      <c r="B891" s="1" t="s">
        <v>160</v>
      </c>
      <c r="C891" s="8">
        <v>45091.327800925923</v>
      </c>
      <c r="D891" s="2" t="s">
        <v>376</v>
      </c>
      <c r="E891" s="2">
        <v>38</v>
      </c>
      <c r="F891" s="2">
        <v>2190</v>
      </c>
      <c r="G891" s="3">
        <f t="array" ref="G891">IF(MAX(IFERROR($C$2:C890*($D$2:D890=Tableau1[[#This Row],[Service]])*($C$2:C890&lt;Tableau1[[#This Row],[Date de la demande]]),0))=0,"",MAX(IFERROR($C$2:C890*($D$2:D890=Tableau1[[#This Row],[Service]])*($C$2:C890&lt;Tableau1[[#This Row],[Date de la demande]]),0)))</f>
        <v>45091.327777777777</v>
      </c>
      <c r="H891" s="3">
        <f t="array" ref="H891">IF(MAX(IFERROR($C$2:C890*($D$2:D890=Tableau1[[#This Row],[Service]])*($C$2:C890&lt;Tableau1[[#This Row],[Date de la demande]])*(Tableau1[[#This Row],[Rédérence article]]=$F$2:F890),0))=0,"",MAX(IFERROR($C$2:C890*($D$2:D890=Tableau1[[#This Row],[Service]])*($C$2:C890&lt;Tableau1[[#This Row],[Date de la demande]]),0)))</f>
        <v>45091.327777777777</v>
      </c>
    </row>
    <row r="892" spans="2:8" ht="15.75" x14ac:dyDescent="0.25">
      <c r="B892" s="1" t="s">
        <v>160</v>
      </c>
      <c r="C892" s="8">
        <v>45091.327824074076</v>
      </c>
      <c r="D892" s="2" t="s">
        <v>376</v>
      </c>
      <c r="E892" s="2">
        <v>44</v>
      </c>
      <c r="F892" s="2">
        <v>2138</v>
      </c>
      <c r="G892" s="3">
        <f t="array" ref="G892">IF(MAX(IFERROR($C$2:C891*($D$2:D891=Tableau1[[#This Row],[Service]])*($C$2:C891&lt;Tableau1[[#This Row],[Date de la demande]]),0))=0,"",MAX(IFERROR($C$2:C891*($D$2:D891=Tableau1[[#This Row],[Service]])*($C$2:C891&lt;Tableau1[[#This Row],[Date de la demande]]),0)))</f>
        <v>45091.327800925923</v>
      </c>
      <c r="H892" s="3">
        <f t="array" ref="H892">IF(MAX(IFERROR($C$2:C891*($D$2:D891=Tableau1[[#This Row],[Service]])*($C$2:C891&lt;Tableau1[[#This Row],[Date de la demande]])*(Tableau1[[#This Row],[Rédérence article]]=$F$2:F891),0))=0,"",MAX(IFERROR($C$2:C891*($D$2:D891=Tableau1[[#This Row],[Service]])*($C$2:C891&lt;Tableau1[[#This Row],[Date de la demande]]),0)))</f>
        <v>45091.327800925923</v>
      </c>
    </row>
    <row r="893" spans="2:8" ht="15.75" x14ac:dyDescent="0.25">
      <c r="B893" s="1" t="s">
        <v>160</v>
      </c>
      <c r="C893" s="8">
        <v>45091.327835648146</v>
      </c>
      <c r="D893" s="2" t="s">
        <v>376</v>
      </c>
      <c r="E893" s="2">
        <v>85</v>
      </c>
      <c r="F893" s="2">
        <v>527839</v>
      </c>
      <c r="G893" s="3">
        <f t="array" ref="G893">IF(MAX(IFERROR($C$2:C892*($D$2:D892=Tableau1[[#This Row],[Service]])*($C$2:C892&lt;Tableau1[[#This Row],[Date de la demande]]),0))=0,"",MAX(IFERROR($C$2:C892*($D$2:D892=Tableau1[[#This Row],[Service]])*($C$2:C892&lt;Tableau1[[#This Row],[Date de la demande]]),0)))</f>
        <v>45091.327824074076</v>
      </c>
      <c r="H893" s="3" t="str">
        <f t="array" ref="H893">IF(MAX(IFERROR($C$2:C892*($D$2:D892=Tableau1[[#This Row],[Service]])*($C$2:C892&lt;Tableau1[[#This Row],[Date de la demande]])*(Tableau1[[#This Row],[Rédérence article]]=$F$2:F892),0))=0,"",MAX(IFERROR($C$2:C892*($D$2:D892=Tableau1[[#This Row],[Service]])*($C$2:C892&lt;Tableau1[[#This Row],[Date de la demande]]),0)))</f>
        <v/>
      </c>
    </row>
    <row r="894" spans="2:8" ht="15.75" x14ac:dyDescent="0.25">
      <c r="B894" s="1" t="s">
        <v>160</v>
      </c>
      <c r="C894" s="8">
        <v>45091.3278587963</v>
      </c>
      <c r="D894" s="2" t="s">
        <v>376</v>
      </c>
      <c r="E894" s="2">
        <v>77</v>
      </c>
      <c r="F894" s="2">
        <v>504227</v>
      </c>
      <c r="G894" s="3">
        <f t="array" ref="G894">IF(MAX(IFERROR($C$2:C893*($D$2:D893=Tableau1[[#This Row],[Service]])*($C$2:C893&lt;Tableau1[[#This Row],[Date de la demande]]),0))=0,"",MAX(IFERROR($C$2:C893*($D$2:D893=Tableau1[[#This Row],[Service]])*($C$2:C893&lt;Tableau1[[#This Row],[Date de la demande]]),0)))</f>
        <v>45091.327835648146</v>
      </c>
      <c r="H894" s="3" t="str">
        <f t="array" ref="H894">IF(MAX(IFERROR($C$2:C893*($D$2:D893=Tableau1[[#This Row],[Service]])*($C$2:C893&lt;Tableau1[[#This Row],[Date de la demande]])*(Tableau1[[#This Row],[Rédérence article]]=$F$2:F893),0))=0,"",MAX(IFERROR($C$2:C893*($D$2:D893=Tableau1[[#This Row],[Service]])*($C$2:C893&lt;Tableau1[[#This Row],[Date de la demande]]),0)))</f>
        <v/>
      </c>
    </row>
    <row r="895" spans="2:8" ht="15.75" x14ac:dyDescent="0.25">
      <c r="B895" s="1" t="s">
        <v>160</v>
      </c>
      <c r="C895" s="8">
        <v>45091.327881944446</v>
      </c>
      <c r="D895" s="2" t="s">
        <v>376</v>
      </c>
      <c r="E895" s="2">
        <v>91</v>
      </c>
      <c r="F895" s="2">
        <v>132005</v>
      </c>
      <c r="G895" s="3">
        <f t="array" ref="G895">IF(MAX(IFERROR($C$2:C894*($D$2:D894=Tableau1[[#This Row],[Service]])*($C$2:C894&lt;Tableau1[[#This Row],[Date de la demande]]),0))=0,"",MAX(IFERROR($C$2:C894*($D$2:D894=Tableau1[[#This Row],[Service]])*($C$2:C894&lt;Tableau1[[#This Row],[Date de la demande]]),0)))</f>
        <v>45091.3278587963</v>
      </c>
      <c r="H895" s="3">
        <f t="array" ref="H895">IF(MAX(IFERROR($C$2:C894*($D$2:D894=Tableau1[[#This Row],[Service]])*($C$2:C894&lt;Tableau1[[#This Row],[Date de la demande]])*(Tableau1[[#This Row],[Rédérence article]]=$F$2:F894),0))=0,"",MAX(IFERROR($C$2:C894*($D$2:D894=Tableau1[[#This Row],[Service]])*($C$2:C894&lt;Tableau1[[#This Row],[Date de la demande]]),0)))</f>
        <v>45091.3278587963</v>
      </c>
    </row>
    <row r="896" spans="2:8" ht="15.75" x14ac:dyDescent="0.25">
      <c r="B896" s="1" t="s">
        <v>160</v>
      </c>
      <c r="C896" s="8">
        <v>45091.327893518515</v>
      </c>
      <c r="D896" s="2" t="s">
        <v>376</v>
      </c>
      <c r="E896" s="2">
        <v>95</v>
      </c>
      <c r="F896" s="2">
        <v>200210</v>
      </c>
      <c r="G896" s="3">
        <f t="array" ref="G896">IF(MAX(IFERROR($C$2:C895*($D$2:D895=Tableau1[[#This Row],[Service]])*($C$2:C895&lt;Tableau1[[#This Row],[Date de la demande]]),0))=0,"",MAX(IFERROR($C$2:C895*($D$2:D895=Tableau1[[#This Row],[Service]])*($C$2:C895&lt;Tableau1[[#This Row],[Date de la demande]]),0)))</f>
        <v>45091.327881944446</v>
      </c>
      <c r="H896" s="3">
        <f t="array" ref="H896">IF(MAX(IFERROR($C$2:C895*($D$2:D895=Tableau1[[#This Row],[Service]])*($C$2:C895&lt;Tableau1[[#This Row],[Date de la demande]])*(Tableau1[[#This Row],[Rédérence article]]=$F$2:F895),0))=0,"",MAX(IFERROR($C$2:C895*($D$2:D895=Tableau1[[#This Row],[Service]])*($C$2:C895&lt;Tableau1[[#This Row],[Date de la demande]]),0)))</f>
        <v>45091.327881944446</v>
      </c>
    </row>
    <row r="897" spans="2:8" ht="15.75" x14ac:dyDescent="0.25">
      <c r="B897" s="1" t="s">
        <v>160</v>
      </c>
      <c r="C897" s="8">
        <v>45091.327916666669</v>
      </c>
      <c r="D897" s="2" t="s">
        <v>376</v>
      </c>
      <c r="E897" s="2">
        <v>100</v>
      </c>
      <c r="F897" s="2">
        <v>100669</v>
      </c>
      <c r="G897" s="3">
        <f t="array" ref="G897">IF(MAX(IFERROR($C$2:C896*($D$2:D896=Tableau1[[#This Row],[Service]])*($C$2:C896&lt;Tableau1[[#This Row],[Date de la demande]]),0))=0,"",MAX(IFERROR($C$2:C896*($D$2:D896=Tableau1[[#This Row],[Service]])*($C$2:C896&lt;Tableau1[[#This Row],[Date de la demande]]),0)))</f>
        <v>45091.327893518515</v>
      </c>
      <c r="H897" s="3">
        <f t="array" ref="H897">IF(MAX(IFERROR($C$2:C896*($D$2:D896=Tableau1[[#This Row],[Service]])*($C$2:C896&lt;Tableau1[[#This Row],[Date de la demande]])*(Tableau1[[#This Row],[Rédérence article]]=$F$2:F896),0))=0,"",MAX(IFERROR($C$2:C896*($D$2:D896=Tableau1[[#This Row],[Service]])*($C$2:C896&lt;Tableau1[[#This Row],[Date de la demande]]),0)))</f>
        <v>45091.327893518515</v>
      </c>
    </row>
    <row r="898" spans="2:8" ht="15.75" x14ac:dyDescent="0.25">
      <c r="B898" s="1" t="s">
        <v>161</v>
      </c>
      <c r="C898" s="8">
        <v>45096.399976851855</v>
      </c>
      <c r="D898" s="2" t="s">
        <v>375</v>
      </c>
      <c r="E898" s="2">
        <v>1</v>
      </c>
      <c r="F898" s="2">
        <v>392041</v>
      </c>
      <c r="G898" s="3">
        <f t="array" ref="G898">IF(MAX(IFERROR($C$2:C897*($D$2:D897=Tableau1[[#This Row],[Service]])*($C$2:C897&lt;Tableau1[[#This Row],[Date de la demande]]),0))=0,"",MAX(IFERROR($C$2:C897*($D$2:D897=Tableau1[[#This Row],[Service]])*($C$2:C897&lt;Tableau1[[#This Row],[Date de la demande]]),0)))</f>
        <v>45091.318749999999</v>
      </c>
      <c r="H898" s="3">
        <f t="array" ref="H898">IF(MAX(IFERROR($C$2:C897*($D$2:D897=Tableau1[[#This Row],[Service]])*($C$2:C897&lt;Tableau1[[#This Row],[Date de la demande]])*(Tableau1[[#This Row],[Rédérence article]]=$F$2:F897),0))=0,"",MAX(IFERROR($C$2:C897*($D$2:D897=Tableau1[[#This Row],[Service]])*($C$2:C897&lt;Tableau1[[#This Row],[Date de la demande]]),0)))</f>
        <v>45091.318749999999</v>
      </c>
    </row>
    <row r="899" spans="2:8" ht="15.75" x14ac:dyDescent="0.25">
      <c r="B899" s="1" t="s">
        <v>162</v>
      </c>
      <c r="C899" s="8">
        <v>45096.403773148151</v>
      </c>
      <c r="D899" s="2" t="s">
        <v>376</v>
      </c>
      <c r="E899" s="2">
        <v>1</v>
      </c>
      <c r="F899" s="2">
        <v>392041</v>
      </c>
      <c r="G899" s="3">
        <f t="array" ref="G899">IF(MAX(IFERROR($C$2:C898*($D$2:D898=Tableau1[[#This Row],[Service]])*($C$2:C898&lt;Tableau1[[#This Row],[Date de la demande]]),0))=0,"",MAX(IFERROR($C$2:C898*($D$2:D898=Tableau1[[#This Row],[Service]])*($C$2:C898&lt;Tableau1[[#This Row],[Date de la demande]]),0)))</f>
        <v>45091.327916666669</v>
      </c>
      <c r="H899" s="3">
        <f t="array" ref="H899">IF(MAX(IFERROR($C$2:C898*($D$2:D898=Tableau1[[#This Row],[Service]])*($C$2:C898&lt;Tableau1[[#This Row],[Date de la demande]])*(Tableau1[[#This Row],[Rédérence article]]=$F$2:F898),0))=0,"",MAX(IFERROR($C$2:C898*($D$2:D898=Tableau1[[#This Row],[Service]])*($C$2:C898&lt;Tableau1[[#This Row],[Date de la demande]]),0)))</f>
        <v>45091.327916666669</v>
      </c>
    </row>
    <row r="900" spans="2:8" ht="15.75" x14ac:dyDescent="0.25">
      <c r="B900" s="1" t="s">
        <v>163</v>
      </c>
      <c r="C900" s="8">
        <v>45097.313425925924</v>
      </c>
      <c r="D900" s="2" t="s">
        <v>374</v>
      </c>
      <c r="E900" s="2">
        <v>1</v>
      </c>
      <c r="F900" s="2">
        <v>392041</v>
      </c>
      <c r="G900" s="3">
        <f t="array" ref="G900">IF(MAX(IFERROR($C$2:C899*($D$2:D899=Tableau1[[#This Row],[Service]])*($C$2:C899&lt;Tableau1[[#This Row],[Date de la demande]]),0))=0,"",MAX(IFERROR($C$2:C899*($D$2:D899=Tableau1[[#This Row],[Service]])*($C$2:C899&lt;Tableau1[[#This Row],[Date de la demande]]),0)))</f>
        <v>45091.315717592595</v>
      </c>
      <c r="H900" s="3">
        <f t="array" ref="H900">IF(MAX(IFERROR($C$2:C899*($D$2:D899=Tableau1[[#This Row],[Service]])*($C$2:C899&lt;Tableau1[[#This Row],[Date de la demande]])*(Tableau1[[#This Row],[Rédérence article]]=$F$2:F899),0))=0,"",MAX(IFERROR($C$2:C899*($D$2:D899=Tableau1[[#This Row],[Service]])*($C$2:C899&lt;Tableau1[[#This Row],[Date de la demande]]),0)))</f>
        <v>45091.315717592595</v>
      </c>
    </row>
    <row r="901" spans="2:8" ht="15.75" x14ac:dyDescent="0.25">
      <c r="B901" s="1" t="s">
        <v>163</v>
      </c>
      <c r="C901" s="8">
        <v>45097.313437500001</v>
      </c>
      <c r="D901" s="2" t="s">
        <v>374</v>
      </c>
      <c r="E901" s="2">
        <v>5</v>
      </c>
      <c r="F901" s="2">
        <v>390600</v>
      </c>
      <c r="G901" s="3">
        <f t="array" ref="G901">IF(MAX(IFERROR($C$2:C900*($D$2:D900=Tableau1[[#This Row],[Service]])*($C$2:C900&lt;Tableau1[[#This Row],[Date de la demande]]),0))=0,"",MAX(IFERROR($C$2:C900*($D$2:D900=Tableau1[[#This Row],[Service]])*($C$2:C900&lt;Tableau1[[#This Row],[Date de la demande]]),0)))</f>
        <v>45097.313425925924</v>
      </c>
      <c r="H901" s="3">
        <f t="array" ref="H901">IF(MAX(IFERROR($C$2:C900*($D$2:D900=Tableau1[[#This Row],[Service]])*($C$2:C900&lt;Tableau1[[#This Row],[Date de la demande]])*(Tableau1[[#This Row],[Rédérence article]]=$F$2:F900),0))=0,"",MAX(IFERROR($C$2:C900*($D$2:D900=Tableau1[[#This Row],[Service]])*($C$2:C900&lt;Tableau1[[#This Row],[Date de la demande]]),0)))</f>
        <v>45097.313425925924</v>
      </c>
    </row>
    <row r="902" spans="2:8" ht="15.75" x14ac:dyDescent="0.25">
      <c r="B902" s="1" t="s">
        <v>164</v>
      </c>
      <c r="C902" s="8">
        <v>45104.31559027778</v>
      </c>
      <c r="D902" s="2" t="s">
        <v>376</v>
      </c>
      <c r="E902" s="2">
        <v>4</v>
      </c>
      <c r="F902" s="2">
        <v>134916</v>
      </c>
      <c r="G902" s="3">
        <f t="array" ref="G902">IF(MAX(IFERROR($C$2:C901*($D$2:D901=Tableau1[[#This Row],[Service]])*($C$2:C901&lt;Tableau1[[#This Row],[Date de la demande]]),0))=0,"",MAX(IFERROR($C$2:C901*($D$2:D901=Tableau1[[#This Row],[Service]])*($C$2:C901&lt;Tableau1[[#This Row],[Date de la demande]]),0)))</f>
        <v>45096.403773148151</v>
      </c>
      <c r="H902" s="3">
        <f t="array" ref="H902">IF(MAX(IFERROR($C$2:C901*($D$2:D901=Tableau1[[#This Row],[Service]])*($C$2:C901&lt;Tableau1[[#This Row],[Date de la demande]])*(Tableau1[[#This Row],[Rédérence article]]=$F$2:F901),0))=0,"",MAX(IFERROR($C$2:C901*($D$2:D901=Tableau1[[#This Row],[Service]])*($C$2:C901&lt;Tableau1[[#This Row],[Date de la demande]]),0)))</f>
        <v>45096.403773148151</v>
      </c>
    </row>
    <row r="903" spans="2:8" ht="15.75" x14ac:dyDescent="0.25">
      <c r="B903" s="1" t="s">
        <v>165</v>
      </c>
      <c r="C903" s="8">
        <v>45104.356956018521</v>
      </c>
      <c r="D903" s="2" t="s">
        <v>375</v>
      </c>
      <c r="E903" s="2">
        <v>10</v>
      </c>
      <c r="F903" s="2" t="s">
        <v>5</v>
      </c>
      <c r="G903" s="3">
        <f t="array" ref="G903">IF(MAX(IFERROR($C$2:C902*($D$2:D902=Tableau1[[#This Row],[Service]])*($C$2:C902&lt;Tableau1[[#This Row],[Date de la demande]]),0))=0,"",MAX(IFERROR($C$2:C902*($D$2:D902=Tableau1[[#This Row],[Service]])*($C$2:C902&lt;Tableau1[[#This Row],[Date de la demande]]),0)))</f>
        <v>45096.399976851855</v>
      </c>
      <c r="H903" s="3">
        <f t="array" ref="H903">IF(MAX(IFERROR($C$2:C902*($D$2:D902=Tableau1[[#This Row],[Service]])*($C$2:C902&lt;Tableau1[[#This Row],[Date de la demande]])*(Tableau1[[#This Row],[Rédérence article]]=$F$2:F902),0))=0,"",MAX(IFERROR($C$2:C902*($D$2:D902=Tableau1[[#This Row],[Service]])*($C$2:C902&lt;Tableau1[[#This Row],[Date de la demande]]),0)))</f>
        <v>45096.399976851855</v>
      </c>
    </row>
    <row r="904" spans="2:8" ht="15.75" x14ac:dyDescent="0.25">
      <c r="B904" s="1" t="s">
        <v>165</v>
      </c>
      <c r="C904" s="8">
        <v>45104.35696759259</v>
      </c>
      <c r="D904" s="2" t="s">
        <v>375</v>
      </c>
      <c r="E904" s="2">
        <v>48</v>
      </c>
      <c r="F904" s="2">
        <v>143222</v>
      </c>
      <c r="G904" s="3">
        <f t="array" ref="G904">IF(MAX(IFERROR($C$2:C903*($D$2:D903=Tableau1[[#This Row],[Service]])*($C$2:C903&lt;Tableau1[[#This Row],[Date de la demande]]),0))=0,"",MAX(IFERROR($C$2:C903*($D$2:D903=Tableau1[[#This Row],[Service]])*($C$2:C903&lt;Tableau1[[#This Row],[Date de la demande]]),0)))</f>
        <v>45104.356956018521</v>
      </c>
      <c r="H904" s="3">
        <f t="array" ref="H904">IF(MAX(IFERROR($C$2:C903*($D$2:D903=Tableau1[[#This Row],[Service]])*($C$2:C903&lt;Tableau1[[#This Row],[Date de la demande]])*(Tableau1[[#This Row],[Rédérence article]]=$F$2:F903),0))=0,"",MAX(IFERROR($C$2:C903*($D$2:D903=Tableau1[[#This Row],[Service]])*($C$2:C903&lt;Tableau1[[#This Row],[Date de la demande]]),0)))</f>
        <v>45104.356956018521</v>
      </c>
    </row>
    <row r="905" spans="2:8" ht="15.75" x14ac:dyDescent="0.25">
      <c r="B905" s="1" t="s">
        <v>165</v>
      </c>
      <c r="C905" s="8">
        <v>45104.356990740744</v>
      </c>
      <c r="D905" s="2" t="s">
        <v>375</v>
      </c>
      <c r="E905" s="2">
        <v>77</v>
      </c>
      <c r="F905" s="2">
        <v>504227</v>
      </c>
      <c r="G905" s="3">
        <f t="array" ref="G905">IF(MAX(IFERROR($C$2:C904*($D$2:D904=Tableau1[[#This Row],[Service]])*($C$2:C904&lt;Tableau1[[#This Row],[Date de la demande]]),0))=0,"",MAX(IFERROR($C$2:C904*($D$2:D904=Tableau1[[#This Row],[Service]])*($C$2:C904&lt;Tableau1[[#This Row],[Date de la demande]]),0)))</f>
        <v>45104.35696759259</v>
      </c>
      <c r="H905" s="3">
        <f t="array" ref="H905">IF(MAX(IFERROR($C$2:C904*($D$2:D904=Tableau1[[#This Row],[Service]])*($C$2:C904&lt;Tableau1[[#This Row],[Date de la demande]])*(Tableau1[[#This Row],[Rédérence article]]=$F$2:F904),0))=0,"",MAX(IFERROR($C$2:C904*($D$2:D904=Tableau1[[#This Row],[Service]])*($C$2:C904&lt;Tableau1[[#This Row],[Date de la demande]]),0)))</f>
        <v>45104.35696759259</v>
      </c>
    </row>
    <row r="906" spans="2:8" ht="15.75" x14ac:dyDescent="0.25">
      <c r="B906" s="1" t="s">
        <v>165</v>
      </c>
      <c r="C906" s="8">
        <v>45104.357002314813</v>
      </c>
      <c r="D906" s="2" t="s">
        <v>375</v>
      </c>
      <c r="E906" s="2">
        <v>80</v>
      </c>
      <c r="F906" s="2">
        <v>535372</v>
      </c>
      <c r="G906" s="3">
        <f t="array" ref="G906">IF(MAX(IFERROR($C$2:C905*($D$2:D905=Tableau1[[#This Row],[Service]])*($C$2:C905&lt;Tableau1[[#This Row],[Date de la demande]]),0))=0,"",MAX(IFERROR($C$2:C905*($D$2:D905=Tableau1[[#This Row],[Service]])*($C$2:C905&lt;Tableau1[[#This Row],[Date de la demande]]),0)))</f>
        <v>45104.356990740744</v>
      </c>
      <c r="H906" s="3">
        <f t="array" ref="H906">IF(MAX(IFERROR($C$2:C905*($D$2:D905=Tableau1[[#This Row],[Service]])*($C$2:C905&lt;Tableau1[[#This Row],[Date de la demande]])*(Tableau1[[#This Row],[Rédérence article]]=$F$2:F905),0))=0,"",MAX(IFERROR($C$2:C905*($D$2:D905=Tableau1[[#This Row],[Service]])*($C$2:C905&lt;Tableau1[[#This Row],[Date de la demande]]),0)))</f>
        <v>45104.356990740744</v>
      </c>
    </row>
    <row r="907" spans="2:8" ht="15.75" x14ac:dyDescent="0.25">
      <c r="B907" s="1" t="s">
        <v>165</v>
      </c>
      <c r="C907" s="8">
        <v>45104.357025462959</v>
      </c>
      <c r="D907" s="2" t="s">
        <v>375</v>
      </c>
      <c r="E907" s="2">
        <v>90</v>
      </c>
      <c r="F907" s="2">
        <v>81175</v>
      </c>
      <c r="G907" s="3">
        <f t="array" ref="G907">IF(MAX(IFERROR($C$2:C906*($D$2:D906=Tableau1[[#This Row],[Service]])*($C$2:C906&lt;Tableau1[[#This Row],[Date de la demande]]),0))=0,"",MAX(IFERROR($C$2:C906*($D$2:D906=Tableau1[[#This Row],[Service]])*($C$2:C906&lt;Tableau1[[#This Row],[Date de la demande]]),0)))</f>
        <v>45104.357002314813</v>
      </c>
      <c r="H907" s="3">
        <f t="array" ref="H907">IF(MAX(IFERROR($C$2:C906*($D$2:D906=Tableau1[[#This Row],[Service]])*($C$2:C906&lt;Tableau1[[#This Row],[Date de la demande]])*(Tableau1[[#This Row],[Rédérence article]]=$F$2:F906),0))=0,"",MAX(IFERROR($C$2:C906*($D$2:D906=Tableau1[[#This Row],[Service]])*($C$2:C906&lt;Tableau1[[#This Row],[Date de la demande]]),0)))</f>
        <v>45104.357002314813</v>
      </c>
    </row>
    <row r="908" spans="2:8" ht="15.75" x14ac:dyDescent="0.25">
      <c r="B908" s="1" t="s">
        <v>165</v>
      </c>
      <c r="C908" s="8">
        <v>45104.357037037036</v>
      </c>
      <c r="D908" s="2" t="s">
        <v>375</v>
      </c>
      <c r="E908" s="2">
        <v>95</v>
      </c>
      <c r="F908" s="2">
        <v>200210</v>
      </c>
      <c r="G908" s="3">
        <f t="array" ref="G908">IF(MAX(IFERROR($C$2:C907*($D$2:D907=Tableau1[[#This Row],[Service]])*($C$2:C907&lt;Tableau1[[#This Row],[Date de la demande]]),0))=0,"",MAX(IFERROR($C$2:C907*($D$2:D907=Tableau1[[#This Row],[Service]])*($C$2:C907&lt;Tableau1[[#This Row],[Date de la demande]]),0)))</f>
        <v>45104.357025462959</v>
      </c>
      <c r="H908" s="3">
        <f t="array" ref="H908">IF(MAX(IFERROR($C$2:C907*($D$2:D907=Tableau1[[#This Row],[Service]])*($C$2:C907&lt;Tableau1[[#This Row],[Date de la demande]])*(Tableau1[[#This Row],[Rédérence article]]=$F$2:F907),0))=0,"",MAX(IFERROR($C$2:C907*($D$2:D907=Tableau1[[#This Row],[Service]])*($C$2:C907&lt;Tableau1[[#This Row],[Date de la demande]]),0)))</f>
        <v>45104.357025462959</v>
      </c>
    </row>
    <row r="909" spans="2:8" ht="15.75" x14ac:dyDescent="0.25">
      <c r="B909" s="1" t="s">
        <v>165</v>
      </c>
      <c r="C909" s="8">
        <v>45104.357060185182</v>
      </c>
      <c r="D909" s="2" t="s">
        <v>375</v>
      </c>
      <c r="E909" s="2">
        <v>99</v>
      </c>
      <c r="F909" s="2" t="s">
        <v>16</v>
      </c>
      <c r="G909" s="3">
        <f t="array" ref="G909">IF(MAX(IFERROR($C$2:C908*($D$2:D908=Tableau1[[#This Row],[Service]])*($C$2:C908&lt;Tableau1[[#This Row],[Date de la demande]]),0))=0,"",MAX(IFERROR($C$2:C908*($D$2:D908=Tableau1[[#This Row],[Service]])*($C$2:C908&lt;Tableau1[[#This Row],[Date de la demande]]),0)))</f>
        <v>45104.357037037036</v>
      </c>
      <c r="H909" s="3">
        <f t="array" ref="H909">IF(MAX(IFERROR($C$2:C908*($D$2:D908=Tableau1[[#This Row],[Service]])*($C$2:C908&lt;Tableau1[[#This Row],[Date de la demande]])*(Tableau1[[#This Row],[Rédérence article]]=$F$2:F908),0))=0,"",MAX(IFERROR($C$2:C908*($D$2:D908=Tableau1[[#This Row],[Service]])*($C$2:C908&lt;Tableau1[[#This Row],[Date de la demande]]),0)))</f>
        <v>45104.357037037036</v>
      </c>
    </row>
    <row r="910" spans="2:8" ht="15.75" x14ac:dyDescent="0.25">
      <c r="B910" s="1" t="s">
        <v>165</v>
      </c>
      <c r="C910" s="8">
        <v>45104.357071759259</v>
      </c>
      <c r="D910" s="2" t="s">
        <v>375</v>
      </c>
      <c r="E910" s="2">
        <v>100</v>
      </c>
      <c r="F910" s="2">
        <v>100669</v>
      </c>
      <c r="G910" s="3">
        <f t="array" ref="G910">IF(MAX(IFERROR($C$2:C909*($D$2:D909=Tableau1[[#This Row],[Service]])*($C$2:C909&lt;Tableau1[[#This Row],[Date de la demande]]),0))=0,"",MAX(IFERROR($C$2:C909*($D$2:D909=Tableau1[[#This Row],[Service]])*($C$2:C909&lt;Tableau1[[#This Row],[Date de la demande]]),0)))</f>
        <v>45104.357060185182</v>
      </c>
      <c r="H910" s="3">
        <f t="array" ref="H910">IF(MAX(IFERROR($C$2:C909*($D$2:D909=Tableau1[[#This Row],[Service]])*($C$2:C909&lt;Tableau1[[#This Row],[Date de la demande]])*(Tableau1[[#This Row],[Rédérence article]]=$F$2:F909),0))=0,"",MAX(IFERROR($C$2:C909*($D$2:D909=Tableau1[[#This Row],[Service]])*($C$2:C909&lt;Tableau1[[#This Row],[Date de la demande]]),0)))</f>
        <v>45104.357060185182</v>
      </c>
    </row>
    <row r="911" spans="2:8" ht="15.75" x14ac:dyDescent="0.25">
      <c r="B911" s="1" t="s">
        <v>165</v>
      </c>
      <c r="C911" s="8">
        <v>45104.357083333336</v>
      </c>
      <c r="D911" s="2" t="s">
        <v>375</v>
      </c>
      <c r="E911" s="2">
        <v>101</v>
      </c>
      <c r="F911" s="2">
        <v>100627</v>
      </c>
      <c r="G911" s="3">
        <f t="array" ref="G911">IF(MAX(IFERROR($C$2:C910*($D$2:D910=Tableau1[[#This Row],[Service]])*($C$2:C910&lt;Tableau1[[#This Row],[Date de la demande]]),0))=0,"",MAX(IFERROR($C$2:C910*($D$2:D910=Tableau1[[#This Row],[Service]])*($C$2:C910&lt;Tableau1[[#This Row],[Date de la demande]]),0)))</f>
        <v>45104.357071759259</v>
      </c>
      <c r="H911" s="3">
        <f t="array" ref="H911">IF(MAX(IFERROR($C$2:C910*($D$2:D910=Tableau1[[#This Row],[Service]])*($C$2:C910&lt;Tableau1[[#This Row],[Date de la demande]])*(Tableau1[[#This Row],[Rédérence article]]=$F$2:F910),0))=0,"",MAX(IFERROR($C$2:C910*($D$2:D910=Tableau1[[#This Row],[Service]])*($C$2:C910&lt;Tableau1[[#This Row],[Date de la demande]]),0)))</f>
        <v>45104.357071759259</v>
      </c>
    </row>
    <row r="912" spans="2:8" ht="15.75" x14ac:dyDescent="0.25">
      <c r="B912" s="1" t="s">
        <v>165</v>
      </c>
      <c r="C912" s="8">
        <v>45104.357106481482</v>
      </c>
      <c r="D912" s="2" t="s">
        <v>375</v>
      </c>
      <c r="E912" s="2">
        <v>102</v>
      </c>
      <c r="F912" s="2">
        <v>100895</v>
      </c>
      <c r="G912" s="3">
        <f t="array" ref="G912">IF(MAX(IFERROR($C$2:C911*($D$2:D911=Tableau1[[#This Row],[Service]])*($C$2:C911&lt;Tableau1[[#This Row],[Date de la demande]]),0))=0,"",MAX(IFERROR($C$2:C911*($D$2:D911=Tableau1[[#This Row],[Service]])*($C$2:C911&lt;Tableau1[[#This Row],[Date de la demande]]),0)))</f>
        <v>45104.357083333336</v>
      </c>
      <c r="H912" s="3">
        <f t="array" ref="H912">IF(MAX(IFERROR($C$2:C911*($D$2:D911=Tableau1[[#This Row],[Service]])*($C$2:C911&lt;Tableau1[[#This Row],[Date de la demande]])*(Tableau1[[#This Row],[Rédérence article]]=$F$2:F911),0))=0,"",MAX(IFERROR($C$2:C911*($D$2:D911=Tableau1[[#This Row],[Service]])*($C$2:C911&lt;Tableau1[[#This Row],[Date de la demande]]),0)))</f>
        <v>45104.357083333336</v>
      </c>
    </row>
    <row r="913" spans="2:8" ht="15.75" x14ac:dyDescent="0.25">
      <c r="B913" s="1" t="s">
        <v>166</v>
      </c>
      <c r="C913" s="8">
        <v>45111.502835648149</v>
      </c>
      <c r="D913" s="2" t="s">
        <v>376</v>
      </c>
      <c r="E913" s="2">
        <v>109</v>
      </c>
      <c r="F913" s="2">
        <v>165806</v>
      </c>
      <c r="G913" s="3">
        <f t="array" ref="G913">IF(MAX(IFERROR($C$2:C912*($D$2:D912=Tableau1[[#This Row],[Service]])*($C$2:C912&lt;Tableau1[[#This Row],[Date de la demande]]),0))=0,"",MAX(IFERROR($C$2:C912*($D$2:D912=Tableau1[[#This Row],[Service]])*($C$2:C912&lt;Tableau1[[#This Row],[Date de la demande]]),0)))</f>
        <v>45104.31559027778</v>
      </c>
      <c r="H913" s="3">
        <f t="array" ref="H913">IF(MAX(IFERROR($C$2:C912*($D$2:D912=Tableau1[[#This Row],[Service]])*($C$2:C912&lt;Tableau1[[#This Row],[Date de la demande]])*(Tableau1[[#This Row],[Rédérence article]]=$F$2:F912),0))=0,"",MAX(IFERROR($C$2:C912*($D$2:D912=Tableau1[[#This Row],[Service]])*($C$2:C912&lt;Tableau1[[#This Row],[Date de la demande]]),0)))</f>
        <v>45104.31559027778</v>
      </c>
    </row>
    <row r="914" spans="2:8" ht="15.75" x14ac:dyDescent="0.25">
      <c r="B914" s="1" t="s">
        <v>166</v>
      </c>
      <c r="C914" s="8">
        <v>45111.502858796295</v>
      </c>
      <c r="D914" s="2" t="s">
        <v>376</v>
      </c>
      <c r="E914" s="2">
        <v>10</v>
      </c>
      <c r="F914" s="2" t="s">
        <v>5</v>
      </c>
      <c r="G914" s="3">
        <f t="array" ref="G914">IF(MAX(IFERROR($C$2:C913*($D$2:D913=Tableau1[[#This Row],[Service]])*($C$2:C913&lt;Tableau1[[#This Row],[Date de la demande]]),0))=0,"",MAX(IFERROR($C$2:C913*($D$2:D913=Tableau1[[#This Row],[Service]])*($C$2:C913&lt;Tableau1[[#This Row],[Date de la demande]]),0)))</f>
        <v>45111.502835648149</v>
      </c>
      <c r="H914" s="3">
        <f t="array" ref="H914">IF(MAX(IFERROR($C$2:C913*($D$2:D913=Tableau1[[#This Row],[Service]])*($C$2:C913&lt;Tableau1[[#This Row],[Date de la demande]])*(Tableau1[[#This Row],[Rédérence article]]=$F$2:F913),0))=0,"",MAX(IFERROR($C$2:C913*($D$2:D913=Tableau1[[#This Row],[Service]])*($C$2:C913&lt;Tableau1[[#This Row],[Date de la demande]]),0)))</f>
        <v>45111.502835648149</v>
      </c>
    </row>
    <row r="915" spans="2:8" ht="15.75" x14ac:dyDescent="0.25">
      <c r="B915" s="1" t="s">
        <v>166</v>
      </c>
      <c r="C915" s="8">
        <v>45111.502881944441</v>
      </c>
      <c r="D915" s="2" t="s">
        <v>376</v>
      </c>
      <c r="E915" s="2">
        <v>86</v>
      </c>
      <c r="F915" s="2">
        <v>126826</v>
      </c>
      <c r="G915" s="3">
        <f t="array" ref="G915">IF(MAX(IFERROR($C$2:C914*($D$2:D914=Tableau1[[#This Row],[Service]])*($C$2:C914&lt;Tableau1[[#This Row],[Date de la demande]]),0))=0,"",MAX(IFERROR($C$2:C914*($D$2:D914=Tableau1[[#This Row],[Service]])*($C$2:C914&lt;Tableau1[[#This Row],[Date de la demande]]),0)))</f>
        <v>45111.502858796295</v>
      </c>
      <c r="H915" s="3">
        <f t="array" ref="H915">IF(MAX(IFERROR($C$2:C914*($D$2:D914=Tableau1[[#This Row],[Service]])*($C$2:C914&lt;Tableau1[[#This Row],[Date de la demande]])*(Tableau1[[#This Row],[Rédérence article]]=$F$2:F914),0))=0,"",MAX(IFERROR($C$2:C914*($D$2:D914=Tableau1[[#This Row],[Service]])*($C$2:C914&lt;Tableau1[[#This Row],[Date de la demande]]),0)))</f>
        <v>45111.502858796295</v>
      </c>
    </row>
    <row r="916" spans="2:8" ht="15.75" x14ac:dyDescent="0.25">
      <c r="B916" s="1" t="s">
        <v>166</v>
      </c>
      <c r="C916" s="8">
        <v>45111.502893518518</v>
      </c>
      <c r="D916" s="2" t="s">
        <v>376</v>
      </c>
      <c r="E916" s="2">
        <v>93</v>
      </c>
      <c r="F916" s="2">
        <v>81014</v>
      </c>
      <c r="G916" s="3">
        <f t="array" ref="G916">IF(MAX(IFERROR($C$2:C915*($D$2:D915=Tableau1[[#This Row],[Service]])*($C$2:C915&lt;Tableau1[[#This Row],[Date de la demande]]),0))=0,"",MAX(IFERROR($C$2:C915*($D$2:D915=Tableau1[[#This Row],[Service]])*($C$2:C915&lt;Tableau1[[#This Row],[Date de la demande]]),0)))</f>
        <v>45111.502881944441</v>
      </c>
      <c r="H916" s="3">
        <f t="array" ref="H916">IF(MAX(IFERROR($C$2:C915*($D$2:D915=Tableau1[[#This Row],[Service]])*($C$2:C915&lt;Tableau1[[#This Row],[Date de la demande]])*(Tableau1[[#This Row],[Rédérence article]]=$F$2:F915),0))=0,"",MAX(IFERROR($C$2:C915*($D$2:D915=Tableau1[[#This Row],[Service]])*($C$2:C915&lt;Tableau1[[#This Row],[Date de la demande]]),0)))</f>
        <v>45111.502881944441</v>
      </c>
    </row>
    <row r="917" spans="2:8" ht="15.75" x14ac:dyDescent="0.25">
      <c r="B917" s="1" t="s">
        <v>166</v>
      </c>
      <c r="C917" s="8">
        <v>45111.502916666665</v>
      </c>
      <c r="D917" s="2" t="s">
        <v>376</v>
      </c>
      <c r="E917" s="2">
        <v>94</v>
      </c>
      <c r="F917" s="2">
        <v>81040</v>
      </c>
      <c r="G917" s="3">
        <f t="array" ref="G917">IF(MAX(IFERROR($C$2:C916*($D$2:D916=Tableau1[[#This Row],[Service]])*($C$2:C916&lt;Tableau1[[#This Row],[Date de la demande]]),0))=0,"",MAX(IFERROR($C$2:C916*($D$2:D916=Tableau1[[#This Row],[Service]])*($C$2:C916&lt;Tableau1[[#This Row],[Date de la demande]]),0)))</f>
        <v>45111.502893518518</v>
      </c>
      <c r="H917" s="3">
        <f t="array" ref="H917">IF(MAX(IFERROR($C$2:C916*($D$2:D916=Tableau1[[#This Row],[Service]])*($C$2:C916&lt;Tableau1[[#This Row],[Date de la demande]])*(Tableau1[[#This Row],[Rédérence article]]=$F$2:F916),0))=0,"",MAX(IFERROR($C$2:C916*($D$2:D916=Tableau1[[#This Row],[Service]])*($C$2:C916&lt;Tableau1[[#This Row],[Date de la demande]]),0)))</f>
        <v>45111.502893518518</v>
      </c>
    </row>
    <row r="918" spans="2:8" ht="15.75" x14ac:dyDescent="0.25">
      <c r="B918" s="1" t="s">
        <v>166</v>
      </c>
      <c r="C918" s="8">
        <v>45111.502928240741</v>
      </c>
      <c r="D918" s="2" t="s">
        <v>376</v>
      </c>
      <c r="E918" s="2">
        <v>95</v>
      </c>
      <c r="F918" s="2">
        <v>200210</v>
      </c>
      <c r="G918" s="3">
        <f t="array" ref="G918">IF(MAX(IFERROR($C$2:C917*($D$2:D917=Tableau1[[#This Row],[Service]])*($C$2:C917&lt;Tableau1[[#This Row],[Date de la demande]]),0))=0,"",MAX(IFERROR($C$2:C917*($D$2:D917=Tableau1[[#This Row],[Service]])*($C$2:C917&lt;Tableau1[[#This Row],[Date de la demande]]),0)))</f>
        <v>45111.502916666665</v>
      </c>
      <c r="H918" s="3">
        <f t="array" ref="H918">IF(MAX(IFERROR($C$2:C917*($D$2:D917=Tableau1[[#This Row],[Service]])*($C$2:C917&lt;Tableau1[[#This Row],[Date de la demande]])*(Tableau1[[#This Row],[Rédérence article]]=$F$2:F917),0))=0,"",MAX(IFERROR($C$2:C917*($D$2:D917=Tableau1[[#This Row],[Service]])*($C$2:C917&lt;Tableau1[[#This Row],[Date de la demande]]),0)))</f>
        <v>45111.502916666665</v>
      </c>
    </row>
    <row r="919" spans="2:8" ht="15.75" x14ac:dyDescent="0.25">
      <c r="B919" s="1" t="s">
        <v>167</v>
      </c>
      <c r="C919" s="8">
        <v>45125.487361111111</v>
      </c>
      <c r="D919" s="2" t="s">
        <v>375</v>
      </c>
      <c r="E919" s="2">
        <v>80</v>
      </c>
      <c r="F919" s="2">
        <v>535372</v>
      </c>
      <c r="G919" s="3">
        <f t="array" ref="G919">IF(MAX(IFERROR($C$2:C918*($D$2:D918=Tableau1[[#This Row],[Service]])*($C$2:C918&lt;Tableau1[[#This Row],[Date de la demande]]),0))=0,"",MAX(IFERROR($C$2:C918*($D$2:D918=Tableau1[[#This Row],[Service]])*($C$2:C918&lt;Tableau1[[#This Row],[Date de la demande]]),0)))</f>
        <v>45104.357106481482</v>
      </c>
      <c r="H919" s="3">
        <f t="array" ref="H919">IF(MAX(IFERROR($C$2:C918*($D$2:D918=Tableau1[[#This Row],[Service]])*($C$2:C918&lt;Tableau1[[#This Row],[Date de la demande]])*(Tableau1[[#This Row],[Rédérence article]]=$F$2:F918),0))=0,"",MAX(IFERROR($C$2:C918*($D$2:D918=Tableau1[[#This Row],[Service]])*($C$2:C918&lt;Tableau1[[#This Row],[Date de la demande]]),0)))</f>
        <v>45104.357106481482</v>
      </c>
    </row>
    <row r="920" spans="2:8" ht="15.75" x14ac:dyDescent="0.25">
      <c r="B920" s="1" t="s">
        <v>167</v>
      </c>
      <c r="C920" s="8">
        <v>45125.487384259257</v>
      </c>
      <c r="D920" s="2" t="s">
        <v>375</v>
      </c>
      <c r="E920" s="2">
        <v>7</v>
      </c>
      <c r="F920" s="2">
        <v>334</v>
      </c>
      <c r="G920" s="3">
        <f t="array" ref="G920">IF(MAX(IFERROR($C$2:C919*($D$2:D919=Tableau1[[#This Row],[Service]])*($C$2:C919&lt;Tableau1[[#This Row],[Date de la demande]]),0))=0,"",MAX(IFERROR($C$2:C919*($D$2:D919=Tableau1[[#This Row],[Service]])*($C$2:C919&lt;Tableau1[[#This Row],[Date de la demande]]),0)))</f>
        <v>45125.487361111111</v>
      </c>
      <c r="H920" s="3">
        <f t="array" ref="H920">IF(MAX(IFERROR($C$2:C919*($D$2:D919=Tableau1[[#This Row],[Service]])*($C$2:C919&lt;Tableau1[[#This Row],[Date de la demande]])*(Tableau1[[#This Row],[Rédérence article]]=$F$2:F919),0))=0,"",MAX(IFERROR($C$2:C919*($D$2:D919=Tableau1[[#This Row],[Service]])*($C$2:C919&lt;Tableau1[[#This Row],[Date de la demande]]),0)))</f>
        <v>45125.487361111111</v>
      </c>
    </row>
    <row r="921" spans="2:8" ht="15.75" x14ac:dyDescent="0.25">
      <c r="B921" s="1" t="s">
        <v>167</v>
      </c>
      <c r="C921" s="8">
        <v>45125.487395833334</v>
      </c>
      <c r="D921" s="2" t="s">
        <v>375</v>
      </c>
      <c r="E921" s="2">
        <v>19</v>
      </c>
      <c r="F921" s="2">
        <v>4597</v>
      </c>
      <c r="G921" s="3">
        <f t="array" ref="G921">IF(MAX(IFERROR($C$2:C920*($D$2:D920=Tableau1[[#This Row],[Service]])*($C$2:C920&lt;Tableau1[[#This Row],[Date de la demande]]),0))=0,"",MAX(IFERROR($C$2:C920*($D$2:D920=Tableau1[[#This Row],[Service]])*($C$2:C920&lt;Tableau1[[#This Row],[Date de la demande]]),0)))</f>
        <v>45125.487384259257</v>
      </c>
      <c r="H921" s="3">
        <f t="array" ref="H921">IF(MAX(IFERROR($C$2:C920*($D$2:D920=Tableau1[[#This Row],[Service]])*($C$2:C920&lt;Tableau1[[#This Row],[Date de la demande]])*(Tableau1[[#This Row],[Rédérence article]]=$F$2:F920),0))=0,"",MAX(IFERROR($C$2:C920*($D$2:D920=Tableau1[[#This Row],[Service]])*($C$2:C920&lt;Tableau1[[#This Row],[Date de la demande]]),0)))</f>
        <v>45125.487384259257</v>
      </c>
    </row>
    <row r="922" spans="2:8" ht="15.75" x14ac:dyDescent="0.25">
      <c r="B922" s="1" t="s">
        <v>167</v>
      </c>
      <c r="C922" s="8">
        <v>45125.48741898148</v>
      </c>
      <c r="D922" s="2" t="s">
        <v>375</v>
      </c>
      <c r="E922" s="2">
        <v>1</v>
      </c>
      <c r="F922" s="2">
        <v>392041</v>
      </c>
      <c r="G922" s="3">
        <f t="array" ref="G922">IF(MAX(IFERROR($C$2:C921*($D$2:D921=Tableau1[[#This Row],[Service]])*($C$2:C921&lt;Tableau1[[#This Row],[Date de la demande]]),0))=0,"",MAX(IFERROR($C$2:C921*($D$2:D921=Tableau1[[#This Row],[Service]])*($C$2:C921&lt;Tableau1[[#This Row],[Date de la demande]]),0)))</f>
        <v>45125.487395833334</v>
      </c>
      <c r="H922" s="3">
        <f t="array" ref="H922">IF(MAX(IFERROR($C$2:C921*($D$2:D921=Tableau1[[#This Row],[Service]])*($C$2:C921&lt;Tableau1[[#This Row],[Date de la demande]])*(Tableau1[[#This Row],[Rédérence article]]=$F$2:F921),0))=0,"",MAX(IFERROR($C$2:C921*($D$2:D921=Tableau1[[#This Row],[Service]])*($C$2:C921&lt;Tableau1[[#This Row],[Date de la demande]]),0)))</f>
        <v>45125.487395833334</v>
      </c>
    </row>
    <row r="923" spans="2:8" ht="15.75" x14ac:dyDescent="0.25">
      <c r="B923" s="1" t="s">
        <v>167</v>
      </c>
      <c r="C923" s="8">
        <v>45125.487430555557</v>
      </c>
      <c r="D923" s="2" t="s">
        <v>375</v>
      </c>
      <c r="E923" s="2">
        <v>37</v>
      </c>
      <c r="F923" s="2">
        <v>2142</v>
      </c>
      <c r="G923" s="3">
        <f t="array" ref="G923">IF(MAX(IFERROR($C$2:C922*($D$2:D922=Tableau1[[#This Row],[Service]])*($C$2:C922&lt;Tableau1[[#This Row],[Date de la demande]]),0))=0,"",MAX(IFERROR($C$2:C922*($D$2:D922=Tableau1[[#This Row],[Service]])*($C$2:C922&lt;Tableau1[[#This Row],[Date de la demande]]),0)))</f>
        <v>45125.48741898148</v>
      </c>
      <c r="H923" s="3">
        <f t="array" ref="H923">IF(MAX(IFERROR($C$2:C922*($D$2:D922=Tableau1[[#This Row],[Service]])*($C$2:C922&lt;Tableau1[[#This Row],[Date de la demande]])*(Tableau1[[#This Row],[Rédérence article]]=$F$2:F922),0))=0,"",MAX(IFERROR($C$2:C922*($D$2:D922=Tableau1[[#This Row],[Service]])*($C$2:C922&lt;Tableau1[[#This Row],[Date de la demande]]),0)))</f>
        <v>45125.48741898148</v>
      </c>
    </row>
    <row r="924" spans="2:8" ht="15.75" x14ac:dyDescent="0.25">
      <c r="B924" s="1" t="s">
        <v>167</v>
      </c>
      <c r="C924" s="8">
        <v>45125.487453703703</v>
      </c>
      <c r="D924" s="2" t="s">
        <v>375</v>
      </c>
      <c r="E924" s="2">
        <v>38</v>
      </c>
      <c r="F924" s="2">
        <v>2190</v>
      </c>
      <c r="G924" s="3">
        <f t="array" ref="G924">IF(MAX(IFERROR($C$2:C923*($D$2:D923=Tableau1[[#This Row],[Service]])*($C$2:C923&lt;Tableau1[[#This Row],[Date de la demande]]),0))=0,"",MAX(IFERROR($C$2:C923*($D$2:D923=Tableau1[[#This Row],[Service]])*($C$2:C923&lt;Tableau1[[#This Row],[Date de la demande]]),0)))</f>
        <v>45125.487430555557</v>
      </c>
      <c r="H924" s="3">
        <f t="array" ref="H924">IF(MAX(IFERROR($C$2:C923*($D$2:D923=Tableau1[[#This Row],[Service]])*($C$2:C923&lt;Tableau1[[#This Row],[Date de la demande]])*(Tableau1[[#This Row],[Rédérence article]]=$F$2:F923),0))=0,"",MAX(IFERROR($C$2:C923*($D$2:D923=Tableau1[[#This Row],[Service]])*($C$2:C923&lt;Tableau1[[#This Row],[Date de la demande]]),0)))</f>
        <v>45125.487430555557</v>
      </c>
    </row>
    <row r="925" spans="2:8" ht="15.75" x14ac:dyDescent="0.25">
      <c r="B925" s="1" t="s">
        <v>167</v>
      </c>
      <c r="C925" s="8">
        <v>45125.48746527778</v>
      </c>
      <c r="D925" s="2" t="s">
        <v>375</v>
      </c>
      <c r="E925" s="2">
        <v>44</v>
      </c>
      <c r="F925" s="2">
        <v>2138</v>
      </c>
      <c r="G925" s="3">
        <f t="array" ref="G925">IF(MAX(IFERROR($C$2:C924*($D$2:D924=Tableau1[[#This Row],[Service]])*($C$2:C924&lt;Tableau1[[#This Row],[Date de la demande]]),0))=0,"",MAX(IFERROR($C$2:C924*($D$2:D924=Tableau1[[#This Row],[Service]])*($C$2:C924&lt;Tableau1[[#This Row],[Date de la demande]]),0)))</f>
        <v>45125.487453703703</v>
      </c>
      <c r="H925" s="3" t="str">
        <f t="array" ref="H925">IF(MAX(IFERROR($C$2:C924*($D$2:D924=Tableau1[[#This Row],[Service]])*($C$2:C924&lt;Tableau1[[#This Row],[Date de la demande]])*(Tableau1[[#This Row],[Rédérence article]]=$F$2:F924),0))=0,"",MAX(IFERROR($C$2:C924*($D$2:D924=Tableau1[[#This Row],[Service]])*($C$2:C924&lt;Tableau1[[#This Row],[Date de la demande]]),0)))</f>
        <v/>
      </c>
    </row>
    <row r="926" spans="2:8" ht="15.75" x14ac:dyDescent="0.25">
      <c r="B926" s="1" t="s">
        <v>167</v>
      </c>
      <c r="C926" s="8">
        <v>45125.487488425926</v>
      </c>
      <c r="D926" s="2" t="s">
        <v>375</v>
      </c>
      <c r="E926" s="2">
        <v>4</v>
      </c>
      <c r="F926" s="2">
        <v>134916</v>
      </c>
      <c r="G926" s="3">
        <f t="array" ref="G926">IF(MAX(IFERROR($C$2:C925*($D$2:D925=Tableau1[[#This Row],[Service]])*($C$2:C925&lt;Tableau1[[#This Row],[Date de la demande]]),0))=0,"",MAX(IFERROR($C$2:C925*($D$2:D925=Tableau1[[#This Row],[Service]])*($C$2:C925&lt;Tableau1[[#This Row],[Date de la demande]]),0)))</f>
        <v>45125.48746527778</v>
      </c>
      <c r="H926" s="3">
        <f t="array" ref="H926">IF(MAX(IFERROR($C$2:C925*($D$2:D925=Tableau1[[#This Row],[Service]])*($C$2:C925&lt;Tableau1[[#This Row],[Date de la demande]])*(Tableau1[[#This Row],[Rédérence article]]=$F$2:F925),0))=0,"",MAX(IFERROR($C$2:C925*($D$2:D925=Tableau1[[#This Row],[Service]])*($C$2:C925&lt;Tableau1[[#This Row],[Date de la demande]]),0)))</f>
        <v>45125.48746527778</v>
      </c>
    </row>
    <row r="927" spans="2:8" ht="15.75" x14ac:dyDescent="0.25">
      <c r="B927" s="1" t="s">
        <v>167</v>
      </c>
      <c r="C927" s="8">
        <v>45125.487511574072</v>
      </c>
      <c r="D927" s="2" t="s">
        <v>375</v>
      </c>
      <c r="E927" s="2">
        <v>90</v>
      </c>
      <c r="F927" s="2">
        <v>81175</v>
      </c>
      <c r="G927" s="3">
        <f t="array" ref="G927">IF(MAX(IFERROR($C$2:C926*($D$2:D926=Tableau1[[#This Row],[Service]])*($C$2:C926&lt;Tableau1[[#This Row],[Date de la demande]]),0))=0,"",MAX(IFERROR($C$2:C926*($D$2:D926=Tableau1[[#This Row],[Service]])*($C$2:C926&lt;Tableau1[[#This Row],[Date de la demande]]),0)))</f>
        <v>45125.487488425926</v>
      </c>
      <c r="H927" s="3">
        <f t="array" ref="H927">IF(MAX(IFERROR($C$2:C926*($D$2:D926=Tableau1[[#This Row],[Service]])*($C$2:C926&lt;Tableau1[[#This Row],[Date de la demande]])*(Tableau1[[#This Row],[Rédérence article]]=$F$2:F926),0))=0,"",MAX(IFERROR($C$2:C926*($D$2:D926=Tableau1[[#This Row],[Service]])*($C$2:C926&lt;Tableau1[[#This Row],[Date de la demande]]),0)))</f>
        <v>45125.487488425926</v>
      </c>
    </row>
    <row r="928" spans="2:8" ht="15.75" x14ac:dyDescent="0.25">
      <c r="B928" s="1" t="s">
        <v>167</v>
      </c>
      <c r="C928" s="8">
        <v>45125.487523148149</v>
      </c>
      <c r="D928" s="2" t="s">
        <v>375</v>
      </c>
      <c r="E928" s="2">
        <v>95</v>
      </c>
      <c r="F928" s="2">
        <v>200210</v>
      </c>
      <c r="G928" s="3">
        <f t="array" ref="G928">IF(MAX(IFERROR($C$2:C927*($D$2:D927=Tableau1[[#This Row],[Service]])*($C$2:C927&lt;Tableau1[[#This Row],[Date de la demande]]),0))=0,"",MAX(IFERROR($C$2:C927*($D$2:D927=Tableau1[[#This Row],[Service]])*($C$2:C927&lt;Tableau1[[#This Row],[Date de la demande]]),0)))</f>
        <v>45125.487511574072</v>
      </c>
      <c r="H928" s="3">
        <f t="array" ref="H928">IF(MAX(IFERROR($C$2:C927*($D$2:D927=Tableau1[[#This Row],[Service]])*($C$2:C927&lt;Tableau1[[#This Row],[Date de la demande]])*(Tableau1[[#This Row],[Rédérence article]]=$F$2:F927),0))=0,"",MAX(IFERROR($C$2:C927*($D$2:D927=Tableau1[[#This Row],[Service]])*($C$2:C927&lt;Tableau1[[#This Row],[Date de la demande]]),0)))</f>
        <v>45125.487511574072</v>
      </c>
    </row>
    <row r="929" spans="2:8" ht="15.75" x14ac:dyDescent="0.25">
      <c r="B929" s="1" t="s">
        <v>167</v>
      </c>
      <c r="C929" s="8">
        <v>45125.487546296295</v>
      </c>
      <c r="D929" s="2" t="s">
        <v>375</v>
      </c>
      <c r="E929" s="2">
        <v>100</v>
      </c>
      <c r="F929" s="2">
        <v>100669</v>
      </c>
      <c r="G929" s="3">
        <f t="array" ref="G929">IF(MAX(IFERROR($C$2:C928*($D$2:D928=Tableau1[[#This Row],[Service]])*($C$2:C928&lt;Tableau1[[#This Row],[Date de la demande]]),0))=0,"",MAX(IFERROR($C$2:C928*($D$2:D928=Tableau1[[#This Row],[Service]])*($C$2:C928&lt;Tableau1[[#This Row],[Date de la demande]]),0)))</f>
        <v>45125.487523148149</v>
      </c>
      <c r="H929" s="3">
        <f t="array" ref="H929">IF(MAX(IFERROR($C$2:C928*($D$2:D928=Tableau1[[#This Row],[Service]])*($C$2:C928&lt;Tableau1[[#This Row],[Date de la demande]])*(Tableau1[[#This Row],[Rédérence article]]=$F$2:F928),0))=0,"",MAX(IFERROR($C$2:C928*($D$2:D928=Tableau1[[#This Row],[Service]])*($C$2:C928&lt;Tableau1[[#This Row],[Date de la demande]]),0)))</f>
        <v>45125.487523148149</v>
      </c>
    </row>
    <row r="930" spans="2:8" ht="15.75" x14ac:dyDescent="0.25">
      <c r="B930" s="1" t="s">
        <v>167</v>
      </c>
      <c r="C930" s="8">
        <v>45125.487557870372</v>
      </c>
      <c r="D930" s="2" t="s">
        <v>375</v>
      </c>
      <c r="E930" s="2">
        <v>5</v>
      </c>
      <c r="F930" s="2">
        <v>390600</v>
      </c>
      <c r="G930" s="3">
        <f t="array" ref="G930">IF(MAX(IFERROR($C$2:C929*($D$2:D929=Tableau1[[#This Row],[Service]])*($C$2:C929&lt;Tableau1[[#This Row],[Date de la demande]]),0))=0,"",MAX(IFERROR($C$2:C929*($D$2:D929=Tableau1[[#This Row],[Service]])*($C$2:C929&lt;Tableau1[[#This Row],[Date de la demande]]),0)))</f>
        <v>45125.487546296295</v>
      </c>
      <c r="H930" s="3">
        <f t="array" ref="H930">IF(MAX(IFERROR($C$2:C929*($D$2:D929=Tableau1[[#This Row],[Service]])*($C$2:C929&lt;Tableau1[[#This Row],[Date de la demande]])*(Tableau1[[#This Row],[Rédérence article]]=$F$2:F929),0))=0,"",MAX(IFERROR($C$2:C929*($D$2:D929=Tableau1[[#This Row],[Service]])*($C$2:C929&lt;Tableau1[[#This Row],[Date de la demande]]),0)))</f>
        <v>45125.487546296295</v>
      </c>
    </row>
    <row r="931" spans="2:8" ht="15.75" x14ac:dyDescent="0.25">
      <c r="B931" s="1" t="s">
        <v>167</v>
      </c>
      <c r="C931" s="8">
        <v>45125.487581018519</v>
      </c>
      <c r="D931" s="2" t="s">
        <v>375</v>
      </c>
      <c r="E931" s="2">
        <v>6</v>
      </c>
      <c r="F931" s="2">
        <v>143437</v>
      </c>
      <c r="G931" s="3">
        <f t="array" ref="G931">IF(MAX(IFERROR($C$2:C930*($D$2:D930=Tableau1[[#This Row],[Service]])*($C$2:C930&lt;Tableau1[[#This Row],[Date de la demande]]),0))=0,"",MAX(IFERROR($C$2:C930*($D$2:D930=Tableau1[[#This Row],[Service]])*($C$2:C930&lt;Tableau1[[#This Row],[Date de la demande]]),0)))</f>
        <v>45125.487557870372</v>
      </c>
      <c r="H931" s="3">
        <f t="array" ref="H931">IF(MAX(IFERROR($C$2:C930*($D$2:D930=Tableau1[[#This Row],[Service]])*($C$2:C930&lt;Tableau1[[#This Row],[Date de la demande]])*(Tableau1[[#This Row],[Rédérence article]]=$F$2:F930),0))=0,"",MAX(IFERROR($C$2:C930*($D$2:D930=Tableau1[[#This Row],[Service]])*($C$2:C930&lt;Tableau1[[#This Row],[Date de la demande]]),0)))</f>
        <v>45125.487557870372</v>
      </c>
    </row>
    <row r="932" spans="2:8" ht="15.75" x14ac:dyDescent="0.25">
      <c r="B932" s="1" t="s">
        <v>168</v>
      </c>
      <c r="C932" s="8">
        <v>45134.386608796296</v>
      </c>
      <c r="D932" s="2" t="s">
        <v>376</v>
      </c>
      <c r="E932" s="2">
        <v>75</v>
      </c>
      <c r="F932" s="2">
        <v>57370</v>
      </c>
      <c r="G932" s="3">
        <f t="array" ref="G932">IF(MAX(IFERROR($C$2:C931*($D$2:D931=Tableau1[[#This Row],[Service]])*($C$2:C931&lt;Tableau1[[#This Row],[Date de la demande]]),0))=0,"",MAX(IFERROR($C$2:C931*($D$2:D931=Tableau1[[#This Row],[Service]])*($C$2:C931&lt;Tableau1[[#This Row],[Date de la demande]]),0)))</f>
        <v>45111.502928240741</v>
      </c>
      <c r="H932" s="3" t="str">
        <f t="array" ref="H932">IF(MAX(IFERROR($C$2:C931*($D$2:D931=Tableau1[[#This Row],[Service]])*($C$2:C931&lt;Tableau1[[#This Row],[Date de la demande]])*(Tableau1[[#This Row],[Rédérence article]]=$F$2:F931),0))=0,"",MAX(IFERROR($C$2:C931*($D$2:D931=Tableau1[[#This Row],[Service]])*($C$2:C931&lt;Tableau1[[#This Row],[Date de la demande]]),0)))</f>
        <v/>
      </c>
    </row>
    <row r="933" spans="2:8" ht="15.75" x14ac:dyDescent="0.25">
      <c r="B933" s="1" t="s">
        <v>169</v>
      </c>
      <c r="C933" s="8">
        <v>45166.393692129626</v>
      </c>
      <c r="D933" s="2" t="s">
        <v>374</v>
      </c>
      <c r="E933" s="2">
        <v>1</v>
      </c>
      <c r="F933" s="2">
        <v>392041</v>
      </c>
      <c r="G933" s="3">
        <f t="array" ref="G933">IF(MAX(IFERROR($C$2:C932*($D$2:D932=Tableau1[[#This Row],[Service]])*($C$2:C932&lt;Tableau1[[#This Row],[Date de la demande]]),0))=0,"",MAX(IFERROR($C$2:C932*($D$2:D932=Tableau1[[#This Row],[Service]])*($C$2:C932&lt;Tableau1[[#This Row],[Date de la demande]]),0)))</f>
        <v>45097.313437500001</v>
      </c>
      <c r="H933" s="3">
        <f t="array" ref="H933">IF(MAX(IFERROR($C$2:C932*($D$2:D932=Tableau1[[#This Row],[Service]])*($C$2:C932&lt;Tableau1[[#This Row],[Date de la demande]])*(Tableau1[[#This Row],[Rédérence article]]=$F$2:F932),0))=0,"",MAX(IFERROR($C$2:C932*($D$2:D932=Tableau1[[#This Row],[Service]])*($C$2:C932&lt;Tableau1[[#This Row],[Date de la demande]]),0)))</f>
        <v>45097.313437500001</v>
      </c>
    </row>
    <row r="934" spans="2:8" ht="15.75" x14ac:dyDescent="0.25">
      <c r="B934" s="1" t="s">
        <v>169</v>
      </c>
      <c r="C934" s="8">
        <v>45166.39371527778</v>
      </c>
      <c r="D934" s="2" t="s">
        <v>374</v>
      </c>
      <c r="E934" s="2">
        <v>4</v>
      </c>
      <c r="F934" s="2">
        <v>134916</v>
      </c>
      <c r="G934" s="3">
        <f t="array" ref="G934">IF(MAX(IFERROR($C$2:C933*($D$2:D933=Tableau1[[#This Row],[Service]])*($C$2:C933&lt;Tableau1[[#This Row],[Date de la demande]]),0))=0,"",MAX(IFERROR($C$2:C933*($D$2:D933=Tableau1[[#This Row],[Service]])*($C$2:C933&lt;Tableau1[[#This Row],[Date de la demande]]),0)))</f>
        <v>45166.393692129626</v>
      </c>
      <c r="H934" s="3">
        <f t="array" ref="H934">IF(MAX(IFERROR($C$2:C933*($D$2:D933=Tableau1[[#This Row],[Service]])*($C$2:C933&lt;Tableau1[[#This Row],[Date de la demande]])*(Tableau1[[#This Row],[Rédérence article]]=$F$2:F933),0))=0,"",MAX(IFERROR($C$2:C933*($D$2:D933=Tableau1[[#This Row],[Service]])*($C$2:C933&lt;Tableau1[[#This Row],[Date de la demande]]),0)))</f>
        <v>45166.393692129626</v>
      </c>
    </row>
    <row r="935" spans="2:8" ht="15.75" x14ac:dyDescent="0.25">
      <c r="B935" s="1" t="s">
        <v>169</v>
      </c>
      <c r="C935" s="8">
        <v>45166.393726851849</v>
      </c>
      <c r="D935" s="2" t="s">
        <v>374</v>
      </c>
      <c r="E935" s="2">
        <v>5</v>
      </c>
      <c r="F935" s="2">
        <v>390600</v>
      </c>
      <c r="G935" s="3">
        <f t="array" ref="G935">IF(MAX(IFERROR($C$2:C934*($D$2:D934=Tableau1[[#This Row],[Service]])*($C$2:C934&lt;Tableau1[[#This Row],[Date de la demande]]),0))=0,"",MAX(IFERROR($C$2:C934*($D$2:D934=Tableau1[[#This Row],[Service]])*($C$2:C934&lt;Tableau1[[#This Row],[Date de la demande]]),0)))</f>
        <v>45166.39371527778</v>
      </c>
      <c r="H935" s="3">
        <f t="array" ref="H935">IF(MAX(IFERROR($C$2:C934*($D$2:D934=Tableau1[[#This Row],[Service]])*($C$2:C934&lt;Tableau1[[#This Row],[Date de la demande]])*(Tableau1[[#This Row],[Rédérence article]]=$F$2:F934),0))=0,"",MAX(IFERROR($C$2:C934*($D$2:D934=Tableau1[[#This Row],[Service]])*($C$2:C934&lt;Tableau1[[#This Row],[Date de la demande]]),0)))</f>
        <v>45166.39371527778</v>
      </c>
    </row>
    <row r="936" spans="2:8" ht="15.75" x14ac:dyDescent="0.25">
      <c r="B936" s="1" t="s">
        <v>169</v>
      </c>
      <c r="C936" s="8">
        <v>45166.393750000003</v>
      </c>
      <c r="D936" s="2" t="s">
        <v>374</v>
      </c>
      <c r="E936" s="2">
        <v>7</v>
      </c>
      <c r="F936" s="2">
        <v>334</v>
      </c>
      <c r="G936" s="3">
        <f t="array" ref="G936">IF(MAX(IFERROR($C$2:C935*($D$2:D935=Tableau1[[#This Row],[Service]])*($C$2:C935&lt;Tableau1[[#This Row],[Date de la demande]]),0))=0,"",MAX(IFERROR($C$2:C935*($D$2:D935=Tableau1[[#This Row],[Service]])*($C$2:C935&lt;Tableau1[[#This Row],[Date de la demande]]),0)))</f>
        <v>45166.393726851849</v>
      </c>
      <c r="H936" s="3">
        <f t="array" ref="H936">IF(MAX(IFERROR($C$2:C935*($D$2:D935=Tableau1[[#This Row],[Service]])*($C$2:C935&lt;Tableau1[[#This Row],[Date de la demande]])*(Tableau1[[#This Row],[Rédérence article]]=$F$2:F935),0))=0,"",MAX(IFERROR($C$2:C935*($D$2:D935=Tableau1[[#This Row],[Service]])*($C$2:C935&lt;Tableau1[[#This Row],[Date de la demande]]),0)))</f>
        <v>45166.393726851849</v>
      </c>
    </row>
    <row r="937" spans="2:8" ht="15.75" x14ac:dyDescent="0.25">
      <c r="B937" s="1" t="s">
        <v>169</v>
      </c>
      <c r="C937" s="8">
        <v>45166.393773148149</v>
      </c>
      <c r="D937" s="2" t="s">
        <v>374</v>
      </c>
      <c r="E937" s="2">
        <v>109</v>
      </c>
      <c r="F937" s="2">
        <v>165806</v>
      </c>
      <c r="G937" s="3">
        <f t="array" ref="G937">IF(MAX(IFERROR($C$2:C936*($D$2:D936=Tableau1[[#This Row],[Service]])*($C$2:C936&lt;Tableau1[[#This Row],[Date de la demande]]),0))=0,"",MAX(IFERROR($C$2:C936*($D$2:D936=Tableau1[[#This Row],[Service]])*($C$2:C936&lt;Tableau1[[#This Row],[Date de la demande]]),0)))</f>
        <v>45166.393750000003</v>
      </c>
      <c r="H937" s="3">
        <f t="array" ref="H937">IF(MAX(IFERROR($C$2:C936*($D$2:D936=Tableau1[[#This Row],[Service]])*($C$2:C936&lt;Tableau1[[#This Row],[Date de la demande]])*(Tableau1[[#This Row],[Rédérence article]]=$F$2:F936),0))=0,"",MAX(IFERROR($C$2:C936*($D$2:D936=Tableau1[[#This Row],[Service]])*($C$2:C936&lt;Tableau1[[#This Row],[Date de la demande]]),0)))</f>
        <v>45166.393750000003</v>
      </c>
    </row>
    <row r="938" spans="2:8" ht="15.75" x14ac:dyDescent="0.25">
      <c r="B938" s="1" t="s">
        <v>169</v>
      </c>
      <c r="C938" s="8">
        <v>45166.393784722219</v>
      </c>
      <c r="D938" s="2" t="s">
        <v>374</v>
      </c>
      <c r="E938" s="2">
        <v>9</v>
      </c>
      <c r="F938" s="2" t="s">
        <v>2</v>
      </c>
      <c r="G938" s="3">
        <f t="array" ref="G938">IF(MAX(IFERROR($C$2:C937*($D$2:D937=Tableau1[[#This Row],[Service]])*($C$2:C937&lt;Tableau1[[#This Row],[Date de la demande]]),0))=0,"",MAX(IFERROR($C$2:C937*($D$2:D937=Tableau1[[#This Row],[Service]])*($C$2:C937&lt;Tableau1[[#This Row],[Date de la demande]]),0)))</f>
        <v>45166.393773148149</v>
      </c>
      <c r="H938" s="3">
        <f t="array" ref="H938">IF(MAX(IFERROR($C$2:C937*($D$2:D937=Tableau1[[#This Row],[Service]])*($C$2:C937&lt;Tableau1[[#This Row],[Date de la demande]])*(Tableau1[[#This Row],[Rédérence article]]=$F$2:F937),0))=0,"",MAX(IFERROR($C$2:C937*($D$2:D937=Tableau1[[#This Row],[Service]])*($C$2:C937&lt;Tableau1[[#This Row],[Date de la demande]]),0)))</f>
        <v>45166.393773148149</v>
      </c>
    </row>
    <row r="939" spans="2:8" ht="15.75" x14ac:dyDescent="0.25">
      <c r="B939" s="1" t="s">
        <v>169</v>
      </c>
      <c r="C939" s="8">
        <v>45166.393807870372</v>
      </c>
      <c r="D939" s="2" t="s">
        <v>374</v>
      </c>
      <c r="E939" s="2">
        <v>10</v>
      </c>
      <c r="F939" s="2" t="s">
        <v>5</v>
      </c>
      <c r="G939" s="3">
        <f t="array" ref="G939">IF(MAX(IFERROR($C$2:C938*($D$2:D938=Tableau1[[#This Row],[Service]])*($C$2:C938&lt;Tableau1[[#This Row],[Date de la demande]]),0))=0,"",MAX(IFERROR($C$2:C938*($D$2:D938=Tableau1[[#This Row],[Service]])*($C$2:C938&lt;Tableau1[[#This Row],[Date de la demande]]),0)))</f>
        <v>45166.393784722219</v>
      </c>
      <c r="H939" s="3">
        <f t="array" ref="H939">IF(MAX(IFERROR($C$2:C938*($D$2:D938=Tableau1[[#This Row],[Service]])*($C$2:C938&lt;Tableau1[[#This Row],[Date de la demande]])*(Tableau1[[#This Row],[Rédérence article]]=$F$2:F938),0))=0,"",MAX(IFERROR($C$2:C938*($D$2:D938=Tableau1[[#This Row],[Service]])*($C$2:C938&lt;Tableau1[[#This Row],[Date de la demande]]),0)))</f>
        <v>45166.393784722219</v>
      </c>
    </row>
    <row r="940" spans="2:8" ht="15.75" x14ac:dyDescent="0.25">
      <c r="B940" s="1" t="s">
        <v>169</v>
      </c>
      <c r="C940" s="8">
        <v>45166.393831018519</v>
      </c>
      <c r="D940" s="2" t="s">
        <v>374</v>
      </c>
      <c r="E940" s="2">
        <v>13</v>
      </c>
      <c r="F940" s="2">
        <v>734003</v>
      </c>
      <c r="G940" s="3">
        <f t="array" ref="G940">IF(MAX(IFERROR($C$2:C939*($D$2:D939=Tableau1[[#This Row],[Service]])*($C$2:C939&lt;Tableau1[[#This Row],[Date de la demande]]),0))=0,"",MAX(IFERROR($C$2:C939*($D$2:D939=Tableau1[[#This Row],[Service]])*($C$2:C939&lt;Tableau1[[#This Row],[Date de la demande]]),0)))</f>
        <v>45166.393807870372</v>
      </c>
      <c r="H940" s="3">
        <f t="array" ref="H940">IF(MAX(IFERROR($C$2:C939*($D$2:D939=Tableau1[[#This Row],[Service]])*($C$2:C939&lt;Tableau1[[#This Row],[Date de la demande]])*(Tableau1[[#This Row],[Rédérence article]]=$F$2:F939),0))=0,"",MAX(IFERROR($C$2:C939*($D$2:D939=Tableau1[[#This Row],[Service]])*($C$2:C939&lt;Tableau1[[#This Row],[Date de la demande]]),0)))</f>
        <v>45166.393807870372</v>
      </c>
    </row>
    <row r="941" spans="2:8" ht="15.75" x14ac:dyDescent="0.25">
      <c r="B941" s="1" t="s">
        <v>169</v>
      </c>
      <c r="C941" s="8">
        <v>45166.393842592595</v>
      </c>
      <c r="D941" s="2" t="s">
        <v>374</v>
      </c>
      <c r="E941" s="2">
        <v>15</v>
      </c>
      <c r="F941" s="2" t="s">
        <v>11</v>
      </c>
      <c r="G941" s="3">
        <f t="array" ref="G941">IF(MAX(IFERROR($C$2:C940*($D$2:D940=Tableau1[[#This Row],[Service]])*($C$2:C940&lt;Tableau1[[#This Row],[Date de la demande]]),0))=0,"",MAX(IFERROR($C$2:C940*($D$2:D940=Tableau1[[#This Row],[Service]])*($C$2:C940&lt;Tableau1[[#This Row],[Date de la demande]]),0)))</f>
        <v>45166.393831018519</v>
      </c>
      <c r="H941" s="3">
        <f t="array" ref="H941">IF(MAX(IFERROR($C$2:C940*($D$2:D940=Tableau1[[#This Row],[Service]])*($C$2:C940&lt;Tableau1[[#This Row],[Date de la demande]])*(Tableau1[[#This Row],[Rédérence article]]=$F$2:F940),0))=0,"",MAX(IFERROR($C$2:C940*($D$2:D940=Tableau1[[#This Row],[Service]])*($C$2:C940&lt;Tableau1[[#This Row],[Date de la demande]]),0)))</f>
        <v>45166.393831018519</v>
      </c>
    </row>
    <row r="942" spans="2:8" ht="15.75" x14ac:dyDescent="0.25">
      <c r="B942" s="1" t="s">
        <v>169</v>
      </c>
      <c r="C942" s="8">
        <v>45166.393865740742</v>
      </c>
      <c r="D942" s="2" t="s">
        <v>374</v>
      </c>
      <c r="E942" s="2">
        <v>16</v>
      </c>
      <c r="F942" s="2" t="s">
        <v>23</v>
      </c>
      <c r="G942" s="3">
        <f t="array" ref="G942">IF(MAX(IFERROR($C$2:C941*($D$2:D941=Tableau1[[#This Row],[Service]])*($C$2:C941&lt;Tableau1[[#This Row],[Date de la demande]]),0))=0,"",MAX(IFERROR($C$2:C941*($D$2:D941=Tableau1[[#This Row],[Service]])*($C$2:C941&lt;Tableau1[[#This Row],[Date de la demande]]),0)))</f>
        <v>45166.393842592595</v>
      </c>
      <c r="H942" s="3">
        <f t="array" ref="H942">IF(MAX(IFERROR($C$2:C941*($D$2:D941=Tableau1[[#This Row],[Service]])*($C$2:C941&lt;Tableau1[[#This Row],[Date de la demande]])*(Tableau1[[#This Row],[Rédérence article]]=$F$2:F941),0))=0,"",MAX(IFERROR($C$2:C941*($D$2:D941=Tableau1[[#This Row],[Service]])*($C$2:C941&lt;Tableau1[[#This Row],[Date de la demande]]),0)))</f>
        <v>45166.393842592595</v>
      </c>
    </row>
    <row r="943" spans="2:8" ht="15.75" x14ac:dyDescent="0.25">
      <c r="B943" s="1" t="s">
        <v>169</v>
      </c>
      <c r="C943" s="8">
        <v>45166.393888888888</v>
      </c>
      <c r="D943" s="2" t="s">
        <v>374</v>
      </c>
      <c r="E943" s="2">
        <v>19</v>
      </c>
      <c r="F943" s="2">
        <v>4597</v>
      </c>
      <c r="G943" s="3">
        <f t="array" ref="G943">IF(MAX(IFERROR($C$2:C942*($D$2:D942=Tableau1[[#This Row],[Service]])*($C$2:C942&lt;Tableau1[[#This Row],[Date de la demande]]),0))=0,"",MAX(IFERROR($C$2:C942*($D$2:D942=Tableau1[[#This Row],[Service]])*($C$2:C942&lt;Tableau1[[#This Row],[Date de la demande]]),0)))</f>
        <v>45166.393865740742</v>
      </c>
      <c r="H943" s="3">
        <f t="array" ref="H943">IF(MAX(IFERROR($C$2:C942*($D$2:D942=Tableau1[[#This Row],[Service]])*($C$2:C942&lt;Tableau1[[#This Row],[Date de la demande]])*(Tableau1[[#This Row],[Rédérence article]]=$F$2:F942),0))=0,"",MAX(IFERROR($C$2:C942*($D$2:D942=Tableau1[[#This Row],[Service]])*($C$2:C942&lt;Tableau1[[#This Row],[Date de la demande]]),0)))</f>
        <v>45166.393865740742</v>
      </c>
    </row>
    <row r="944" spans="2:8" ht="15.75" x14ac:dyDescent="0.25">
      <c r="B944" s="1" t="s">
        <v>169</v>
      </c>
      <c r="C944" s="8">
        <v>45166.393900462965</v>
      </c>
      <c r="D944" s="2" t="s">
        <v>374</v>
      </c>
      <c r="E944" s="2">
        <v>20</v>
      </c>
      <c r="F944" s="2">
        <v>2722</v>
      </c>
      <c r="G944" s="3">
        <f t="array" ref="G944">IF(MAX(IFERROR($C$2:C943*($D$2:D943=Tableau1[[#This Row],[Service]])*($C$2:C943&lt;Tableau1[[#This Row],[Date de la demande]]),0))=0,"",MAX(IFERROR($C$2:C943*($D$2:D943=Tableau1[[#This Row],[Service]])*($C$2:C943&lt;Tableau1[[#This Row],[Date de la demande]]),0)))</f>
        <v>45166.393888888888</v>
      </c>
      <c r="H944" s="3">
        <f t="array" ref="H944">IF(MAX(IFERROR($C$2:C943*($D$2:D943=Tableau1[[#This Row],[Service]])*($C$2:C943&lt;Tableau1[[#This Row],[Date de la demande]])*(Tableau1[[#This Row],[Rédérence article]]=$F$2:F943),0))=0,"",MAX(IFERROR($C$2:C943*($D$2:D943=Tableau1[[#This Row],[Service]])*($C$2:C943&lt;Tableau1[[#This Row],[Date de la demande]]),0)))</f>
        <v>45166.393888888888</v>
      </c>
    </row>
    <row r="945" spans="2:8" ht="15.75" x14ac:dyDescent="0.25">
      <c r="B945" s="1" t="s">
        <v>169</v>
      </c>
      <c r="C945" s="8">
        <v>45166.393923611111</v>
      </c>
      <c r="D945" s="2" t="s">
        <v>374</v>
      </c>
      <c r="E945" s="2">
        <v>21</v>
      </c>
      <c r="F945" s="2">
        <v>105362</v>
      </c>
      <c r="G945" s="3">
        <f t="array" ref="G945">IF(MAX(IFERROR($C$2:C944*($D$2:D944=Tableau1[[#This Row],[Service]])*($C$2:C944&lt;Tableau1[[#This Row],[Date de la demande]]),0))=0,"",MAX(IFERROR($C$2:C944*($D$2:D944=Tableau1[[#This Row],[Service]])*($C$2:C944&lt;Tableau1[[#This Row],[Date de la demande]]),0)))</f>
        <v>45166.393900462965</v>
      </c>
      <c r="H945" s="3">
        <f t="array" ref="H945">IF(MAX(IFERROR($C$2:C944*($D$2:D944=Tableau1[[#This Row],[Service]])*($C$2:C944&lt;Tableau1[[#This Row],[Date de la demande]])*(Tableau1[[#This Row],[Rédérence article]]=$F$2:F944),0))=0,"",MAX(IFERROR($C$2:C944*($D$2:D944=Tableau1[[#This Row],[Service]])*($C$2:C944&lt;Tableau1[[#This Row],[Date de la demande]]),0)))</f>
        <v>45166.393900462965</v>
      </c>
    </row>
    <row r="946" spans="2:8" ht="15.75" x14ac:dyDescent="0.25">
      <c r="B946" s="1" t="s">
        <v>169</v>
      </c>
      <c r="C946" s="8">
        <v>45166.393946759257</v>
      </c>
      <c r="D946" s="2" t="s">
        <v>374</v>
      </c>
      <c r="E946" s="2">
        <v>22</v>
      </c>
      <c r="F946" s="2" t="s">
        <v>18</v>
      </c>
      <c r="G946" s="3">
        <f t="array" ref="G946">IF(MAX(IFERROR($C$2:C945*($D$2:D945=Tableau1[[#This Row],[Service]])*($C$2:C945&lt;Tableau1[[#This Row],[Date de la demande]]),0))=0,"",MAX(IFERROR($C$2:C945*($D$2:D945=Tableau1[[#This Row],[Service]])*($C$2:C945&lt;Tableau1[[#This Row],[Date de la demande]]),0)))</f>
        <v>45166.393923611111</v>
      </c>
      <c r="H946" s="3">
        <f t="array" ref="H946">IF(MAX(IFERROR($C$2:C945*($D$2:D945=Tableau1[[#This Row],[Service]])*($C$2:C945&lt;Tableau1[[#This Row],[Date de la demande]])*(Tableau1[[#This Row],[Rédérence article]]=$F$2:F945),0))=0,"",MAX(IFERROR($C$2:C945*($D$2:D945=Tableau1[[#This Row],[Service]])*($C$2:C945&lt;Tableau1[[#This Row],[Date de la demande]]),0)))</f>
        <v>45166.393923611111</v>
      </c>
    </row>
    <row r="947" spans="2:8" ht="15.75" x14ac:dyDescent="0.25">
      <c r="B947" s="1" t="s">
        <v>169</v>
      </c>
      <c r="C947" s="8">
        <v>45166.393958333334</v>
      </c>
      <c r="D947" s="2" t="s">
        <v>374</v>
      </c>
      <c r="E947" s="2">
        <v>23</v>
      </c>
      <c r="F947" s="2" t="s">
        <v>7</v>
      </c>
      <c r="G947" s="3">
        <f t="array" ref="G947">IF(MAX(IFERROR($C$2:C946*($D$2:D946=Tableau1[[#This Row],[Service]])*($C$2:C946&lt;Tableau1[[#This Row],[Date de la demande]]),0))=0,"",MAX(IFERROR($C$2:C946*($D$2:D946=Tableau1[[#This Row],[Service]])*($C$2:C946&lt;Tableau1[[#This Row],[Date de la demande]]),0)))</f>
        <v>45166.393946759257</v>
      </c>
      <c r="H947" s="3">
        <f t="array" ref="H947">IF(MAX(IFERROR($C$2:C946*($D$2:D946=Tableau1[[#This Row],[Service]])*($C$2:C946&lt;Tableau1[[#This Row],[Date de la demande]])*(Tableau1[[#This Row],[Rédérence article]]=$F$2:F946),0))=0,"",MAX(IFERROR($C$2:C946*($D$2:D946=Tableau1[[#This Row],[Service]])*($C$2:C946&lt;Tableau1[[#This Row],[Date de la demande]]),0)))</f>
        <v>45166.393946759257</v>
      </c>
    </row>
    <row r="948" spans="2:8" ht="15.75" x14ac:dyDescent="0.25">
      <c r="B948" s="1" t="s">
        <v>169</v>
      </c>
      <c r="C948" s="8">
        <v>45166.39398148148</v>
      </c>
      <c r="D948" s="2" t="s">
        <v>374</v>
      </c>
      <c r="E948" s="2">
        <v>24</v>
      </c>
      <c r="F948" s="2" t="s">
        <v>0</v>
      </c>
      <c r="G948" s="3">
        <f t="array" ref="G948">IF(MAX(IFERROR($C$2:C947*($D$2:D947=Tableau1[[#This Row],[Service]])*($C$2:C947&lt;Tableau1[[#This Row],[Date de la demande]]),0))=0,"",MAX(IFERROR($C$2:C947*($D$2:D947=Tableau1[[#This Row],[Service]])*($C$2:C947&lt;Tableau1[[#This Row],[Date de la demande]]),0)))</f>
        <v>45166.393958333334</v>
      </c>
      <c r="H948" s="3">
        <f t="array" ref="H948">IF(MAX(IFERROR($C$2:C947*($D$2:D947=Tableau1[[#This Row],[Service]])*($C$2:C947&lt;Tableau1[[#This Row],[Date de la demande]])*(Tableau1[[#This Row],[Rédérence article]]=$F$2:F947),0))=0,"",MAX(IFERROR($C$2:C947*($D$2:D947=Tableau1[[#This Row],[Service]])*($C$2:C947&lt;Tableau1[[#This Row],[Date de la demande]]),0)))</f>
        <v>45166.393958333334</v>
      </c>
    </row>
    <row r="949" spans="2:8" ht="15.75" x14ac:dyDescent="0.25">
      <c r="B949" s="1" t="s">
        <v>169</v>
      </c>
      <c r="C949" s="8">
        <v>45166.394004629627</v>
      </c>
      <c r="D949" s="2" t="s">
        <v>374</v>
      </c>
      <c r="E949" s="2">
        <v>25</v>
      </c>
      <c r="F949" s="2" t="s">
        <v>19</v>
      </c>
      <c r="G949" s="3">
        <f t="array" ref="G949">IF(MAX(IFERROR($C$2:C948*($D$2:D948=Tableau1[[#This Row],[Service]])*($C$2:C948&lt;Tableau1[[#This Row],[Date de la demande]]),0))=0,"",MAX(IFERROR($C$2:C948*($D$2:D948=Tableau1[[#This Row],[Service]])*($C$2:C948&lt;Tableau1[[#This Row],[Date de la demande]]),0)))</f>
        <v>45166.39398148148</v>
      </c>
      <c r="H949" s="3">
        <f t="array" ref="H949">IF(MAX(IFERROR($C$2:C948*($D$2:D948=Tableau1[[#This Row],[Service]])*($C$2:C948&lt;Tableau1[[#This Row],[Date de la demande]])*(Tableau1[[#This Row],[Rédérence article]]=$F$2:F948),0))=0,"",MAX(IFERROR($C$2:C948*($D$2:D948=Tableau1[[#This Row],[Service]])*($C$2:C948&lt;Tableau1[[#This Row],[Date de la demande]]),0)))</f>
        <v>45166.39398148148</v>
      </c>
    </row>
    <row r="950" spans="2:8" ht="15.75" x14ac:dyDescent="0.25">
      <c r="B950" s="1" t="s">
        <v>169</v>
      </c>
      <c r="C950" s="8">
        <v>45166.394016203703</v>
      </c>
      <c r="D950" s="2" t="s">
        <v>374</v>
      </c>
      <c r="E950" s="2">
        <v>27</v>
      </c>
      <c r="F950" s="2">
        <v>2265</v>
      </c>
      <c r="G950" s="3">
        <f t="array" ref="G950">IF(MAX(IFERROR($C$2:C949*($D$2:D949=Tableau1[[#This Row],[Service]])*($C$2:C949&lt;Tableau1[[#This Row],[Date de la demande]]),0))=0,"",MAX(IFERROR($C$2:C949*($D$2:D949=Tableau1[[#This Row],[Service]])*($C$2:C949&lt;Tableau1[[#This Row],[Date de la demande]]),0)))</f>
        <v>45166.394004629627</v>
      </c>
      <c r="H950" s="3">
        <f t="array" ref="H950">IF(MAX(IFERROR($C$2:C949*($D$2:D949=Tableau1[[#This Row],[Service]])*($C$2:C949&lt;Tableau1[[#This Row],[Date de la demande]])*(Tableau1[[#This Row],[Rédérence article]]=$F$2:F949),0))=0,"",MAX(IFERROR($C$2:C949*($D$2:D949=Tableau1[[#This Row],[Service]])*($C$2:C949&lt;Tableau1[[#This Row],[Date de la demande]]),0)))</f>
        <v>45166.394004629627</v>
      </c>
    </row>
    <row r="951" spans="2:8" ht="15.75" x14ac:dyDescent="0.25">
      <c r="B951" s="1" t="s">
        <v>169</v>
      </c>
      <c r="C951" s="8">
        <v>45166.39403935185</v>
      </c>
      <c r="D951" s="2" t="s">
        <v>374</v>
      </c>
      <c r="E951" s="2">
        <v>48</v>
      </c>
      <c r="F951" s="2">
        <v>143222</v>
      </c>
      <c r="G951" s="3">
        <f t="array" ref="G951">IF(MAX(IFERROR($C$2:C950*($D$2:D950=Tableau1[[#This Row],[Service]])*($C$2:C950&lt;Tableau1[[#This Row],[Date de la demande]]),0))=0,"",MAX(IFERROR($C$2:C950*($D$2:D950=Tableau1[[#This Row],[Service]])*($C$2:C950&lt;Tableau1[[#This Row],[Date de la demande]]),0)))</f>
        <v>45166.394016203703</v>
      </c>
      <c r="H951" s="3">
        <f t="array" ref="H951">IF(MAX(IFERROR($C$2:C950*($D$2:D950=Tableau1[[#This Row],[Service]])*($C$2:C950&lt;Tableau1[[#This Row],[Date de la demande]])*(Tableau1[[#This Row],[Rédérence article]]=$F$2:F950),0))=0,"",MAX(IFERROR($C$2:C950*($D$2:D950=Tableau1[[#This Row],[Service]])*($C$2:C950&lt;Tableau1[[#This Row],[Date de la demande]]),0)))</f>
        <v>45166.394016203703</v>
      </c>
    </row>
    <row r="952" spans="2:8" ht="15.75" x14ac:dyDescent="0.25">
      <c r="B952" s="1" t="s">
        <v>169</v>
      </c>
      <c r="C952" s="8">
        <v>45166.394050925926</v>
      </c>
      <c r="D952" s="2" t="s">
        <v>374</v>
      </c>
      <c r="E952" s="2">
        <v>78</v>
      </c>
      <c r="F952" s="2">
        <v>533647</v>
      </c>
      <c r="G952" s="3">
        <f t="array" ref="G952">IF(MAX(IFERROR($C$2:C951*($D$2:D951=Tableau1[[#This Row],[Service]])*($C$2:C951&lt;Tableau1[[#This Row],[Date de la demande]]),0))=0,"",MAX(IFERROR($C$2:C951*($D$2:D951=Tableau1[[#This Row],[Service]])*($C$2:C951&lt;Tableau1[[#This Row],[Date de la demande]]),0)))</f>
        <v>45166.39403935185</v>
      </c>
      <c r="H952" s="3">
        <f t="array" ref="H952">IF(MAX(IFERROR($C$2:C951*($D$2:D951=Tableau1[[#This Row],[Service]])*($C$2:C951&lt;Tableau1[[#This Row],[Date de la demande]])*(Tableau1[[#This Row],[Rédérence article]]=$F$2:F951),0))=0,"",MAX(IFERROR($C$2:C951*($D$2:D951=Tableau1[[#This Row],[Service]])*($C$2:C951&lt;Tableau1[[#This Row],[Date de la demande]]),0)))</f>
        <v>45166.39403935185</v>
      </c>
    </row>
    <row r="953" spans="2:8" ht="15.75" x14ac:dyDescent="0.25">
      <c r="B953" s="1" t="s">
        <v>169</v>
      </c>
      <c r="C953" s="8">
        <v>45166.394074074073</v>
      </c>
      <c r="D953" s="2" t="s">
        <v>374</v>
      </c>
      <c r="E953" s="2">
        <v>81</v>
      </c>
      <c r="F953" s="2">
        <v>527846</v>
      </c>
      <c r="G953" s="3">
        <f t="array" ref="G953">IF(MAX(IFERROR($C$2:C952*($D$2:D952=Tableau1[[#This Row],[Service]])*($C$2:C952&lt;Tableau1[[#This Row],[Date de la demande]]),0))=0,"",MAX(IFERROR($C$2:C952*($D$2:D952=Tableau1[[#This Row],[Service]])*($C$2:C952&lt;Tableau1[[#This Row],[Date de la demande]]),0)))</f>
        <v>45166.394050925926</v>
      </c>
      <c r="H953" s="3">
        <f t="array" ref="H953">IF(MAX(IFERROR($C$2:C952*($D$2:D952=Tableau1[[#This Row],[Service]])*($C$2:C952&lt;Tableau1[[#This Row],[Date de la demande]])*(Tableau1[[#This Row],[Rédérence article]]=$F$2:F952),0))=0,"",MAX(IFERROR($C$2:C952*($D$2:D952=Tableau1[[#This Row],[Service]])*($C$2:C952&lt;Tableau1[[#This Row],[Date de la demande]]),0)))</f>
        <v>45166.394050925926</v>
      </c>
    </row>
    <row r="954" spans="2:8" ht="15.75" x14ac:dyDescent="0.25">
      <c r="B954" s="1" t="s">
        <v>169</v>
      </c>
      <c r="C954" s="8">
        <v>45166.394097222219</v>
      </c>
      <c r="D954" s="2" t="s">
        <v>374</v>
      </c>
      <c r="E954" s="2">
        <v>85</v>
      </c>
      <c r="F954" s="2">
        <v>527839</v>
      </c>
      <c r="G954" s="3">
        <f t="array" ref="G954">IF(MAX(IFERROR($C$2:C953*($D$2:D953=Tableau1[[#This Row],[Service]])*($C$2:C953&lt;Tableau1[[#This Row],[Date de la demande]]),0))=0,"",MAX(IFERROR($C$2:C953*($D$2:D953=Tableau1[[#This Row],[Service]])*($C$2:C953&lt;Tableau1[[#This Row],[Date de la demande]]),0)))</f>
        <v>45166.394074074073</v>
      </c>
      <c r="H954" s="3">
        <f t="array" ref="H954">IF(MAX(IFERROR($C$2:C953*($D$2:D953=Tableau1[[#This Row],[Service]])*($C$2:C953&lt;Tableau1[[#This Row],[Date de la demande]])*(Tableau1[[#This Row],[Rédérence article]]=$F$2:F953),0))=0,"",MAX(IFERROR($C$2:C953*($D$2:D953=Tableau1[[#This Row],[Service]])*($C$2:C953&lt;Tableau1[[#This Row],[Date de la demande]]),0)))</f>
        <v>45166.394074074073</v>
      </c>
    </row>
    <row r="955" spans="2:8" ht="15.75" x14ac:dyDescent="0.25">
      <c r="B955" s="1" t="s">
        <v>169</v>
      </c>
      <c r="C955" s="8">
        <v>45166.394108796296</v>
      </c>
      <c r="D955" s="2" t="s">
        <v>374</v>
      </c>
      <c r="E955" s="2">
        <v>90</v>
      </c>
      <c r="F955" s="2">
        <v>81175</v>
      </c>
      <c r="G955" s="3">
        <f t="array" ref="G955">IF(MAX(IFERROR($C$2:C954*($D$2:D954=Tableau1[[#This Row],[Service]])*($C$2:C954&lt;Tableau1[[#This Row],[Date de la demande]]),0))=0,"",MAX(IFERROR($C$2:C954*($D$2:D954=Tableau1[[#This Row],[Service]])*($C$2:C954&lt;Tableau1[[#This Row],[Date de la demande]]),0)))</f>
        <v>45166.394097222219</v>
      </c>
      <c r="H955" s="3">
        <f t="array" ref="H955">IF(MAX(IFERROR($C$2:C954*($D$2:D954=Tableau1[[#This Row],[Service]])*($C$2:C954&lt;Tableau1[[#This Row],[Date de la demande]])*(Tableau1[[#This Row],[Rédérence article]]=$F$2:F954),0))=0,"",MAX(IFERROR($C$2:C954*($D$2:D954=Tableau1[[#This Row],[Service]])*($C$2:C954&lt;Tableau1[[#This Row],[Date de la demande]]),0)))</f>
        <v>45166.394097222219</v>
      </c>
    </row>
    <row r="956" spans="2:8" ht="15.75" x14ac:dyDescent="0.25">
      <c r="B956" s="1" t="s">
        <v>169</v>
      </c>
      <c r="C956" s="8">
        <v>45166.394131944442</v>
      </c>
      <c r="D956" s="2" t="s">
        <v>374</v>
      </c>
      <c r="E956" s="2">
        <v>91</v>
      </c>
      <c r="F956" s="2">
        <v>132005</v>
      </c>
      <c r="G956" s="3">
        <f t="array" ref="G956">IF(MAX(IFERROR($C$2:C955*($D$2:D955=Tableau1[[#This Row],[Service]])*($C$2:C955&lt;Tableau1[[#This Row],[Date de la demande]]),0))=0,"",MAX(IFERROR($C$2:C955*($D$2:D955=Tableau1[[#This Row],[Service]])*($C$2:C955&lt;Tableau1[[#This Row],[Date de la demande]]),0)))</f>
        <v>45166.394108796296</v>
      </c>
      <c r="H956" s="3">
        <f t="array" ref="H956">IF(MAX(IFERROR($C$2:C955*($D$2:D955=Tableau1[[#This Row],[Service]])*($C$2:C955&lt;Tableau1[[#This Row],[Date de la demande]])*(Tableau1[[#This Row],[Rédérence article]]=$F$2:F955),0))=0,"",MAX(IFERROR($C$2:C955*($D$2:D955=Tableau1[[#This Row],[Service]])*($C$2:C955&lt;Tableau1[[#This Row],[Date de la demande]]),0)))</f>
        <v>45166.394108796296</v>
      </c>
    </row>
    <row r="957" spans="2:8" ht="15.75" x14ac:dyDescent="0.25">
      <c r="B957" s="1" t="s">
        <v>169</v>
      </c>
      <c r="C957" s="8">
        <v>45166.394155092596</v>
      </c>
      <c r="D957" s="2" t="s">
        <v>374</v>
      </c>
      <c r="E957" s="2">
        <v>92</v>
      </c>
      <c r="F957" s="2" t="s">
        <v>12</v>
      </c>
      <c r="G957" s="3">
        <f t="array" ref="G957">IF(MAX(IFERROR($C$2:C956*($D$2:D956=Tableau1[[#This Row],[Service]])*($C$2:C956&lt;Tableau1[[#This Row],[Date de la demande]]),0))=0,"",MAX(IFERROR($C$2:C956*($D$2:D956=Tableau1[[#This Row],[Service]])*($C$2:C956&lt;Tableau1[[#This Row],[Date de la demande]]),0)))</f>
        <v>45166.394131944442</v>
      </c>
      <c r="H957" s="3">
        <f t="array" ref="H957">IF(MAX(IFERROR($C$2:C956*($D$2:D956=Tableau1[[#This Row],[Service]])*($C$2:C956&lt;Tableau1[[#This Row],[Date de la demande]])*(Tableau1[[#This Row],[Rédérence article]]=$F$2:F956),0))=0,"",MAX(IFERROR($C$2:C956*($D$2:D956=Tableau1[[#This Row],[Service]])*($C$2:C956&lt;Tableau1[[#This Row],[Date de la demande]]),0)))</f>
        <v>45166.394131944442</v>
      </c>
    </row>
    <row r="958" spans="2:8" ht="15.75" x14ac:dyDescent="0.25">
      <c r="B958" s="1" t="s">
        <v>169</v>
      </c>
      <c r="C958" s="8">
        <v>45166.394166666665</v>
      </c>
      <c r="D958" s="2" t="s">
        <v>374</v>
      </c>
      <c r="E958" s="2">
        <v>93</v>
      </c>
      <c r="F958" s="2">
        <v>81014</v>
      </c>
      <c r="G958" s="3">
        <f t="array" ref="G958">IF(MAX(IFERROR($C$2:C957*($D$2:D957=Tableau1[[#This Row],[Service]])*($C$2:C957&lt;Tableau1[[#This Row],[Date de la demande]]),0))=0,"",MAX(IFERROR($C$2:C957*($D$2:D957=Tableau1[[#This Row],[Service]])*($C$2:C957&lt;Tableau1[[#This Row],[Date de la demande]]),0)))</f>
        <v>45166.394155092596</v>
      </c>
      <c r="H958" s="3">
        <f t="array" ref="H958">IF(MAX(IFERROR($C$2:C957*($D$2:D957=Tableau1[[#This Row],[Service]])*($C$2:C957&lt;Tableau1[[#This Row],[Date de la demande]])*(Tableau1[[#This Row],[Rédérence article]]=$F$2:F957),0))=0,"",MAX(IFERROR($C$2:C957*($D$2:D957=Tableau1[[#This Row],[Service]])*($C$2:C957&lt;Tableau1[[#This Row],[Date de la demande]]),0)))</f>
        <v>45166.394155092596</v>
      </c>
    </row>
    <row r="959" spans="2:8" ht="15.75" x14ac:dyDescent="0.25">
      <c r="B959" s="1" t="s">
        <v>169</v>
      </c>
      <c r="C959" s="8">
        <v>45166.394189814811</v>
      </c>
      <c r="D959" s="2" t="s">
        <v>374</v>
      </c>
      <c r="E959" s="2">
        <v>96</v>
      </c>
      <c r="F959" s="2">
        <v>81120</v>
      </c>
      <c r="G959" s="3">
        <f t="array" ref="G959">IF(MAX(IFERROR($C$2:C958*($D$2:D958=Tableau1[[#This Row],[Service]])*($C$2:C958&lt;Tableau1[[#This Row],[Date de la demande]]),0))=0,"",MAX(IFERROR($C$2:C958*($D$2:D958=Tableau1[[#This Row],[Service]])*($C$2:C958&lt;Tableau1[[#This Row],[Date de la demande]]),0)))</f>
        <v>45166.394166666665</v>
      </c>
      <c r="H959" s="3">
        <f t="array" ref="H959">IF(MAX(IFERROR($C$2:C958*($D$2:D958=Tableau1[[#This Row],[Service]])*($C$2:C958&lt;Tableau1[[#This Row],[Date de la demande]])*(Tableau1[[#This Row],[Rédérence article]]=$F$2:F958),0))=0,"",MAX(IFERROR($C$2:C958*($D$2:D958=Tableau1[[#This Row],[Service]])*($C$2:C958&lt;Tableau1[[#This Row],[Date de la demande]]),0)))</f>
        <v>45166.394166666665</v>
      </c>
    </row>
    <row r="960" spans="2:8" ht="15.75" x14ac:dyDescent="0.25">
      <c r="B960" s="1" t="s">
        <v>169</v>
      </c>
      <c r="C960" s="8">
        <v>45166.394212962965</v>
      </c>
      <c r="D960" s="2" t="s">
        <v>374</v>
      </c>
      <c r="E960" s="2">
        <v>98</v>
      </c>
      <c r="F960" s="2">
        <v>5005</v>
      </c>
      <c r="G960" s="3">
        <f t="array" ref="G960">IF(MAX(IFERROR($C$2:C959*($D$2:D959=Tableau1[[#This Row],[Service]])*($C$2:C959&lt;Tableau1[[#This Row],[Date de la demande]]),0))=0,"",MAX(IFERROR($C$2:C959*($D$2:D959=Tableau1[[#This Row],[Service]])*($C$2:C959&lt;Tableau1[[#This Row],[Date de la demande]]),0)))</f>
        <v>45166.394189814811</v>
      </c>
      <c r="H960" s="3">
        <f t="array" ref="H960">IF(MAX(IFERROR($C$2:C959*($D$2:D959=Tableau1[[#This Row],[Service]])*($C$2:C959&lt;Tableau1[[#This Row],[Date de la demande]])*(Tableau1[[#This Row],[Rédérence article]]=$F$2:F959),0))=0,"",MAX(IFERROR($C$2:C959*($D$2:D959=Tableau1[[#This Row],[Service]])*($C$2:C959&lt;Tableau1[[#This Row],[Date de la demande]]),0)))</f>
        <v>45166.394189814811</v>
      </c>
    </row>
    <row r="961" spans="2:8" ht="15.75" x14ac:dyDescent="0.25">
      <c r="B961" s="1" t="s">
        <v>169</v>
      </c>
      <c r="C961" s="8">
        <v>45166.394224537034</v>
      </c>
      <c r="D961" s="2" t="s">
        <v>374</v>
      </c>
      <c r="E961" s="2">
        <v>77</v>
      </c>
      <c r="F961" s="2">
        <v>504227</v>
      </c>
      <c r="G961" s="3">
        <f t="array" ref="G961">IF(MAX(IFERROR($C$2:C960*($D$2:D960=Tableau1[[#This Row],[Service]])*($C$2:C960&lt;Tableau1[[#This Row],[Date de la demande]]),0))=0,"",MAX(IFERROR($C$2:C960*($D$2:D960=Tableau1[[#This Row],[Service]])*($C$2:C960&lt;Tableau1[[#This Row],[Date de la demande]]),0)))</f>
        <v>45166.394212962965</v>
      </c>
      <c r="H961" s="3">
        <f t="array" ref="H961">IF(MAX(IFERROR($C$2:C960*($D$2:D960=Tableau1[[#This Row],[Service]])*($C$2:C960&lt;Tableau1[[#This Row],[Date de la demande]])*(Tableau1[[#This Row],[Rédérence article]]=$F$2:F960),0))=0,"",MAX(IFERROR($C$2:C960*($D$2:D960=Tableau1[[#This Row],[Service]])*($C$2:C960&lt;Tableau1[[#This Row],[Date de la demande]]),0)))</f>
        <v>45166.394212962965</v>
      </c>
    </row>
    <row r="962" spans="2:8" ht="15.75" x14ac:dyDescent="0.25">
      <c r="B962" s="1" t="s">
        <v>169</v>
      </c>
      <c r="C962" s="8">
        <v>45166.394247685188</v>
      </c>
      <c r="D962" s="2" t="s">
        <v>374</v>
      </c>
      <c r="E962" s="2">
        <v>100</v>
      </c>
      <c r="F962" s="2">
        <v>100669</v>
      </c>
      <c r="G962" s="3">
        <f t="array" ref="G962">IF(MAX(IFERROR($C$2:C961*($D$2:D961=Tableau1[[#This Row],[Service]])*($C$2:C961&lt;Tableau1[[#This Row],[Date de la demande]]),0))=0,"",MAX(IFERROR($C$2:C961*($D$2:D961=Tableau1[[#This Row],[Service]])*($C$2:C961&lt;Tableau1[[#This Row],[Date de la demande]]),0)))</f>
        <v>45166.394224537034</v>
      </c>
      <c r="H962" s="3">
        <f t="array" ref="H962">IF(MAX(IFERROR($C$2:C961*($D$2:D961=Tableau1[[#This Row],[Service]])*($C$2:C961&lt;Tableau1[[#This Row],[Date de la demande]])*(Tableau1[[#This Row],[Rédérence article]]=$F$2:F961),0))=0,"",MAX(IFERROR($C$2:C961*($D$2:D961=Tableau1[[#This Row],[Service]])*($C$2:C961&lt;Tableau1[[#This Row],[Date de la demande]]),0)))</f>
        <v>45166.394224537034</v>
      </c>
    </row>
    <row r="963" spans="2:8" ht="15.75" x14ac:dyDescent="0.25">
      <c r="B963" s="1" t="s">
        <v>169</v>
      </c>
      <c r="C963" s="8">
        <v>45166.394270833334</v>
      </c>
      <c r="D963" s="2" t="s">
        <v>374</v>
      </c>
      <c r="E963" s="2">
        <v>101</v>
      </c>
      <c r="F963" s="2">
        <v>100627</v>
      </c>
      <c r="G963" s="3">
        <f t="array" ref="G963">IF(MAX(IFERROR($C$2:C962*($D$2:D962=Tableau1[[#This Row],[Service]])*($C$2:C962&lt;Tableau1[[#This Row],[Date de la demande]]),0))=0,"",MAX(IFERROR($C$2:C962*($D$2:D962=Tableau1[[#This Row],[Service]])*($C$2:C962&lt;Tableau1[[#This Row],[Date de la demande]]),0)))</f>
        <v>45166.394247685188</v>
      </c>
      <c r="H963" s="3">
        <f t="array" ref="H963">IF(MAX(IFERROR($C$2:C962*($D$2:D962=Tableau1[[#This Row],[Service]])*($C$2:C962&lt;Tableau1[[#This Row],[Date de la demande]])*(Tableau1[[#This Row],[Rédérence article]]=$F$2:F962),0))=0,"",MAX(IFERROR($C$2:C962*($D$2:D962=Tableau1[[#This Row],[Service]])*($C$2:C962&lt;Tableau1[[#This Row],[Date de la demande]]),0)))</f>
        <v>45166.394247685188</v>
      </c>
    </row>
    <row r="964" spans="2:8" ht="15.75" x14ac:dyDescent="0.25">
      <c r="B964" s="1" t="s">
        <v>170</v>
      </c>
      <c r="C964" s="8">
        <v>45173.379479166666</v>
      </c>
      <c r="D964" s="2" t="s">
        <v>376</v>
      </c>
      <c r="E964" s="2">
        <v>1</v>
      </c>
      <c r="F964" s="2">
        <v>392041</v>
      </c>
      <c r="G964" s="3">
        <f t="array" ref="G964">IF(MAX(IFERROR($C$2:C963*($D$2:D963=Tableau1[[#This Row],[Service]])*($C$2:C963&lt;Tableau1[[#This Row],[Date de la demande]]),0))=0,"",MAX(IFERROR($C$2:C963*($D$2:D963=Tableau1[[#This Row],[Service]])*($C$2:C963&lt;Tableau1[[#This Row],[Date de la demande]]),0)))</f>
        <v>45134.386608796296</v>
      </c>
      <c r="H964" s="3">
        <f t="array" ref="H964">IF(MAX(IFERROR($C$2:C963*($D$2:D963=Tableau1[[#This Row],[Service]])*($C$2:C963&lt;Tableau1[[#This Row],[Date de la demande]])*(Tableau1[[#This Row],[Rédérence article]]=$F$2:F963),0))=0,"",MAX(IFERROR($C$2:C963*($D$2:D963=Tableau1[[#This Row],[Service]])*($C$2:C963&lt;Tableau1[[#This Row],[Date de la demande]]),0)))</f>
        <v>45134.386608796296</v>
      </c>
    </row>
    <row r="965" spans="2:8" ht="15.75" x14ac:dyDescent="0.25">
      <c r="B965" s="1" t="s">
        <v>170</v>
      </c>
      <c r="C965" s="8">
        <v>45173.379502314812</v>
      </c>
      <c r="D965" s="2" t="s">
        <v>376</v>
      </c>
      <c r="E965" s="2">
        <v>4</v>
      </c>
      <c r="F965" s="2">
        <v>134916</v>
      </c>
      <c r="G965" s="3">
        <f t="array" ref="G965">IF(MAX(IFERROR($C$2:C964*($D$2:D964=Tableau1[[#This Row],[Service]])*($C$2:C964&lt;Tableau1[[#This Row],[Date de la demande]]),0))=0,"",MAX(IFERROR($C$2:C964*($D$2:D964=Tableau1[[#This Row],[Service]])*($C$2:C964&lt;Tableau1[[#This Row],[Date de la demande]]),0)))</f>
        <v>45173.379479166666</v>
      </c>
      <c r="H965" s="3">
        <f t="array" ref="H965">IF(MAX(IFERROR($C$2:C964*($D$2:D964=Tableau1[[#This Row],[Service]])*($C$2:C964&lt;Tableau1[[#This Row],[Date de la demande]])*(Tableau1[[#This Row],[Rédérence article]]=$F$2:F964),0))=0,"",MAX(IFERROR($C$2:C964*($D$2:D964=Tableau1[[#This Row],[Service]])*($C$2:C964&lt;Tableau1[[#This Row],[Date de la demande]]),0)))</f>
        <v>45173.379479166666</v>
      </c>
    </row>
    <row r="966" spans="2:8" ht="15.75" x14ac:dyDescent="0.25">
      <c r="B966" s="1" t="s">
        <v>170</v>
      </c>
      <c r="C966" s="8">
        <v>45173.379513888889</v>
      </c>
      <c r="D966" s="2" t="s">
        <v>376</v>
      </c>
      <c r="E966" s="2">
        <v>7</v>
      </c>
      <c r="F966" s="2">
        <v>334</v>
      </c>
      <c r="G966" s="3">
        <f t="array" ref="G966">IF(MAX(IFERROR($C$2:C965*($D$2:D965=Tableau1[[#This Row],[Service]])*($C$2:C965&lt;Tableau1[[#This Row],[Date de la demande]]),0))=0,"",MAX(IFERROR($C$2:C965*($D$2:D965=Tableau1[[#This Row],[Service]])*($C$2:C965&lt;Tableau1[[#This Row],[Date de la demande]]),0)))</f>
        <v>45173.379502314812</v>
      </c>
      <c r="H966" s="3">
        <f t="array" ref="H966">IF(MAX(IFERROR($C$2:C965*($D$2:D965=Tableau1[[#This Row],[Service]])*($C$2:C965&lt;Tableau1[[#This Row],[Date de la demande]])*(Tableau1[[#This Row],[Rédérence article]]=$F$2:F965),0))=0,"",MAX(IFERROR($C$2:C965*($D$2:D965=Tableau1[[#This Row],[Service]])*($C$2:C965&lt;Tableau1[[#This Row],[Date de la demande]]),0)))</f>
        <v>45173.379502314812</v>
      </c>
    </row>
    <row r="967" spans="2:8" ht="15.75" x14ac:dyDescent="0.25">
      <c r="B967" s="1" t="s">
        <v>170</v>
      </c>
      <c r="C967" s="8">
        <v>45173.379537037035</v>
      </c>
      <c r="D967" s="2" t="s">
        <v>376</v>
      </c>
      <c r="E967" s="2">
        <v>12</v>
      </c>
      <c r="F967" s="2">
        <v>734002</v>
      </c>
      <c r="G967" s="3">
        <f t="array" ref="G967">IF(MAX(IFERROR($C$2:C966*($D$2:D966=Tableau1[[#This Row],[Service]])*($C$2:C966&lt;Tableau1[[#This Row],[Date de la demande]]),0))=0,"",MAX(IFERROR($C$2:C966*($D$2:D966=Tableau1[[#This Row],[Service]])*($C$2:C966&lt;Tableau1[[#This Row],[Date de la demande]]),0)))</f>
        <v>45173.379513888889</v>
      </c>
      <c r="H967" s="3">
        <f t="array" ref="H967">IF(MAX(IFERROR($C$2:C966*($D$2:D966=Tableau1[[#This Row],[Service]])*($C$2:C966&lt;Tableau1[[#This Row],[Date de la demande]])*(Tableau1[[#This Row],[Rédérence article]]=$F$2:F966),0))=0,"",MAX(IFERROR($C$2:C966*($D$2:D966=Tableau1[[#This Row],[Service]])*($C$2:C966&lt;Tableau1[[#This Row],[Date de la demande]]),0)))</f>
        <v>45173.379513888889</v>
      </c>
    </row>
    <row r="968" spans="2:8" ht="15.75" x14ac:dyDescent="0.25">
      <c r="B968" s="1" t="s">
        <v>170</v>
      </c>
      <c r="C968" s="8">
        <v>45173.379560185182</v>
      </c>
      <c r="D968" s="2" t="s">
        <v>376</v>
      </c>
      <c r="E968" s="2">
        <v>18</v>
      </c>
      <c r="F968" s="2">
        <v>2059</v>
      </c>
      <c r="G968" s="3">
        <f t="array" ref="G968">IF(MAX(IFERROR($C$2:C967*($D$2:D967=Tableau1[[#This Row],[Service]])*($C$2:C967&lt;Tableau1[[#This Row],[Date de la demande]]),0))=0,"",MAX(IFERROR($C$2:C967*($D$2:D967=Tableau1[[#This Row],[Service]])*($C$2:C967&lt;Tableau1[[#This Row],[Date de la demande]]),0)))</f>
        <v>45173.379537037035</v>
      </c>
      <c r="H968" s="3">
        <f t="array" ref="H968">IF(MAX(IFERROR($C$2:C967*($D$2:D967=Tableau1[[#This Row],[Service]])*($C$2:C967&lt;Tableau1[[#This Row],[Date de la demande]])*(Tableau1[[#This Row],[Rédérence article]]=$F$2:F967),0))=0,"",MAX(IFERROR($C$2:C967*($D$2:D967=Tableau1[[#This Row],[Service]])*($C$2:C967&lt;Tableau1[[#This Row],[Date de la demande]]),0)))</f>
        <v>45173.379537037035</v>
      </c>
    </row>
    <row r="969" spans="2:8" ht="15.75" x14ac:dyDescent="0.25">
      <c r="B969" s="1" t="s">
        <v>170</v>
      </c>
      <c r="C969" s="8">
        <v>45173.379571759258</v>
      </c>
      <c r="D969" s="2" t="s">
        <v>376</v>
      </c>
      <c r="E969" s="2">
        <v>19</v>
      </c>
      <c r="F969" s="2">
        <v>4597</v>
      </c>
      <c r="G969" s="3">
        <f t="array" ref="G969">IF(MAX(IFERROR($C$2:C968*($D$2:D968=Tableau1[[#This Row],[Service]])*($C$2:C968&lt;Tableau1[[#This Row],[Date de la demande]]),0))=0,"",MAX(IFERROR($C$2:C968*($D$2:D968=Tableau1[[#This Row],[Service]])*($C$2:C968&lt;Tableau1[[#This Row],[Date de la demande]]),0)))</f>
        <v>45173.379560185182</v>
      </c>
      <c r="H969" s="3">
        <f t="array" ref="H969">IF(MAX(IFERROR($C$2:C968*($D$2:D968=Tableau1[[#This Row],[Service]])*($C$2:C968&lt;Tableau1[[#This Row],[Date de la demande]])*(Tableau1[[#This Row],[Rédérence article]]=$F$2:F968),0))=0,"",MAX(IFERROR($C$2:C968*($D$2:D968=Tableau1[[#This Row],[Service]])*($C$2:C968&lt;Tableau1[[#This Row],[Date de la demande]]),0)))</f>
        <v>45173.379560185182</v>
      </c>
    </row>
    <row r="970" spans="2:8" ht="15.75" x14ac:dyDescent="0.25">
      <c r="B970" s="1" t="s">
        <v>170</v>
      </c>
      <c r="C970" s="8">
        <v>45173.379594907405</v>
      </c>
      <c r="D970" s="2" t="s">
        <v>376</v>
      </c>
      <c r="E970" s="2">
        <v>24</v>
      </c>
      <c r="F970" s="2" t="s">
        <v>0</v>
      </c>
      <c r="G970" s="3">
        <f t="array" ref="G970">IF(MAX(IFERROR($C$2:C969*($D$2:D969=Tableau1[[#This Row],[Service]])*($C$2:C969&lt;Tableau1[[#This Row],[Date de la demande]]),0))=0,"",MAX(IFERROR($C$2:C969*($D$2:D969=Tableau1[[#This Row],[Service]])*($C$2:C969&lt;Tableau1[[#This Row],[Date de la demande]]),0)))</f>
        <v>45173.379571759258</v>
      </c>
      <c r="H970" s="3" t="str">
        <f t="array" ref="H970">IF(MAX(IFERROR($C$2:C969*($D$2:D969=Tableau1[[#This Row],[Service]])*($C$2:C969&lt;Tableau1[[#This Row],[Date de la demande]])*(Tableau1[[#This Row],[Rédérence article]]=$F$2:F969),0))=0,"",MAX(IFERROR($C$2:C969*($D$2:D969=Tableau1[[#This Row],[Service]])*($C$2:C969&lt;Tableau1[[#This Row],[Date de la demande]]),0)))</f>
        <v/>
      </c>
    </row>
    <row r="971" spans="2:8" ht="15.75" x14ac:dyDescent="0.25">
      <c r="B971" s="1" t="s">
        <v>170</v>
      </c>
      <c r="C971" s="8">
        <v>45173.379618055558</v>
      </c>
      <c r="D971" s="2" t="s">
        <v>376</v>
      </c>
      <c r="E971" s="2">
        <v>38</v>
      </c>
      <c r="F971" s="2">
        <v>2190</v>
      </c>
      <c r="G971" s="3">
        <f t="array" ref="G971">IF(MAX(IFERROR($C$2:C970*($D$2:D970=Tableau1[[#This Row],[Service]])*($C$2:C970&lt;Tableau1[[#This Row],[Date de la demande]]),0))=0,"",MAX(IFERROR($C$2:C970*($D$2:D970=Tableau1[[#This Row],[Service]])*($C$2:C970&lt;Tableau1[[#This Row],[Date de la demande]]),0)))</f>
        <v>45173.379594907405</v>
      </c>
      <c r="H971" s="3">
        <f t="array" ref="H971">IF(MAX(IFERROR($C$2:C970*($D$2:D970=Tableau1[[#This Row],[Service]])*($C$2:C970&lt;Tableau1[[#This Row],[Date de la demande]])*(Tableau1[[#This Row],[Rédérence article]]=$F$2:F970),0))=0,"",MAX(IFERROR($C$2:C970*($D$2:D970=Tableau1[[#This Row],[Service]])*($C$2:C970&lt;Tableau1[[#This Row],[Date de la demande]]),0)))</f>
        <v>45173.379594907405</v>
      </c>
    </row>
    <row r="972" spans="2:8" ht="15.75" x14ac:dyDescent="0.25">
      <c r="B972" s="1" t="s">
        <v>170</v>
      </c>
      <c r="C972" s="8">
        <v>45173.379629629628</v>
      </c>
      <c r="D972" s="2" t="s">
        <v>376</v>
      </c>
      <c r="E972" s="2">
        <v>39</v>
      </c>
      <c r="F972" s="2" t="s">
        <v>15</v>
      </c>
      <c r="G972" s="3">
        <f t="array" ref="G972">IF(MAX(IFERROR($C$2:C971*($D$2:D971=Tableau1[[#This Row],[Service]])*($C$2:C971&lt;Tableau1[[#This Row],[Date de la demande]]),0))=0,"",MAX(IFERROR($C$2:C971*($D$2:D971=Tableau1[[#This Row],[Service]])*($C$2:C971&lt;Tableau1[[#This Row],[Date de la demande]]),0)))</f>
        <v>45173.379618055558</v>
      </c>
      <c r="H972" s="3" t="str">
        <f t="array" ref="H972">IF(MAX(IFERROR($C$2:C971*($D$2:D971=Tableau1[[#This Row],[Service]])*($C$2:C971&lt;Tableau1[[#This Row],[Date de la demande]])*(Tableau1[[#This Row],[Rédérence article]]=$F$2:F971),0))=0,"",MAX(IFERROR($C$2:C971*($D$2:D971=Tableau1[[#This Row],[Service]])*($C$2:C971&lt;Tableau1[[#This Row],[Date de la demande]]),0)))</f>
        <v/>
      </c>
    </row>
    <row r="973" spans="2:8" ht="15.75" x14ac:dyDescent="0.25">
      <c r="B973" s="1" t="s">
        <v>170</v>
      </c>
      <c r="C973" s="8">
        <v>45173.379652777781</v>
      </c>
      <c r="D973" s="2" t="s">
        <v>376</v>
      </c>
      <c r="E973" s="2">
        <v>57</v>
      </c>
      <c r="F973" s="2" t="s">
        <v>1</v>
      </c>
      <c r="G973" s="3">
        <f t="array" ref="G973">IF(MAX(IFERROR($C$2:C972*($D$2:D972=Tableau1[[#This Row],[Service]])*($C$2:C972&lt;Tableau1[[#This Row],[Date de la demande]]),0))=0,"",MAX(IFERROR($C$2:C972*($D$2:D972=Tableau1[[#This Row],[Service]])*($C$2:C972&lt;Tableau1[[#This Row],[Date de la demande]]),0)))</f>
        <v>45173.379629629628</v>
      </c>
      <c r="H973" s="3">
        <f t="array" ref="H973">IF(MAX(IFERROR($C$2:C972*($D$2:D972=Tableau1[[#This Row],[Service]])*($C$2:C972&lt;Tableau1[[#This Row],[Date de la demande]])*(Tableau1[[#This Row],[Rédérence article]]=$F$2:F972),0))=0,"",MAX(IFERROR($C$2:C972*($D$2:D972=Tableau1[[#This Row],[Service]])*($C$2:C972&lt;Tableau1[[#This Row],[Date de la demande]]),0)))</f>
        <v>45173.379629629628</v>
      </c>
    </row>
    <row r="974" spans="2:8" ht="15.75" x14ac:dyDescent="0.25">
      <c r="B974" s="1" t="s">
        <v>170</v>
      </c>
      <c r="C974" s="8">
        <v>45173.379675925928</v>
      </c>
      <c r="D974" s="2" t="s">
        <v>376</v>
      </c>
      <c r="E974" s="2">
        <v>58</v>
      </c>
      <c r="F974" s="2" t="s">
        <v>29</v>
      </c>
      <c r="G974" s="3">
        <f t="array" ref="G974">IF(MAX(IFERROR($C$2:C973*($D$2:D973=Tableau1[[#This Row],[Service]])*($C$2:C973&lt;Tableau1[[#This Row],[Date de la demande]]),0))=0,"",MAX(IFERROR($C$2:C973*($D$2:D973=Tableau1[[#This Row],[Service]])*($C$2:C973&lt;Tableau1[[#This Row],[Date de la demande]]),0)))</f>
        <v>45173.379652777781</v>
      </c>
      <c r="H974" s="3">
        <f t="array" ref="H974">IF(MAX(IFERROR($C$2:C973*($D$2:D973=Tableau1[[#This Row],[Service]])*($C$2:C973&lt;Tableau1[[#This Row],[Date de la demande]])*(Tableau1[[#This Row],[Rédérence article]]=$F$2:F973),0))=0,"",MAX(IFERROR($C$2:C973*($D$2:D973=Tableau1[[#This Row],[Service]])*($C$2:C973&lt;Tableau1[[#This Row],[Date de la demande]]),0)))</f>
        <v>45173.379652777781</v>
      </c>
    </row>
    <row r="975" spans="2:8" ht="15.75" x14ac:dyDescent="0.25">
      <c r="B975" s="1" t="s">
        <v>170</v>
      </c>
      <c r="C975" s="8">
        <v>45173.379687499997</v>
      </c>
      <c r="D975" s="2" t="s">
        <v>376</v>
      </c>
      <c r="E975" s="2">
        <v>80</v>
      </c>
      <c r="F975" s="2">
        <v>535372</v>
      </c>
      <c r="G975" s="3">
        <f t="array" ref="G975">IF(MAX(IFERROR($C$2:C974*($D$2:D974=Tableau1[[#This Row],[Service]])*($C$2:C974&lt;Tableau1[[#This Row],[Date de la demande]]),0))=0,"",MAX(IFERROR($C$2:C974*($D$2:D974=Tableau1[[#This Row],[Service]])*($C$2:C974&lt;Tableau1[[#This Row],[Date de la demande]]),0)))</f>
        <v>45173.379675925928</v>
      </c>
      <c r="H975" s="3" t="str">
        <f t="array" ref="H975">IF(MAX(IFERROR($C$2:C974*($D$2:D974=Tableau1[[#This Row],[Service]])*($C$2:C974&lt;Tableau1[[#This Row],[Date de la demande]])*(Tableau1[[#This Row],[Rédérence article]]=$F$2:F974),0))=0,"",MAX(IFERROR($C$2:C974*($D$2:D974=Tableau1[[#This Row],[Service]])*($C$2:C974&lt;Tableau1[[#This Row],[Date de la demande]]),0)))</f>
        <v/>
      </c>
    </row>
    <row r="976" spans="2:8" ht="15.75" x14ac:dyDescent="0.25">
      <c r="B976" s="1" t="s">
        <v>170</v>
      </c>
      <c r="C976" s="8">
        <v>45173.379710648151</v>
      </c>
      <c r="D976" s="2" t="s">
        <v>376</v>
      </c>
      <c r="E976" s="2">
        <v>81</v>
      </c>
      <c r="F976" s="2">
        <v>527846</v>
      </c>
      <c r="G976" s="3">
        <f t="array" ref="G976">IF(MAX(IFERROR($C$2:C975*($D$2:D975=Tableau1[[#This Row],[Service]])*($C$2:C975&lt;Tableau1[[#This Row],[Date de la demande]]),0))=0,"",MAX(IFERROR($C$2:C975*($D$2:D975=Tableau1[[#This Row],[Service]])*($C$2:C975&lt;Tableau1[[#This Row],[Date de la demande]]),0)))</f>
        <v>45173.379687499997</v>
      </c>
      <c r="H976" s="3">
        <f t="array" ref="H976">IF(MAX(IFERROR($C$2:C975*($D$2:D975=Tableau1[[#This Row],[Service]])*($C$2:C975&lt;Tableau1[[#This Row],[Date de la demande]])*(Tableau1[[#This Row],[Rédérence article]]=$F$2:F975),0))=0,"",MAX(IFERROR($C$2:C975*($D$2:D975=Tableau1[[#This Row],[Service]])*($C$2:C975&lt;Tableau1[[#This Row],[Date de la demande]]),0)))</f>
        <v>45173.379687499997</v>
      </c>
    </row>
    <row r="977" spans="2:8" ht="15.75" x14ac:dyDescent="0.25">
      <c r="B977" s="1" t="s">
        <v>170</v>
      </c>
      <c r="C977" s="8">
        <v>45173.379733796297</v>
      </c>
      <c r="D977" s="2" t="s">
        <v>376</v>
      </c>
      <c r="E977" s="2">
        <v>83</v>
      </c>
      <c r="F977" s="2">
        <v>527886</v>
      </c>
      <c r="G977" s="3">
        <f t="array" ref="G977">IF(MAX(IFERROR($C$2:C976*($D$2:D976=Tableau1[[#This Row],[Service]])*($C$2:C976&lt;Tableau1[[#This Row],[Date de la demande]]),0))=0,"",MAX(IFERROR($C$2:C976*($D$2:D976=Tableau1[[#This Row],[Service]])*($C$2:C976&lt;Tableau1[[#This Row],[Date de la demande]]),0)))</f>
        <v>45173.379710648151</v>
      </c>
      <c r="H977" s="3" t="str">
        <f t="array" ref="H977">IF(MAX(IFERROR($C$2:C976*($D$2:D976=Tableau1[[#This Row],[Service]])*($C$2:C976&lt;Tableau1[[#This Row],[Date de la demande]])*(Tableau1[[#This Row],[Rédérence article]]=$F$2:F976),0))=0,"",MAX(IFERROR($C$2:C976*($D$2:D976=Tableau1[[#This Row],[Service]])*($C$2:C976&lt;Tableau1[[#This Row],[Date de la demande]]),0)))</f>
        <v/>
      </c>
    </row>
    <row r="978" spans="2:8" ht="15.75" x14ac:dyDescent="0.25">
      <c r="B978" s="1" t="s">
        <v>170</v>
      </c>
      <c r="C978" s="8">
        <v>45173.379745370374</v>
      </c>
      <c r="D978" s="2" t="s">
        <v>376</v>
      </c>
      <c r="E978" s="2">
        <v>85</v>
      </c>
      <c r="F978" s="2">
        <v>527839</v>
      </c>
      <c r="G978" s="3">
        <f t="array" ref="G978">IF(MAX(IFERROR($C$2:C977*($D$2:D977=Tableau1[[#This Row],[Service]])*($C$2:C977&lt;Tableau1[[#This Row],[Date de la demande]]),0))=0,"",MAX(IFERROR($C$2:C977*($D$2:D977=Tableau1[[#This Row],[Service]])*($C$2:C977&lt;Tableau1[[#This Row],[Date de la demande]]),0)))</f>
        <v>45173.379733796297</v>
      </c>
      <c r="H978" s="3">
        <f t="array" ref="H978">IF(MAX(IFERROR($C$2:C977*($D$2:D977=Tableau1[[#This Row],[Service]])*($C$2:C977&lt;Tableau1[[#This Row],[Date de la demande]])*(Tableau1[[#This Row],[Rédérence article]]=$F$2:F977),0))=0,"",MAX(IFERROR($C$2:C977*($D$2:D977=Tableau1[[#This Row],[Service]])*($C$2:C977&lt;Tableau1[[#This Row],[Date de la demande]]),0)))</f>
        <v>45173.379733796297</v>
      </c>
    </row>
    <row r="979" spans="2:8" ht="15.75" x14ac:dyDescent="0.25">
      <c r="B979" s="1" t="s">
        <v>170</v>
      </c>
      <c r="C979" s="8">
        <v>45173.37976851852</v>
      </c>
      <c r="D979" s="2" t="s">
        <v>376</v>
      </c>
      <c r="E979" s="2">
        <v>86</v>
      </c>
      <c r="F979" s="2">
        <v>126826</v>
      </c>
      <c r="G979" s="3">
        <f t="array" ref="G979">IF(MAX(IFERROR($C$2:C978*($D$2:D978=Tableau1[[#This Row],[Service]])*($C$2:C978&lt;Tableau1[[#This Row],[Date de la demande]]),0))=0,"",MAX(IFERROR($C$2:C978*($D$2:D978=Tableau1[[#This Row],[Service]])*($C$2:C978&lt;Tableau1[[#This Row],[Date de la demande]]),0)))</f>
        <v>45173.379745370374</v>
      </c>
      <c r="H979" s="3">
        <f t="array" ref="H979">IF(MAX(IFERROR($C$2:C978*($D$2:D978=Tableau1[[#This Row],[Service]])*($C$2:C978&lt;Tableau1[[#This Row],[Date de la demande]])*(Tableau1[[#This Row],[Rédérence article]]=$F$2:F978),0))=0,"",MAX(IFERROR($C$2:C978*($D$2:D978=Tableau1[[#This Row],[Service]])*($C$2:C978&lt;Tableau1[[#This Row],[Date de la demande]]),0)))</f>
        <v>45173.379745370374</v>
      </c>
    </row>
    <row r="980" spans="2:8" ht="15.75" x14ac:dyDescent="0.25">
      <c r="B980" s="1" t="s">
        <v>170</v>
      </c>
      <c r="C980" s="8">
        <v>45173.379791666666</v>
      </c>
      <c r="D980" s="2" t="s">
        <v>376</v>
      </c>
      <c r="E980" s="2">
        <v>77</v>
      </c>
      <c r="F980" s="2">
        <v>504227</v>
      </c>
      <c r="G980" s="3">
        <f t="array" ref="G980">IF(MAX(IFERROR($C$2:C979*($D$2:D979=Tableau1[[#This Row],[Service]])*($C$2:C979&lt;Tableau1[[#This Row],[Date de la demande]]),0))=0,"",MAX(IFERROR($C$2:C979*($D$2:D979=Tableau1[[#This Row],[Service]])*($C$2:C979&lt;Tableau1[[#This Row],[Date de la demande]]),0)))</f>
        <v>45173.37976851852</v>
      </c>
      <c r="H980" s="3">
        <f t="array" ref="H980">IF(MAX(IFERROR($C$2:C979*($D$2:D979=Tableau1[[#This Row],[Service]])*($C$2:C979&lt;Tableau1[[#This Row],[Date de la demande]])*(Tableau1[[#This Row],[Rédérence article]]=$F$2:F979),0))=0,"",MAX(IFERROR($C$2:C979*($D$2:D979=Tableau1[[#This Row],[Service]])*($C$2:C979&lt;Tableau1[[#This Row],[Date de la demande]]),0)))</f>
        <v>45173.37976851852</v>
      </c>
    </row>
    <row r="981" spans="2:8" ht="15.75" x14ac:dyDescent="0.25">
      <c r="B981" s="1" t="s">
        <v>171</v>
      </c>
      <c r="C981" s="8">
        <v>45180.334432870368</v>
      </c>
      <c r="D981" s="2" t="s">
        <v>375</v>
      </c>
      <c r="E981" s="2">
        <v>1</v>
      </c>
      <c r="F981" s="2">
        <v>392041</v>
      </c>
      <c r="G981" s="3">
        <f t="array" ref="G981">IF(MAX(IFERROR($C$2:C980*($D$2:D980=Tableau1[[#This Row],[Service]])*($C$2:C980&lt;Tableau1[[#This Row],[Date de la demande]]),0))=0,"",MAX(IFERROR($C$2:C980*($D$2:D980=Tableau1[[#This Row],[Service]])*($C$2:C980&lt;Tableau1[[#This Row],[Date de la demande]]),0)))</f>
        <v>45125.487581018519</v>
      </c>
      <c r="H981" s="3">
        <f t="array" ref="H981">IF(MAX(IFERROR($C$2:C980*($D$2:D980=Tableau1[[#This Row],[Service]])*($C$2:C980&lt;Tableau1[[#This Row],[Date de la demande]])*(Tableau1[[#This Row],[Rédérence article]]=$F$2:F980),0))=0,"",MAX(IFERROR($C$2:C980*($D$2:D980=Tableau1[[#This Row],[Service]])*($C$2:C980&lt;Tableau1[[#This Row],[Date de la demande]]),0)))</f>
        <v>45125.487581018519</v>
      </c>
    </row>
    <row r="982" spans="2:8" ht="15.75" x14ac:dyDescent="0.25">
      <c r="B982" s="1" t="s">
        <v>171</v>
      </c>
      <c r="C982" s="8">
        <v>45180.334456018521</v>
      </c>
      <c r="D982" s="2" t="s">
        <v>375</v>
      </c>
      <c r="E982" s="2">
        <v>4</v>
      </c>
      <c r="F982" s="2">
        <v>134916</v>
      </c>
      <c r="G982" s="3">
        <f t="array" ref="G982">IF(MAX(IFERROR($C$2:C981*($D$2:D981=Tableau1[[#This Row],[Service]])*($C$2:C981&lt;Tableau1[[#This Row],[Date de la demande]]),0))=0,"",MAX(IFERROR($C$2:C981*($D$2:D981=Tableau1[[#This Row],[Service]])*($C$2:C981&lt;Tableau1[[#This Row],[Date de la demande]]),0)))</f>
        <v>45180.334432870368</v>
      </c>
      <c r="H982" s="3">
        <f t="array" ref="H982">IF(MAX(IFERROR($C$2:C981*($D$2:D981=Tableau1[[#This Row],[Service]])*($C$2:C981&lt;Tableau1[[#This Row],[Date de la demande]])*(Tableau1[[#This Row],[Rédérence article]]=$F$2:F981),0))=0,"",MAX(IFERROR($C$2:C981*($D$2:D981=Tableau1[[#This Row],[Service]])*($C$2:C981&lt;Tableau1[[#This Row],[Date de la demande]]),0)))</f>
        <v>45180.334432870368</v>
      </c>
    </row>
    <row r="983" spans="2:8" ht="15.75" x14ac:dyDescent="0.25">
      <c r="B983" s="1" t="s">
        <v>171</v>
      </c>
      <c r="C983" s="8">
        <v>45180.334490740737</v>
      </c>
      <c r="D983" s="2" t="s">
        <v>375</v>
      </c>
      <c r="E983" s="2">
        <v>5</v>
      </c>
      <c r="F983" s="2">
        <v>390600</v>
      </c>
      <c r="G983" s="3">
        <f t="array" ref="G983">IF(MAX(IFERROR($C$2:C982*($D$2:D982=Tableau1[[#This Row],[Service]])*($C$2:C982&lt;Tableau1[[#This Row],[Date de la demande]]),0))=0,"",MAX(IFERROR($C$2:C982*($D$2:D982=Tableau1[[#This Row],[Service]])*($C$2:C982&lt;Tableau1[[#This Row],[Date de la demande]]),0)))</f>
        <v>45180.334456018521</v>
      </c>
      <c r="H983" s="3">
        <f t="array" ref="H983">IF(MAX(IFERROR($C$2:C982*($D$2:D982=Tableau1[[#This Row],[Service]])*($C$2:C982&lt;Tableau1[[#This Row],[Date de la demande]])*(Tableau1[[#This Row],[Rédérence article]]=$F$2:F982),0))=0,"",MAX(IFERROR($C$2:C982*($D$2:D982=Tableau1[[#This Row],[Service]])*($C$2:C982&lt;Tableau1[[#This Row],[Date de la demande]]),0)))</f>
        <v>45180.334456018521</v>
      </c>
    </row>
    <row r="984" spans="2:8" ht="15.75" x14ac:dyDescent="0.25">
      <c r="B984" s="1" t="s">
        <v>171</v>
      </c>
      <c r="C984" s="8">
        <v>45180.334513888891</v>
      </c>
      <c r="D984" s="2" t="s">
        <v>375</v>
      </c>
      <c r="E984" s="2">
        <v>6</v>
      </c>
      <c r="F984" s="2">
        <v>143437</v>
      </c>
      <c r="G984" s="3">
        <f t="array" ref="G984">IF(MAX(IFERROR($C$2:C983*($D$2:D983=Tableau1[[#This Row],[Service]])*($C$2:C983&lt;Tableau1[[#This Row],[Date de la demande]]),0))=0,"",MAX(IFERROR($C$2:C983*($D$2:D983=Tableau1[[#This Row],[Service]])*($C$2:C983&lt;Tableau1[[#This Row],[Date de la demande]]),0)))</f>
        <v>45180.334490740737</v>
      </c>
      <c r="H984" s="3">
        <f t="array" ref="H984">IF(MAX(IFERROR($C$2:C983*($D$2:D983=Tableau1[[#This Row],[Service]])*($C$2:C983&lt;Tableau1[[#This Row],[Date de la demande]])*(Tableau1[[#This Row],[Rédérence article]]=$F$2:F983),0))=0,"",MAX(IFERROR($C$2:C983*($D$2:D983=Tableau1[[#This Row],[Service]])*($C$2:C983&lt;Tableau1[[#This Row],[Date de la demande]]),0)))</f>
        <v>45180.334490740737</v>
      </c>
    </row>
    <row r="985" spans="2:8" ht="15.75" x14ac:dyDescent="0.25">
      <c r="B985" s="1" t="s">
        <v>171</v>
      </c>
      <c r="C985" s="8">
        <v>45180.334537037037</v>
      </c>
      <c r="D985" s="2" t="s">
        <v>375</v>
      </c>
      <c r="E985" s="2">
        <v>10</v>
      </c>
      <c r="F985" s="2" t="s">
        <v>5</v>
      </c>
      <c r="G985" s="3">
        <f t="array" ref="G985">IF(MAX(IFERROR($C$2:C984*($D$2:D984=Tableau1[[#This Row],[Service]])*($C$2:C984&lt;Tableau1[[#This Row],[Date de la demande]]),0))=0,"",MAX(IFERROR($C$2:C984*($D$2:D984=Tableau1[[#This Row],[Service]])*($C$2:C984&lt;Tableau1[[#This Row],[Date de la demande]]),0)))</f>
        <v>45180.334513888891</v>
      </c>
      <c r="H985" s="3">
        <f t="array" ref="H985">IF(MAX(IFERROR($C$2:C984*($D$2:D984=Tableau1[[#This Row],[Service]])*($C$2:C984&lt;Tableau1[[#This Row],[Date de la demande]])*(Tableau1[[#This Row],[Rédérence article]]=$F$2:F984),0))=0,"",MAX(IFERROR($C$2:C984*($D$2:D984=Tableau1[[#This Row],[Service]])*($C$2:C984&lt;Tableau1[[#This Row],[Date de la demande]]),0)))</f>
        <v>45180.334513888891</v>
      </c>
    </row>
    <row r="986" spans="2:8" ht="15.75" x14ac:dyDescent="0.25">
      <c r="B986" s="1" t="s">
        <v>171</v>
      </c>
      <c r="C986" s="8">
        <v>45180.33457175926</v>
      </c>
      <c r="D986" s="2" t="s">
        <v>375</v>
      </c>
      <c r="E986" s="2">
        <v>19</v>
      </c>
      <c r="F986" s="2">
        <v>4597</v>
      </c>
      <c r="G986" s="3">
        <f t="array" ref="G986">IF(MAX(IFERROR($C$2:C985*($D$2:D985=Tableau1[[#This Row],[Service]])*($C$2:C985&lt;Tableau1[[#This Row],[Date de la demande]]),0))=0,"",MAX(IFERROR($C$2:C985*($D$2:D985=Tableau1[[#This Row],[Service]])*($C$2:C985&lt;Tableau1[[#This Row],[Date de la demande]]),0)))</f>
        <v>45180.334537037037</v>
      </c>
      <c r="H986" s="3">
        <f t="array" ref="H986">IF(MAX(IFERROR($C$2:C985*($D$2:D985=Tableau1[[#This Row],[Service]])*($C$2:C985&lt;Tableau1[[#This Row],[Date de la demande]])*(Tableau1[[#This Row],[Rédérence article]]=$F$2:F985),0))=0,"",MAX(IFERROR($C$2:C985*($D$2:D985=Tableau1[[#This Row],[Service]])*($C$2:C985&lt;Tableau1[[#This Row],[Date de la demande]]),0)))</f>
        <v>45180.334537037037</v>
      </c>
    </row>
    <row r="987" spans="2:8" ht="15.75" x14ac:dyDescent="0.25">
      <c r="B987" s="1" t="s">
        <v>171</v>
      </c>
      <c r="C987" s="8">
        <v>45180.334594907406</v>
      </c>
      <c r="D987" s="2" t="s">
        <v>375</v>
      </c>
      <c r="E987" s="2">
        <v>65</v>
      </c>
      <c r="F987" s="2">
        <v>2435</v>
      </c>
      <c r="G987" s="3">
        <f t="array" ref="G987">IF(MAX(IFERROR($C$2:C986*($D$2:D986=Tableau1[[#This Row],[Service]])*($C$2:C986&lt;Tableau1[[#This Row],[Date de la demande]]),0))=0,"",MAX(IFERROR($C$2:C986*($D$2:D986=Tableau1[[#This Row],[Service]])*($C$2:C986&lt;Tableau1[[#This Row],[Date de la demande]]),0)))</f>
        <v>45180.33457175926</v>
      </c>
      <c r="H987" s="3" t="str">
        <f t="array" ref="H987">IF(MAX(IFERROR($C$2:C986*($D$2:D986=Tableau1[[#This Row],[Service]])*($C$2:C986&lt;Tableau1[[#This Row],[Date de la demande]])*(Tableau1[[#This Row],[Rédérence article]]=$F$2:F986),0))=0,"",MAX(IFERROR($C$2:C986*($D$2:D986=Tableau1[[#This Row],[Service]])*($C$2:C986&lt;Tableau1[[#This Row],[Date de la demande]]),0)))</f>
        <v/>
      </c>
    </row>
    <row r="988" spans="2:8" ht="15.75" x14ac:dyDescent="0.25">
      <c r="B988" s="1" t="s">
        <v>171</v>
      </c>
      <c r="C988" s="8">
        <v>45180.334618055553</v>
      </c>
      <c r="D988" s="2" t="s">
        <v>375</v>
      </c>
      <c r="E988" s="2">
        <v>80</v>
      </c>
      <c r="F988" s="2">
        <v>535372</v>
      </c>
      <c r="G988" s="3">
        <f t="array" ref="G988">IF(MAX(IFERROR($C$2:C987*($D$2:D987=Tableau1[[#This Row],[Service]])*($C$2:C987&lt;Tableau1[[#This Row],[Date de la demande]]),0))=0,"",MAX(IFERROR($C$2:C987*($D$2:D987=Tableau1[[#This Row],[Service]])*($C$2:C987&lt;Tableau1[[#This Row],[Date de la demande]]),0)))</f>
        <v>45180.334594907406</v>
      </c>
      <c r="H988" s="3">
        <f t="array" ref="H988">IF(MAX(IFERROR($C$2:C987*($D$2:D987=Tableau1[[#This Row],[Service]])*($C$2:C987&lt;Tableau1[[#This Row],[Date de la demande]])*(Tableau1[[#This Row],[Rédérence article]]=$F$2:F987),0))=0,"",MAX(IFERROR($C$2:C987*($D$2:D987=Tableau1[[#This Row],[Service]])*($C$2:C987&lt;Tableau1[[#This Row],[Date de la demande]]),0)))</f>
        <v>45180.334594907406</v>
      </c>
    </row>
    <row r="989" spans="2:8" ht="15.75" x14ac:dyDescent="0.25">
      <c r="B989" s="1" t="s">
        <v>171</v>
      </c>
      <c r="C989" s="8">
        <v>45180.334652777776</v>
      </c>
      <c r="D989" s="2" t="s">
        <v>375</v>
      </c>
      <c r="E989" s="2">
        <v>85</v>
      </c>
      <c r="F989" s="2">
        <v>527839</v>
      </c>
      <c r="G989" s="3">
        <f t="array" ref="G989">IF(MAX(IFERROR($C$2:C988*($D$2:D988=Tableau1[[#This Row],[Service]])*($C$2:C988&lt;Tableau1[[#This Row],[Date de la demande]]),0))=0,"",MAX(IFERROR($C$2:C988*($D$2:D988=Tableau1[[#This Row],[Service]])*($C$2:C988&lt;Tableau1[[#This Row],[Date de la demande]]),0)))</f>
        <v>45180.334618055553</v>
      </c>
      <c r="H989" s="3">
        <f t="array" ref="H989">IF(MAX(IFERROR($C$2:C988*($D$2:D988=Tableau1[[#This Row],[Service]])*($C$2:C988&lt;Tableau1[[#This Row],[Date de la demande]])*(Tableau1[[#This Row],[Rédérence article]]=$F$2:F988),0))=0,"",MAX(IFERROR($C$2:C988*($D$2:D988=Tableau1[[#This Row],[Service]])*($C$2:C988&lt;Tableau1[[#This Row],[Date de la demande]]),0)))</f>
        <v>45180.334618055553</v>
      </c>
    </row>
    <row r="990" spans="2:8" ht="15.75" x14ac:dyDescent="0.25">
      <c r="B990" s="1" t="s">
        <v>171</v>
      </c>
      <c r="C990" s="8">
        <v>45180.334675925929</v>
      </c>
      <c r="D990" s="2" t="s">
        <v>375</v>
      </c>
      <c r="E990" s="2">
        <v>77</v>
      </c>
      <c r="F990" s="2">
        <v>504227</v>
      </c>
      <c r="G990" s="3">
        <f t="array" ref="G990">IF(MAX(IFERROR($C$2:C989*($D$2:D989=Tableau1[[#This Row],[Service]])*($C$2:C989&lt;Tableau1[[#This Row],[Date de la demande]]),0))=0,"",MAX(IFERROR($C$2:C989*($D$2:D989=Tableau1[[#This Row],[Service]])*($C$2:C989&lt;Tableau1[[#This Row],[Date de la demande]]),0)))</f>
        <v>45180.334652777776</v>
      </c>
      <c r="H990" s="3">
        <f t="array" ref="H990">IF(MAX(IFERROR($C$2:C989*($D$2:D989=Tableau1[[#This Row],[Service]])*($C$2:C989&lt;Tableau1[[#This Row],[Date de la demande]])*(Tableau1[[#This Row],[Rédérence article]]=$F$2:F989),0))=0,"",MAX(IFERROR($C$2:C989*($D$2:D989=Tableau1[[#This Row],[Service]])*($C$2:C989&lt;Tableau1[[#This Row],[Date de la demande]]),0)))</f>
        <v>45180.334652777776</v>
      </c>
    </row>
    <row r="991" spans="2:8" ht="15.75" x14ac:dyDescent="0.25">
      <c r="B991" s="1" t="s">
        <v>171</v>
      </c>
      <c r="C991" s="8">
        <v>45180.334699074076</v>
      </c>
      <c r="D991" s="2" t="s">
        <v>375</v>
      </c>
      <c r="E991" s="2">
        <v>91</v>
      </c>
      <c r="F991" s="2">
        <v>132005</v>
      </c>
      <c r="G991" s="3">
        <f t="array" ref="G991">IF(MAX(IFERROR($C$2:C990*($D$2:D990=Tableau1[[#This Row],[Service]])*($C$2:C990&lt;Tableau1[[#This Row],[Date de la demande]]),0))=0,"",MAX(IFERROR($C$2:C990*($D$2:D990=Tableau1[[#This Row],[Service]])*($C$2:C990&lt;Tableau1[[#This Row],[Date de la demande]]),0)))</f>
        <v>45180.334675925929</v>
      </c>
      <c r="H991" s="3">
        <f t="array" ref="H991">IF(MAX(IFERROR($C$2:C990*($D$2:D990=Tableau1[[#This Row],[Service]])*($C$2:C990&lt;Tableau1[[#This Row],[Date de la demande]])*(Tableau1[[#This Row],[Rédérence article]]=$F$2:F990),0))=0,"",MAX(IFERROR($C$2:C990*($D$2:D990=Tableau1[[#This Row],[Service]])*($C$2:C990&lt;Tableau1[[#This Row],[Date de la demande]]),0)))</f>
        <v>45180.334675925929</v>
      </c>
    </row>
    <row r="992" spans="2:8" ht="15.75" x14ac:dyDescent="0.25">
      <c r="B992" s="1" t="s">
        <v>171</v>
      </c>
      <c r="C992" s="8">
        <v>45180.334733796299</v>
      </c>
      <c r="D992" s="2" t="s">
        <v>375</v>
      </c>
      <c r="E992" s="2">
        <v>93</v>
      </c>
      <c r="F992" s="2">
        <v>81014</v>
      </c>
      <c r="G992" s="3">
        <f t="array" ref="G992">IF(MAX(IFERROR($C$2:C991*($D$2:D991=Tableau1[[#This Row],[Service]])*($C$2:C991&lt;Tableau1[[#This Row],[Date de la demande]]),0))=0,"",MAX(IFERROR($C$2:C991*($D$2:D991=Tableau1[[#This Row],[Service]])*($C$2:C991&lt;Tableau1[[#This Row],[Date de la demande]]),0)))</f>
        <v>45180.334699074076</v>
      </c>
      <c r="H992" s="3">
        <f t="array" ref="H992">IF(MAX(IFERROR($C$2:C991*($D$2:D991=Tableau1[[#This Row],[Service]])*($C$2:C991&lt;Tableau1[[#This Row],[Date de la demande]])*(Tableau1[[#This Row],[Rédérence article]]=$F$2:F991),0))=0,"",MAX(IFERROR($C$2:C991*($D$2:D991=Tableau1[[#This Row],[Service]])*($C$2:C991&lt;Tableau1[[#This Row],[Date de la demande]]),0)))</f>
        <v>45180.334699074076</v>
      </c>
    </row>
    <row r="993" spans="2:8" ht="15.75" x14ac:dyDescent="0.25">
      <c r="B993" s="1" t="s">
        <v>171</v>
      </c>
      <c r="C993" s="8">
        <v>45180.334756944445</v>
      </c>
      <c r="D993" s="2" t="s">
        <v>375</v>
      </c>
      <c r="E993" s="2">
        <v>94</v>
      </c>
      <c r="F993" s="2">
        <v>81040</v>
      </c>
      <c r="G993" s="3">
        <f t="array" ref="G993">IF(MAX(IFERROR($C$2:C992*($D$2:D992=Tableau1[[#This Row],[Service]])*($C$2:C992&lt;Tableau1[[#This Row],[Date de la demande]]),0))=0,"",MAX(IFERROR($C$2:C992*($D$2:D992=Tableau1[[#This Row],[Service]])*($C$2:C992&lt;Tableau1[[#This Row],[Date de la demande]]),0)))</f>
        <v>45180.334733796299</v>
      </c>
      <c r="H993" s="3">
        <f t="array" ref="H993">IF(MAX(IFERROR($C$2:C992*($D$2:D992=Tableau1[[#This Row],[Service]])*($C$2:C992&lt;Tableau1[[#This Row],[Date de la demande]])*(Tableau1[[#This Row],[Rédérence article]]=$F$2:F992),0))=0,"",MAX(IFERROR($C$2:C992*($D$2:D992=Tableau1[[#This Row],[Service]])*($C$2:C992&lt;Tableau1[[#This Row],[Date de la demande]]),0)))</f>
        <v>45180.334733796299</v>
      </c>
    </row>
    <row r="994" spans="2:8" ht="15.75" x14ac:dyDescent="0.25">
      <c r="B994" s="1" t="s">
        <v>171</v>
      </c>
      <c r="C994" s="8">
        <v>45180.334780092591</v>
      </c>
      <c r="D994" s="2" t="s">
        <v>375</v>
      </c>
      <c r="E994" s="2">
        <v>90</v>
      </c>
      <c r="F994" s="2">
        <v>81175</v>
      </c>
      <c r="G994" s="3">
        <f t="array" ref="G994">IF(MAX(IFERROR($C$2:C993*($D$2:D993=Tableau1[[#This Row],[Service]])*($C$2:C993&lt;Tableau1[[#This Row],[Date de la demande]]),0))=0,"",MAX(IFERROR($C$2:C993*($D$2:D993=Tableau1[[#This Row],[Service]])*($C$2:C993&lt;Tableau1[[#This Row],[Date de la demande]]),0)))</f>
        <v>45180.334756944445</v>
      </c>
      <c r="H994" s="3">
        <f t="array" ref="H994">IF(MAX(IFERROR($C$2:C993*($D$2:D993=Tableau1[[#This Row],[Service]])*($C$2:C993&lt;Tableau1[[#This Row],[Date de la demande]])*(Tableau1[[#This Row],[Rédérence article]]=$F$2:F993),0))=0,"",MAX(IFERROR($C$2:C993*($D$2:D993=Tableau1[[#This Row],[Service]])*($C$2:C993&lt;Tableau1[[#This Row],[Date de la demande]]),0)))</f>
        <v>45180.334756944445</v>
      </c>
    </row>
    <row r="995" spans="2:8" ht="15.75" x14ac:dyDescent="0.25">
      <c r="B995" s="1" t="s">
        <v>171</v>
      </c>
      <c r="C995" s="8">
        <v>45180.334814814814</v>
      </c>
      <c r="D995" s="2" t="s">
        <v>375</v>
      </c>
      <c r="E995" s="2">
        <v>98</v>
      </c>
      <c r="F995" s="2">
        <v>5005</v>
      </c>
      <c r="G995" s="3">
        <f t="array" ref="G995">IF(MAX(IFERROR($C$2:C994*($D$2:D994=Tableau1[[#This Row],[Service]])*($C$2:C994&lt;Tableau1[[#This Row],[Date de la demande]]),0))=0,"",MAX(IFERROR($C$2:C994*($D$2:D994=Tableau1[[#This Row],[Service]])*($C$2:C994&lt;Tableau1[[#This Row],[Date de la demande]]),0)))</f>
        <v>45180.334780092591</v>
      </c>
      <c r="H995" s="3">
        <f t="array" ref="H995">IF(MAX(IFERROR($C$2:C994*($D$2:D994=Tableau1[[#This Row],[Service]])*($C$2:C994&lt;Tableau1[[#This Row],[Date de la demande]])*(Tableau1[[#This Row],[Rédérence article]]=$F$2:F994),0))=0,"",MAX(IFERROR($C$2:C994*($D$2:D994=Tableau1[[#This Row],[Service]])*($C$2:C994&lt;Tableau1[[#This Row],[Date de la demande]]),0)))</f>
        <v>45180.334780092591</v>
      </c>
    </row>
    <row r="996" spans="2:8" ht="15.75" x14ac:dyDescent="0.25">
      <c r="B996" s="1" t="s">
        <v>171</v>
      </c>
      <c r="C996" s="8">
        <v>45180.334837962961</v>
      </c>
      <c r="D996" s="2" t="s">
        <v>375</v>
      </c>
      <c r="E996" s="2">
        <v>104</v>
      </c>
      <c r="F996" s="2">
        <v>108237</v>
      </c>
      <c r="G996" s="3">
        <f t="array" ref="G996">IF(MAX(IFERROR($C$2:C995*($D$2:D995=Tableau1[[#This Row],[Service]])*($C$2:C995&lt;Tableau1[[#This Row],[Date de la demande]]),0))=0,"",MAX(IFERROR($C$2:C995*($D$2:D995=Tableau1[[#This Row],[Service]])*($C$2:C995&lt;Tableau1[[#This Row],[Date de la demande]]),0)))</f>
        <v>45180.334814814814</v>
      </c>
      <c r="H996" s="3">
        <f t="array" ref="H996">IF(MAX(IFERROR($C$2:C995*($D$2:D995=Tableau1[[#This Row],[Service]])*($C$2:C995&lt;Tableau1[[#This Row],[Date de la demande]])*(Tableau1[[#This Row],[Rédérence article]]=$F$2:F995),0))=0,"",MAX(IFERROR($C$2:C995*($D$2:D995=Tableau1[[#This Row],[Service]])*($C$2:C995&lt;Tableau1[[#This Row],[Date de la demande]]),0)))</f>
        <v>45180.334814814814</v>
      </c>
    </row>
    <row r="997" spans="2:8" ht="15.75" x14ac:dyDescent="0.25">
      <c r="B997" s="1" t="s">
        <v>172</v>
      </c>
      <c r="C997" s="8">
        <v>45180.417997685188</v>
      </c>
      <c r="D997" s="2" t="s">
        <v>374</v>
      </c>
      <c r="E997" s="2">
        <v>74</v>
      </c>
      <c r="F997" s="2">
        <v>909150</v>
      </c>
      <c r="G997" s="3">
        <f t="array" ref="G997">IF(MAX(IFERROR($C$2:C996*($D$2:D996=Tableau1[[#This Row],[Service]])*($C$2:C996&lt;Tableau1[[#This Row],[Date de la demande]]),0))=0,"",MAX(IFERROR($C$2:C996*($D$2:D996=Tableau1[[#This Row],[Service]])*($C$2:C996&lt;Tableau1[[#This Row],[Date de la demande]]),0)))</f>
        <v>45166.394270833334</v>
      </c>
      <c r="H997" s="3" t="str">
        <f t="array" ref="H997">IF(MAX(IFERROR($C$2:C996*($D$2:D996=Tableau1[[#This Row],[Service]])*($C$2:C996&lt;Tableau1[[#This Row],[Date de la demande]])*(Tableau1[[#This Row],[Rédérence article]]=$F$2:F996),0))=0,"",MAX(IFERROR($C$2:C996*($D$2:D996=Tableau1[[#This Row],[Service]])*($C$2:C996&lt;Tableau1[[#This Row],[Date de la demande]]),0)))</f>
        <v/>
      </c>
    </row>
    <row r="998" spans="2:8" ht="15.75" x14ac:dyDescent="0.25">
      <c r="B998" s="1" t="s">
        <v>173</v>
      </c>
      <c r="C998" s="8">
        <v>45201.628483796296</v>
      </c>
      <c r="D998" s="2" t="s">
        <v>374</v>
      </c>
      <c r="E998" s="2">
        <v>4</v>
      </c>
      <c r="F998" s="2">
        <v>134916</v>
      </c>
      <c r="G998" s="3">
        <f t="array" ref="G998">IF(MAX(IFERROR($C$2:C997*($D$2:D997=Tableau1[[#This Row],[Service]])*($C$2:C997&lt;Tableau1[[#This Row],[Date de la demande]]),0))=0,"",MAX(IFERROR($C$2:C997*($D$2:D997=Tableau1[[#This Row],[Service]])*($C$2:C997&lt;Tableau1[[#This Row],[Date de la demande]]),0)))</f>
        <v>45180.417997685188</v>
      </c>
      <c r="H998" s="3">
        <f t="array" ref="H998">IF(MAX(IFERROR($C$2:C997*($D$2:D997=Tableau1[[#This Row],[Service]])*($C$2:C997&lt;Tableau1[[#This Row],[Date de la demande]])*(Tableau1[[#This Row],[Rédérence article]]=$F$2:F997),0))=0,"",MAX(IFERROR($C$2:C997*($D$2:D997=Tableau1[[#This Row],[Service]])*($C$2:C997&lt;Tableau1[[#This Row],[Date de la demande]]),0)))</f>
        <v>45180.417997685188</v>
      </c>
    </row>
    <row r="999" spans="2:8" ht="15.75" x14ac:dyDescent="0.25">
      <c r="B999" s="1" t="s">
        <v>173</v>
      </c>
      <c r="C999" s="8">
        <v>45201.628518518519</v>
      </c>
      <c r="D999" s="2" t="s">
        <v>374</v>
      </c>
      <c r="E999" s="2">
        <v>6</v>
      </c>
      <c r="F999" s="2">
        <v>143437</v>
      </c>
      <c r="G999" s="3">
        <f t="array" ref="G999">IF(MAX(IFERROR($C$2:C998*($D$2:D998=Tableau1[[#This Row],[Service]])*($C$2:C998&lt;Tableau1[[#This Row],[Date de la demande]]),0))=0,"",MAX(IFERROR($C$2:C998*($D$2:D998=Tableau1[[#This Row],[Service]])*($C$2:C998&lt;Tableau1[[#This Row],[Date de la demande]]),0)))</f>
        <v>45201.628483796296</v>
      </c>
      <c r="H999" s="3">
        <f t="array" ref="H999">IF(MAX(IFERROR($C$2:C998*($D$2:D998=Tableau1[[#This Row],[Service]])*($C$2:C998&lt;Tableau1[[#This Row],[Date de la demande]])*(Tableau1[[#This Row],[Rédérence article]]=$F$2:F998),0))=0,"",MAX(IFERROR($C$2:C998*($D$2:D998=Tableau1[[#This Row],[Service]])*($C$2:C998&lt;Tableau1[[#This Row],[Date de la demande]]),0)))</f>
        <v>45201.628483796296</v>
      </c>
    </row>
    <row r="1000" spans="2:8" ht="15.75" x14ac:dyDescent="0.25">
      <c r="B1000" s="1" t="s">
        <v>173</v>
      </c>
      <c r="C1000" s="8">
        <v>45201.628541666665</v>
      </c>
      <c r="D1000" s="2" t="s">
        <v>374</v>
      </c>
      <c r="E1000" s="2">
        <v>7</v>
      </c>
      <c r="F1000" s="2">
        <v>334</v>
      </c>
      <c r="G1000" s="3">
        <f t="array" ref="G1000">IF(MAX(IFERROR($C$2:C999*($D$2:D999=Tableau1[[#This Row],[Service]])*($C$2:C999&lt;Tableau1[[#This Row],[Date de la demande]]),0))=0,"",MAX(IFERROR($C$2:C999*($D$2:D999=Tableau1[[#This Row],[Service]])*($C$2:C999&lt;Tableau1[[#This Row],[Date de la demande]]),0)))</f>
        <v>45201.628518518519</v>
      </c>
      <c r="H1000" s="3">
        <f t="array" ref="H1000">IF(MAX(IFERROR($C$2:C999*($D$2:D999=Tableau1[[#This Row],[Service]])*($C$2:C999&lt;Tableau1[[#This Row],[Date de la demande]])*(Tableau1[[#This Row],[Rédérence article]]=$F$2:F999),0))=0,"",MAX(IFERROR($C$2:C999*($D$2:D999=Tableau1[[#This Row],[Service]])*($C$2:C999&lt;Tableau1[[#This Row],[Date de la demande]]),0)))</f>
        <v>45201.628518518519</v>
      </c>
    </row>
    <row r="1001" spans="2:8" ht="15.75" x14ac:dyDescent="0.25">
      <c r="B1001" s="1" t="s">
        <v>173</v>
      </c>
      <c r="C1001" s="8">
        <v>45201.628576388888</v>
      </c>
      <c r="D1001" s="2" t="s">
        <v>374</v>
      </c>
      <c r="E1001" s="2">
        <v>20</v>
      </c>
      <c r="F1001" s="2">
        <v>2722</v>
      </c>
      <c r="G1001" s="3">
        <f t="array" ref="G1001">IF(MAX(IFERROR($C$2:C1000*($D$2:D1000=Tableau1[[#This Row],[Service]])*($C$2:C1000&lt;Tableau1[[#This Row],[Date de la demande]]),0))=0,"",MAX(IFERROR($C$2:C1000*($D$2:D1000=Tableau1[[#This Row],[Service]])*($C$2:C1000&lt;Tableau1[[#This Row],[Date de la demande]]),0)))</f>
        <v>45201.628541666665</v>
      </c>
      <c r="H1001" s="3">
        <f t="array" ref="H1001">IF(MAX(IFERROR($C$2:C1000*($D$2:D1000=Tableau1[[#This Row],[Service]])*($C$2:C1000&lt;Tableau1[[#This Row],[Date de la demande]])*(Tableau1[[#This Row],[Rédérence article]]=$F$2:F1000),0))=0,"",MAX(IFERROR($C$2:C1000*($D$2:D1000=Tableau1[[#This Row],[Service]])*($C$2:C1000&lt;Tableau1[[#This Row],[Date de la demande]]),0)))</f>
        <v>45201.628541666665</v>
      </c>
    </row>
    <row r="1002" spans="2:8" ht="15.75" x14ac:dyDescent="0.25">
      <c r="B1002" s="1" t="s">
        <v>173</v>
      </c>
      <c r="C1002" s="8">
        <v>45201.628611111111</v>
      </c>
      <c r="D1002" s="2" t="s">
        <v>374</v>
      </c>
      <c r="E1002" s="2">
        <v>21</v>
      </c>
      <c r="F1002" s="2">
        <v>105362</v>
      </c>
      <c r="G1002" s="3">
        <f t="array" ref="G1002">IF(MAX(IFERROR($C$2:C1001*($D$2:D1001=Tableau1[[#This Row],[Service]])*($C$2:C1001&lt;Tableau1[[#This Row],[Date de la demande]]),0))=0,"",MAX(IFERROR($C$2:C1001*($D$2:D1001=Tableau1[[#This Row],[Service]])*($C$2:C1001&lt;Tableau1[[#This Row],[Date de la demande]]),0)))</f>
        <v>45201.628576388888</v>
      </c>
      <c r="H1002" s="3">
        <f t="array" ref="H1002">IF(MAX(IFERROR($C$2:C1001*($D$2:D1001=Tableau1[[#This Row],[Service]])*($C$2:C1001&lt;Tableau1[[#This Row],[Date de la demande]])*(Tableau1[[#This Row],[Rédérence article]]=$F$2:F1001),0))=0,"",MAX(IFERROR($C$2:C1001*($D$2:D1001=Tableau1[[#This Row],[Service]])*($C$2:C1001&lt;Tableau1[[#This Row],[Date de la demande]]),0)))</f>
        <v>45201.628576388888</v>
      </c>
    </row>
    <row r="1003" spans="2:8" ht="15.75" x14ac:dyDescent="0.25">
      <c r="B1003" s="1" t="s">
        <v>173</v>
      </c>
      <c r="C1003" s="8">
        <v>45201.628645833334</v>
      </c>
      <c r="D1003" s="2" t="s">
        <v>374</v>
      </c>
      <c r="E1003" s="2">
        <v>37</v>
      </c>
      <c r="F1003" s="2">
        <v>2142</v>
      </c>
      <c r="G1003" s="3">
        <f t="array" ref="G1003">IF(MAX(IFERROR($C$2:C1002*($D$2:D1002=Tableau1[[#This Row],[Service]])*($C$2:C1002&lt;Tableau1[[#This Row],[Date de la demande]]),0))=0,"",MAX(IFERROR($C$2:C1002*($D$2:D1002=Tableau1[[#This Row],[Service]])*($C$2:C1002&lt;Tableau1[[#This Row],[Date de la demande]]),0)))</f>
        <v>45201.628611111111</v>
      </c>
      <c r="H1003" s="3" t="str">
        <f t="array" ref="H1003">IF(MAX(IFERROR($C$2:C1002*($D$2:D1002=Tableau1[[#This Row],[Service]])*($C$2:C1002&lt;Tableau1[[#This Row],[Date de la demande]])*(Tableau1[[#This Row],[Rédérence article]]=$F$2:F1002),0))=0,"",MAX(IFERROR($C$2:C1002*($D$2:D1002=Tableau1[[#This Row],[Service]])*($C$2:C1002&lt;Tableau1[[#This Row],[Date de la demande]]),0)))</f>
        <v/>
      </c>
    </row>
    <row r="1004" spans="2:8" ht="15.75" x14ac:dyDescent="0.25">
      <c r="B1004" s="1" t="s">
        <v>173</v>
      </c>
      <c r="C1004" s="8">
        <v>45201.628668981481</v>
      </c>
      <c r="D1004" s="2" t="s">
        <v>374</v>
      </c>
      <c r="E1004" s="2">
        <v>81</v>
      </c>
      <c r="F1004" s="2">
        <v>527846</v>
      </c>
      <c r="G1004" s="3">
        <f t="array" ref="G1004">IF(MAX(IFERROR($C$2:C1003*($D$2:D1003=Tableau1[[#This Row],[Service]])*($C$2:C1003&lt;Tableau1[[#This Row],[Date de la demande]]),0))=0,"",MAX(IFERROR($C$2:C1003*($D$2:D1003=Tableau1[[#This Row],[Service]])*($C$2:C1003&lt;Tableau1[[#This Row],[Date de la demande]]),0)))</f>
        <v>45201.628645833334</v>
      </c>
      <c r="H1004" s="3">
        <f t="array" ref="H1004">IF(MAX(IFERROR($C$2:C1003*($D$2:D1003=Tableau1[[#This Row],[Service]])*($C$2:C1003&lt;Tableau1[[#This Row],[Date de la demande]])*(Tableau1[[#This Row],[Rédérence article]]=$F$2:F1003),0))=0,"",MAX(IFERROR($C$2:C1003*($D$2:D1003=Tableau1[[#This Row],[Service]])*($C$2:C1003&lt;Tableau1[[#This Row],[Date de la demande]]),0)))</f>
        <v>45201.628645833334</v>
      </c>
    </row>
    <row r="1005" spans="2:8" ht="15.75" x14ac:dyDescent="0.25">
      <c r="B1005" s="1" t="s">
        <v>173</v>
      </c>
      <c r="C1005" s="8">
        <v>45201.628703703704</v>
      </c>
      <c r="D1005" s="2" t="s">
        <v>374</v>
      </c>
      <c r="E1005" s="2">
        <v>85</v>
      </c>
      <c r="F1005" s="2">
        <v>527839</v>
      </c>
      <c r="G1005" s="3">
        <f t="array" ref="G1005">IF(MAX(IFERROR($C$2:C1004*($D$2:D1004=Tableau1[[#This Row],[Service]])*($C$2:C1004&lt;Tableau1[[#This Row],[Date de la demande]]),0))=0,"",MAX(IFERROR($C$2:C1004*($D$2:D1004=Tableau1[[#This Row],[Service]])*($C$2:C1004&lt;Tableau1[[#This Row],[Date de la demande]]),0)))</f>
        <v>45201.628668981481</v>
      </c>
      <c r="H1005" s="3">
        <f t="array" ref="H1005">IF(MAX(IFERROR($C$2:C1004*($D$2:D1004=Tableau1[[#This Row],[Service]])*($C$2:C1004&lt;Tableau1[[#This Row],[Date de la demande]])*(Tableau1[[#This Row],[Rédérence article]]=$F$2:F1004),0))=0,"",MAX(IFERROR($C$2:C1004*($D$2:D1004=Tableau1[[#This Row],[Service]])*($C$2:C1004&lt;Tableau1[[#This Row],[Date de la demande]]),0)))</f>
        <v>45201.628668981481</v>
      </c>
    </row>
    <row r="1006" spans="2:8" ht="15.75" x14ac:dyDescent="0.25">
      <c r="B1006" s="1" t="s">
        <v>173</v>
      </c>
      <c r="C1006" s="8">
        <v>45201.628738425927</v>
      </c>
      <c r="D1006" s="2" t="s">
        <v>374</v>
      </c>
      <c r="E1006" s="2">
        <v>95</v>
      </c>
      <c r="F1006" s="2">
        <v>200210</v>
      </c>
      <c r="G1006" s="3">
        <f t="array" ref="G1006">IF(MAX(IFERROR($C$2:C1005*($D$2:D1005=Tableau1[[#This Row],[Service]])*($C$2:C1005&lt;Tableau1[[#This Row],[Date de la demande]]),0))=0,"",MAX(IFERROR($C$2:C1005*($D$2:D1005=Tableau1[[#This Row],[Service]])*($C$2:C1005&lt;Tableau1[[#This Row],[Date de la demande]]),0)))</f>
        <v>45201.628703703704</v>
      </c>
      <c r="H1006" s="3">
        <f t="array" ref="H1006">IF(MAX(IFERROR($C$2:C1005*($D$2:D1005=Tableau1[[#This Row],[Service]])*($C$2:C1005&lt;Tableau1[[#This Row],[Date de la demande]])*(Tableau1[[#This Row],[Rédérence article]]=$F$2:F1005),0))=0,"",MAX(IFERROR($C$2:C1005*($D$2:D1005=Tableau1[[#This Row],[Service]])*($C$2:C1005&lt;Tableau1[[#This Row],[Date de la demande]]),0)))</f>
        <v>45201.628703703704</v>
      </c>
    </row>
    <row r="1007" spans="2:8" ht="15.75" x14ac:dyDescent="0.25">
      <c r="B1007" s="1" t="s">
        <v>174</v>
      </c>
      <c r="C1007" s="8">
        <v>45202.362407407411</v>
      </c>
      <c r="D1007" s="2" t="s">
        <v>376</v>
      </c>
      <c r="E1007" s="2">
        <v>1</v>
      </c>
      <c r="F1007" s="2">
        <v>392041</v>
      </c>
      <c r="G1007" s="3">
        <f t="array" ref="G1007">IF(MAX(IFERROR($C$2:C1006*($D$2:D1006=Tableau1[[#This Row],[Service]])*($C$2:C1006&lt;Tableau1[[#This Row],[Date de la demande]]),0))=0,"",MAX(IFERROR($C$2:C1006*($D$2:D1006=Tableau1[[#This Row],[Service]])*($C$2:C1006&lt;Tableau1[[#This Row],[Date de la demande]]),0)))</f>
        <v>45173.379791666666</v>
      </c>
      <c r="H1007" s="3">
        <f t="array" ref="H1007">IF(MAX(IFERROR($C$2:C1006*($D$2:D1006=Tableau1[[#This Row],[Service]])*($C$2:C1006&lt;Tableau1[[#This Row],[Date de la demande]])*(Tableau1[[#This Row],[Rédérence article]]=$F$2:F1006),0))=0,"",MAX(IFERROR($C$2:C1006*($D$2:D1006=Tableau1[[#This Row],[Service]])*($C$2:C1006&lt;Tableau1[[#This Row],[Date de la demande]]),0)))</f>
        <v>45173.379791666666</v>
      </c>
    </row>
    <row r="1008" spans="2:8" ht="15.75" x14ac:dyDescent="0.25">
      <c r="B1008" s="1" t="s">
        <v>174</v>
      </c>
      <c r="C1008" s="8">
        <v>45202.362442129626</v>
      </c>
      <c r="D1008" s="2" t="s">
        <v>376</v>
      </c>
      <c r="E1008" s="2">
        <v>4</v>
      </c>
      <c r="F1008" s="2">
        <v>134916</v>
      </c>
      <c r="G1008" s="3">
        <f t="array" ref="G1008">IF(MAX(IFERROR($C$2:C1007*($D$2:D1007=Tableau1[[#This Row],[Service]])*($C$2:C1007&lt;Tableau1[[#This Row],[Date de la demande]]),0))=0,"",MAX(IFERROR($C$2:C1007*($D$2:D1007=Tableau1[[#This Row],[Service]])*($C$2:C1007&lt;Tableau1[[#This Row],[Date de la demande]]),0)))</f>
        <v>45202.362407407411</v>
      </c>
      <c r="H1008" s="3">
        <f t="array" ref="H1008">IF(MAX(IFERROR($C$2:C1007*($D$2:D1007=Tableau1[[#This Row],[Service]])*($C$2:C1007&lt;Tableau1[[#This Row],[Date de la demande]])*(Tableau1[[#This Row],[Rédérence article]]=$F$2:F1007),0))=0,"",MAX(IFERROR($C$2:C1007*($D$2:D1007=Tableau1[[#This Row],[Service]])*($C$2:C1007&lt;Tableau1[[#This Row],[Date de la demande]]),0)))</f>
        <v>45202.362407407411</v>
      </c>
    </row>
    <row r="1009" spans="2:8" ht="15.75" x14ac:dyDescent="0.25">
      <c r="B1009" s="1" t="s">
        <v>174</v>
      </c>
      <c r="C1009" s="8">
        <v>45202.36246527778</v>
      </c>
      <c r="D1009" s="2" t="s">
        <v>376</v>
      </c>
      <c r="E1009" s="2">
        <v>7</v>
      </c>
      <c r="F1009" s="2">
        <v>334</v>
      </c>
      <c r="G1009" s="3">
        <f t="array" ref="G1009">IF(MAX(IFERROR($C$2:C1008*($D$2:D1008=Tableau1[[#This Row],[Service]])*($C$2:C1008&lt;Tableau1[[#This Row],[Date de la demande]]),0))=0,"",MAX(IFERROR($C$2:C1008*($D$2:D1008=Tableau1[[#This Row],[Service]])*($C$2:C1008&lt;Tableau1[[#This Row],[Date de la demande]]),0)))</f>
        <v>45202.362442129626</v>
      </c>
      <c r="H1009" s="3">
        <f t="array" ref="H1009">IF(MAX(IFERROR($C$2:C1008*($D$2:D1008=Tableau1[[#This Row],[Service]])*($C$2:C1008&lt;Tableau1[[#This Row],[Date de la demande]])*(Tableau1[[#This Row],[Rédérence article]]=$F$2:F1008),0))=0,"",MAX(IFERROR($C$2:C1008*($D$2:D1008=Tableau1[[#This Row],[Service]])*($C$2:C1008&lt;Tableau1[[#This Row],[Date de la demande]]),0)))</f>
        <v>45202.362442129626</v>
      </c>
    </row>
    <row r="1010" spans="2:8" ht="15.75" x14ac:dyDescent="0.25">
      <c r="B1010" s="1" t="s">
        <v>174</v>
      </c>
      <c r="C1010" s="8">
        <v>45202.362500000003</v>
      </c>
      <c r="D1010" s="2" t="s">
        <v>376</v>
      </c>
      <c r="E1010" s="2">
        <v>12</v>
      </c>
      <c r="F1010" s="2">
        <v>734002</v>
      </c>
      <c r="G1010" s="3">
        <f t="array" ref="G1010">IF(MAX(IFERROR($C$2:C1009*($D$2:D1009=Tableau1[[#This Row],[Service]])*($C$2:C1009&lt;Tableau1[[#This Row],[Date de la demande]]),0))=0,"",MAX(IFERROR($C$2:C1009*($D$2:D1009=Tableau1[[#This Row],[Service]])*($C$2:C1009&lt;Tableau1[[#This Row],[Date de la demande]]),0)))</f>
        <v>45202.36246527778</v>
      </c>
      <c r="H1010" s="3">
        <f t="array" ref="H1010">IF(MAX(IFERROR($C$2:C1009*($D$2:D1009=Tableau1[[#This Row],[Service]])*($C$2:C1009&lt;Tableau1[[#This Row],[Date de la demande]])*(Tableau1[[#This Row],[Rédérence article]]=$F$2:F1009),0))=0,"",MAX(IFERROR($C$2:C1009*($D$2:D1009=Tableau1[[#This Row],[Service]])*($C$2:C1009&lt;Tableau1[[#This Row],[Date de la demande]]),0)))</f>
        <v>45202.36246527778</v>
      </c>
    </row>
    <row r="1011" spans="2:8" ht="15.75" x14ac:dyDescent="0.25">
      <c r="B1011" s="1" t="s">
        <v>174</v>
      </c>
      <c r="C1011" s="8">
        <v>45202.362523148149</v>
      </c>
      <c r="D1011" s="2" t="s">
        <v>376</v>
      </c>
      <c r="E1011" s="2">
        <v>79</v>
      </c>
      <c r="F1011" s="2">
        <v>56583</v>
      </c>
      <c r="G1011" s="3">
        <f t="array" ref="G1011">IF(MAX(IFERROR($C$2:C1010*($D$2:D1010=Tableau1[[#This Row],[Service]])*($C$2:C1010&lt;Tableau1[[#This Row],[Date de la demande]]),0))=0,"",MAX(IFERROR($C$2:C1010*($D$2:D1010=Tableau1[[#This Row],[Service]])*($C$2:C1010&lt;Tableau1[[#This Row],[Date de la demande]]),0)))</f>
        <v>45202.362500000003</v>
      </c>
      <c r="H1011" s="3">
        <f t="array" ref="H1011">IF(MAX(IFERROR($C$2:C1010*($D$2:D1010=Tableau1[[#This Row],[Service]])*($C$2:C1010&lt;Tableau1[[#This Row],[Date de la demande]])*(Tableau1[[#This Row],[Rédérence article]]=$F$2:F1010),0))=0,"",MAX(IFERROR($C$2:C1010*($D$2:D1010=Tableau1[[#This Row],[Service]])*($C$2:C1010&lt;Tableau1[[#This Row],[Date de la demande]]),0)))</f>
        <v>45202.362500000003</v>
      </c>
    </row>
    <row r="1012" spans="2:8" ht="15.75" x14ac:dyDescent="0.25">
      <c r="B1012" s="1" t="s">
        <v>174</v>
      </c>
      <c r="C1012" s="8">
        <v>45202.362546296295</v>
      </c>
      <c r="D1012" s="2" t="s">
        <v>376</v>
      </c>
      <c r="E1012" s="2">
        <v>77</v>
      </c>
      <c r="F1012" s="2">
        <v>504227</v>
      </c>
      <c r="G1012" s="3">
        <f t="array" ref="G1012">IF(MAX(IFERROR($C$2:C1011*($D$2:D1011=Tableau1[[#This Row],[Service]])*($C$2:C1011&lt;Tableau1[[#This Row],[Date de la demande]]),0))=0,"",MAX(IFERROR($C$2:C1011*($D$2:D1011=Tableau1[[#This Row],[Service]])*($C$2:C1011&lt;Tableau1[[#This Row],[Date de la demande]]),0)))</f>
        <v>45202.362523148149</v>
      </c>
      <c r="H1012" s="3">
        <f t="array" ref="H1012">IF(MAX(IFERROR($C$2:C1011*($D$2:D1011=Tableau1[[#This Row],[Service]])*($C$2:C1011&lt;Tableau1[[#This Row],[Date de la demande]])*(Tableau1[[#This Row],[Rédérence article]]=$F$2:F1011),0))=0,"",MAX(IFERROR($C$2:C1011*($D$2:D1011=Tableau1[[#This Row],[Service]])*($C$2:C1011&lt;Tableau1[[#This Row],[Date de la demande]]),0)))</f>
        <v>45202.362523148149</v>
      </c>
    </row>
    <row r="1013" spans="2:8" ht="15.75" x14ac:dyDescent="0.25">
      <c r="B1013" s="1" t="s">
        <v>175</v>
      </c>
      <c r="C1013" s="8">
        <v>45209.544490740744</v>
      </c>
      <c r="D1013" s="2" t="s">
        <v>374</v>
      </c>
      <c r="E1013" s="2">
        <v>4</v>
      </c>
      <c r="F1013" s="2">
        <v>134916</v>
      </c>
      <c r="G1013" s="3">
        <f t="array" ref="G1013">IF(MAX(IFERROR($C$2:C1012*($D$2:D1012=Tableau1[[#This Row],[Service]])*($C$2:C1012&lt;Tableau1[[#This Row],[Date de la demande]]),0))=0,"",MAX(IFERROR($C$2:C1012*($D$2:D1012=Tableau1[[#This Row],[Service]])*($C$2:C1012&lt;Tableau1[[#This Row],[Date de la demande]]),0)))</f>
        <v>45201.628738425927</v>
      </c>
      <c r="H1013" s="3">
        <f t="array" ref="H1013">IF(MAX(IFERROR($C$2:C1012*($D$2:D1012=Tableau1[[#This Row],[Service]])*($C$2:C1012&lt;Tableau1[[#This Row],[Date de la demande]])*(Tableau1[[#This Row],[Rédérence article]]=$F$2:F1012),0))=0,"",MAX(IFERROR($C$2:C1012*($D$2:D1012=Tableau1[[#This Row],[Service]])*($C$2:C1012&lt;Tableau1[[#This Row],[Date de la demande]]),0)))</f>
        <v>45201.628738425927</v>
      </c>
    </row>
    <row r="1014" spans="2:8" ht="15.75" x14ac:dyDescent="0.25">
      <c r="B1014" s="1" t="s">
        <v>175</v>
      </c>
      <c r="C1014" s="8">
        <v>45209.54451388889</v>
      </c>
      <c r="D1014" s="2" t="s">
        <v>374</v>
      </c>
      <c r="E1014" s="2">
        <v>5</v>
      </c>
      <c r="F1014" s="2">
        <v>390600</v>
      </c>
      <c r="G1014" s="3">
        <f t="array" ref="G1014">IF(MAX(IFERROR($C$2:C1013*($D$2:D1013=Tableau1[[#This Row],[Service]])*($C$2:C1013&lt;Tableau1[[#This Row],[Date de la demande]]),0))=0,"",MAX(IFERROR($C$2:C1013*($D$2:D1013=Tableau1[[#This Row],[Service]])*($C$2:C1013&lt;Tableau1[[#This Row],[Date de la demande]]),0)))</f>
        <v>45209.544490740744</v>
      </c>
      <c r="H1014" s="3">
        <f t="array" ref="H1014">IF(MAX(IFERROR($C$2:C1013*($D$2:D1013=Tableau1[[#This Row],[Service]])*($C$2:C1013&lt;Tableau1[[#This Row],[Date de la demande]])*(Tableau1[[#This Row],[Rédérence article]]=$F$2:F1013),0))=0,"",MAX(IFERROR($C$2:C1013*($D$2:D1013=Tableau1[[#This Row],[Service]])*($C$2:C1013&lt;Tableau1[[#This Row],[Date de la demande]]),0)))</f>
        <v>45209.544490740744</v>
      </c>
    </row>
    <row r="1015" spans="2:8" ht="15.75" x14ac:dyDescent="0.25">
      <c r="B1015" s="1" t="s">
        <v>175</v>
      </c>
      <c r="C1015" s="8">
        <v>45209.544537037036</v>
      </c>
      <c r="D1015" s="2" t="s">
        <v>374</v>
      </c>
      <c r="E1015" s="2">
        <v>6</v>
      </c>
      <c r="F1015" s="2">
        <v>143437</v>
      </c>
      <c r="G1015" s="3">
        <f t="array" ref="G1015">IF(MAX(IFERROR($C$2:C1014*($D$2:D1014=Tableau1[[#This Row],[Service]])*($C$2:C1014&lt;Tableau1[[#This Row],[Date de la demande]]),0))=0,"",MAX(IFERROR($C$2:C1014*($D$2:D1014=Tableau1[[#This Row],[Service]])*($C$2:C1014&lt;Tableau1[[#This Row],[Date de la demande]]),0)))</f>
        <v>45209.54451388889</v>
      </c>
      <c r="H1015" s="3">
        <f t="array" ref="H1015">IF(MAX(IFERROR($C$2:C1014*($D$2:D1014=Tableau1[[#This Row],[Service]])*($C$2:C1014&lt;Tableau1[[#This Row],[Date de la demande]])*(Tableau1[[#This Row],[Rédérence article]]=$F$2:F1014),0))=0,"",MAX(IFERROR($C$2:C1014*($D$2:D1014=Tableau1[[#This Row],[Service]])*($C$2:C1014&lt;Tableau1[[#This Row],[Date de la demande]]),0)))</f>
        <v>45209.54451388889</v>
      </c>
    </row>
    <row r="1016" spans="2:8" ht="15.75" x14ac:dyDescent="0.25">
      <c r="B1016" s="1" t="s">
        <v>175</v>
      </c>
      <c r="C1016" s="8">
        <v>45209.544571759259</v>
      </c>
      <c r="D1016" s="2" t="s">
        <v>374</v>
      </c>
      <c r="E1016" s="2">
        <v>7</v>
      </c>
      <c r="F1016" s="2">
        <v>334</v>
      </c>
      <c r="G1016" s="3">
        <f t="array" ref="G1016">IF(MAX(IFERROR($C$2:C1015*($D$2:D1015=Tableau1[[#This Row],[Service]])*($C$2:C1015&lt;Tableau1[[#This Row],[Date de la demande]]),0))=0,"",MAX(IFERROR($C$2:C1015*($D$2:D1015=Tableau1[[#This Row],[Service]])*($C$2:C1015&lt;Tableau1[[#This Row],[Date de la demande]]),0)))</f>
        <v>45209.544537037036</v>
      </c>
      <c r="H1016" s="3">
        <f t="array" ref="H1016">IF(MAX(IFERROR($C$2:C1015*($D$2:D1015=Tableau1[[#This Row],[Service]])*($C$2:C1015&lt;Tableau1[[#This Row],[Date de la demande]])*(Tableau1[[#This Row],[Rédérence article]]=$F$2:F1015),0))=0,"",MAX(IFERROR($C$2:C1015*($D$2:D1015=Tableau1[[#This Row],[Service]])*($C$2:C1015&lt;Tableau1[[#This Row],[Date de la demande]]),0)))</f>
        <v>45209.544537037036</v>
      </c>
    </row>
    <row r="1017" spans="2:8" ht="15.75" x14ac:dyDescent="0.25">
      <c r="B1017" s="1" t="s">
        <v>175</v>
      </c>
      <c r="C1017" s="8">
        <v>45209.544594907406</v>
      </c>
      <c r="D1017" s="2" t="s">
        <v>374</v>
      </c>
      <c r="E1017" s="2">
        <v>109</v>
      </c>
      <c r="F1017" s="2">
        <v>165806</v>
      </c>
      <c r="G1017" s="3">
        <f t="array" ref="G1017">IF(MAX(IFERROR($C$2:C1016*($D$2:D1016=Tableau1[[#This Row],[Service]])*($C$2:C1016&lt;Tableau1[[#This Row],[Date de la demande]]),0))=0,"",MAX(IFERROR($C$2:C1016*($D$2:D1016=Tableau1[[#This Row],[Service]])*($C$2:C1016&lt;Tableau1[[#This Row],[Date de la demande]]),0)))</f>
        <v>45209.544571759259</v>
      </c>
      <c r="H1017" s="3">
        <f t="array" ref="H1017">IF(MAX(IFERROR($C$2:C1016*($D$2:D1016=Tableau1[[#This Row],[Service]])*($C$2:C1016&lt;Tableau1[[#This Row],[Date de la demande]])*(Tableau1[[#This Row],[Rédérence article]]=$F$2:F1016),0))=0,"",MAX(IFERROR($C$2:C1016*($D$2:D1016=Tableau1[[#This Row],[Service]])*($C$2:C1016&lt;Tableau1[[#This Row],[Date de la demande]]),0)))</f>
        <v>45209.544571759259</v>
      </c>
    </row>
    <row r="1018" spans="2:8" ht="15.75" x14ac:dyDescent="0.25">
      <c r="B1018" s="1" t="s">
        <v>175</v>
      </c>
      <c r="C1018" s="8">
        <v>45209.544629629629</v>
      </c>
      <c r="D1018" s="2" t="s">
        <v>374</v>
      </c>
      <c r="E1018" s="2">
        <v>13</v>
      </c>
      <c r="F1018" s="2">
        <v>734003</v>
      </c>
      <c r="G1018" s="3">
        <f t="array" ref="G1018">IF(MAX(IFERROR($C$2:C1017*($D$2:D1017=Tableau1[[#This Row],[Service]])*($C$2:C1017&lt;Tableau1[[#This Row],[Date de la demande]]),0))=0,"",MAX(IFERROR($C$2:C1017*($D$2:D1017=Tableau1[[#This Row],[Service]])*($C$2:C1017&lt;Tableau1[[#This Row],[Date de la demande]]),0)))</f>
        <v>45209.544594907406</v>
      </c>
      <c r="H1018" s="3">
        <f t="array" ref="H1018">IF(MAX(IFERROR($C$2:C1017*($D$2:D1017=Tableau1[[#This Row],[Service]])*($C$2:C1017&lt;Tableau1[[#This Row],[Date de la demande]])*(Tableau1[[#This Row],[Rédérence article]]=$F$2:F1017),0))=0,"",MAX(IFERROR($C$2:C1017*($D$2:D1017=Tableau1[[#This Row],[Service]])*($C$2:C1017&lt;Tableau1[[#This Row],[Date de la demande]]),0)))</f>
        <v>45209.544594907406</v>
      </c>
    </row>
    <row r="1019" spans="2:8" ht="15.75" x14ac:dyDescent="0.25">
      <c r="B1019" s="1" t="s">
        <v>175</v>
      </c>
      <c r="C1019" s="8">
        <v>45209.544652777775</v>
      </c>
      <c r="D1019" s="2" t="s">
        <v>374</v>
      </c>
      <c r="E1019" s="2">
        <v>16</v>
      </c>
      <c r="F1019" s="2" t="s">
        <v>23</v>
      </c>
      <c r="G1019" s="3">
        <f t="array" ref="G1019">IF(MAX(IFERROR($C$2:C1018*($D$2:D1018=Tableau1[[#This Row],[Service]])*($C$2:C1018&lt;Tableau1[[#This Row],[Date de la demande]]),0))=0,"",MAX(IFERROR($C$2:C1018*($D$2:D1018=Tableau1[[#This Row],[Service]])*($C$2:C1018&lt;Tableau1[[#This Row],[Date de la demande]]),0)))</f>
        <v>45209.544629629629</v>
      </c>
      <c r="H1019" s="3">
        <f t="array" ref="H1019">IF(MAX(IFERROR($C$2:C1018*($D$2:D1018=Tableau1[[#This Row],[Service]])*($C$2:C1018&lt;Tableau1[[#This Row],[Date de la demande]])*(Tableau1[[#This Row],[Rédérence article]]=$F$2:F1018),0))=0,"",MAX(IFERROR($C$2:C1018*($D$2:D1018=Tableau1[[#This Row],[Service]])*($C$2:C1018&lt;Tableau1[[#This Row],[Date de la demande]]),0)))</f>
        <v>45209.544629629629</v>
      </c>
    </row>
    <row r="1020" spans="2:8" ht="15.75" x14ac:dyDescent="0.25">
      <c r="B1020" s="1" t="s">
        <v>175</v>
      </c>
      <c r="C1020" s="8">
        <v>45209.544687499998</v>
      </c>
      <c r="D1020" s="2" t="s">
        <v>374</v>
      </c>
      <c r="E1020" s="2">
        <v>19</v>
      </c>
      <c r="F1020" s="2">
        <v>4597</v>
      </c>
      <c r="G1020" s="3">
        <f t="array" ref="G1020">IF(MAX(IFERROR($C$2:C1019*($D$2:D1019=Tableau1[[#This Row],[Service]])*($C$2:C1019&lt;Tableau1[[#This Row],[Date de la demande]]),0))=0,"",MAX(IFERROR($C$2:C1019*($D$2:D1019=Tableau1[[#This Row],[Service]])*($C$2:C1019&lt;Tableau1[[#This Row],[Date de la demande]]),0)))</f>
        <v>45209.544652777775</v>
      </c>
      <c r="H1020" s="3">
        <f t="array" ref="H1020">IF(MAX(IFERROR($C$2:C1019*($D$2:D1019=Tableau1[[#This Row],[Service]])*($C$2:C1019&lt;Tableau1[[#This Row],[Date de la demande]])*(Tableau1[[#This Row],[Rédérence article]]=$F$2:F1019),0))=0,"",MAX(IFERROR($C$2:C1019*($D$2:D1019=Tableau1[[#This Row],[Service]])*($C$2:C1019&lt;Tableau1[[#This Row],[Date de la demande]]),0)))</f>
        <v>45209.544652777775</v>
      </c>
    </row>
    <row r="1021" spans="2:8" ht="15.75" x14ac:dyDescent="0.25">
      <c r="B1021" s="1" t="s">
        <v>175</v>
      </c>
      <c r="C1021" s="8">
        <v>45209.544710648152</v>
      </c>
      <c r="D1021" s="2" t="s">
        <v>374</v>
      </c>
      <c r="E1021" s="2">
        <v>22</v>
      </c>
      <c r="F1021" s="2" t="s">
        <v>18</v>
      </c>
      <c r="G1021" s="3">
        <f t="array" ref="G1021">IF(MAX(IFERROR($C$2:C1020*($D$2:D1020=Tableau1[[#This Row],[Service]])*($C$2:C1020&lt;Tableau1[[#This Row],[Date de la demande]]),0))=0,"",MAX(IFERROR($C$2:C1020*($D$2:D1020=Tableau1[[#This Row],[Service]])*($C$2:C1020&lt;Tableau1[[#This Row],[Date de la demande]]),0)))</f>
        <v>45209.544687499998</v>
      </c>
      <c r="H1021" s="3">
        <f t="array" ref="H1021">IF(MAX(IFERROR($C$2:C1020*($D$2:D1020=Tableau1[[#This Row],[Service]])*($C$2:C1020&lt;Tableau1[[#This Row],[Date de la demande]])*(Tableau1[[#This Row],[Rédérence article]]=$F$2:F1020),0))=0,"",MAX(IFERROR($C$2:C1020*($D$2:D1020=Tableau1[[#This Row],[Service]])*($C$2:C1020&lt;Tableau1[[#This Row],[Date de la demande]]),0)))</f>
        <v>45209.544687499998</v>
      </c>
    </row>
    <row r="1022" spans="2:8" ht="15.75" x14ac:dyDescent="0.25">
      <c r="B1022" s="1" t="s">
        <v>175</v>
      </c>
      <c r="C1022" s="8">
        <v>45209.544745370367</v>
      </c>
      <c r="D1022" s="2" t="s">
        <v>374</v>
      </c>
      <c r="E1022" s="2">
        <v>23</v>
      </c>
      <c r="F1022" s="2" t="s">
        <v>7</v>
      </c>
      <c r="G1022" s="3">
        <f t="array" ref="G1022">IF(MAX(IFERROR($C$2:C1021*($D$2:D1021=Tableau1[[#This Row],[Service]])*($C$2:C1021&lt;Tableau1[[#This Row],[Date de la demande]]),0))=0,"",MAX(IFERROR($C$2:C1021*($D$2:D1021=Tableau1[[#This Row],[Service]])*($C$2:C1021&lt;Tableau1[[#This Row],[Date de la demande]]),0)))</f>
        <v>45209.544710648152</v>
      </c>
      <c r="H1022" s="3">
        <f t="array" ref="H1022">IF(MAX(IFERROR($C$2:C1021*($D$2:D1021=Tableau1[[#This Row],[Service]])*($C$2:C1021&lt;Tableau1[[#This Row],[Date de la demande]])*(Tableau1[[#This Row],[Rédérence article]]=$F$2:F1021),0))=0,"",MAX(IFERROR($C$2:C1021*($D$2:D1021=Tableau1[[#This Row],[Service]])*($C$2:C1021&lt;Tableau1[[#This Row],[Date de la demande]]),0)))</f>
        <v>45209.544710648152</v>
      </c>
    </row>
    <row r="1023" spans="2:8" ht="15.75" x14ac:dyDescent="0.25">
      <c r="B1023" s="1" t="s">
        <v>175</v>
      </c>
      <c r="C1023" s="8">
        <v>45209.544768518521</v>
      </c>
      <c r="D1023" s="2" t="s">
        <v>374</v>
      </c>
      <c r="E1023" s="2">
        <v>24</v>
      </c>
      <c r="F1023" s="2" t="s">
        <v>0</v>
      </c>
      <c r="G1023" s="3">
        <f t="array" ref="G1023">IF(MAX(IFERROR($C$2:C1022*($D$2:D1022=Tableau1[[#This Row],[Service]])*($C$2:C1022&lt;Tableau1[[#This Row],[Date de la demande]]),0))=0,"",MAX(IFERROR($C$2:C1022*($D$2:D1022=Tableau1[[#This Row],[Service]])*($C$2:C1022&lt;Tableau1[[#This Row],[Date de la demande]]),0)))</f>
        <v>45209.544745370367</v>
      </c>
      <c r="H1023" s="3">
        <f t="array" ref="H1023">IF(MAX(IFERROR($C$2:C1022*($D$2:D1022=Tableau1[[#This Row],[Service]])*($C$2:C1022&lt;Tableau1[[#This Row],[Date de la demande]])*(Tableau1[[#This Row],[Rédérence article]]=$F$2:F1022),0))=0,"",MAX(IFERROR($C$2:C1022*($D$2:D1022=Tableau1[[#This Row],[Service]])*($C$2:C1022&lt;Tableau1[[#This Row],[Date de la demande]]),0)))</f>
        <v>45209.544745370367</v>
      </c>
    </row>
    <row r="1024" spans="2:8" ht="15.75" x14ac:dyDescent="0.25">
      <c r="B1024" s="1" t="s">
        <v>175</v>
      </c>
      <c r="C1024" s="8">
        <v>45209.544803240744</v>
      </c>
      <c r="D1024" s="2" t="s">
        <v>374</v>
      </c>
      <c r="E1024" s="2">
        <v>25</v>
      </c>
      <c r="F1024" s="2" t="s">
        <v>19</v>
      </c>
      <c r="G1024" s="3">
        <f t="array" ref="G1024">IF(MAX(IFERROR($C$2:C1023*($D$2:D1023=Tableau1[[#This Row],[Service]])*($C$2:C1023&lt;Tableau1[[#This Row],[Date de la demande]]),0))=0,"",MAX(IFERROR($C$2:C1023*($D$2:D1023=Tableau1[[#This Row],[Service]])*($C$2:C1023&lt;Tableau1[[#This Row],[Date de la demande]]),0)))</f>
        <v>45209.544768518521</v>
      </c>
      <c r="H1024" s="3">
        <f t="array" ref="H1024">IF(MAX(IFERROR($C$2:C1023*($D$2:D1023=Tableau1[[#This Row],[Service]])*($C$2:C1023&lt;Tableau1[[#This Row],[Date de la demande]])*(Tableau1[[#This Row],[Rédérence article]]=$F$2:F1023),0))=0,"",MAX(IFERROR($C$2:C1023*($D$2:D1023=Tableau1[[#This Row],[Service]])*($C$2:C1023&lt;Tableau1[[#This Row],[Date de la demande]]),0)))</f>
        <v>45209.544768518521</v>
      </c>
    </row>
    <row r="1025" spans="2:8" ht="15.75" x14ac:dyDescent="0.25">
      <c r="B1025" s="1" t="s">
        <v>175</v>
      </c>
      <c r="C1025" s="8">
        <v>45209.54482638889</v>
      </c>
      <c r="D1025" s="2" t="s">
        <v>374</v>
      </c>
      <c r="E1025" s="2">
        <v>37</v>
      </c>
      <c r="F1025" s="2">
        <v>2142</v>
      </c>
      <c r="G1025" s="3">
        <f t="array" ref="G1025">IF(MAX(IFERROR($C$2:C1024*($D$2:D1024=Tableau1[[#This Row],[Service]])*($C$2:C1024&lt;Tableau1[[#This Row],[Date de la demande]]),0))=0,"",MAX(IFERROR($C$2:C1024*($D$2:D1024=Tableau1[[#This Row],[Service]])*($C$2:C1024&lt;Tableau1[[#This Row],[Date de la demande]]),0)))</f>
        <v>45209.544803240744</v>
      </c>
      <c r="H1025" s="3">
        <f t="array" ref="H1025">IF(MAX(IFERROR($C$2:C1024*($D$2:D1024=Tableau1[[#This Row],[Service]])*($C$2:C1024&lt;Tableau1[[#This Row],[Date de la demande]])*(Tableau1[[#This Row],[Rédérence article]]=$F$2:F1024),0))=0,"",MAX(IFERROR($C$2:C1024*($D$2:D1024=Tableau1[[#This Row],[Service]])*($C$2:C1024&lt;Tableau1[[#This Row],[Date de la demande]]),0)))</f>
        <v>45209.544803240744</v>
      </c>
    </row>
    <row r="1026" spans="2:8" ht="15.75" x14ac:dyDescent="0.25">
      <c r="B1026" s="1" t="s">
        <v>175</v>
      </c>
      <c r="C1026" s="8">
        <v>45209.544861111113</v>
      </c>
      <c r="D1026" s="2" t="s">
        <v>374</v>
      </c>
      <c r="E1026" s="2">
        <v>48</v>
      </c>
      <c r="F1026" s="2">
        <v>143222</v>
      </c>
      <c r="G1026" s="3">
        <f t="array" ref="G1026">IF(MAX(IFERROR($C$2:C1025*($D$2:D1025=Tableau1[[#This Row],[Service]])*($C$2:C1025&lt;Tableau1[[#This Row],[Date de la demande]]),0))=0,"",MAX(IFERROR($C$2:C1025*($D$2:D1025=Tableau1[[#This Row],[Service]])*($C$2:C1025&lt;Tableau1[[#This Row],[Date de la demande]]),0)))</f>
        <v>45209.54482638889</v>
      </c>
      <c r="H1026" s="3">
        <f t="array" ref="H1026">IF(MAX(IFERROR($C$2:C1025*($D$2:D1025=Tableau1[[#This Row],[Service]])*($C$2:C1025&lt;Tableau1[[#This Row],[Date de la demande]])*(Tableau1[[#This Row],[Rédérence article]]=$F$2:F1025),0))=0,"",MAX(IFERROR($C$2:C1025*($D$2:D1025=Tableau1[[#This Row],[Service]])*($C$2:C1025&lt;Tableau1[[#This Row],[Date de la demande]]),0)))</f>
        <v>45209.54482638889</v>
      </c>
    </row>
    <row r="1027" spans="2:8" ht="15.75" x14ac:dyDescent="0.25">
      <c r="B1027" s="1" t="s">
        <v>175</v>
      </c>
      <c r="C1027" s="8">
        <v>45209.54488425926</v>
      </c>
      <c r="D1027" s="2" t="s">
        <v>374</v>
      </c>
      <c r="E1027" s="2">
        <v>52</v>
      </c>
      <c r="F1027" s="2" t="s">
        <v>46</v>
      </c>
      <c r="G1027" s="3">
        <f t="array" ref="G1027">IF(MAX(IFERROR($C$2:C1026*($D$2:D1026=Tableau1[[#This Row],[Service]])*($C$2:C1026&lt;Tableau1[[#This Row],[Date de la demande]]),0))=0,"",MAX(IFERROR($C$2:C1026*($D$2:D1026=Tableau1[[#This Row],[Service]])*($C$2:C1026&lt;Tableau1[[#This Row],[Date de la demande]]),0)))</f>
        <v>45209.544861111113</v>
      </c>
      <c r="H1027" s="3" t="str">
        <f t="array" ref="H1027">IF(MAX(IFERROR($C$2:C1026*($D$2:D1026=Tableau1[[#This Row],[Service]])*($C$2:C1026&lt;Tableau1[[#This Row],[Date de la demande]])*(Tableau1[[#This Row],[Rédérence article]]=$F$2:F1026),0))=0,"",MAX(IFERROR($C$2:C1026*($D$2:D1026=Tableau1[[#This Row],[Service]])*($C$2:C1026&lt;Tableau1[[#This Row],[Date de la demande]]),0)))</f>
        <v/>
      </c>
    </row>
    <row r="1028" spans="2:8" ht="15.75" x14ac:dyDescent="0.25">
      <c r="B1028" s="1" t="s">
        <v>175</v>
      </c>
      <c r="C1028" s="8">
        <v>45209.544918981483</v>
      </c>
      <c r="D1028" s="2" t="s">
        <v>374</v>
      </c>
      <c r="E1028" s="2">
        <v>61</v>
      </c>
      <c r="F1028" s="2">
        <v>408596</v>
      </c>
      <c r="G1028" s="3">
        <f t="array" ref="G1028">IF(MAX(IFERROR($C$2:C1027*($D$2:D1027=Tableau1[[#This Row],[Service]])*($C$2:C1027&lt;Tableau1[[#This Row],[Date de la demande]]),0))=0,"",MAX(IFERROR($C$2:C1027*($D$2:D1027=Tableau1[[#This Row],[Service]])*($C$2:C1027&lt;Tableau1[[#This Row],[Date de la demande]]),0)))</f>
        <v>45209.54488425926</v>
      </c>
      <c r="H1028" s="3">
        <f t="array" ref="H1028">IF(MAX(IFERROR($C$2:C1027*($D$2:D1027=Tableau1[[#This Row],[Service]])*($C$2:C1027&lt;Tableau1[[#This Row],[Date de la demande]])*(Tableau1[[#This Row],[Rédérence article]]=$F$2:F1027),0))=0,"",MAX(IFERROR($C$2:C1027*($D$2:D1027=Tableau1[[#This Row],[Service]])*($C$2:C1027&lt;Tableau1[[#This Row],[Date de la demande]]),0)))</f>
        <v>45209.54488425926</v>
      </c>
    </row>
    <row r="1029" spans="2:8" ht="15.75" x14ac:dyDescent="0.25">
      <c r="B1029" s="1" t="s">
        <v>175</v>
      </c>
      <c r="C1029" s="8">
        <v>45209.544942129629</v>
      </c>
      <c r="D1029" s="2" t="s">
        <v>374</v>
      </c>
      <c r="E1029" s="2">
        <v>78</v>
      </c>
      <c r="F1029" s="2">
        <v>533647</v>
      </c>
      <c r="G1029" s="3">
        <f t="array" ref="G1029">IF(MAX(IFERROR($C$2:C1028*($D$2:D1028=Tableau1[[#This Row],[Service]])*($C$2:C1028&lt;Tableau1[[#This Row],[Date de la demande]]),0))=0,"",MAX(IFERROR($C$2:C1028*($D$2:D1028=Tableau1[[#This Row],[Service]])*($C$2:C1028&lt;Tableau1[[#This Row],[Date de la demande]]),0)))</f>
        <v>45209.544918981483</v>
      </c>
      <c r="H1029" s="3">
        <f t="array" ref="H1029">IF(MAX(IFERROR($C$2:C1028*($D$2:D1028=Tableau1[[#This Row],[Service]])*($C$2:C1028&lt;Tableau1[[#This Row],[Date de la demande]])*(Tableau1[[#This Row],[Rédérence article]]=$F$2:F1028),0))=0,"",MAX(IFERROR($C$2:C1028*($D$2:D1028=Tableau1[[#This Row],[Service]])*($C$2:C1028&lt;Tableau1[[#This Row],[Date de la demande]]),0)))</f>
        <v>45209.544918981483</v>
      </c>
    </row>
    <row r="1030" spans="2:8" ht="15.75" x14ac:dyDescent="0.25">
      <c r="B1030" s="1" t="s">
        <v>175</v>
      </c>
      <c r="C1030" s="8">
        <v>45209.544976851852</v>
      </c>
      <c r="D1030" s="2" t="s">
        <v>374</v>
      </c>
      <c r="E1030" s="2">
        <v>79</v>
      </c>
      <c r="F1030" s="2">
        <v>56583</v>
      </c>
      <c r="G1030" s="3">
        <f t="array" ref="G1030">IF(MAX(IFERROR($C$2:C1029*($D$2:D1029=Tableau1[[#This Row],[Service]])*($C$2:C1029&lt;Tableau1[[#This Row],[Date de la demande]]),0))=0,"",MAX(IFERROR($C$2:C1029*($D$2:D1029=Tableau1[[#This Row],[Service]])*($C$2:C1029&lt;Tableau1[[#This Row],[Date de la demande]]),0)))</f>
        <v>45209.544942129629</v>
      </c>
      <c r="H1030" s="3">
        <f t="array" ref="H1030">IF(MAX(IFERROR($C$2:C1029*($D$2:D1029=Tableau1[[#This Row],[Service]])*($C$2:C1029&lt;Tableau1[[#This Row],[Date de la demande]])*(Tableau1[[#This Row],[Rédérence article]]=$F$2:F1029),0))=0,"",MAX(IFERROR($C$2:C1029*($D$2:D1029=Tableau1[[#This Row],[Service]])*($C$2:C1029&lt;Tableau1[[#This Row],[Date de la demande]]),0)))</f>
        <v>45209.544942129629</v>
      </c>
    </row>
    <row r="1031" spans="2:8" ht="15.75" x14ac:dyDescent="0.25">
      <c r="B1031" s="1" t="s">
        <v>175</v>
      </c>
      <c r="C1031" s="8">
        <v>45209.544999999998</v>
      </c>
      <c r="D1031" s="2" t="s">
        <v>374</v>
      </c>
      <c r="E1031" s="2">
        <v>81</v>
      </c>
      <c r="F1031" s="2">
        <v>527846</v>
      </c>
      <c r="G1031" s="3">
        <f t="array" ref="G1031">IF(MAX(IFERROR($C$2:C1030*($D$2:D1030=Tableau1[[#This Row],[Service]])*($C$2:C1030&lt;Tableau1[[#This Row],[Date de la demande]]),0))=0,"",MAX(IFERROR($C$2:C1030*($D$2:D1030=Tableau1[[#This Row],[Service]])*($C$2:C1030&lt;Tableau1[[#This Row],[Date de la demande]]),0)))</f>
        <v>45209.544976851852</v>
      </c>
      <c r="H1031" s="3">
        <f t="array" ref="H1031">IF(MAX(IFERROR($C$2:C1030*($D$2:D1030=Tableau1[[#This Row],[Service]])*($C$2:C1030&lt;Tableau1[[#This Row],[Date de la demande]])*(Tableau1[[#This Row],[Rédérence article]]=$F$2:F1030),0))=0,"",MAX(IFERROR($C$2:C1030*($D$2:D1030=Tableau1[[#This Row],[Service]])*($C$2:C1030&lt;Tableau1[[#This Row],[Date de la demande]]),0)))</f>
        <v>45209.544976851852</v>
      </c>
    </row>
    <row r="1032" spans="2:8" ht="15.75" x14ac:dyDescent="0.25">
      <c r="B1032" s="1" t="s">
        <v>175</v>
      </c>
      <c r="C1032" s="8">
        <v>45209.545023148145</v>
      </c>
      <c r="D1032" s="2" t="s">
        <v>374</v>
      </c>
      <c r="E1032" s="2">
        <v>85</v>
      </c>
      <c r="F1032" s="2">
        <v>527839</v>
      </c>
      <c r="G1032" s="3">
        <f t="array" ref="G1032">IF(MAX(IFERROR($C$2:C1031*($D$2:D1031=Tableau1[[#This Row],[Service]])*($C$2:C1031&lt;Tableau1[[#This Row],[Date de la demande]]),0))=0,"",MAX(IFERROR($C$2:C1031*($D$2:D1031=Tableau1[[#This Row],[Service]])*($C$2:C1031&lt;Tableau1[[#This Row],[Date de la demande]]),0)))</f>
        <v>45209.544999999998</v>
      </c>
      <c r="H1032" s="3">
        <f t="array" ref="H1032">IF(MAX(IFERROR($C$2:C1031*($D$2:D1031=Tableau1[[#This Row],[Service]])*($C$2:C1031&lt;Tableau1[[#This Row],[Date de la demande]])*(Tableau1[[#This Row],[Rédérence article]]=$F$2:F1031),0))=0,"",MAX(IFERROR($C$2:C1031*($D$2:D1031=Tableau1[[#This Row],[Service]])*($C$2:C1031&lt;Tableau1[[#This Row],[Date de la demande]]),0)))</f>
        <v>45209.544999999998</v>
      </c>
    </row>
    <row r="1033" spans="2:8" ht="15.75" x14ac:dyDescent="0.25">
      <c r="B1033" s="1" t="s">
        <v>175</v>
      </c>
      <c r="C1033" s="8">
        <v>45209.545057870368</v>
      </c>
      <c r="D1033" s="2" t="s">
        <v>374</v>
      </c>
      <c r="E1033" s="2">
        <v>91</v>
      </c>
      <c r="F1033" s="2">
        <v>132005</v>
      </c>
      <c r="G1033" s="3">
        <f t="array" ref="G1033">IF(MAX(IFERROR($C$2:C1032*($D$2:D1032=Tableau1[[#This Row],[Service]])*($C$2:C1032&lt;Tableau1[[#This Row],[Date de la demande]]),0))=0,"",MAX(IFERROR($C$2:C1032*($D$2:D1032=Tableau1[[#This Row],[Service]])*($C$2:C1032&lt;Tableau1[[#This Row],[Date de la demande]]),0)))</f>
        <v>45209.545023148145</v>
      </c>
      <c r="H1033" s="3">
        <f t="array" ref="H1033">IF(MAX(IFERROR($C$2:C1032*($D$2:D1032=Tableau1[[#This Row],[Service]])*($C$2:C1032&lt;Tableau1[[#This Row],[Date de la demande]])*(Tableau1[[#This Row],[Rédérence article]]=$F$2:F1032),0))=0,"",MAX(IFERROR($C$2:C1032*($D$2:D1032=Tableau1[[#This Row],[Service]])*($C$2:C1032&lt;Tableau1[[#This Row],[Date de la demande]]),0)))</f>
        <v>45209.545023148145</v>
      </c>
    </row>
    <row r="1034" spans="2:8" ht="15.75" x14ac:dyDescent="0.25">
      <c r="B1034" s="1" t="s">
        <v>175</v>
      </c>
      <c r="C1034" s="8">
        <v>45209.545081018521</v>
      </c>
      <c r="D1034" s="2" t="s">
        <v>374</v>
      </c>
      <c r="E1034" s="2">
        <v>92</v>
      </c>
      <c r="F1034" s="2" t="s">
        <v>12</v>
      </c>
      <c r="G1034" s="3">
        <f t="array" ref="G1034">IF(MAX(IFERROR($C$2:C1033*($D$2:D1033=Tableau1[[#This Row],[Service]])*($C$2:C1033&lt;Tableau1[[#This Row],[Date de la demande]]),0))=0,"",MAX(IFERROR($C$2:C1033*($D$2:D1033=Tableau1[[#This Row],[Service]])*($C$2:C1033&lt;Tableau1[[#This Row],[Date de la demande]]),0)))</f>
        <v>45209.545057870368</v>
      </c>
      <c r="H1034" s="3">
        <f t="array" ref="H1034">IF(MAX(IFERROR($C$2:C1033*($D$2:D1033=Tableau1[[#This Row],[Service]])*($C$2:C1033&lt;Tableau1[[#This Row],[Date de la demande]])*(Tableau1[[#This Row],[Rédérence article]]=$F$2:F1033),0))=0,"",MAX(IFERROR($C$2:C1033*($D$2:D1033=Tableau1[[#This Row],[Service]])*($C$2:C1033&lt;Tableau1[[#This Row],[Date de la demande]]),0)))</f>
        <v>45209.545057870368</v>
      </c>
    </row>
    <row r="1035" spans="2:8" ht="15.75" x14ac:dyDescent="0.25">
      <c r="B1035" s="1" t="s">
        <v>175</v>
      </c>
      <c r="C1035" s="8">
        <v>45209.545115740744</v>
      </c>
      <c r="D1035" s="2" t="s">
        <v>374</v>
      </c>
      <c r="E1035" s="2">
        <v>93</v>
      </c>
      <c r="F1035" s="2">
        <v>81014</v>
      </c>
      <c r="G1035" s="3">
        <f t="array" ref="G1035">IF(MAX(IFERROR($C$2:C1034*($D$2:D1034=Tableau1[[#This Row],[Service]])*($C$2:C1034&lt;Tableau1[[#This Row],[Date de la demande]]),0))=0,"",MAX(IFERROR($C$2:C1034*($D$2:D1034=Tableau1[[#This Row],[Service]])*($C$2:C1034&lt;Tableau1[[#This Row],[Date de la demande]]),0)))</f>
        <v>45209.545081018521</v>
      </c>
      <c r="H1035" s="3">
        <f t="array" ref="H1035">IF(MAX(IFERROR($C$2:C1034*($D$2:D1034=Tableau1[[#This Row],[Service]])*($C$2:C1034&lt;Tableau1[[#This Row],[Date de la demande]])*(Tableau1[[#This Row],[Rédérence article]]=$F$2:F1034),0))=0,"",MAX(IFERROR($C$2:C1034*($D$2:D1034=Tableau1[[#This Row],[Service]])*($C$2:C1034&lt;Tableau1[[#This Row],[Date de la demande]]),0)))</f>
        <v>45209.545081018521</v>
      </c>
    </row>
    <row r="1036" spans="2:8" ht="15.75" x14ac:dyDescent="0.25">
      <c r="B1036" s="1" t="s">
        <v>175</v>
      </c>
      <c r="C1036" s="8">
        <v>45209.545138888891</v>
      </c>
      <c r="D1036" s="2" t="s">
        <v>374</v>
      </c>
      <c r="E1036" s="2">
        <v>95</v>
      </c>
      <c r="F1036" s="2">
        <v>200210</v>
      </c>
      <c r="G1036" s="3">
        <f t="array" ref="G1036">IF(MAX(IFERROR($C$2:C1035*($D$2:D1035=Tableau1[[#This Row],[Service]])*($C$2:C1035&lt;Tableau1[[#This Row],[Date de la demande]]),0))=0,"",MAX(IFERROR($C$2:C1035*($D$2:D1035=Tableau1[[#This Row],[Service]])*($C$2:C1035&lt;Tableau1[[#This Row],[Date de la demande]]),0)))</f>
        <v>45209.545115740744</v>
      </c>
      <c r="H1036" s="3">
        <f t="array" ref="H1036">IF(MAX(IFERROR($C$2:C1035*($D$2:D1035=Tableau1[[#This Row],[Service]])*($C$2:C1035&lt;Tableau1[[#This Row],[Date de la demande]])*(Tableau1[[#This Row],[Rédérence article]]=$F$2:F1035),0))=0,"",MAX(IFERROR($C$2:C1035*($D$2:D1035=Tableau1[[#This Row],[Service]])*($C$2:C1035&lt;Tableau1[[#This Row],[Date de la demande]]),0)))</f>
        <v>45209.545115740744</v>
      </c>
    </row>
    <row r="1037" spans="2:8" ht="15.75" x14ac:dyDescent="0.25">
      <c r="B1037" s="1" t="s">
        <v>175</v>
      </c>
      <c r="C1037" s="8">
        <v>45209.545173611114</v>
      </c>
      <c r="D1037" s="2" t="s">
        <v>374</v>
      </c>
      <c r="E1037" s="2">
        <v>98</v>
      </c>
      <c r="F1037" s="2">
        <v>5005</v>
      </c>
      <c r="G1037" s="3">
        <f t="array" ref="G1037">IF(MAX(IFERROR($C$2:C1036*($D$2:D1036=Tableau1[[#This Row],[Service]])*($C$2:C1036&lt;Tableau1[[#This Row],[Date de la demande]]),0))=0,"",MAX(IFERROR($C$2:C1036*($D$2:D1036=Tableau1[[#This Row],[Service]])*($C$2:C1036&lt;Tableau1[[#This Row],[Date de la demande]]),0)))</f>
        <v>45209.545138888891</v>
      </c>
      <c r="H1037" s="3">
        <f t="array" ref="H1037">IF(MAX(IFERROR($C$2:C1036*($D$2:D1036=Tableau1[[#This Row],[Service]])*($C$2:C1036&lt;Tableau1[[#This Row],[Date de la demande]])*(Tableau1[[#This Row],[Rédérence article]]=$F$2:F1036),0))=0,"",MAX(IFERROR($C$2:C1036*($D$2:D1036=Tableau1[[#This Row],[Service]])*($C$2:C1036&lt;Tableau1[[#This Row],[Date de la demande]]),0)))</f>
        <v>45209.545138888891</v>
      </c>
    </row>
    <row r="1038" spans="2:8" ht="15.75" x14ac:dyDescent="0.25">
      <c r="B1038" s="1" t="s">
        <v>175</v>
      </c>
      <c r="C1038" s="8">
        <v>45209.54519675926</v>
      </c>
      <c r="D1038" s="2" t="s">
        <v>374</v>
      </c>
      <c r="E1038" s="2">
        <v>90</v>
      </c>
      <c r="F1038" s="2">
        <v>81175</v>
      </c>
      <c r="G1038" s="3">
        <f t="array" ref="G1038">IF(MAX(IFERROR($C$2:C1037*($D$2:D1037=Tableau1[[#This Row],[Service]])*($C$2:C1037&lt;Tableau1[[#This Row],[Date de la demande]]),0))=0,"",MAX(IFERROR($C$2:C1037*($D$2:D1037=Tableau1[[#This Row],[Service]])*($C$2:C1037&lt;Tableau1[[#This Row],[Date de la demande]]),0)))</f>
        <v>45209.545173611114</v>
      </c>
      <c r="H1038" s="3">
        <f t="array" ref="H1038">IF(MAX(IFERROR($C$2:C1037*($D$2:D1037=Tableau1[[#This Row],[Service]])*($C$2:C1037&lt;Tableau1[[#This Row],[Date de la demande]])*(Tableau1[[#This Row],[Rédérence article]]=$F$2:F1037),0))=0,"",MAX(IFERROR($C$2:C1037*($D$2:D1037=Tableau1[[#This Row],[Service]])*($C$2:C1037&lt;Tableau1[[#This Row],[Date de la demande]]),0)))</f>
        <v>45209.545173611114</v>
      </c>
    </row>
    <row r="1039" spans="2:8" ht="15.75" x14ac:dyDescent="0.25">
      <c r="B1039" s="1" t="s">
        <v>176</v>
      </c>
      <c r="C1039" s="8">
        <v>45215.315648148149</v>
      </c>
      <c r="D1039" s="2" t="s">
        <v>376</v>
      </c>
      <c r="E1039" s="2">
        <v>10</v>
      </c>
      <c r="F1039" s="2" t="s">
        <v>5</v>
      </c>
      <c r="G1039" s="3">
        <f t="array" ref="G1039">IF(MAX(IFERROR($C$2:C1038*($D$2:D1038=Tableau1[[#This Row],[Service]])*($C$2:C1038&lt;Tableau1[[#This Row],[Date de la demande]]),0))=0,"",MAX(IFERROR($C$2:C1038*($D$2:D1038=Tableau1[[#This Row],[Service]])*($C$2:C1038&lt;Tableau1[[#This Row],[Date de la demande]]),0)))</f>
        <v>45202.362546296295</v>
      </c>
      <c r="H1039" s="3">
        <f t="array" ref="H1039">IF(MAX(IFERROR($C$2:C1038*($D$2:D1038=Tableau1[[#This Row],[Service]])*($C$2:C1038&lt;Tableau1[[#This Row],[Date de la demande]])*(Tableau1[[#This Row],[Rédérence article]]=$F$2:F1038),0))=0,"",MAX(IFERROR($C$2:C1038*($D$2:D1038=Tableau1[[#This Row],[Service]])*($C$2:C1038&lt;Tableau1[[#This Row],[Date de la demande]]),0)))</f>
        <v>45202.362546296295</v>
      </c>
    </row>
    <row r="1040" spans="2:8" ht="15.75" x14ac:dyDescent="0.25">
      <c r="B1040" s="1" t="s">
        <v>176</v>
      </c>
      <c r="C1040" s="8">
        <v>45215.315682870372</v>
      </c>
      <c r="D1040" s="2" t="s">
        <v>376</v>
      </c>
      <c r="E1040" s="2">
        <v>86</v>
      </c>
      <c r="F1040" s="2">
        <v>126826</v>
      </c>
      <c r="G1040" s="3">
        <f t="array" ref="G1040">IF(MAX(IFERROR($C$2:C1039*($D$2:D1039=Tableau1[[#This Row],[Service]])*($C$2:C1039&lt;Tableau1[[#This Row],[Date de la demande]]),0))=0,"",MAX(IFERROR($C$2:C1039*($D$2:D1039=Tableau1[[#This Row],[Service]])*($C$2:C1039&lt;Tableau1[[#This Row],[Date de la demande]]),0)))</f>
        <v>45215.315648148149</v>
      </c>
      <c r="H1040" s="3">
        <f t="array" ref="H1040">IF(MAX(IFERROR($C$2:C1039*($D$2:D1039=Tableau1[[#This Row],[Service]])*($C$2:C1039&lt;Tableau1[[#This Row],[Date de la demande]])*(Tableau1[[#This Row],[Rédérence article]]=$F$2:F1039),0))=0,"",MAX(IFERROR($C$2:C1039*($D$2:D1039=Tableau1[[#This Row],[Service]])*($C$2:C1039&lt;Tableau1[[#This Row],[Date de la demande]]),0)))</f>
        <v>45215.315648148149</v>
      </c>
    </row>
    <row r="1041" spans="2:8" ht="15.75" x14ac:dyDescent="0.25">
      <c r="B1041" s="1" t="s">
        <v>176</v>
      </c>
      <c r="C1041" s="8">
        <v>45215.315706018519</v>
      </c>
      <c r="D1041" s="2" t="s">
        <v>376</v>
      </c>
      <c r="E1041" s="2">
        <v>89</v>
      </c>
      <c r="F1041" s="2" t="s">
        <v>8</v>
      </c>
      <c r="G1041" s="3">
        <f t="array" ref="G1041">IF(MAX(IFERROR($C$2:C1040*($D$2:D1040=Tableau1[[#This Row],[Service]])*($C$2:C1040&lt;Tableau1[[#This Row],[Date de la demande]]),0))=0,"",MAX(IFERROR($C$2:C1040*($D$2:D1040=Tableau1[[#This Row],[Service]])*($C$2:C1040&lt;Tableau1[[#This Row],[Date de la demande]]),0)))</f>
        <v>45215.315682870372</v>
      </c>
      <c r="H1041" s="3">
        <f t="array" ref="H1041">IF(MAX(IFERROR($C$2:C1040*($D$2:D1040=Tableau1[[#This Row],[Service]])*($C$2:C1040&lt;Tableau1[[#This Row],[Date de la demande]])*(Tableau1[[#This Row],[Rédérence article]]=$F$2:F1040),0))=0,"",MAX(IFERROR($C$2:C1040*($D$2:D1040=Tableau1[[#This Row],[Service]])*($C$2:C1040&lt;Tableau1[[#This Row],[Date de la demande]]),0)))</f>
        <v>45215.315682870372</v>
      </c>
    </row>
    <row r="1042" spans="2:8" ht="15.75" x14ac:dyDescent="0.25">
      <c r="B1042" s="1" t="s">
        <v>176</v>
      </c>
      <c r="C1042" s="8">
        <v>45215.315740740742</v>
      </c>
      <c r="D1042" s="2" t="s">
        <v>376</v>
      </c>
      <c r="E1042" s="2">
        <v>92</v>
      </c>
      <c r="F1042" s="2" t="s">
        <v>12</v>
      </c>
      <c r="G1042" s="3">
        <f t="array" ref="G1042">IF(MAX(IFERROR($C$2:C1041*($D$2:D1041=Tableau1[[#This Row],[Service]])*($C$2:C1041&lt;Tableau1[[#This Row],[Date de la demande]]),0))=0,"",MAX(IFERROR($C$2:C1041*($D$2:D1041=Tableau1[[#This Row],[Service]])*($C$2:C1041&lt;Tableau1[[#This Row],[Date de la demande]]),0)))</f>
        <v>45215.315706018519</v>
      </c>
      <c r="H1042" s="3">
        <f t="array" ref="H1042">IF(MAX(IFERROR($C$2:C1041*($D$2:D1041=Tableau1[[#This Row],[Service]])*($C$2:C1041&lt;Tableau1[[#This Row],[Date de la demande]])*(Tableau1[[#This Row],[Rédérence article]]=$F$2:F1041),0))=0,"",MAX(IFERROR($C$2:C1041*($D$2:D1041=Tableau1[[#This Row],[Service]])*($C$2:C1041&lt;Tableau1[[#This Row],[Date de la demande]]),0)))</f>
        <v>45215.315706018519</v>
      </c>
    </row>
    <row r="1043" spans="2:8" ht="15.75" x14ac:dyDescent="0.25">
      <c r="B1043" s="1" t="s">
        <v>176</v>
      </c>
      <c r="C1043" s="8">
        <v>45215.315763888888</v>
      </c>
      <c r="D1043" s="2" t="s">
        <v>376</v>
      </c>
      <c r="E1043" s="2">
        <v>95</v>
      </c>
      <c r="F1043" s="2">
        <v>200210</v>
      </c>
      <c r="G1043" s="3">
        <f t="array" ref="G1043">IF(MAX(IFERROR($C$2:C1042*($D$2:D1042=Tableau1[[#This Row],[Service]])*($C$2:C1042&lt;Tableau1[[#This Row],[Date de la demande]]),0))=0,"",MAX(IFERROR($C$2:C1042*($D$2:D1042=Tableau1[[#This Row],[Service]])*($C$2:C1042&lt;Tableau1[[#This Row],[Date de la demande]]),0)))</f>
        <v>45215.315740740742</v>
      </c>
      <c r="H1043" s="3">
        <f t="array" ref="H1043">IF(MAX(IFERROR($C$2:C1042*($D$2:D1042=Tableau1[[#This Row],[Service]])*($C$2:C1042&lt;Tableau1[[#This Row],[Date de la demande]])*(Tableau1[[#This Row],[Rédérence article]]=$F$2:F1042),0))=0,"",MAX(IFERROR($C$2:C1042*($D$2:D1042=Tableau1[[#This Row],[Service]])*($C$2:C1042&lt;Tableau1[[#This Row],[Date de la demande]]),0)))</f>
        <v>45215.315740740742</v>
      </c>
    </row>
    <row r="1044" spans="2:8" ht="15.75" x14ac:dyDescent="0.25">
      <c r="B1044" s="1" t="s">
        <v>177</v>
      </c>
      <c r="C1044" s="8">
        <v>45216.40965277778</v>
      </c>
      <c r="D1044" s="2" t="s">
        <v>375</v>
      </c>
      <c r="E1044" s="2">
        <v>1</v>
      </c>
      <c r="F1044" s="2">
        <v>392041</v>
      </c>
      <c r="G1044" s="3">
        <f t="array" ref="G1044">IF(MAX(IFERROR($C$2:C1043*($D$2:D1043=Tableau1[[#This Row],[Service]])*($C$2:C1043&lt;Tableau1[[#This Row],[Date de la demande]]),0))=0,"",MAX(IFERROR($C$2:C1043*($D$2:D1043=Tableau1[[#This Row],[Service]])*($C$2:C1043&lt;Tableau1[[#This Row],[Date de la demande]]),0)))</f>
        <v>45180.334837962961</v>
      </c>
      <c r="H1044" s="3">
        <f t="array" ref="H1044">IF(MAX(IFERROR($C$2:C1043*($D$2:D1043=Tableau1[[#This Row],[Service]])*($C$2:C1043&lt;Tableau1[[#This Row],[Date de la demande]])*(Tableau1[[#This Row],[Rédérence article]]=$F$2:F1043),0))=0,"",MAX(IFERROR($C$2:C1043*($D$2:D1043=Tableau1[[#This Row],[Service]])*($C$2:C1043&lt;Tableau1[[#This Row],[Date de la demande]]),0)))</f>
        <v>45180.334837962961</v>
      </c>
    </row>
    <row r="1045" spans="2:8" ht="15.75" x14ac:dyDescent="0.25">
      <c r="B1045" s="1" t="s">
        <v>177</v>
      </c>
      <c r="C1045" s="8">
        <v>45216.409687500003</v>
      </c>
      <c r="D1045" s="2" t="s">
        <v>375</v>
      </c>
      <c r="E1045" s="2">
        <v>4</v>
      </c>
      <c r="F1045" s="2">
        <v>134916</v>
      </c>
      <c r="G1045" s="3">
        <f t="array" ref="G1045">IF(MAX(IFERROR($C$2:C1044*($D$2:D1044=Tableau1[[#This Row],[Service]])*($C$2:C1044&lt;Tableau1[[#This Row],[Date de la demande]]),0))=0,"",MAX(IFERROR($C$2:C1044*($D$2:D1044=Tableau1[[#This Row],[Service]])*($C$2:C1044&lt;Tableau1[[#This Row],[Date de la demande]]),0)))</f>
        <v>45216.40965277778</v>
      </c>
      <c r="H1045" s="3">
        <f t="array" ref="H1045">IF(MAX(IFERROR($C$2:C1044*($D$2:D1044=Tableau1[[#This Row],[Service]])*($C$2:C1044&lt;Tableau1[[#This Row],[Date de la demande]])*(Tableau1[[#This Row],[Rédérence article]]=$F$2:F1044),0))=0,"",MAX(IFERROR($C$2:C1044*($D$2:D1044=Tableau1[[#This Row],[Service]])*($C$2:C1044&lt;Tableau1[[#This Row],[Date de la demande]]),0)))</f>
        <v>45216.40965277778</v>
      </c>
    </row>
    <row r="1046" spans="2:8" ht="15.75" x14ac:dyDescent="0.25">
      <c r="B1046" s="1" t="s">
        <v>177</v>
      </c>
      <c r="C1046" s="8">
        <v>45216.409710648149</v>
      </c>
      <c r="D1046" s="2" t="s">
        <v>375</v>
      </c>
      <c r="E1046" s="2">
        <v>7</v>
      </c>
      <c r="F1046" s="2">
        <v>334</v>
      </c>
      <c r="G1046" s="3">
        <f t="array" ref="G1046">IF(MAX(IFERROR($C$2:C1045*($D$2:D1045=Tableau1[[#This Row],[Service]])*($C$2:C1045&lt;Tableau1[[#This Row],[Date de la demande]]),0))=0,"",MAX(IFERROR($C$2:C1045*($D$2:D1045=Tableau1[[#This Row],[Service]])*($C$2:C1045&lt;Tableau1[[#This Row],[Date de la demande]]),0)))</f>
        <v>45216.409687500003</v>
      </c>
      <c r="H1046" s="3">
        <f t="array" ref="H1046">IF(MAX(IFERROR($C$2:C1045*($D$2:D1045=Tableau1[[#This Row],[Service]])*($C$2:C1045&lt;Tableau1[[#This Row],[Date de la demande]])*(Tableau1[[#This Row],[Rédérence article]]=$F$2:F1045),0))=0,"",MAX(IFERROR($C$2:C1045*($D$2:D1045=Tableau1[[#This Row],[Service]])*($C$2:C1045&lt;Tableau1[[#This Row],[Date de la demande]]),0)))</f>
        <v>45216.409687500003</v>
      </c>
    </row>
    <row r="1047" spans="2:8" ht="15.75" x14ac:dyDescent="0.25">
      <c r="B1047" s="1" t="s">
        <v>177</v>
      </c>
      <c r="C1047" s="8">
        <v>45216.409733796296</v>
      </c>
      <c r="D1047" s="2" t="s">
        <v>375</v>
      </c>
      <c r="E1047" s="2">
        <v>9</v>
      </c>
      <c r="F1047" s="2" t="s">
        <v>2</v>
      </c>
      <c r="G1047" s="3">
        <f t="array" ref="G1047">IF(MAX(IFERROR($C$2:C1046*($D$2:D1046=Tableau1[[#This Row],[Service]])*($C$2:C1046&lt;Tableau1[[#This Row],[Date de la demande]]),0))=0,"",MAX(IFERROR($C$2:C1046*($D$2:D1046=Tableau1[[#This Row],[Service]])*($C$2:C1046&lt;Tableau1[[#This Row],[Date de la demande]]),0)))</f>
        <v>45216.409710648149</v>
      </c>
      <c r="H1047" s="3">
        <f t="array" ref="H1047">IF(MAX(IFERROR($C$2:C1046*($D$2:D1046=Tableau1[[#This Row],[Service]])*($C$2:C1046&lt;Tableau1[[#This Row],[Date de la demande]])*(Tableau1[[#This Row],[Rédérence article]]=$F$2:F1046),0))=0,"",MAX(IFERROR($C$2:C1046*($D$2:D1046=Tableau1[[#This Row],[Service]])*($C$2:C1046&lt;Tableau1[[#This Row],[Date de la demande]]),0)))</f>
        <v>45216.409710648149</v>
      </c>
    </row>
    <row r="1048" spans="2:8" ht="15.75" x14ac:dyDescent="0.25">
      <c r="B1048" s="1" t="s">
        <v>177</v>
      </c>
      <c r="C1048" s="8">
        <v>45216.409768518519</v>
      </c>
      <c r="D1048" s="2" t="s">
        <v>375</v>
      </c>
      <c r="E1048" s="2">
        <v>10</v>
      </c>
      <c r="F1048" s="2" t="s">
        <v>5</v>
      </c>
      <c r="G1048" s="3">
        <f t="array" ref="G1048">IF(MAX(IFERROR($C$2:C1047*($D$2:D1047=Tableau1[[#This Row],[Service]])*($C$2:C1047&lt;Tableau1[[#This Row],[Date de la demande]]),0))=0,"",MAX(IFERROR($C$2:C1047*($D$2:D1047=Tableau1[[#This Row],[Service]])*($C$2:C1047&lt;Tableau1[[#This Row],[Date de la demande]]),0)))</f>
        <v>45216.409733796296</v>
      </c>
      <c r="H1048" s="3">
        <f t="array" ref="H1048">IF(MAX(IFERROR($C$2:C1047*($D$2:D1047=Tableau1[[#This Row],[Service]])*($C$2:C1047&lt;Tableau1[[#This Row],[Date de la demande]])*(Tableau1[[#This Row],[Rédérence article]]=$F$2:F1047),0))=0,"",MAX(IFERROR($C$2:C1047*($D$2:D1047=Tableau1[[#This Row],[Service]])*($C$2:C1047&lt;Tableau1[[#This Row],[Date de la demande]]),0)))</f>
        <v>45216.409733796296</v>
      </c>
    </row>
    <row r="1049" spans="2:8" ht="15.75" x14ac:dyDescent="0.25">
      <c r="B1049" s="1" t="s">
        <v>177</v>
      </c>
      <c r="C1049" s="8">
        <v>45216.409791666665</v>
      </c>
      <c r="D1049" s="2" t="s">
        <v>375</v>
      </c>
      <c r="E1049" s="2">
        <v>109</v>
      </c>
      <c r="F1049" s="2">
        <v>165806</v>
      </c>
      <c r="G1049" s="3">
        <f t="array" ref="G1049">IF(MAX(IFERROR($C$2:C1048*($D$2:D1048=Tableau1[[#This Row],[Service]])*($C$2:C1048&lt;Tableau1[[#This Row],[Date de la demande]]),0))=0,"",MAX(IFERROR($C$2:C1048*($D$2:D1048=Tableau1[[#This Row],[Service]])*($C$2:C1048&lt;Tableau1[[#This Row],[Date de la demande]]),0)))</f>
        <v>45216.409768518519</v>
      </c>
      <c r="H1049" s="3">
        <f t="array" ref="H1049">IF(MAX(IFERROR($C$2:C1048*($D$2:D1048=Tableau1[[#This Row],[Service]])*($C$2:C1048&lt;Tableau1[[#This Row],[Date de la demande]])*(Tableau1[[#This Row],[Rédérence article]]=$F$2:F1048),0))=0,"",MAX(IFERROR($C$2:C1048*($D$2:D1048=Tableau1[[#This Row],[Service]])*($C$2:C1048&lt;Tableau1[[#This Row],[Date de la demande]]),0)))</f>
        <v>45216.409768518519</v>
      </c>
    </row>
    <row r="1050" spans="2:8" ht="15.75" x14ac:dyDescent="0.25">
      <c r="B1050" s="1" t="s">
        <v>177</v>
      </c>
      <c r="C1050" s="8">
        <v>45216.409814814811</v>
      </c>
      <c r="D1050" s="2" t="s">
        <v>375</v>
      </c>
      <c r="E1050" s="2">
        <v>11</v>
      </c>
      <c r="F1050" s="2">
        <v>734001</v>
      </c>
      <c r="G1050" s="3">
        <f t="array" ref="G1050">IF(MAX(IFERROR($C$2:C1049*($D$2:D1049=Tableau1[[#This Row],[Service]])*($C$2:C1049&lt;Tableau1[[#This Row],[Date de la demande]]),0))=0,"",MAX(IFERROR($C$2:C1049*($D$2:D1049=Tableau1[[#This Row],[Service]])*($C$2:C1049&lt;Tableau1[[#This Row],[Date de la demande]]),0)))</f>
        <v>45216.409791666665</v>
      </c>
      <c r="H1050" s="3">
        <f t="array" ref="H1050">IF(MAX(IFERROR($C$2:C1049*($D$2:D1049=Tableau1[[#This Row],[Service]])*($C$2:C1049&lt;Tableau1[[#This Row],[Date de la demande]])*(Tableau1[[#This Row],[Rédérence article]]=$F$2:F1049),0))=0,"",MAX(IFERROR($C$2:C1049*($D$2:D1049=Tableau1[[#This Row],[Service]])*($C$2:C1049&lt;Tableau1[[#This Row],[Date de la demande]]),0)))</f>
        <v>45216.409791666665</v>
      </c>
    </row>
    <row r="1051" spans="2:8" ht="15.75" x14ac:dyDescent="0.25">
      <c r="B1051" s="1" t="s">
        <v>177</v>
      </c>
      <c r="C1051" s="8">
        <v>45216.409849537034</v>
      </c>
      <c r="D1051" s="2" t="s">
        <v>375</v>
      </c>
      <c r="E1051" s="2">
        <v>12</v>
      </c>
      <c r="F1051" s="2">
        <v>734002</v>
      </c>
      <c r="G1051" s="3">
        <f t="array" ref="G1051">IF(MAX(IFERROR($C$2:C1050*($D$2:D1050=Tableau1[[#This Row],[Service]])*($C$2:C1050&lt;Tableau1[[#This Row],[Date de la demande]]),0))=0,"",MAX(IFERROR($C$2:C1050*($D$2:D1050=Tableau1[[#This Row],[Service]])*($C$2:C1050&lt;Tableau1[[#This Row],[Date de la demande]]),0)))</f>
        <v>45216.409814814811</v>
      </c>
      <c r="H1051" s="3">
        <f t="array" ref="H1051">IF(MAX(IFERROR($C$2:C1050*($D$2:D1050=Tableau1[[#This Row],[Service]])*($C$2:C1050&lt;Tableau1[[#This Row],[Date de la demande]])*(Tableau1[[#This Row],[Rédérence article]]=$F$2:F1050),0))=0,"",MAX(IFERROR($C$2:C1050*($D$2:D1050=Tableau1[[#This Row],[Service]])*($C$2:C1050&lt;Tableau1[[#This Row],[Date de la demande]]),0)))</f>
        <v>45216.409814814811</v>
      </c>
    </row>
    <row r="1052" spans="2:8" ht="15.75" x14ac:dyDescent="0.25">
      <c r="B1052" s="1" t="s">
        <v>177</v>
      </c>
      <c r="C1052" s="8">
        <v>45216.409872685188</v>
      </c>
      <c r="D1052" s="2" t="s">
        <v>375</v>
      </c>
      <c r="E1052" s="2">
        <v>77</v>
      </c>
      <c r="F1052" s="2">
        <v>504227</v>
      </c>
      <c r="G1052" s="3">
        <f t="array" ref="G1052">IF(MAX(IFERROR($C$2:C1051*($D$2:D1051=Tableau1[[#This Row],[Service]])*($C$2:C1051&lt;Tableau1[[#This Row],[Date de la demande]]),0))=0,"",MAX(IFERROR($C$2:C1051*($D$2:D1051=Tableau1[[#This Row],[Service]])*($C$2:C1051&lt;Tableau1[[#This Row],[Date de la demande]]),0)))</f>
        <v>45216.409849537034</v>
      </c>
      <c r="H1052" s="3">
        <f t="array" ref="H1052">IF(MAX(IFERROR($C$2:C1051*($D$2:D1051=Tableau1[[#This Row],[Service]])*($C$2:C1051&lt;Tableau1[[#This Row],[Date de la demande]])*(Tableau1[[#This Row],[Rédérence article]]=$F$2:F1051),0))=0,"",MAX(IFERROR($C$2:C1051*($D$2:D1051=Tableau1[[#This Row],[Service]])*($C$2:C1051&lt;Tableau1[[#This Row],[Date de la demande]]),0)))</f>
        <v>45216.409849537034</v>
      </c>
    </row>
    <row r="1053" spans="2:8" ht="15.75" x14ac:dyDescent="0.25">
      <c r="B1053" s="1" t="s">
        <v>177</v>
      </c>
      <c r="C1053" s="8">
        <v>45216.409895833334</v>
      </c>
      <c r="D1053" s="2" t="s">
        <v>375</v>
      </c>
      <c r="E1053" s="2">
        <v>78</v>
      </c>
      <c r="F1053" s="2">
        <v>533647</v>
      </c>
      <c r="G1053" s="3">
        <f t="array" ref="G1053">IF(MAX(IFERROR($C$2:C1052*($D$2:D1052=Tableau1[[#This Row],[Service]])*($C$2:C1052&lt;Tableau1[[#This Row],[Date de la demande]]),0))=0,"",MAX(IFERROR($C$2:C1052*($D$2:D1052=Tableau1[[#This Row],[Service]])*($C$2:C1052&lt;Tableau1[[#This Row],[Date de la demande]]),0)))</f>
        <v>45216.409872685188</v>
      </c>
      <c r="H1053" s="3">
        <f t="array" ref="H1053">IF(MAX(IFERROR($C$2:C1052*($D$2:D1052=Tableau1[[#This Row],[Service]])*($C$2:C1052&lt;Tableau1[[#This Row],[Date de la demande]])*(Tableau1[[#This Row],[Rédérence article]]=$F$2:F1052),0))=0,"",MAX(IFERROR($C$2:C1052*($D$2:D1052=Tableau1[[#This Row],[Service]])*($C$2:C1052&lt;Tableau1[[#This Row],[Date de la demande]]),0)))</f>
        <v>45216.409872685188</v>
      </c>
    </row>
    <row r="1054" spans="2:8" ht="15.75" x14ac:dyDescent="0.25">
      <c r="B1054" s="1" t="s">
        <v>177</v>
      </c>
      <c r="C1054" s="8">
        <v>45216.409930555557</v>
      </c>
      <c r="D1054" s="2" t="s">
        <v>375</v>
      </c>
      <c r="E1054" s="2">
        <v>80</v>
      </c>
      <c r="F1054" s="2">
        <v>535372</v>
      </c>
      <c r="G1054" s="3">
        <f t="array" ref="G1054">IF(MAX(IFERROR($C$2:C1053*($D$2:D1053=Tableau1[[#This Row],[Service]])*($C$2:C1053&lt;Tableau1[[#This Row],[Date de la demande]]),0))=0,"",MAX(IFERROR($C$2:C1053*($D$2:D1053=Tableau1[[#This Row],[Service]])*($C$2:C1053&lt;Tableau1[[#This Row],[Date de la demande]]),0)))</f>
        <v>45216.409895833334</v>
      </c>
      <c r="H1054" s="3">
        <f t="array" ref="H1054">IF(MAX(IFERROR($C$2:C1053*($D$2:D1053=Tableau1[[#This Row],[Service]])*($C$2:C1053&lt;Tableau1[[#This Row],[Date de la demande]])*(Tableau1[[#This Row],[Rédérence article]]=$F$2:F1053),0))=0,"",MAX(IFERROR($C$2:C1053*($D$2:D1053=Tableau1[[#This Row],[Service]])*($C$2:C1053&lt;Tableau1[[#This Row],[Date de la demande]]),0)))</f>
        <v>45216.409895833334</v>
      </c>
    </row>
    <row r="1055" spans="2:8" ht="15.75" x14ac:dyDescent="0.25">
      <c r="B1055" s="1" t="s">
        <v>177</v>
      </c>
      <c r="C1055" s="8">
        <v>45216.409953703704</v>
      </c>
      <c r="D1055" s="2" t="s">
        <v>375</v>
      </c>
      <c r="E1055" s="2">
        <v>89</v>
      </c>
      <c r="F1055" s="2" t="s">
        <v>8</v>
      </c>
      <c r="G1055" s="3">
        <f t="array" ref="G1055">IF(MAX(IFERROR($C$2:C1054*($D$2:D1054=Tableau1[[#This Row],[Service]])*($C$2:C1054&lt;Tableau1[[#This Row],[Date de la demande]]),0))=0,"",MAX(IFERROR($C$2:C1054*($D$2:D1054=Tableau1[[#This Row],[Service]])*($C$2:C1054&lt;Tableau1[[#This Row],[Date de la demande]]),0)))</f>
        <v>45216.409930555557</v>
      </c>
      <c r="H1055" s="3">
        <f t="array" ref="H1055">IF(MAX(IFERROR($C$2:C1054*($D$2:D1054=Tableau1[[#This Row],[Service]])*($C$2:C1054&lt;Tableau1[[#This Row],[Date de la demande]])*(Tableau1[[#This Row],[Rédérence article]]=$F$2:F1054),0))=0,"",MAX(IFERROR($C$2:C1054*($D$2:D1054=Tableau1[[#This Row],[Service]])*($C$2:C1054&lt;Tableau1[[#This Row],[Date de la demande]]),0)))</f>
        <v>45216.409930555557</v>
      </c>
    </row>
    <row r="1056" spans="2:8" ht="15.75" x14ac:dyDescent="0.25">
      <c r="B1056" s="1" t="s">
        <v>177</v>
      </c>
      <c r="C1056" s="8">
        <v>45216.40997685185</v>
      </c>
      <c r="D1056" s="2" t="s">
        <v>375</v>
      </c>
      <c r="E1056" s="2">
        <v>90</v>
      </c>
      <c r="F1056" s="2">
        <v>81175</v>
      </c>
      <c r="G1056" s="3">
        <f t="array" ref="G1056">IF(MAX(IFERROR($C$2:C1055*($D$2:D1055=Tableau1[[#This Row],[Service]])*($C$2:C1055&lt;Tableau1[[#This Row],[Date de la demande]]),0))=0,"",MAX(IFERROR($C$2:C1055*($D$2:D1055=Tableau1[[#This Row],[Service]])*($C$2:C1055&lt;Tableau1[[#This Row],[Date de la demande]]),0)))</f>
        <v>45216.409953703704</v>
      </c>
      <c r="H1056" s="3">
        <f t="array" ref="H1056">IF(MAX(IFERROR($C$2:C1055*($D$2:D1055=Tableau1[[#This Row],[Service]])*($C$2:C1055&lt;Tableau1[[#This Row],[Date de la demande]])*(Tableau1[[#This Row],[Rédérence article]]=$F$2:F1055),0))=0,"",MAX(IFERROR($C$2:C1055*($D$2:D1055=Tableau1[[#This Row],[Service]])*($C$2:C1055&lt;Tableau1[[#This Row],[Date de la demande]]),0)))</f>
        <v>45216.409953703704</v>
      </c>
    </row>
    <row r="1057" spans="2:8" ht="15.75" x14ac:dyDescent="0.25">
      <c r="B1057" s="1" t="s">
        <v>177</v>
      </c>
      <c r="C1057" s="8">
        <v>45216.410011574073</v>
      </c>
      <c r="D1057" s="2" t="s">
        <v>375</v>
      </c>
      <c r="E1057" s="2">
        <v>93</v>
      </c>
      <c r="F1057" s="2">
        <v>81014</v>
      </c>
      <c r="G1057" s="3">
        <f t="array" ref="G1057">IF(MAX(IFERROR($C$2:C1056*($D$2:D1056=Tableau1[[#This Row],[Service]])*($C$2:C1056&lt;Tableau1[[#This Row],[Date de la demande]]),0))=0,"",MAX(IFERROR($C$2:C1056*($D$2:D1056=Tableau1[[#This Row],[Service]])*($C$2:C1056&lt;Tableau1[[#This Row],[Date de la demande]]),0)))</f>
        <v>45216.40997685185</v>
      </c>
      <c r="H1057" s="3">
        <f t="array" ref="H1057">IF(MAX(IFERROR($C$2:C1056*($D$2:D1056=Tableau1[[#This Row],[Service]])*($C$2:C1056&lt;Tableau1[[#This Row],[Date de la demande]])*(Tableau1[[#This Row],[Rédérence article]]=$F$2:F1056),0))=0,"",MAX(IFERROR($C$2:C1056*($D$2:D1056=Tableau1[[#This Row],[Service]])*($C$2:C1056&lt;Tableau1[[#This Row],[Date de la demande]]),0)))</f>
        <v>45216.40997685185</v>
      </c>
    </row>
    <row r="1058" spans="2:8" ht="15.75" x14ac:dyDescent="0.25">
      <c r="B1058" s="1" t="s">
        <v>177</v>
      </c>
      <c r="C1058" s="8">
        <v>45216.410034722219</v>
      </c>
      <c r="D1058" s="2" t="s">
        <v>375</v>
      </c>
      <c r="E1058" s="2">
        <v>95</v>
      </c>
      <c r="F1058" s="2">
        <v>200210</v>
      </c>
      <c r="G1058" s="3">
        <f t="array" ref="G1058">IF(MAX(IFERROR($C$2:C1057*($D$2:D1057=Tableau1[[#This Row],[Service]])*($C$2:C1057&lt;Tableau1[[#This Row],[Date de la demande]]),0))=0,"",MAX(IFERROR($C$2:C1057*($D$2:D1057=Tableau1[[#This Row],[Service]])*($C$2:C1057&lt;Tableau1[[#This Row],[Date de la demande]]),0)))</f>
        <v>45216.410011574073</v>
      </c>
      <c r="H1058" s="3">
        <f t="array" ref="H1058">IF(MAX(IFERROR($C$2:C1057*($D$2:D1057=Tableau1[[#This Row],[Service]])*($C$2:C1057&lt;Tableau1[[#This Row],[Date de la demande]])*(Tableau1[[#This Row],[Rédérence article]]=$F$2:F1057),0))=0,"",MAX(IFERROR($C$2:C1057*($D$2:D1057=Tableau1[[#This Row],[Service]])*($C$2:C1057&lt;Tableau1[[#This Row],[Date de la demande]]),0)))</f>
        <v>45216.410011574073</v>
      </c>
    </row>
    <row r="1059" spans="2:8" ht="15.75" x14ac:dyDescent="0.25">
      <c r="B1059" s="1" t="s">
        <v>177</v>
      </c>
      <c r="C1059" s="8">
        <v>45216.410057870373</v>
      </c>
      <c r="D1059" s="2" t="s">
        <v>375</v>
      </c>
      <c r="E1059" s="2">
        <v>98</v>
      </c>
      <c r="F1059" s="2">
        <v>5005</v>
      </c>
      <c r="G1059" s="3">
        <f t="array" ref="G1059">IF(MAX(IFERROR($C$2:C1058*($D$2:D1058=Tableau1[[#This Row],[Service]])*($C$2:C1058&lt;Tableau1[[#This Row],[Date de la demande]]),0))=0,"",MAX(IFERROR($C$2:C1058*($D$2:D1058=Tableau1[[#This Row],[Service]])*($C$2:C1058&lt;Tableau1[[#This Row],[Date de la demande]]),0)))</f>
        <v>45216.410034722219</v>
      </c>
      <c r="H1059" s="3">
        <f t="array" ref="H1059">IF(MAX(IFERROR($C$2:C1058*($D$2:D1058=Tableau1[[#This Row],[Service]])*($C$2:C1058&lt;Tableau1[[#This Row],[Date de la demande]])*(Tableau1[[#This Row],[Rédérence article]]=$F$2:F1058),0))=0,"",MAX(IFERROR($C$2:C1058*($D$2:D1058=Tableau1[[#This Row],[Service]])*($C$2:C1058&lt;Tableau1[[#This Row],[Date de la demande]]),0)))</f>
        <v>45216.410034722219</v>
      </c>
    </row>
    <row r="1060" spans="2:8" ht="15.75" x14ac:dyDescent="0.25">
      <c r="B1060" s="1" t="s">
        <v>178</v>
      </c>
      <c r="C1060" s="8">
        <v>45240.311724537038</v>
      </c>
      <c r="D1060" s="2" t="s">
        <v>375</v>
      </c>
      <c r="E1060" s="2">
        <v>1</v>
      </c>
      <c r="F1060" s="2">
        <v>392041</v>
      </c>
      <c r="G1060" s="3">
        <f t="array" ref="G1060">IF(MAX(IFERROR($C$2:C1059*($D$2:D1059=Tableau1[[#This Row],[Service]])*($C$2:C1059&lt;Tableau1[[#This Row],[Date de la demande]]),0))=0,"",MAX(IFERROR($C$2:C1059*($D$2:D1059=Tableau1[[#This Row],[Service]])*($C$2:C1059&lt;Tableau1[[#This Row],[Date de la demande]]),0)))</f>
        <v>45216.410057870373</v>
      </c>
      <c r="H1060" s="3">
        <f t="array" ref="H1060">IF(MAX(IFERROR($C$2:C1059*($D$2:D1059=Tableau1[[#This Row],[Service]])*($C$2:C1059&lt;Tableau1[[#This Row],[Date de la demande]])*(Tableau1[[#This Row],[Rédérence article]]=$F$2:F1059),0))=0,"",MAX(IFERROR($C$2:C1059*($D$2:D1059=Tableau1[[#This Row],[Service]])*($C$2:C1059&lt;Tableau1[[#This Row],[Date de la demande]]),0)))</f>
        <v>45216.410057870373</v>
      </c>
    </row>
    <row r="1061" spans="2:8" ht="15.75" x14ac:dyDescent="0.25">
      <c r="B1061" s="1" t="s">
        <v>178</v>
      </c>
      <c r="C1061" s="8">
        <v>45240.311747685184</v>
      </c>
      <c r="D1061" s="2" t="s">
        <v>375</v>
      </c>
      <c r="E1061" s="2">
        <v>5</v>
      </c>
      <c r="F1061" s="2">
        <v>390600</v>
      </c>
      <c r="G1061" s="3">
        <f t="array" ref="G1061">IF(MAX(IFERROR($C$2:C1060*($D$2:D1060=Tableau1[[#This Row],[Service]])*($C$2:C1060&lt;Tableau1[[#This Row],[Date de la demande]]),0))=0,"",MAX(IFERROR($C$2:C1060*($D$2:D1060=Tableau1[[#This Row],[Service]])*($C$2:C1060&lt;Tableau1[[#This Row],[Date de la demande]]),0)))</f>
        <v>45240.311724537038</v>
      </c>
      <c r="H1061" s="3">
        <f t="array" ref="H1061">IF(MAX(IFERROR($C$2:C1060*($D$2:D1060=Tableau1[[#This Row],[Service]])*($C$2:C1060&lt;Tableau1[[#This Row],[Date de la demande]])*(Tableau1[[#This Row],[Rédérence article]]=$F$2:F1060),0))=0,"",MAX(IFERROR($C$2:C1060*($D$2:D1060=Tableau1[[#This Row],[Service]])*($C$2:C1060&lt;Tableau1[[#This Row],[Date de la demande]]),0)))</f>
        <v>45240.311724537038</v>
      </c>
    </row>
    <row r="1062" spans="2:8" ht="15.75" x14ac:dyDescent="0.25">
      <c r="B1062" s="1" t="s">
        <v>179</v>
      </c>
      <c r="C1062" s="8">
        <v>45243.337453703702</v>
      </c>
      <c r="D1062" s="2" t="s">
        <v>375</v>
      </c>
      <c r="E1062" s="2">
        <v>1</v>
      </c>
      <c r="F1062" s="2">
        <v>392041</v>
      </c>
      <c r="G1062" s="3">
        <f t="array" ref="G1062">IF(MAX(IFERROR($C$2:C1061*($D$2:D1061=Tableau1[[#This Row],[Service]])*($C$2:C1061&lt;Tableau1[[#This Row],[Date de la demande]]),0))=0,"",MAX(IFERROR($C$2:C1061*($D$2:D1061=Tableau1[[#This Row],[Service]])*($C$2:C1061&lt;Tableau1[[#This Row],[Date de la demande]]),0)))</f>
        <v>45240.311747685184</v>
      </c>
      <c r="H1062" s="3">
        <f t="array" ref="H1062">IF(MAX(IFERROR($C$2:C1061*($D$2:D1061=Tableau1[[#This Row],[Service]])*($C$2:C1061&lt;Tableau1[[#This Row],[Date de la demande]])*(Tableau1[[#This Row],[Rédérence article]]=$F$2:F1061),0))=0,"",MAX(IFERROR($C$2:C1061*($D$2:D1061=Tableau1[[#This Row],[Service]])*($C$2:C1061&lt;Tableau1[[#This Row],[Date de la demande]]),0)))</f>
        <v>45240.311747685184</v>
      </c>
    </row>
    <row r="1063" spans="2:8" ht="15.75" x14ac:dyDescent="0.25">
      <c r="B1063" s="1" t="s">
        <v>179</v>
      </c>
      <c r="C1063" s="8">
        <v>45243.337476851855</v>
      </c>
      <c r="D1063" s="2" t="s">
        <v>375</v>
      </c>
      <c r="E1063" s="2">
        <v>4</v>
      </c>
      <c r="F1063" s="2">
        <v>134916</v>
      </c>
      <c r="G1063" s="3">
        <f t="array" ref="G1063">IF(MAX(IFERROR($C$2:C1062*($D$2:D1062=Tableau1[[#This Row],[Service]])*($C$2:C1062&lt;Tableau1[[#This Row],[Date de la demande]]),0))=0,"",MAX(IFERROR($C$2:C1062*($D$2:D1062=Tableau1[[#This Row],[Service]])*($C$2:C1062&lt;Tableau1[[#This Row],[Date de la demande]]),0)))</f>
        <v>45243.337453703702</v>
      </c>
      <c r="H1063" s="3">
        <f t="array" ref="H1063">IF(MAX(IFERROR($C$2:C1062*($D$2:D1062=Tableau1[[#This Row],[Service]])*($C$2:C1062&lt;Tableau1[[#This Row],[Date de la demande]])*(Tableau1[[#This Row],[Rédérence article]]=$F$2:F1062),0))=0,"",MAX(IFERROR($C$2:C1062*($D$2:D1062=Tableau1[[#This Row],[Service]])*($C$2:C1062&lt;Tableau1[[#This Row],[Date de la demande]]),0)))</f>
        <v>45243.337453703702</v>
      </c>
    </row>
    <row r="1064" spans="2:8" ht="15.75" x14ac:dyDescent="0.25">
      <c r="B1064" s="1" t="s">
        <v>179</v>
      </c>
      <c r="C1064" s="8">
        <v>45243.337511574071</v>
      </c>
      <c r="D1064" s="2" t="s">
        <v>375</v>
      </c>
      <c r="E1064" s="2">
        <v>5</v>
      </c>
      <c r="F1064" s="2">
        <v>390600</v>
      </c>
      <c r="G1064" s="3">
        <f t="array" ref="G1064">IF(MAX(IFERROR($C$2:C1063*($D$2:D1063=Tableau1[[#This Row],[Service]])*($C$2:C1063&lt;Tableau1[[#This Row],[Date de la demande]]),0))=0,"",MAX(IFERROR($C$2:C1063*($D$2:D1063=Tableau1[[#This Row],[Service]])*($C$2:C1063&lt;Tableau1[[#This Row],[Date de la demande]]),0)))</f>
        <v>45243.337476851855</v>
      </c>
      <c r="H1064" s="3">
        <f t="array" ref="H1064">IF(MAX(IFERROR($C$2:C1063*($D$2:D1063=Tableau1[[#This Row],[Service]])*($C$2:C1063&lt;Tableau1[[#This Row],[Date de la demande]])*(Tableau1[[#This Row],[Rédérence article]]=$F$2:F1063),0))=0,"",MAX(IFERROR($C$2:C1063*($D$2:D1063=Tableau1[[#This Row],[Service]])*($C$2:C1063&lt;Tableau1[[#This Row],[Date de la demande]]),0)))</f>
        <v>45243.337476851855</v>
      </c>
    </row>
    <row r="1065" spans="2:8" ht="15.75" x14ac:dyDescent="0.25">
      <c r="B1065" s="1" t="s">
        <v>179</v>
      </c>
      <c r="C1065" s="8">
        <v>45243.337534722225</v>
      </c>
      <c r="D1065" s="2" t="s">
        <v>375</v>
      </c>
      <c r="E1065" s="2">
        <v>10</v>
      </c>
      <c r="F1065" s="2" t="s">
        <v>5</v>
      </c>
      <c r="G1065" s="3">
        <f t="array" ref="G1065">IF(MAX(IFERROR($C$2:C1064*($D$2:D1064=Tableau1[[#This Row],[Service]])*($C$2:C1064&lt;Tableau1[[#This Row],[Date de la demande]]),0))=0,"",MAX(IFERROR($C$2:C1064*($D$2:D1064=Tableau1[[#This Row],[Service]])*($C$2:C1064&lt;Tableau1[[#This Row],[Date de la demande]]),0)))</f>
        <v>45243.337511574071</v>
      </c>
      <c r="H1065" s="3">
        <f t="array" ref="H1065">IF(MAX(IFERROR($C$2:C1064*($D$2:D1064=Tableau1[[#This Row],[Service]])*($C$2:C1064&lt;Tableau1[[#This Row],[Date de la demande]])*(Tableau1[[#This Row],[Rédérence article]]=$F$2:F1064),0))=0,"",MAX(IFERROR($C$2:C1064*($D$2:D1064=Tableau1[[#This Row],[Service]])*($C$2:C1064&lt;Tableau1[[#This Row],[Date de la demande]]),0)))</f>
        <v>45243.337511574071</v>
      </c>
    </row>
    <row r="1066" spans="2:8" ht="15.75" x14ac:dyDescent="0.25">
      <c r="B1066" s="1" t="s">
        <v>179</v>
      </c>
      <c r="C1066" s="8">
        <v>45243.337557870371</v>
      </c>
      <c r="D1066" s="2" t="s">
        <v>375</v>
      </c>
      <c r="E1066" s="2">
        <v>100</v>
      </c>
      <c r="F1066" s="2">
        <v>100669</v>
      </c>
      <c r="G1066" s="3">
        <f t="array" ref="G1066">IF(MAX(IFERROR($C$2:C1065*($D$2:D1065=Tableau1[[#This Row],[Service]])*($C$2:C1065&lt;Tableau1[[#This Row],[Date de la demande]]),0))=0,"",MAX(IFERROR($C$2:C1065*($D$2:D1065=Tableau1[[#This Row],[Service]])*($C$2:C1065&lt;Tableau1[[#This Row],[Date de la demande]]),0)))</f>
        <v>45243.337534722225</v>
      </c>
      <c r="H1066" s="3">
        <f t="array" ref="H1066">IF(MAX(IFERROR($C$2:C1065*($D$2:D1065=Tableau1[[#This Row],[Service]])*($C$2:C1065&lt;Tableau1[[#This Row],[Date de la demande]])*(Tableau1[[#This Row],[Rédérence article]]=$F$2:F1065),0))=0,"",MAX(IFERROR($C$2:C1065*($D$2:D1065=Tableau1[[#This Row],[Service]])*($C$2:C1065&lt;Tableau1[[#This Row],[Date de la demande]]),0)))</f>
        <v>45243.337534722225</v>
      </c>
    </row>
    <row r="1067" spans="2:8" ht="15.75" x14ac:dyDescent="0.25">
      <c r="B1067" s="1" t="s">
        <v>179</v>
      </c>
      <c r="C1067" s="8">
        <v>45243.337592592594</v>
      </c>
      <c r="D1067" s="2" t="s">
        <v>375</v>
      </c>
      <c r="E1067" s="2">
        <v>102</v>
      </c>
      <c r="F1067" s="2">
        <v>100895</v>
      </c>
      <c r="G1067" s="3">
        <f t="array" ref="G1067">IF(MAX(IFERROR($C$2:C1066*($D$2:D1066=Tableau1[[#This Row],[Service]])*($C$2:C1066&lt;Tableau1[[#This Row],[Date de la demande]]),0))=0,"",MAX(IFERROR($C$2:C1066*($D$2:D1066=Tableau1[[#This Row],[Service]])*($C$2:C1066&lt;Tableau1[[#This Row],[Date de la demande]]),0)))</f>
        <v>45243.337557870371</v>
      </c>
      <c r="H1067" s="3">
        <f t="array" ref="H1067">IF(MAX(IFERROR($C$2:C1066*($D$2:D1066=Tableau1[[#This Row],[Service]])*($C$2:C1066&lt;Tableau1[[#This Row],[Date de la demande]])*(Tableau1[[#This Row],[Rédérence article]]=$F$2:F1066),0))=0,"",MAX(IFERROR($C$2:C1066*($D$2:D1066=Tableau1[[#This Row],[Service]])*($C$2:C1066&lt;Tableau1[[#This Row],[Date de la demande]]),0)))</f>
        <v>45243.337557870371</v>
      </c>
    </row>
    <row r="1068" spans="2:8" ht="15.75" x14ac:dyDescent="0.25">
      <c r="B1068" s="1" t="s">
        <v>179</v>
      </c>
      <c r="C1068" s="8">
        <v>45243.33761574074</v>
      </c>
      <c r="D1068" s="2" t="s">
        <v>375</v>
      </c>
      <c r="E1068" s="2">
        <v>6</v>
      </c>
      <c r="F1068" s="2">
        <v>143437</v>
      </c>
      <c r="G1068" s="3">
        <f t="array" ref="G1068">IF(MAX(IFERROR($C$2:C1067*($D$2:D1067=Tableau1[[#This Row],[Service]])*($C$2:C1067&lt;Tableau1[[#This Row],[Date de la demande]]),0))=0,"",MAX(IFERROR($C$2:C1067*($D$2:D1067=Tableau1[[#This Row],[Service]])*($C$2:C1067&lt;Tableau1[[#This Row],[Date de la demande]]),0)))</f>
        <v>45243.337592592594</v>
      </c>
      <c r="H1068" s="3">
        <f t="array" ref="H1068">IF(MAX(IFERROR($C$2:C1067*($D$2:D1067=Tableau1[[#This Row],[Service]])*($C$2:C1067&lt;Tableau1[[#This Row],[Date de la demande]])*(Tableau1[[#This Row],[Rédérence article]]=$F$2:F1067),0))=0,"",MAX(IFERROR($C$2:C1067*($D$2:D1067=Tableau1[[#This Row],[Service]])*($C$2:C1067&lt;Tableau1[[#This Row],[Date de la demande]]),0)))</f>
        <v>45243.337592592594</v>
      </c>
    </row>
    <row r="1069" spans="2:8" ht="15.75" x14ac:dyDescent="0.25">
      <c r="B1069" s="1" t="s">
        <v>179</v>
      </c>
      <c r="C1069" s="8">
        <v>45243.337638888886</v>
      </c>
      <c r="D1069" s="2" t="s">
        <v>375</v>
      </c>
      <c r="E1069" s="2">
        <v>18</v>
      </c>
      <c r="F1069" s="2">
        <v>2059</v>
      </c>
      <c r="G1069" s="3">
        <f t="array" ref="G1069">IF(MAX(IFERROR($C$2:C1068*($D$2:D1068=Tableau1[[#This Row],[Service]])*($C$2:C1068&lt;Tableau1[[#This Row],[Date de la demande]]),0))=0,"",MAX(IFERROR($C$2:C1068*($D$2:D1068=Tableau1[[#This Row],[Service]])*($C$2:C1068&lt;Tableau1[[#This Row],[Date de la demande]]),0)))</f>
        <v>45243.33761574074</v>
      </c>
      <c r="H1069" s="3">
        <f t="array" ref="H1069">IF(MAX(IFERROR($C$2:C1068*($D$2:D1068=Tableau1[[#This Row],[Service]])*($C$2:C1068&lt;Tableau1[[#This Row],[Date de la demande]])*(Tableau1[[#This Row],[Rédérence article]]=$F$2:F1068),0))=0,"",MAX(IFERROR($C$2:C1068*($D$2:D1068=Tableau1[[#This Row],[Service]])*($C$2:C1068&lt;Tableau1[[#This Row],[Date de la demande]]),0)))</f>
        <v>45243.33761574074</v>
      </c>
    </row>
    <row r="1070" spans="2:8" ht="15.75" x14ac:dyDescent="0.25">
      <c r="B1070" s="1" t="s">
        <v>179</v>
      </c>
      <c r="C1070" s="8">
        <v>45243.337673611109</v>
      </c>
      <c r="D1070" s="2" t="s">
        <v>375</v>
      </c>
      <c r="E1070" s="2">
        <v>91</v>
      </c>
      <c r="F1070" s="2">
        <v>132005</v>
      </c>
      <c r="G1070" s="3">
        <f t="array" ref="G1070">IF(MAX(IFERROR($C$2:C1069*($D$2:D1069=Tableau1[[#This Row],[Service]])*($C$2:C1069&lt;Tableau1[[#This Row],[Date de la demande]]),0))=0,"",MAX(IFERROR($C$2:C1069*($D$2:D1069=Tableau1[[#This Row],[Service]])*($C$2:C1069&lt;Tableau1[[#This Row],[Date de la demande]]),0)))</f>
        <v>45243.337638888886</v>
      </c>
      <c r="H1070" s="3">
        <f t="array" ref="H1070">IF(MAX(IFERROR($C$2:C1069*($D$2:D1069=Tableau1[[#This Row],[Service]])*($C$2:C1069&lt;Tableau1[[#This Row],[Date de la demande]])*(Tableau1[[#This Row],[Rédérence article]]=$F$2:F1069),0))=0,"",MAX(IFERROR($C$2:C1069*($D$2:D1069=Tableau1[[#This Row],[Service]])*($C$2:C1069&lt;Tableau1[[#This Row],[Date de la demande]]),0)))</f>
        <v>45243.337638888886</v>
      </c>
    </row>
    <row r="1071" spans="2:8" ht="15.75" x14ac:dyDescent="0.25">
      <c r="B1071" s="1" t="s">
        <v>179</v>
      </c>
      <c r="C1071" s="8">
        <v>45243.337696759256</v>
      </c>
      <c r="D1071" s="2" t="s">
        <v>375</v>
      </c>
      <c r="E1071" s="2">
        <v>95</v>
      </c>
      <c r="F1071" s="2">
        <v>200210</v>
      </c>
      <c r="G1071" s="3">
        <f t="array" ref="G1071">IF(MAX(IFERROR($C$2:C1070*($D$2:D1070=Tableau1[[#This Row],[Service]])*($C$2:C1070&lt;Tableau1[[#This Row],[Date de la demande]]),0))=0,"",MAX(IFERROR($C$2:C1070*($D$2:D1070=Tableau1[[#This Row],[Service]])*($C$2:C1070&lt;Tableau1[[#This Row],[Date de la demande]]),0)))</f>
        <v>45243.337673611109</v>
      </c>
      <c r="H1071" s="3">
        <f t="array" ref="H1071">IF(MAX(IFERROR($C$2:C1070*($D$2:D1070=Tableau1[[#This Row],[Service]])*($C$2:C1070&lt;Tableau1[[#This Row],[Date de la demande]])*(Tableau1[[#This Row],[Rédérence article]]=$F$2:F1070),0))=0,"",MAX(IFERROR($C$2:C1070*($D$2:D1070=Tableau1[[#This Row],[Service]])*($C$2:C1070&lt;Tableau1[[#This Row],[Date de la demande]]),0)))</f>
        <v>45243.337673611109</v>
      </c>
    </row>
    <row r="1072" spans="2:8" ht="15.75" x14ac:dyDescent="0.25">
      <c r="B1072" s="1" t="s">
        <v>179</v>
      </c>
      <c r="C1072" s="8">
        <v>45243.337719907409</v>
      </c>
      <c r="D1072" s="2" t="s">
        <v>375</v>
      </c>
      <c r="E1072" s="2">
        <v>14</v>
      </c>
      <c r="F1072" s="2" t="s">
        <v>21</v>
      </c>
      <c r="G1072" s="3">
        <f t="array" ref="G1072">IF(MAX(IFERROR($C$2:C1071*($D$2:D1071=Tableau1[[#This Row],[Service]])*($C$2:C1071&lt;Tableau1[[#This Row],[Date de la demande]]),0))=0,"",MAX(IFERROR($C$2:C1071*($D$2:D1071=Tableau1[[#This Row],[Service]])*($C$2:C1071&lt;Tableau1[[#This Row],[Date de la demande]]),0)))</f>
        <v>45243.337696759256</v>
      </c>
      <c r="H1072" s="3">
        <f t="array" ref="H1072">IF(MAX(IFERROR($C$2:C1071*($D$2:D1071=Tableau1[[#This Row],[Service]])*($C$2:C1071&lt;Tableau1[[#This Row],[Date de la demande]])*(Tableau1[[#This Row],[Rédérence article]]=$F$2:F1071),0))=0,"",MAX(IFERROR($C$2:C1071*($D$2:D1071=Tableau1[[#This Row],[Service]])*($C$2:C1071&lt;Tableau1[[#This Row],[Date de la demande]]),0)))</f>
        <v>45243.337696759256</v>
      </c>
    </row>
    <row r="1073" spans="2:8" ht="15.75" x14ac:dyDescent="0.25">
      <c r="B1073" s="1" t="s">
        <v>179</v>
      </c>
      <c r="C1073" s="8">
        <v>45243.337754629632</v>
      </c>
      <c r="D1073" s="2" t="s">
        <v>375</v>
      </c>
      <c r="E1073" s="2">
        <v>15</v>
      </c>
      <c r="F1073" s="2" t="s">
        <v>11</v>
      </c>
      <c r="G1073" s="3">
        <f t="array" ref="G1073">IF(MAX(IFERROR($C$2:C1072*($D$2:D1072=Tableau1[[#This Row],[Service]])*($C$2:C1072&lt;Tableau1[[#This Row],[Date de la demande]]),0))=0,"",MAX(IFERROR($C$2:C1072*($D$2:D1072=Tableau1[[#This Row],[Service]])*($C$2:C1072&lt;Tableau1[[#This Row],[Date de la demande]]),0)))</f>
        <v>45243.337719907409</v>
      </c>
      <c r="H1073" s="3">
        <f t="array" ref="H1073">IF(MAX(IFERROR($C$2:C1072*($D$2:D1072=Tableau1[[#This Row],[Service]])*($C$2:C1072&lt;Tableau1[[#This Row],[Date de la demande]])*(Tableau1[[#This Row],[Rédérence article]]=$F$2:F1072),0))=0,"",MAX(IFERROR($C$2:C1072*($D$2:D1072=Tableau1[[#This Row],[Service]])*($C$2:C1072&lt;Tableau1[[#This Row],[Date de la demande]]),0)))</f>
        <v>45243.337719907409</v>
      </c>
    </row>
    <row r="1074" spans="2:8" ht="15.75" x14ac:dyDescent="0.25">
      <c r="B1074" s="1" t="s">
        <v>179</v>
      </c>
      <c r="C1074" s="8">
        <v>45243.337777777779</v>
      </c>
      <c r="D1074" s="2" t="s">
        <v>375</v>
      </c>
      <c r="E1074" s="2">
        <v>16</v>
      </c>
      <c r="F1074" s="2" t="s">
        <v>23</v>
      </c>
      <c r="G1074" s="3">
        <f t="array" ref="G1074">IF(MAX(IFERROR($C$2:C1073*($D$2:D1073=Tableau1[[#This Row],[Service]])*($C$2:C1073&lt;Tableau1[[#This Row],[Date de la demande]]),0))=0,"",MAX(IFERROR($C$2:C1073*($D$2:D1073=Tableau1[[#This Row],[Service]])*($C$2:C1073&lt;Tableau1[[#This Row],[Date de la demande]]),0)))</f>
        <v>45243.337754629632</v>
      </c>
      <c r="H1074" s="3">
        <f t="array" ref="H1074">IF(MAX(IFERROR($C$2:C1073*($D$2:D1073=Tableau1[[#This Row],[Service]])*($C$2:C1073&lt;Tableau1[[#This Row],[Date de la demande]])*(Tableau1[[#This Row],[Rédérence article]]=$F$2:F1073),0))=0,"",MAX(IFERROR($C$2:C1073*($D$2:D1073=Tableau1[[#This Row],[Service]])*($C$2:C1073&lt;Tableau1[[#This Row],[Date de la demande]]),0)))</f>
        <v>45243.337754629632</v>
      </c>
    </row>
    <row r="1075" spans="2:8" ht="15.75" x14ac:dyDescent="0.25">
      <c r="B1075" s="1" t="s">
        <v>179</v>
      </c>
      <c r="C1075" s="8">
        <v>45243.337800925925</v>
      </c>
      <c r="D1075" s="2" t="s">
        <v>375</v>
      </c>
      <c r="E1075" s="2">
        <v>57</v>
      </c>
      <c r="F1075" s="2" t="s">
        <v>1</v>
      </c>
      <c r="G1075" s="3">
        <f t="array" ref="G1075">IF(MAX(IFERROR($C$2:C1074*($D$2:D1074=Tableau1[[#This Row],[Service]])*($C$2:C1074&lt;Tableau1[[#This Row],[Date de la demande]]),0))=0,"",MAX(IFERROR($C$2:C1074*($D$2:D1074=Tableau1[[#This Row],[Service]])*($C$2:C1074&lt;Tableau1[[#This Row],[Date de la demande]]),0)))</f>
        <v>45243.337777777779</v>
      </c>
      <c r="H1075" s="3" t="str">
        <f t="array" ref="H1075">IF(MAX(IFERROR($C$2:C1074*($D$2:D1074=Tableau1[[#This Row],[Service]])*($C$2:C1074&lt;Tableau1[[#This Row],[Date de la demande]])*(Tableau1[[#This Row],[Rédérence article]]=$F$2:F1074),0))=0,"",MAX(IFERROR($C$2:C1074*($D$2:D1074=Tableau1[[#This Row],[Service]])*($C$2:C1074&lt;Tableau1[[#This Row],[Date de la demande]]),0)))</f>
        <v/>
      </c>
    </row>
    <row r="1076" spans="2:8" ht="15.75" x14ac:dyDescent="0.25">
      <c r="B1076" s="1" t="s">
        <v>179</v>
      </c>
      <c r="C1076" s="8">
        <v>45243.337835648148</v>
      </c>
      <c r="D1076" s="2" t="s">
        <v>375</v>
      </c>
      <c r="E1076" s="2">
        <v>58</v>
      </c>
      <c r="F1076" s="2" t="s">
        <v>29</v>
      </c>
      <c r="G1076" s="3">
        <f t="array" ref="G1076">IF(MAX(IFERROR($C$2:C1075*($D$2:D1075=Tableau1[[#This Row],[Service]])*($C$2:C1075&lt;Tableau1[[#This Row],[Date de la demande]]),0))=0,"",MAX(IFERROR($C$2:C1075*($D$2:D1075=Tableau1[[#This Row],[Service]])*($C$2:C1075&lt;Tableau1[[#This Row],[Date de la demande]]),0)))</f>
        <v>45243.337800925925</v>
      </c>
      <c r="H1076" s="3">
        <f t="array" ref="H1076">IF(MAX(IFERROR($C$2:C1075*($D$2:D1075=Tableau1[[#This Row],[Service]])*($C$2:C1075&lt;Tableau1[[#This Row],[Date de la demande]])*(Tableau1[[#This Row],[Rédérence article]]=$F$2:F1075),0))=0,"",MAX(IFERROR($C$2:C1075*($D$2:D1075=Tableau1[[#This Row],[Service]])*($C$2:C1075&lt;Tableau1[[#This Row],[Date de la demande]]),0)))</f>
        <v>45243.337800925925</v>
      </c>
    </row>
    <row r="1077" spans="2:8" ht="15.75" x14ac:dyDescent="0.25">
      <c r="B1077" s="1" t="s">
        <v>179</v>
      </c>
      <c r="C1077" s="8">
        <v>45243.337858796294</v>
      </c>
      <c r="D1077" s="2" t="s">
        <v>375</v>
      </c>
      <c r="E1077" s="2">
        <v>77</v>
      </c>
      <c r="F1077" s="2">
        <v>504227</v>
      </c>
      <c r="G1077" s="3">
        <f t="array" ref="G1077">IF(MAX(IFERROR($C$2:C1076*($D$2:D1076=Tableau1[[#This Row],[Service]])*($C$2:C1076&lt;Tableau1[[#This Row],[Date de la demande]]),0))=0,"",MAX(IFERROR($C$2:C1076*($D$2:D1076=Tableau1[[#This Row],[Service]])*($C$2:C1076&lt;Tableau1[[#This Row],[Date de la demande]]),0)))</f>
        <v>45243.337835648148</v>
      </c>
      <c r="H1077" s="3">
        <f t="array" ref="H1077">IF(MAX(IFERROR($C$2:C1076*($D$2:D1076=Tableau1[[#This Row],[Service]])*($C$2:C1076&lt;Tableau1[[#This Row],[Date de la demande]])*(Tableau1[[#This Row],[Rédérence article]]=$F$2:F1076),0))=0,"",MAX(IFERROR($C$2:C1076*($D$2:D1076=Tableau1[[#This Row],[Service]])*($C$2:C1076&lt;Tableau1[[#This Row],[Date de la demande]]),0)))</f>
        <v>45243.337835648148</v>
      </c>
    </row>
    <row r="1078" spans="2:8" ht="15.75" x14ac:dyDescent="0.25">
      <c r="B1078" s="1" t="s">
        <v>179</v>
      </c>
      <c r="C1078" s="8">
        <v>45243.337881944448</v>
      </c>
      <c r="D1078" s="2" t="s">
        <v>375</v>
      </c>
      <c r="E1078" s="2">
        <v>78</v>
      </c>
      <c r="F1078" s="2">
        <v>533647</v>
      </c>
      <c r="G1078" s="3">
        <f t="array" ref="G1078">IF(MAX(IFERROR($C$2:C1077*($D$2:D1077=Tableau1[[#This Row],[Service]])*($C$2:C1077&lt;Tableau1[[#This Row],[Date de la demande]]),0))=0,"",MAX(IFERROR($C$2:C1077*($D$2:D1077=Tableau1[[#This Row],[Service]])*($C$2:C1077&lt;Tableau1[[#This Row],[Date de la demande]]),0)))</f>
        <v>45243.337858796294</v>
      </c>
      <c r="H1078" s="3">
        <f t="array" ref="H1078">IF(MAX(IFERROR($C$2:C1077*($D$2:D1077=Tableau1[[#This Row],[Service]])*($C$2:C1077&lt;Tableau1[[#This Row],[Date de la demande]])*(Tableau1[[#This Row],[Rédérence article]]=$F$2:F1077),0))=0,"",MAX(IFERROR($C$2:C1077*($D$2:D1077=Tableau1[[#This Row],[Service]])*($C$2:C1077&lt;Tableau1[[#This Row],[Date de la demande]]),0)))</f>
        <v>45243.337858796294</v>
      </c>
    </row>
    <row r="1079" spans="2:8" ht="15.75" x14ac:dyDescent="0.25">
      <c r="B1079" s="1" t="s">
        <v>179</v>
      </c>
      <c r="C1079" s="8">
        <v>45243.337916666664</v>
      </c>
      <c r="D1079" s="2" t="s">
        <v>375</v>
      </c>
      <c r="E1079" s="2">
        <v>80</v>
      </c>
      <c r="F1079" s="2">
        <v>535372</v>
      </c>
      <c r="G1079" s="3">
        <f t="array" ref="G1079">IF(MAX(IFERROR($C$2:C1078*($D$2:D1078=Tableau1[[#This Row],[Service]])*($C$2:C1078&lt;Tableau1[[#This Row],[Date de la demande]]),0))=0,"",MAX(IFERROR($C$2:C1078*($D$2:D1078=Tableau1[[#This Row],[Service]])*($C$2:C1078&lt;Tableau1[[#This Row],[Date de la demande]]),0)))</f>
        <v>45243.337881944448</v>
      </c>
      <c r="H1079" s="3">
        <f t="array" ref="H1079">IF(MAX(IFERROR($C$2:C1078*($D$2:D1078=Tableau1[[#This Row],[Service]])*($C$2:C1078&lt;Tableau1[[#This Row],[Date de la demande]])*(Tableau1[[#This Row],[Rédérence article]]=$F$2:F1078),0))=0,"",MAX(IFERROR($C$2:C1078*($D$2:D1078=Tableau1[[#This Row],[Service]])*($C$2:C1078&lt;Tableau1[[#This Row],[Date de la demande]]),0)))</f>
        <v>45243.337881944448</v>
      </c>
    </row>
    <row r="1080" spans="2:8" ht="15.75" x14ac:dyDescent="0.25">
      <c r="B1080" s="1" t="s">
        <v>179</v>
      </c>
      <c r="C1080" s="8">
        <v>45243.337939814817</v>
      </c>
      <c r="D1080" s="2" t="s">
        <v>375</v>
      </c>
      <c r="E1080" s="2">
        <v>81</v>
      </c>
      <c r="F1080" s="2">
        <v>527846</v>
      </c>
      <c r="G1080" s="3">
        <f t="array" ref="G1080">IF(MAX(IFERROR($C$2:C1079*($D$2:D1079=Tableau1[[#This Row],[Service]])*($C$2:C1079&lt;Tableau1[[#This Row],[Date de la demande]]),0))=0,"",MAX(IFERROR($C$2:C1079*($D$2:D1079=Tableau1[[#This Row],[Service]])*($C$2:C1079&lt;Tableau1[[#This Row],[Date de la demande]]),0)))</f>
        <v>45243.337916666664</v>
      </c>
      <c r="H1080" s="3">
        <f t="array" ref="H1080">IF(MAX(IFERROR($C$2:C1079*($D$2:D1079=Tableau1[[#This Row],[Service]])*($C$2:C1079&lt;Tableau1[[#This Row],[Date de la demande]])*(Tableau1[[#This Row],[Rédérence article]]=$F$2:F1079),0))=0,"",MAX(IFERROR($C$2:C1079*($D$2:D1079=Tableau1[[#This Row],[Service]])*($C$2:C1079&lt;Tableau1[[#This Row],[Date de la demande]]),0)))</f>
        <v>45243.337916666664</v>
      </c>
    </row>
    <row r="1081" spans="2:8" ht="15.75" x14ac:dyDescent="0.25">
      <c r="B1081" s="1" t="s">
        <v>179</v>
      </c>
      <c r="C1081" s="8">
        <v>45243.337962962964</v>
      </c>
      <c r="D1081" s="2" t="s">
        <v>375</v>
      </c>
      <c r="E1081" s="2">
        <v>85</v>
      </c>
      <c r="F1081" s="2">
        <v>527839</v>
      </c>
      <c r="G1081" s="3">
        <f t="array" ref="G1081">IF(MAX(IFERROR($C$2:C1080*($D$2:D1080=Tableau1[[#This Row],[Service]])*($C$2:C1080&lt;Tableau1[[#This Row],[Date de la demande]]),0))=0,"",MAX(IFERROR($C$2:C1080*($D$2:D1080=Tableau1[[#This Row],[Service]])*($C$2:C1080&lt;Tableau1[[#This Row],[Date de la demande]]),0)))</f>
        <v>45243.337939814817</v>
      </c>
      <c r="H1081" s="3">
        <f t="array" ref="H1081">IF(MAX(IFERROR($C$2:C1080*($D$2:D1080=Tableau1[[#This Row],[Service]])*($C$2:C1080&lt;Tableau1[[#This Row],[Date de la demande]])*(Tableau1[[#This Row],[Rédérence article]]=$F$2:F1080),0))=0,"",MAX(IFERROR($C$2:C1080*($D$2:D1080=Tableau1[[#This Row],[Service]])*($C$2:C1080&lt;Tableau1[[#This Row],[Date de la demande]]),0)))</f>
        <v>45243.337939814817</v>
      </c>
    </row>
    <row r="1082" spans="2:8" ht="15.75" x14ac:dyDescent="0.25">
      <c r="B1082" s="1" t="s">
        <v>180</v>
      </c>
      <c r="C1082" s="8">
        <v>45246.502175925925</v>
      </c>
      <c r="D1082" s="2" t="s">
        <v>375</v>
      </c>
      <c r="E1082" s="2">
        <v>90</v>
      </c>
      <c r="F1082" s="2">
        <v>81175</v>
      </c>
      <c r="G1082" s="3">
        <f t="array" ref="G1082">IF(MAX(IFERROR($C$2:C1081*($D$2:D1081=Tableau1[[#This Row],[Service]])*($C$2:C1081&lt;Tableau1[[#This Row],[Date de la demande]]),0))=0,"",MAX(IFERROR($C$2:C1081*($D$2:D1081=Tableau1[[#This Row],[Service]])*($C$2:C1081&lt;Tableau1[[#This Row],[Date de la demande]]),0)))</f>
        <v>45243.337962962964</v>
      </c>
      <c r="H1082" s="3">
        <f t="array" ref="H1082">IF(MAX(IFERROR($C$2:C1081*($D$2:D1081=Tableau1[[#This Row],[Service]])*($C$2:C1081&lt;Tableau1[[#This Row],[Date de la demande]])*(Tableau1[[#This Row],[Rédérence article]]=$F$2:F1081),0))=0,"",MAX(IFERROR($C$2:C1081*($D$2:D1081=Tableau1[[#This Row],[Service]])*($C$2:C1081&lt;Tableau1[[#This Row],[Date de la demande]]),0)))</f>
        <v>45243.337962962964</v>
      </c>
    </row>
    <row r="1083" spans="2:8" ht="15.75" x14ac:dyDescent="0.25">
      <c r="B1083" s="1" t="s">
        <v>180</v>
      </c>
      <c r="C1083" s="8">
        <v>45246.502210648148</v>
      </c>
      <c r="D1083" s="2" t="s">
        <v>375</v>
      </c>
      <c r="E1083" s="2">
        <v>24</v>
      </c>
      <c r="F1083" s="2" t="s">
        <v>0</v>
      </c>
      <c r="G1083" s="3">
        <f t="array" ref="G1083">IF(MAX(IFERROR($C$2:C1082*($D$2:D1082=Tableau1[[#This Row],[Service]])*($C$2:C1082&lt;Tableau1[[#This Row],[Date de la demande]]),0))=0,"",MAX(IFERROR($C$2:C1082*($D$2:D1082=Tableau1[[#This Row],[Service]])*($C$2:C1082&lt;Tableau1[[#This Row],[Date de la demande]]),0)))</f>
        <v>45246.502175925925</v>
      </c>
      <c r="H1083" s="3">
        <f t="array" ref="H1083">IF(MAX(IFERROR($C$2:C1082*($D$2:D1082=Tableau1[[#This Row],[Service]])*($C$2:C1082&lt;Tableau1[[#This Row],[Date de la demande]])*(Tableau1[[#This Row],[Rédérence article]]=$F$2:F1082),0))=0,"",MAX(IFERROR($C$2:C1082*($D$2:D1082=Tableau1[[#This Row],[Service]])*($C$2:C1082&lt;Tableau1[[#This Row],[Date de la demande]]),0)))</f>
        <v>45246.502175925925</v>
      </c>
    </row>
    <row r="1084" spans="2:8" ht="15.75" x14ac:dyDescent="0.25">
      <c r="B1084" s="1" t="s">
        <v>180</v>
      </c>
      <c r="C1084" s="8">
        <v>45246.502233796295</v>
      </c>
      <c r="D1084" s="2" t="s">
        <v>375</v>
      </c>
      <c r="E1084" s="2">
        <v>25</v>
      </c>
      <c r="F1084" s="2" t="s">
        <v>19</v>
      </c>
      <c r="G1084" s="3">
        <f t="array" ref="G1084">IF(MAX(IFERROR($C$2:C1083*($D$2:D1083=Tableau1[[#This Row],[Service]])*($C$2:C1083&lt;Tableau1[[#This Row],[Date de la demande]]),0))=0,"",MAX(IFERROR($C$2:C1083*($D$2:D1083=Tableau1[[#This Row],[Service]])*($C$2:C1083&lt;Tableau1[[#This Row],[Date de la demande]]),0)))</f>
        <v>45246.502210648148</v>
      </c>
      <c r="H1084" s="3">
        <f t="array" ref="H1084">IF(MAX(IFERROR($C$2:C1083*($D$2:D1083=Tableau1[[#This Row],[Service]])*($C$2:C1083&lt;Tableau1[[#This Row],[Date de la demande]])*(Tableau1[[#This Row],[Rédérence article]]=$F$2:F1083),0))=0,"",MAX(IFERROR($C$2:C1083*($D$2:D1083=Tableau1[[#This Row],[Service]])*($C$2:C1083&lt;Tableau1[[#This Row],[Date de la demande]]),0)))</f>
        <v>45246.502210648148</v>
      </c>
    </row>
    <row r="1085" spans="2:8" ht="15.75" x14ac:dyDescent="0.25">
      <c r="B1085" s="1" t="s">
        <v>180</v>
      </c>
      <c r="C1085" s="8">
        <v>45246.502268518518</v>
      </c>
      <c r="D1085" s="2" t="s">
        <v>375</v>
      </c>
      <c r="E1085" s="2">
        <v>57</v>
      </c>
      <c r="F1085" s="2" t="s">
        <v>1</v>
      </c>
      <c r="G1085" s="3">
        <f t="array" ref="G1085">IF(MAX(IFERROR($C$2:C1084*($D$2:D1084=Tableau1[[#This Row],[Service]])*($C$2:C1084&lt;Tableau1[[#This Row],[Date de la demande]]),0))=0,"",MAX(IFERROR($C$2:C1084*($D$2:D1084=Tableau1[[#This Row],[Service]])*($C$2:C1084&lt;Tableau1[[#This Row],[Date de la demande]]),0)))</f>
        <v>45246.502233796295</v>
      </c>
      <c r="H1085" s="3">
        <f t="array" ref="H1085">IF(MAX(IFERROR($C$2:C1084*($D$2:D1084=Tableau1[[#This Row],[Service]])*($C$2:C1084&lt;Tableau1[[#This Row],[Date de la demande]])*(Tableau1[[#This Row],[Rédérence article]]=$F$2:F1084),0))=0,"",MAX(IFERROR($C$2:C1084*($D$2:D1084=Tableau1[[#This Row],[Service]])*($C$2:C1084&lt;Tableau1[[#This Row],[Date de la demande]]),0)))</f>
        <v>45246.502233796295</v>
      </c>
    </row>
    <row r="1086" spans="2:8" ht="15.75" x14ac:dyDescent="0.25">
      <c r="B1086" s="1" t="s">
        <v>180</v>
      </c>
      <c r="C1086" s="8">
        <v>45246.502291666664</v>
      </c>
      <c r="D1086" s="2" t="s">
        <v>375</v>
      </c>
      <c r="E1086" s="2">
        <v>58</v>
      </c>
      <c r="F1086" s="2" t="s">
        <v>29</v>
      </c>
      <c r="G1086" s="3">
        <f t="array" ref="G1086">IF(MAX(IFERROR($C$2:C1085*($D$2:D1085=Tableau1[[#This Row],[Service]])*($C$2:C1085&lt;Tableau1[[#This Row],[Date de la demande]]),0))=0,"",MAX(IFERROR($C$2:C1085*($D$2:D1085=Tableau1[[#This Row],[Service]])*($C$2:C1085&lt;Tableau1[[#This Row],[Date de la demande]]),0)))</f>
        <v>45246.502268518518</v>
      </c>
      <c r="H1086" s="3">
        <f t="array" ref="H1086">IF(MAX(IFERROR($C$2:C1085*($D$2:D1085=Tableau1[[#This Row],[Service]])*($C$2:C1085&lt;Tableau1[[#This Row],[Date de la demande]])*(Tableau1[[#This Row],[Rédérence article]]=$F$2:F1085),0))=0,"",MAX(IFERROR($C$2:C1085*($D$2:D1085=Tableau1[[#This Row],[Service]])*($C$2:C1085&lt;Tableau1[[#This Row],[Date de la demande]]),0)))</f>
        <v>45246.502268518518</v>
      </c>
    </row>
    <row r="1087" spans="2:8" ht="15.75" x14ac:dyDescent="0.25">
      <c r="B1087" s="1" t="s">
        <v>180</v>
      </c>
      <c r="C1087" s="8">
        <v>45246.502326388887</v>
      </c>
      <c r="D1087" s="2" t="s">
        <v>375</v>
      </c>
      <c r="E1087" s="2">
        <v>81</v>
      </c>
      <c r="F1087" s="2">
        <v>527846</v>
      </c>
      <c r="G1087" s="3">
        <f t="array" ref="G1087">IF(MAX(IFERROR($C$2:C1086*($D$2:D1086=Tableau1[[#This Row],[Service]])*($C$2:C1086&lt;Tableau1[[#This Row],[Date de la demande]]),0))=0,"",MAX(IFERROR($C$2:C1086*($D$2:D1086=Tableau1[[#This Row],[Service]])*($C$2:C1086&lt;Tableau1[[#This Row],[Date de la demande]]),0)))</f>
        <v>45246.502291666664</v>
      </c>
      <c r="H1087" s="3">
        <f t="array" ref="H1087">IF(MAX(IFERROR($C$2:C1086*($D$2:D1086=Tableau1[[#This Row],[Service]])*($C$2:C1086&lt;Tableau1[[#This Row],[Date de la demande]])*(Tableau1[[#This Row],[Rédérence article]]=$F$2:F1086),0))=0,"",MAX(IFERROR($C$2:C1086*($D$2:D1086=Tableau1[[#This Row],[Service]])*($C$2:C1086&lt;Tableau1[[#This Row],[Date de la demande]]),0)))</f>
        <v>45246.502291666664</v>
      </c>
    </row>
    <row r="1088" spans="2:8" ht="15.75" x14ac:dyDescent="0.25">
      <c r="B1088" s="1" t="s">
        <v>181</v>
      </c>
      <c r="C1088" s="8">
        <v>45246.534178240741</v>
      </c>
      <c r="D1088" s="2" t="s">
        <v>374</v>
      </c>
      <c r="E1088" s="2">
        <v>1</v>
      </c>
      <c r="F1088" s="2">
        <v>392041</v>
      </c>
      <c r="G1088" s="3">
        <f t="array" ref="G1088">IF(MAX(IFERROR($C$2:C1087*($D$2:D1087=Tableau1[[#This Row],[Service]])*($C$2:C1087&lt;Tableau1[[#This Row],[Date de la demande]]),0))=0,"",MAX(IFERROR($C$2:C1087*($D$2:D1087=Tableau1[[#This Row],[Service]])*($C$2:C1087&lt;Tableau1[[#This Row],[Date de la demande]]),0)))</f>
        <v>45209.54519675926</v>
      </c>
      <c r="H1088" s="3">
        <f t="array" ref="H1088">IF(MAX(IFERROR($C$2:C1087*($D$2:D1087=Tableau1[[#This Row],[Service]])*($C$2:C1087&lt;Tableau1[[#This Row],[Date de la demande]])*(Tableau1[[#This Row],[Rédérence article]]=$F$2:F1087),0))=0,"",MAX(IFERROR($C$2:C1087*($D$2:D1087=Tableau1[[#This Row],[Service]])*($C$2:C1087&lt;Tableau1[[#This Row],[Date de la demande]]),0)))</f>
        <v>45209.54519675926</v>
      </c>
    </row>
    <row r="1089" spans="2:8" ht="15.75" x14ac:dyDescent="0.25">
      <c r="B1089" s="1" t="s">
        <v>181</v>
      </c>
      <c r="C1089" s="8">
        <v>45246.534201388888</v>
      </c>
      <c r="D1089" s="2" t="s">
        <v>374</v>
      </c>
      <c r="E1089" s="2">
        <v>5</v>
      </c>
      <c r="F1089" s="2">
        <v>390600</v>
      </c>
      <c r="G1089" s="3">
        <f t="array" ref="G1089">IF(MAX(IFERROR($C$2:C1088*($D$2:D1088=Tableau1[[#This Row],[Service]])*($C$2:C1088&lt;Tableau1[[#This Row],[Date de la demande]]),0))=0,"",MAX(IFERROR($C$2:C1088*($D$2:D1088=Tableau1[[#This Row],[Service]])*($C$2:C1088&lt;Tableau1[[#This Row],[Date de la demande]]),0)))</f>
        <v>45246.534178240741</v>
      </c>
      <c r="H1089" s="3">
        <f t="array" ref="H1089">IF(MAX(IFERROR($C$2:C1088*($D$2:D1088=Tableau1[[#This Row],[Service]])*($C$2:C1088&lt;Tableau1[[#This Row],[Date de la demande]])*(Tableau1[[#This Row],[Rédérence article]]=$F$2:F1088),0))=0,"",MAX(IFERROR($C$2:C1088*($D$2:D1088=Tableau1[[#This Row],[Service]])*($C$2:C1088&lt;Tableau1[[#This Row],[Date de la demande]]),0)))</f>
        <v>45246.534178240741</v>
      </c>
    </row>
    <row r="1090" spans="2:8" ht="15.75" x14ac:dyDescent="0.25">
      <c r="B1090" s="1" t="s">
        <v>181</v>
      </c>
      <c r="C1090" s="8">
        <v>45246.534236111111</v>
      </c>
      <c r="D1090" s="2" t="s">
        <v>374</v>
      </c>
      <c r="E1090" s="2">
        <v>6</v>
      </c>
      <c r="F1090" s="2">
        <v>143437</v>
      </c>
      <c r="G1090" s="3">
        <f t="array" ref="G1090">IF(MAX(IFERROR($C$2:C1089*($D$2:D1089=Tableau1[[#This Row],[Service]])*($C$2:C1089&lt;Tableau1[[#This Row],[Date de la demande]]),0))=0,"",MAX(IFERROR($C$2:C1089*($D$2:D1089=Tableau1[[#This Row],[Service]])*($C$2:C1089&lt;Tableau1[[#This Row],[Date de la demande]]),0)))</f>
        <v>45246.534201388888</v>
      </c>
      <c r="H1090" s="3">
        <f t="array" ref="H1090">IF(MAX(IFERROR($C$2:C1089*($D$2:D1089=Tableau1[[#This Row],[Service]])*($C$2:C1089&lt;Tableau1[[#This Row],[Date de la demande]])*(Tableau1[[#This Row],[Rédérence article]]=$F$2:F1089),0))=0,"",MAX(IFERROR($C$2:C1089*($D$2:D1089=Tableau1[[#This Row],[Service]])*($C$2:C1089&lt;Tableau1[[#This Row],[Date de la demande]]),0)))</f>
        <v>45246.534201388888</v>
      </c>
    </row>
    <row r="1091" spans="2:8" ht="15.75" x14ac:dyDescent="0.25">
      <c r="B1091" s="1" t="s">
        <v>181</v>
      </c>
      <c r="C1091" s="8">
        <v>45246.534259259257</v>
      </c>
      <c r="D1091" s="2" t="s">
        <v>374</v>
      </c>
      <c r="E1091" s="2">
        <v>7</v>
      </c>
      <c r="F1091" s="2">
        <v>334</v>
      </c>
      <c r="G1091" s="3">
        <f t="array" ref="G1091">IF(MAX(IFERROR($C$2:C1090*($D$2:D1090=Tableau1[[#This Row],[Service]])*($C$2:C1090&lt;Tableau1[[#This Row],[Date de la demande]]),0))=0,"",MAX(IFERROR($C$2:C1090*($D$2:D1090=Tableau1[[#This Row],[Service]])*($C$2:C1090&lt;Tableau1[[#This Row],[Date de la demande]]),0)))</f>
        <v>45246.534236111111</v>
      </c>
      <c r="H1091" s="3">
        <f t="array" ref="H1091">IF(MAX(IFERROR($C$2:C1090*($D$2:D1090=Tableau1[[#This Row],[Service]])*($C$2:C1090&lt;Tableau1[[#This Row],[Date de la demande]])*(Tableau1[[#This Row],[Rédérence article]]=$F$2:F1090),0))=0,"",MAX(IFERROR($C$2:C1090*($D$2:D1090=Tableau1[[#This Row],[Service]])*($C$2:C1090&lt;Tableau1[[#This Row],[Date de la demande]]),0)))</f>
        <v>45246.534236111111</v>
      </c>
    </row>
    <row r="1092" spans="2:8" ht="15.75" x14ac:dyDescent="0.25">
      <c r="B1092" s="1" t="s">
        <v>181</v>
      </c>
      <c r="C1092" s="8">
        <v>45246.53429398148</v>
      </c>
      <c r="D1092" s="2" t="s">
        <v>374</v>
      </c>
      <c r="E1092" s="2">
        <v>109</v>
      </c>
      <c r="F1092" s="2">
        <v>165806</v>
      </c>
      <c r="G1092" s="3">
        <f t="array" ref="G1092">IF(MAX(IFERROR($C$2:C1091*($D$2:D1091=Tableau1[[#This Row],[Service]])*($C$2:C1091&lt;Tableau1[[#This Row],[Date de la demande]]),0))=0,"",MAX(IFERROR($C$2:C1091*($D$2:D1091=Tableau1[[#This Row],[Service]])*($C$2:C1091&lt;Tableau1[[#This Row],[Date de la demande]]),0)))</f>
        <v>45246.534259259257</v>
      </c>
      <c r="H1092" s="3">
        <f t="array" ref="H1092">IF(MAX(IFERROR($C$2:C1091*($D$2:D1091=Tableau1[[#This Row],[Service]])*($C$2:C1091&lt;Tableau1[[#This Row],[Date de la demande]])*(Tableau1[[#This Row],[Rédérence article]]=$F$2:F1091),0))=0,"",MAX(IFERROR($C$2:C1091*($D$2:D1091=Tableau1[[#This Row],[Service]])*($C$2:C1091&lt;Tableau1[[#This Row],[Date de la demande]]),0)))</f>
        <v>45246.534259259257</v>
      </c>
    </row>
    <row r="1093" spans="2:8" ht="15.75" x14ac:dyDescent="0.25">
      <c r="B1093" s="1" t="s">
        <v>181</v>
      </c>
      <c r="C1093" s="8">
        <v>45246.534328703703</v>
      </c>
      <c r="D1093" s="2" t="s">
        <v>374</v>
      </c>
      <c r="E1093" s="2">
        <v>78</v>
      </c>
      <c r="F1093" s="2">
        <v>533647</v>
      </c>
      <c r="G1093" s="3">
        <f t="array" ref="G1093">IF(MAX(IFERROR($C$2:C1092*($D$2:D1092=Tableau1[[#This Row],[Service]])*($C$2:C1092&lt;Tableau1[[#This Row],[Date de la demande]]),0))=0,"",MAX(IFERROR($C$2:C1092*($D$2:D1092=Tableau1[[#This Row],[Service]])*($C$2:C1092&lt;Tableau1[[#This Row],[Date de la demande]]),0)))</f>
        <v>45246.53429398148</v>
      </c>
      <c r="H1093" s="3">
        <f t="array" ref="H1093">IF(MAX(IFERROR($C$2:C1092*($D$2:D1092=Tableau1[[#This Row],[Service]])*($C$2:C1092&lt;Tableau1[[#This Row],[Date de la demande]])*(Tableau1[[#This Row],[Rédérence article]]=$F$2:F1092),0))=0,"",MAX(IFERROR($C$2:C1092*($D$2:D1092=Tableau1[[#This Row],[Service]])*($C$2:C1092&lt;Tableau1[[#This Row],[Date de la demande]]),0)))</f>
        <v>45246.53429398148</v>
      </c>
    </row>
    <row r="1094" spans="2:8" ht="15.75" x14ac:dyDescent="0.25">
      <c r="B1094" s="1" t="s">
        <v>181</v>
      </c>
      <c r="C1094" s="8">
        <v>45246.534351851849</v>
      </c>
      <c r="D1094" s="2" t="s">
        <v>374</v>
      </c>
      <c r="E1094" s="2">
        <v>79</v>
      </c>
      <c r="F1094" s="2">
        <v>56583</v>
      </c>
      <c r="G1094" s="3">
        <f t="array" ref="G1094">IF(MAX(IFERROR($C$2:C1093*($D$2:D1093=Tableau1[[#This Row],[Service]])*($C$2:C1093&lt;Tableau1[[#This Row],[Date de la demande]]),0))=0,"",MAX(IFERROR($C$2:C1093*($D$2:D1093=Tableau1[[#This Row],[Service]])*($C$2:C1093&lt;Tableau1[[#This Row],[Date de la demande]]),0)))</f>
        <v>45246.534328703703</v>
      </c>
      <c r="H1094" s="3">
        <f t="array" ref="H1094">IF(MAX(IFERROR($C$2:C1093*($D$2:D1093=Tableau1[[#This Row],[Service]])*($C$2:C1093&lt;Tableau1[[#This Row],[Date de la demande]])*(Tableau1[[#This Row],[Rédérence article]]=$F$2:F1093),0))=0,"",MAX(IFERROR($C$2:C1093*($D$2:D1093=Tableau1[[#This Row],[Service]])*($C$2:C1093&lt;Tableau1[[#This Row],[Date de la demande]]),0)))</f>
        <v>45246.534328703703</v>
      </c>
    </row>
    <row r="1095" spans="2:8" ht="15.75" x14ac:dyDescent="0.25">
      <c r="B1095" s="1" t="s">
        <v>181</v>
      </c>
      <c r="C1095" s="8">
        <v>45246.534386574072</v>
      </c>
      <c r="D1095" s="2" t="s">
        <v>374</v>
      </c>
      <c r="E1095" s="2">
        <v>80</v>
      </c>
      <c r="F1095" s="2">
        <v>535372</v>
      </c>
      <c r="G1095" s="3">
        <f t="array" ref="G1095">IF(MAX(IFERROR($C$2:C1094*($D$2:D1094=Tableau1[[#This Row],[Service]])*($C$2:C1094&lt;Tableau1[[#This Row],[Date de la demande]]),0))=0,"",MAX(IFERROR($C$2:C1094*($D$2:D1094=Tableau1[[#This Row],[Service]])*($C$2:C1094&lt;Tableau1[[#This Row],[Date de la demande]]),0)))</f>
        <v>45246.534351851849</v>
      </c>
      <c r="H1095" s="3" t="str">
        <f t="array" ref="H1095">IF(MAX(IFERROR($C$2:C1094*($D$2:D1094=Tableau1[[#This Row],[Service]])*($C$2:C1094&lt;Tableau1[[#This Row],[Date de la demande]])*(Tableau1[[#This Row],[Rédérence article]]=$F$2:F1094),0))=0,"",MAX(IFERROR($C$2:C1094*($D$2:D1094=Tableau1[[#This Row],[Service]])*($C$2:C1094&lt;Tableau1[[#This Row],[Date de la demande]]),0)))</f>
        <v/>
      </c>
    </row>
    <row r="1096" spans="2:8" ht="15.75" x14ac:dyDescent="0.25">
      <c r="B1096" s="1" t="s">
        <v>181</v>
      </c>
      <c r="C1096" s="8">
        <v>45246.534409722219</v>
      </c>
      <c r="D1096" s="2" t="s">
        <v>374</v>
      </c>
      <c r="E1096" s="2">
        <v>81</v>
      </c>
      <c r="F1096" s="2">
        <v>527846</v>
      </c>
      <c r="G1096" s="3">
        <f t="array" ref="G1096">IF(MAX(IFERROR($C$2:C1095*($D$2:D1095=Tableau1[[#This Row],[Service]])*($C$2:C1095&lt;Tableau1[[#This Row],[Date de la demande]]),0))=0,"",MAX(IFERROR($C$2:C1095*($D$2:D1095=Tableau1[[#This Row],[Service]])*($C$2:C1095&lt;Tableau1[[#This Row],[Date de la demande]]),0)))</f>
        <v>45246.534386574072</v>
      </c>
      <c r="H1096" s="3">
        <f t="array" ref="H1096">IF(MAX(IFERROR($C$2:C1095*($D$2:D1095=Tableau1[[#This Row],[Service]])*($C$2:C1095&lt;Tableau1[[#This Row],[Date de la demande]])*(Tableau1[[#This Row],[Rédérence article]]=$F$2:F1095),0))=0,"",MAX(IFERROR($C$2:C1095*($D$2:D1095=Tableau1[[#This Row],[Service]])*($C$2:C1095&lt;Tableau1[[#This Row],[Date de la demande]]),0)))</f>
        <v>45246.534386574072</v>
      </c>
    </row>
    <row r="1097" spans="2:8" ht="15.75" x14ac:dyDescent="0.25">
      <c r="B1097" s="1" t="s">
        <v>181</v>
      </c>
      <c r="C1097" s="8">
        <v>45246.534444444442</v>
      </c>
      <c r="D1097" s="2" t="s">
        <v>374</v>
      </c>
      <c r="E1097" s="2">
        <v>85</v>
      </c>
      <c r="F1097" s="2">
        <v>527839</v>
      </c>
      <c r="G1097" s="3">
        <f t="array" ref="G1097">IF(MAX(IFERROR($C$2:C1096*($D$2:D1096=Tableau1[[#This Row],[Service]])*($C$2:C1096&lt;Tableau1[[#This Row],[Date de la demande]]),0))=0,"",MAX(IFERROR($C$2:C1096*($D$2:D1096=Tableau1[[#This Row],[Service]])*($C$2:C1096&lt;Tableau1[[#This Row],[Date de la demande]]),0)))</f>
        <v>45246.534409722219</v>
      </c>
      <c r="H1097" s="3">
        <f t="array" ref="H1097">IF(MAX(IFERROR($C$2:C1096*($D$2:D1096=Tableau1[[#This Row],[Service]])*($C$2:C1096&lt;Tableau1[[#This Row],[Date de la demande]])*(Tableau1[[#This Row],[Rédérence article]]=$F$2:F1096),0))=0,"",MAX(IFERROR($C$2:C1096*($D$2:D1096=Tableau1[[#This Row],[Service]])*($C$2:C1096&lt;Tableau1[[#This Row],[Date de la demande]]),0)))</f>
        <v>45246.534409722219</v>
      </c>
    </row>
    <row r="1098" spans="2:8" ht="15.75" x14ac:dyDescent="0.25">
      <c r="B1098" s="1" t="s">
        <v>181</v>
      </c>
      <c r="C1098" s="8">
        <v>45246.534479166665</v>
      </c>
      <c r="D1098" s="2" t="s">
        <v>374</v>
      </c>
      <c r="E1098" s="2">
        <v>89</v>
      </c>
      <c r="F1098" s="2" t="s">
        <v>8</v>
      </c>
      <c r="G1098" s="3">
        <f t="array" ref="G1098">IF(MAX(IFERROR($C$2:C1097*($D$2:D1097=Tableau1[[#This Row],[Service]])*($C$2:C1097&lt;Tableau1[[#This Row],[Date de la demande]]),0))=0,"",MAX(IFERROR($C$2:C1097*($D$2:D1097=Tableau1[[#This Row],[Service]])*($C$2:C1097&lt;Tableau1[[#This Row],[Date de la demande]]),0)))</f>
        <v>45246.534444444442</v>
      </c>
      <c r="H1098" s="3">
        <f t="array" ref="H1098">IF(MAX(IFERROR($C$2:C1097*($D$2:D1097=Tableau1[[#This Row],[Service]])*($C$2:C1097&lt;Tableau1[[#This Row],[Date de la demande]])*(Tableau1[[#This Row],[Rédérence article]]=$F$2:F1097),0))=0,"",MAX(IFERROR($C$2:C1097*($D$2:D1097=Tableau1[[#This Row],[Service]])*($C$2:C1097&lt;Tableau1[[#This Row],[Date de la demande]]),0)))</f>
        <v>45246.534444444442</v>
      </c>
    </row>
    <row r="1099" spans="2:8" ht="15.75" x14ac:dyDescent="0.25">
      <c r="B1099" s="1" t="s">
        <v>181</v>
      </c>
      <c r="C1099" s="8">
        <v>45246.534502314818</v>
      </c>
      <c r="D1099" s="2" t="s">
        <v>374</v>
      </c>
      <c r="E1099" s="2">
        <v>77</v>
      </c>
      <c r="F1099" s="2">
        <v>504227</v>
      </c>
      <c r="G1099" s="3">
        <f t="array" ref="G1099">IF(MAX(IFERROR($C$2:C1098*($D$2:D1098=Tableau1[[#This Row],[Service]])*($C$2:C1098&lt;Tableau1[[#This Row],[Date de la demande]]),0))=0,"",MAX(IFERROR($C$2:C1098*($D$2:D1098=Tableau1[[#This Row],[Service]])*($C$2:C1098&lt;Tableau1[[#This Row],[Date de la demande]]),0)))</f>
        <v>45246.534479166665</v>
      </c>
      <c r="H1099" s="3">
        <f t="array" ref="H1099">IF(MAX(IFERROR($C$2:C1098*($D$2:D1098=Tableau1[[#This Row],[Service]])*($C$2:C1098&lt;Tableau1[[#This Row],[Date de la demande]])*(Tableau1[[#This Row],[Rédérence article]]=$F$2:F1098),0))=0,"",MAX(IFERROR($C$2:C1098*($D$2:D1098=Tableau1[[#This Row],[Service]])*($C$2:C1098&lt;Tableau1[[#This Row],[Date de la demande]]),0)))</f>
        <v>45246.534479166665</v>
      </c>
    </row>
    <row r="1100" spans="2:8" ht="15.75" x14ac:dyDescent="0.25">
      <c r="B1100" s="1" t="s">
        <v>181</v>
      </c>
      <c r="C1100" s="8">
        <v>45246.534537037034</v>
      </c>
      <c r="D1100" s="2" t="s">
        <v>374</v>
      </c>
      <c r="E1100" s="2">
        <v>91</v>
      </c>
      <c r="F1100" s="2">
        <v>132005</v>
      </c>
      <c r="G1100" s="3">
        <f t="array" ref="G1100">IF(MAX(IFERROR($C$2:C1099*($D$2:D1099=Tableau1[[#This Row],[Service]])*($C$2:C1099&lt;Tableau1[[#This Row],[Date de la demande]]),0))=0,"",MAX(IFERROR($C$2:C1099*($D$2:D1099=Tableau1[[#This Row],[Service]])*($C$2:C1099&lt;Tableau1[[#This Row],[Date de la demande]]),0)))</f>
        <v>45246.534502314818</v>
      </c>
      <c r="H1100" s="3">
        <f t="array" ref="H1100">IF(MAX(IFERROR($C$2:C1099*($D$2:D1099=Tableau1[[#This Row],[Service]])*($C$2:C1099&lt;Tableau1[[#This Row],[Date de la demande]])*(Tableau1[[#This Row],[Rédérence article]]=$F$2:F1099),0))=0,"",MAX(IFERROR($C$2:C1099*($D$2:D1099=Tableau1[[#This Row],[Service]])*($C$2:C1099&lt;Tableau1[[#This Row],[Date de la demande]]),0)))</f>
        <v>45246.534502314818</v>
      </c>
    </row>
    <row r="1101" spans="2:8" ht="15.75" x14ac:dyDescent="0.25">
      <c r="B1101" s="1" t="s">
        <v>181</v>
      </c>
      <c r="C1101" s="8">
        <v>45246.534560185188</v>
      </c>
      <c r="D1101" s="2" t="s">
        <v>374</v>
      </c>
      <c r="E1101" s="2">
        <v>92</v>
      </c>
      <c r="F1101" s="2" t="s">
        <v>12</v>
      </c>
      <c r="G1101" s="3">
        <f t="array" ref="G1101">IF(MAX(IFERROR($C$2:C1100*($D$2:D1100=Tableau1[[#This Row],[Service]])*($C$2:C1100&lt;Tableau1[[#This Row],[Date de la demande]]),0))=0,"",MAX(IFERROR($C$2:C1100*($D$2:D1100=Tableau1[[#This Row],[Service]])*($C$2:C1100&lt;Tableau1[[#This Row],[Date de la demande]]),0)))</f>
        <v>45246.534537037034</v>
      </c>
      <c r="H1101" s="3">
        <f t="array" ref="H1101">IF(MAX(IFERROR($C$2:C1100*($D$2:D1100=Tableau1[[#This Row],[Service]])*($C$2:C1100&lt;Tableau1[[#This Row],[Date de la demande]])*(Tableau1[[#This Row],[Rédérence article]]=$F$2:F1100),0))=0,"",MAX(IFERROR($C$2:C1100*($D$2:D1100=Tableau1[[#This Row],[Service]])*($C$2:C1100&lt;Tableau1[[#This Row],[Date de la demande]]),0)))</f>
        <v>45246.534537037034</v>
      </c>
    </row>
    <row r="1102" spans="2:8" ht="15.75" x14ac:dyDescent="0.25">
      <c r="B1102" s="1" t="s">
        <v>181</v>
      </c>
      <c r="C1102" s="8">
        <v>45246.53460648148</v>
      </c>
      <c r="D1102" s="2" t="s">
        <v>374</v>
      </c>
      <c r="E1102" s="2">
        <v>93</v>
      </c>
      <c r="F1102" s="2">
        <v>81014</v>
      </c>
      <c r="G1102" s="3">
        <f t="array" ref="G1102">IF(MAX(IFERROR($C$2:C1101*($D$2:D1101=Tableau1[[#This Row],[Service]])*($C$2:C1101&lt;Tableau1[[#This Row],[Date de la demande]]),0))=0,"",MAX(IFERROR($C$2:C1101*($D$2:D1101=Tableau1[[#This Row],[Service]])*($C$2:C1101&lt;Tableau1[[#This Row],[Date de la demande]]),0)))</f>
        <v>45246.534560185188</v>
      </c>
      <c r="H1102" s="3">
        <f t="array" ref="H1102">IF(MAX(IFERROR($C$2:C1101*($D$2:D1101=Tableau1[[#This Row],[Service]])*($C$2:C1101&lt;Tableau1[[#This Row],[Date de la demande]])*(Tableau1[[#This Row],[Rédérence article]]=$F$2:F1101),0))=0,"",MAX(IFERROR($C$2:C1101*($D$2:D1101=Tableau1[[#This Row],[Service]])*($C$2:C1101&lt;Tableau1[[#This Row],[Date de la demande]]),0)))</f>
        <v>45246.534560185188</v>
      </c>
    </row>
    <row r="1103" spans="2:8" ht="15.75" x14ac:dyDescent="0.25">
      <c r="B1103" s="1" t="s">
        <v>181</v>
      </c>
      <c r="C1103" s="8">
        <v>45246.534641203703</v>
      </c>
      <c r="D1103" s="2" t="s">
        <v>374</v>
      </c>
      <c r="E1103" s="2">
        <v>94</v>
      </c>
      <c r="F1103" s="2">
        <v>81040</v>
      </c>
      <c r="G1103" s="3">
        <f t="array" ref="G1103">IF(MAX(IFERROR($C$2:C1102*($D$2:D1102=Tableau1[[#This Row],[Service]])*($C$2:C1102&lt;Tableau1[[#This Row],[Date de la demande]]),0))=0,"",MAX(IFERROR($C$2:C1102*($D$2:D1102=Tableau1[[#This Row],[Service]])*($C$2:C1102&lt;Tableau1[[#This Row],[Date de la demande]]),0)))</f>
        <v>45246.53460648148</v>
      </c>
      <c r="H1103" s="3">
        <f t="array" ref="H1103">IF(MAX(IFERROR($C$2:C1102*($D$2:D1102=Tableau1[[#This Row],[Service]])*($C$2:C1102&lt;Tableau1[[#This Row],[Date de la demande]])*(Tableau1[[#This Row],[Rédérence article]]=$F$2:F1102),0))=0,"",MAX(IFERROR($C$2:C1102*($D$2:D1102=Tableau1[[#This Row],[Service]])*($C$2:C1102&lt;Tableau1[[#This Row],[Date de la demande]]),0)))</f>
        <v>45246.53460648148</v>
      </c>
    </row>
    <row r="1104" spans="2:8" ht="15.75" x14ac:dyDescent="0.25">
      <c r="B1104" s="1" t="s">
        <v>181</v>
      </c>
      <c r="C1104" s="8">
        <v>45246.534687500003</v>
      </c>
      <c r="D1104" s="2" t="s">
        <v>374</v>
      </c>
      <c r="E1104" s="2">
        <v>95</v>
      </c>
      <c r="F1104" s="2">
        <v>200210</v>
      </c>
      <c r="G1104" s="3">
        <f t="array" ref="G1104">IF(MAX(IFERROR($C$2:C1103*($D$2:D1103=Tableau1[[#This Row],[Service]])*($C$2:C1103&lt;Tableau1[[#This Row],[Date de la demande]]),0))=0,"",MAX(IFERROR($C$2:C1103*($D$2:D1103=Tableau1[[#This Row],[Service]])*($C$2:C1103&lt;Tableau1[[#This Row],[Date de la demande]]),0)))</f>
        <v>45246.534641203703</v>
      </c>
      <c r="H1104" s="3">
        <f t="array" ref="H1104">IF(MAX(IFERROR($C$2:C1103*($D$2:D1103=Tableau1[[#This Row],[Service]])*($C$2:C1103&lt;Tableau1[[#This Row],[Date de la demande]])*(Tableau1[[#This Row],[Rédérence article]]=$F$2:F1103),0))=0,"",MAX(IFERROR($C$2:C1103*($D$2:D1103=Tableau1[[#This Row],[Service]])*($C$2:C1103&lt;Tableau1[[#This Row],[Date de la demande]]),0)))</f>
        <v>45246.534641203703</v>
      </c>
    </row>
    <row r="1105" spans="2:8" ht="15.75" x14ac:dyDescent="0.25">
      <c r="B1105" s="1" t="s">
        <v>181</v>
      </c>
      <c r="C1105" s="8">
        <v>45246.534722222219</v>
      </c>
      <c r="D1105" s="2" t="s">
        <v>374</v>
      </c>
      <c r="E1105" s="2">
        <v>96</v>
      </c>
      <c r="F1105" s="2">
        <v>81120</v>
      </c>
      <c r="G1105" s="3">
        <f t="array" ref="G1105">IF(MAX(IFERROR($C$2:C1104*($D$2:D1104=Tableau1[[#This Row],[Service]])*($C$2:C1104&lt;Tableau1[[#This Row],[Date de la demande]]),0))=0,"",MAX(IFERROR($C$2:C1104*($D$2:D1104=Tableau1[[#This Row],[Service]])*($C$2:C1104&lt;Tableau1[[#This Row],[Date de la demande]]),0)))</f>
        <v>45246.534687500003</v>
      </c>
      <c r="H1105" s="3">
        <f t="array" ref="H1105">IF(MAX(IFERROR($C$2:C1104*($D$2:D1104=Tableau1[[#This Row],[Service]])*($C$2:C1104&lt;Tableau1[[#This Row],[Date de la demande]])*(Tableau1[[#This Row],[Rédérence article]]=$F$2:F1104),0))=0,"",MAX(IFERROR($C$2:C1104*($D$2:D1104=Tableau1[[#This Row],[Service]])*($C$2:C1104&lt;Tableau1[[#This Row],[Date de la demande]]),0)))</f>
        <v>45246.534687500003</v>
      </c>
    </row>
    <row r="1106" spans="2:8" ht="15.75" x14ac:dyDescent="0.25">
      <c r="B1106" s="1" t="s">
        <v>181</v>
      </c>
      <c r="C1106" s="8">
        <v>45246.534756944442</v>
      </c>
      <c r="D1106" s="2" t="s">
        <v>374</v>
      </c>
      <c r="E1106" s="2">
        <v>90</v>
      </c>
      <c r="F1106" s="2">
        <v>81175</v>
      </c>
      <c r="G1106" s="3">
        <f t="array" ref="G1106">IF(MAX(IFERROR($C$2:C1105*($D$2:D1105=Tableau1[[#This Row],[Service]])*($C$2:C1105&lt;Tableau1[[#This Row],[Date de la demande]]),0))=0,"",MAX(IFERROR($C$2:C1105*($D$2:D1105=Tableau1[[#This Row],[Service]])*($C$2:C1105&lt;Tableau1[[#This Row],[Date de la demande]]),0)))</f>
        <v>45246.534722222219</v>
      </c>
      <c r="H1106" s="3">
        <f t="array" ref="H1106">IF(MAX(IFERROR($C$2:C1105*($D$2:D1105=Tableau1[[#This Row],[Service]])*($C$2:C1105&lt;Tableau1[[#This Row],[Date de la demande]])*(Tableau1[[#This Row],[Rédérence article]]=$F$2:F1105),0))=0,"",MAX(IFERROR($C$2:C1105*($D$2:D1105=Tableau1[[#This Row],[Service]])*($C$2:C1105&lt;Tableau1[[#This Row],[Date de la demande]]),0)))</f>
        <v>45246.534722222219</v>
      </c>
    </row>
    <row r="1107" spans="2:8" ht="15.75" x14ac:dyDescent="0.25">
      <c r="B1107" s="1" t="s">
        <v>181</v>
      </c>
      <c r="C1107" s="8">
        <v>45246.534780092596</v>
      </c>
      <c r="D1107" s="2" t="s">
        <v>374</v>
      </c>
      <c r="E1107" s="2">
        <v>99</v>
      </c>
      <c r="F1107" s="2" t="s">
        <v>16</v>
      </c>
      <c r="G1107" s="3">
        <f t="array" ref="G1107">IF(MAX(IFERROR($C$2:C1106*($D$2:D1106=Tableau1[[#This Row],[Service]])*($C$2:C1106&lt;Tableau1[[#This Row],[Date de la demande]]),0))=0,"",MAX(IFERROR($C$2:C1106*($D$2:D1106=Tableau1[[#This Row],[Service]])*($C$2:C1106&lt;Tableau1[[#This Row],[Date de la demande]]),0)))</f>
        <v>45246.534756944442</v>
      </c>
      <c r="H1107" s="3">
        <f t="array" ref="H1107">IF(MAX(IFERROR($C$2:C1106*($D$2:D1106=Tableau1[[#This Row],[Service]])*($C$2:C1106&lt;Tableau1[[#This Row],[Date de la demande]])*(Tableau1[[#This Row],[Rédérence article]]=$F$2:F1106),0))=0,"",MAX(IFERROR($C$2:C1106*($D$2:D1106=Tableau1[[#This Row],[Service]])*($C$2:C1106&lt;Tableau1[[#This Row],[Date de la demande]]),0)))</f>
        <v>45246.534756944442</v>
      </c>
    </row>
    <row r="1108" spans="2:8" ht="15.75" x14ac:dyDescent="0.25">
      <c r="B1108" s="1" t="s">
        <v>181</v>
      </c>
      <c r="C1108" s="8">
        <v>45246.534814814811</v>
      </c>
      <c r="D1108" s="2" t="s">
        <v>374</v>
      </c>
      <c r="E1108" s="2">
        <v>100</v>
      </c>
      <c r="F1108" s="2">
        <v>100669</v>
      </c>
      <c r="G1108" s="3">
        <f t="array" ref="G1108">IF(MAX(IFERROR($C$2:C1107*($D$2:D1107=Tableau1[[#This Row],[Service]])*($C$2:C1107&lt;Tableau1[[#This Row],[Date de la demande]]),0))=0,"",MAX(IFERROR($C$2:C1107*($D$2:D1107=Tableau1[[#This Row],[Service]])*($C$2:C1107&lt;Tableau1[[#This Row],[Date de la demande]]),0)))</f>
        <v>45246.534780092596</v>
      </c>
      <c r="H1108" s="3">
        <f t="array" ref="H1108">IF(MAX(IFERROR($C$2:C1107*($D$2:D1107=Tableau1[[#This Row],[Service]])*($C$2:C1107&lt;Tableau1[[#This Row],[Date de la demande]])*(Tableau1[[#This Row],[Rédérence article]]=$F$2:F1107),0))=0,"",MAX(IFERROR($C$2:C1107*($D$2:D1107=Tableau1[[#This Row],[Service]])*($C$2:C1107&lt;Tableau1[[#This Row],[Date de la demande]]),0)))</f>
        <v>45246.534780092596</v>
      </c>
    </row>
    <row r="1109" spans="2:8" ht="15.75" x14ac:dyDescent="0.25">
      <c r="B1109" s="1" t="s">
        <v>181</v>
      </c>
      <c r="C1109" s="8">
        <v>45246.534849537034</v>
      </c>
      <c r="D1109" s="2" t="s">
        <v>374</v>
      </c>
      <c r="E1109" s="2">
        <v>104</v>
      </c>
      <c r="F1109" s="2">
        <v>108237</v>
      </c>
      <c r="G1109" s="3">
        <f t="array" ref="G1109">IF(MAX(IFERROR($C$2:C1108*($D$2:D1108=Tableau1[[#This Row],[Service]])*($C$2:C1108&lt;Tableau1[[#This Row],[Date de la demande]]),0))=0,"",MAX(IFERROR($C$2:C1108*($D$2:D1108=Tableau1[[#This Row],[Service]])*($C$2:C1108&lt;Tableau1[[#This Row],[Date de la demande]]),0)))</f>
        <v>45246.534814814811</v>
      </c>
      <c r="H1109" s="3">
        <f t="array" ref="H1109">IF(MAX(IFERROR($C$2:C1108*($D$2:D1108=Tableau1[[#This Row],[Service]])*($C$2:C1108&lt;Tableau1[[#This Row],[Date de la demande]])*(Tableau1[[#This Row],[Rédérence article]]=$F$2:F1108),0))=0,"",MAX(IFERROR($C$2:C1108*($D$2:D1108=Tableau1[[#This Row],[Service]])*($C$2:C1108&lt;Tableau1[[#This Row],[Date de la demande]]),0)))</f>
        <v>45246.534814814811</v>
      </c>
    </row>
    <row r="1110" spans="2:8" ht="15.75" x14ac:dyDescent="0.25">
      <c r="B1110" s="1" t="s">
        <v>182</v>
      </c>
      <c r="C1110" s="8">
        <v>45250.306851851848</v>
      </c>
      <c r="D1110" s="2" t="s">
        <v>376</v>
      </c>
      <c r="E1110" s="2">
        <v>86</v>
      </c>
      <c r="F1110" s="2">
        <v>126826</v>
      </c>
      <c r="G1110" s="3">
        <f t="array" ref="G1110">IF(MAX(IFERROR($C$2:C1109*($D$2:D1109=Tableau1[[#This Row],[Service]])*($C$2:C1109&lt;Tableau1[[#This Row],[Date de la demande]]),0))=0,"",MAX(IFERROR($C$2:C1109*($D$2:D1109=Tableau1[[#This Row],[Service]])*($C$2:C1109&lt;Tableau1[[#This Row],[Date de la demande]]),0)))</f>
        <v>45215.315763888888</v>
      </c>
      <c r="H1110" s="3">
        <f t="array" ref="H1110">IF(MAX(IFERROR($C$2:C1109*($D$2:D1109=Tableau1[[#This Row],[Service]])*($C$2:C1109&lt;Tableau1[[#This Row],[Date de la demande]])*(Tableau1[[#This Row],[Rédérence article]]=$F$2:F1109),0))=0,"",MAX(IFERROR($C$2:C1109*($D$2:D1109=Tableau1[[#This Row],[Service]])*($C$2:C1109&lt;Tableau1[[#This Row],[Date de la demande]]),0)))</f>
        <v>45215.315763888888</v>
      </c>
    </row>
    <row r="1111" spans="2:8" ht="15.75" x14ac:dyDescent="0.25">
      <c r="B1111" s="1" t="s">
        <v>183</v>
      </c>
      <c r="C1111" s="8">
        <v>45254.477696759262</v>
      </c>
      <c r="D1111" s="2" t="s">
        <v>375</v>
      </c>
      <c r="E1111" s="2">
        <v>104</v>
      </c>
      <c r="F1111" s="2">
        <v>108237</v>
      </c>
      <c r="G1111" s="3">
        <f t="array" ref="G1111">IF(MAX(IFERROR($C$2:C1110*($D$2:D1110=Tableau1[[#This Row],[Service]])*($C$2:C1110&lt;Tableau1[[#This Row],[Date de la demande]]),0))=0,"",MAX(IFERROR($C$2:C1110*($D$2:D1110=Tableau1[[#This Row],[Service]])*($C$2:C1110&lt;Tableau1[[#This Row],[Date de la demande]]),0)))</f>
        <v>45246.502326388887</v>
      </c>
      <c r="H1111" s="3">
        <f t="array" ref="H1111">IF(MAX(IFERROR($C$2:C1110*($D$2:D1110=Tableau1[[#This Row],[Service]])*($C$2:C1110&lt;Tableau1[[#This Row],[Date de la demande]])*(Tableau1[[#This Row],[Rédérence article]]=$F$2:F1110),0))=0,"",MAX(IFERROR($C$2:C1110*($D$2:D1110=Tableau1[[#This Row],[Service]])*($C$2:C1110&lt;Tableau1[[#This Row],[Date de la demande]]),0)))</f>
        <v>45246.502326388887</v>
      </c>
    </row>
    <row r="1112" spans="2:8" ht="15.75" x14ac:dyDescent="0.25">
      <c r="B1112" s="1" t="s">
        <v>184</v>
      </c>
      <c r="C1112" s="8">
        <v>45254.493692129632</v>
      </c>
      <c r="D1112" s="2" t="s">
        <v>374</v>
      </c>
      <c r="E1112" s="2">
        <v>1</v>
      </c>
      <c r="F1112" s="2">
        <v>392041</v>
      </c>
      <c r="G1112" s="3">
        <f t="array" ref="G1112">IF(MAX(IFERROR($C$2:C1111*($D$2:D1111=Tableau1[[#This Row],[Service]])*($C$2:C1111&lt;Tableau1[[#This Row],[Date de la demande]]),0))=0,"",MAX(IFERROR($C$2:C1111*($D$2:D1111=Tableau1[[#This Row],[Service]])*($C$2:C1111&lt;Tableau1[[#This Row],[Date de la demande]]),0)))</f>
        <v>45246.534849537034</v>
      </c>
      <c r="H1112" s="3">
        <f t="array" ref="H1112">IF(MAX(IFERROR($C$2:C1111*($D$2:D1111=Tableau1[[#This Row],[Service]])*($C$2:C1111&lt;Tableau1[[#This Row],[Date de la demande]])*(Tableau1[[#This Row],[Rédérence article]]=$F$2:F1111),0))=0,"",MAX(IFERROR($C$2:C1111*($D$2:D1111=Tableau1[[#This Row],[Service]])*($C$2:C1111&lt;Tableau1[[#This Row],[Date de la demande]]),0)))</f>
        <v>45246.534849537034</v>
      </c>
    </row>
    <row r="1113" spans="2:8" ht="15.75" x14ac:dyDescent="0.25">
      <c r="B1113" s="1" t="s">
        <v>184</v>
      </c>
      <c r="C1113" s="8">
        <v>45254.493726851855</v>
      </c>
      <c r="D1113" s="2" t="s">
        <v>374</v>
      </c>
      <c r="E1113" s="2">
        <v>6</v>
      </c>
      <c r="F1113" s="2">
        <v>143437</v>
      </c>
      <c r="G1113" s="3">
        <f t="array" ref="G1113">IF(MAX(IFERROR($C$2:C1112*($D$2:D1112=Tableau1[[#This Row],[Service]])*($C$2:C1112&lt;Tableau1[[#This Row],[Date de la demande]]),0))=0,"",MAX(IFERROR($C$2:C1112*($D$2:D1112=Tableau1[[#This Row],[Service]])*($C$2:C1112&lt;Tableau1[[#This Row],[Date de la demande]]),0)))</f>
        <v>45254.493692129632</v>
      </c>
      <c r="H1113" s="3">
        <f t="array" ref="H1113">IF(MAX(IFERROR($C$2:C1112*($D$2:D1112=Tableau1[[#This Row],[Service]])*($C$2:C1112&lt;Tableau1[[#This Row],[Date de la demande]])*(Tableau1[[#This Row],[Rédérence article]]=$F$2:F1112),0))=0,"",MAX(IFERROR($C$2:C1112*($D$2:D1112=Tableau1[[#This Row],[Service]])*($C$2:C1112&lt;Tableau1[[#This Row],[Date de la demande]]),0)))</f>
        <v>45254.493692129632</v>
      </c>
    </row>
    <row r="1114" spans="2:8" ht="15.75" x14ac:dyDescent="0.25">
      <c r="B1114" s="1" t="s">
        <v>184</v>
      </c>
      <c r="C1114" s="8">
        <v>45254.493750000001</v>
      </c>
      <c r="D1114" s="2" t="s">
        <v>374</v>
      </c>
      <c r="E1114" s="2">
        <v>80</v>
      </c>
      <c r="F1114" s="2">
        <v>535372</v>
      </c>
      <c r="G1114" s="3">
        <f t="array" ref="G1114">IF(MAX(IFERROR($C$2:C1113*($D$2:D1113=Tableau1[[#This Row],[Service]])*($C$2:C1113&lt;Tableau1[[#This Row],[Date de la demande]]),0))=0,"",MAX(IFERROR($C$2:C1113*($D$2:D1113=Tableau1[[#This Row],[Service]])*($C$2:C1113&lt;Tableau1[[#This Row],[Date de la demande]]),0)))</f>
        <v>45254.493726851855</v>
      </c>
      <c r="H1114" s="3">
        <f t="array" ref="H1114">IF(MAX(IFERROR($C$2:C1113*($D$2:D1113=Tableau1[[#This Row],[Service]])*($C$2:C1113&lt;Tableau1[[#This Row],[Date de la demande]])*(Tableau1[[#This Row],[Rédérence article]]=$F$2:F1113),0))=0,"",MAX(IFERROR($C$2:C1113*($D$2:D1113=Tableau1[[#This Row],[Service]])*($C$2:C1113&lt;Tableau1[[#This Row],[Date de la demande]]),0)))</f>
        <v>45254.493726851855</v>
      </c>
    </row>
    <row r="1115" spans="2:8" ht="15.75" x14ac:dyDescent="0.25">
      <c r="B1115" s="1" t="s">
        <v>184</v>
      </c>
      <c r="C1115" s="8">
        <v>45254.493784722225</v>
      </c>
      <c r="D1115" s="2" t="s">
        <v>374</v>
      </c>
      <c r="E1115" s="2">
        <v>77</v>
      </c>
      <c r="F1115" s="2">
        <v>504227</v>
      </c>
      <c r="G1115" s="3">
        <f t="array" ref="G1115">IF(MAX(IFERROR($C$2:C1114*($D$2:D1114=Tableau1[[#This Row],[Service]])*($C$2:C1114&lt;Tableau1[[#This Row],[Date de la demande]]),0))=0,"",MAX(IFERROR($C$2:C1114*($D$2:D1114=Tableau1[[#This Row],[Service]])*($C$2:C1114&lt;Tableau1[[#This Row],[Date de la demande]]),0)))</f>
        <v>45254.493750000001</v>
      </c>
      <c r="H1115" s="3">
        <f t="array" ref="H1115">IF(MAX(IFERROR($C$2:C1114*($D$2:D1114=Tableau1[[#This Row],[Service]])*($C$2:C1114&lt;Tableau1[[#This Row],[Date de la demande]])*(Tableau1[[#This Row],[Rédérence article]]=$F$2:F1114),0))=0,"",MAX(IFERROR($C$2:C1114*($D$2:D1114=Tableau1[[#This Row],[Service]])*($C$2:C1114&lt;Tableau1[[#This Row],[Date de la demande]]),0)))</f>
        <v>45254.493750000001</v>
      </c>
    </row>
    <row r="1116" spans="2:8" ht="15.75" x14ac:dyDescent="0.25">
      <c r="B1116" s="1" t="s">
        <v>184</v>
      </c>
      <c r="C1116" s="8">
        <v>45254.493807870371</v>
      </c>
      <c r="D1116" s="2" t="s">
        <v>374</v>
      </c>
      <c r="E1116" s="2">
        <v>93</v>
      </c>
      <c r="F1116" s="2">
        <v>81014</v>
      </c>
      <c r="G1116" s="3">
        <f t="array" ref="G1116">IF(MAX(IFERROR($C$2:C1115*($D$2:D1115=Tableau1[[#This Row],[Service]])*($C$2:C1115&lt;Tableau1[[#This Row],[Date de la demande]]),0))=0,"",MAX(IFERROR($C$2:C1115*($D$2:D1115=Tableau1[[#This Row],[Service]])*($C$2:C1115&lt;Tableau1[[#This Row],[Date de la demande]]),0)))</f>
        <v>45254.493784722225</v>
      </c>
      <c r="H1116" s="3">
        <f t="array" ref="H1116">IF(MAX(IFERROR($C$2:C1115*($D$2:D1115=Tableau1[[#This Row],[Service]])*($C$2:C1115&lt;Tableau1[[#This Row],[Date de la demande]])*(Tableau1[[#This Row],[Rédérence article]]=$F$2:F1115),0))=0,"",MAX(IFERROR($C$2:C1115*($D$2:D1115=Tableau1[[#This Row],[Service]])*($C$2:C1115&lt;Tableau1[[#This Row],[Date de la demande]]),0)))</f>
        <v>45254.493784722225</v>
      </c>
    </row>
    <row r="1117" spans="2:8" ht="15.75" x14ac:dyDescent="0.25">
      <c r="B1117" s="1" t="s">
        <v>184</v>
      </c>
      <c r="C1117" s="8">
        <v>45254.493842592594</v>
      </c>
      <c r="D1117" s="2" t="s">
        <v>374</v>
      </c>
      <c r="E1117" s="2">
        <v>90</v>
      </c>
      <c r="F1117" s="2">
        <v>81175</v>
      </c>
      <c r="G1117" s="3">
        <f t="array" ref="G1117">IF(MAX(IFERROR($C$2:C1116*($D$2:D1116=Tableau1[[#This Row],[Service]])*($C$2:C1116&lt;Tableau1[[#This Row],[Date de la demande]]),0))=0,"",MAX(IFERROR($C$2:C1116*($D$2:D1116=Tableau1[[#This Row],[Service]])*($C$2:C1116&lt;Tableau1[[#This Row],[Date de la demande]]),0)))</f>
        <v>45254.493807870371</v>
      </c>
      <c r="H1117" s="3">
        <f t="array" ref="H1117">IF(MAX(IFERROR($C$2:C1116*($D$2:D1116=Tableau1[[#This Row],[Service]])*($C$2:C1116&lt;Tableau1[[#This Row],[Date de la demande]])*(Tableau1[[#This Row],[Rédérence article]]=$F$2:F1116),0))=0,"",MAX(IFERROR($C$2:C1116*($D$2:D1116=Tableau1[[#This Row],[Service]])*($C$2:C1116&lt;Tableau1[[#This Row],[Date de la demande]]),0)))</f>
        <v>45254.493807870371</v>
      </c>
    </row>
    <row r="1118" spans="2:8" ht="15.75" x14ac:dyDescent="0.25">
      <c r="B1118" s="1" t="s">
        <v>184</v>
      </c>
      <c r="C1118" s="8">
        <v>45254.493877314817</v>
      </c>
      <c r="D1118" s="2" t="s">
        <v>374</v>
      </c>
      <c r="E1118" s="2">
        <v>100</v>
      </c>
      <c r="F1118" s="2">
        <v>100669</v>
      </c>
      <c r="G1118" s="3">
        <f t="array" ref="G1118">IF(MAX(IFERROR($C$2:C1117*($D$2:D1117=Tableau1[[#This Row],[Service]])*($C$2:C1117&lt;Tableau1[[#This Row],[Date de la demande]]),0))=0,"",MAX(IFERROR($C$2:C1117*($D$2:D1117=Tableau1[[#This Row],[Service]])*($C$2:C1117&lt;Tableau1[[#This Row],[Date de la demande]]),0)))</f>
        <v>45254.493842592594</v>
      </c>
      <c r="H1118" s="3">
        <f t="array" ref="H1118">IF(MAX(IFERROR($C$2:C1117*($D$2:D1117=Tableau1[[#This Row],[Service]])*($C$2:C1117&lt;Tableau1[[#This Row],[Date de la demande]])*(Tableau1[[#This Row],[Rédérence article]]=$F$2:F1117),0))=0,"",MAX(IFERROR($C$2:C1117*($D$2:D1117=Tableau1[[#This Row],[Service]])*($C$2:C1117&lt;Tableau1[[#This Row],[Date de la demande]]),0)))</f>
        <v>45254.493842592594</v>
      </c>
    </row>
    <row r="1119" spans="2:8" ht="15.75" x14ac:dyDescent="0.25">
      <c r="B1119" s="1" t="s">
        <v>185</v>
      </c>
      <c r="C1119" s="8">
        <v>45260.304756944446</v>
      </c>
      <c r="D1119" s="2" t="s">
        <v>376</v>
      </c>
      <c r="E1119" s="2">
        <v>1</v>
      </c>
      <c r="F1119" s="2">
        <v>392041</v>
      </c>
      <c r="G1119" s="3">
        <f t="array" ref="G1119">IF(MAX(IFERROR($C$2:C1118*($D$2:D1118=Tableau1[[#This Row],[Service]])*($C$2:C1118&lt;Tableau1[[#This Row],[Date de la demande]]),0))=0,"",MAX(IFERROR($C$2:C1118*($D$2:D1118=Tableau1[[#This Row],[Service]])*($C$2:C1118&lt;Tableau1[[#This Row],[Date de la demande]]),0)))</f>
        <v>45250.306851851848</v>
      </c>
      <c r="H1119" s="3">
        <f t="array" ref="H1119">IF(MAX(IFERROR($C$2:C1118*($D$2:D1118=Tableau1[[#This Row],[Service]])*($C$2:C1118&lt;Tableau1[[#This Row],[Date de la demande]])*(Tableau1[[#This Row],[Rédérence article]]=$F$2:F1118),0))=0,"",MAX(IFERROR($C$2:C1118*($D$2:D1118=Tableau1[[#This Row],[Service]])*($C$2:C1118&lt;Tableau1[[#This Row],[Date de la demande]]),0)))</f>
        <v>45250.306851851848</v>
      </c>
    </row>
    <row r="1120" spans="2:8" ht="15.75" x14ac:dyDescent="0.25">
      <c r="B1120" s="1" t="s">
        <v>185</v>
      </c>
      <c r="C1120" s="8">
        <v>45260.304780092592</v>
      </c>
      <c r="D1120" s="2" t="s">
        <v>376</v>
      </c>
      <c r="E1120" s="2">
        <v>4</v>
      </c>
      <c r="F1120" s="2">
        <v>134916</v>
      </c>
      <c r="G1120" s="3">
        <f t="array" ref="G1120">IF(MAX(IFERROR($C$2:C1119*($D$2:D1119=Tableau1[[#This Row],[Service]])*($C$2:C1119&lt;Tableau1[[#This Row],[Date de la demande]]),0))=0,"",MAX(IFERROR($C$2:C1119*($D$2:D1119=Tableau1[[#This Row],[Service]])*($C$2:C1119&lt;Tableau1[[#This Row],[Date de la demande]]),0)))</f>
        <v>45260.304756944446</v>
      </c>
      <c r="H1120" s="3">
        <f t="array" ref="H1120">IF(MAX(IFERROR($C$2:C1119*($D$2:D1119=Tableau1[[#This Row],[Service]])*($C$2:C1119&lt;Tableau1[[#This Row],[Date de la demande]])*(Tableau1[[#This Row],[Rédérence article]]=$F$2:F1119),0))=0,"",MAX(IFERROR($C$2:C1119*($D$2:D1119=Tableau1[[#This Row],[Service]])*($C$2:C1119&lt;Tableau1[[#This Row],[Date de la demande]]),0)))</f>
        <v>45260.304756944446</v>
      </c>
    </row>
    <row r="1121" spans="2:8" ht="15.75" x14ac:dyDescent="0.25">
      <c r="B1121" s="1" t="s">
        <v>185</v>
      </c>
      <c r="C1121" s="8">
        <v>45260.304814814815</v>
      </c>
      <c r="D1121" s="2" t="s">
        <v>376</v>
      </c>
      <c r="E1121" s="2">
        <v>7</v>
      </c>
      <c r="F1121" s="2">
        <v>334</v>
      </c>
      <c r="G1121" s="3">
        <f t="array" ref="G1121">IF(MAX(IFERROR($C$2:C1120*($D$2:D1120=Tableau1[[#This Row],[Service]])*($C$2:C1120&lt;Tableau1[[#This Row],[Date de la demande]]),0))=0,"",MAX(IFERROR($C$2:C1120*($D$2:D1120=Tableau1[[#This Row],[Service]])*($C$2:C1120&lt;Tableau1[[#This Row],[Date de la demande]]),0)))</f>
        <v>45260.304780092592</v>
      </c>
      <c r="H1121" s="3">
        <f t="array" ref="H1121">IF(MAX(IFERROR($C$2:C1120*($D$2:D1120=Tableau1[[#This Row],[Service]])*($C$2:C1120&lt;Tableau1[[#This Row],[Date de la demande]])*(Tableau1[[#This Row],[Rédérence article]]=$F$2:F1120),0))=0,"",MAX(IFERROR($C$2:C1120*($D$2:D1120=Tableau1[[#This Row],[Service]])*($C$2:C1120&lt;Tableau1[[#This Row],[Date de la demande]]),0)))</f>
        <v>45260.304780092592</v>
      </c>
    </row>
    <row r="1122" spans="2:8" ht="15.75" x14ac:dyDescent="0.25">
      <c r="B1122" s="1" t="s">
        <v>185</v>
      </c>
      <c r="C1122" s="8">
        <v>45260.304837962962</v>
      </c>
      <c r="D1122" s="2" t="s">
        <v>376</v>
      </c>
      <c r="E1122" s="2">
        <v>9</v>
      </c>
      <c r="F1122" s="2" t="s">
        <v>2</v>
      </c>
      <c r="G1122" s="3">
        <f t="array" ref="G1122">IF(MAX(IFERROR($C$2:C1121*($D$2:D1121=Tableau1[[#This Row],[Service]])*($C$2:C1121&lt;Tableau1[[#This Row],[Date de la demande]]),0))=0,"",MAX(IFERROR($C$2:C1121*($D$2:D1121=Tableau1[[#This Row],[Service]])*($C$2:C1121&lt;Tableau1[[#This Row],[Date de la demande]]),0)))</f>
        <v>45260.304814814815</v>
      </c>
      <c r="H1122" s="3">
        <f t="array" ref="H1122">IF(MAX(IFERROR($C$2:C1121*($D$2:D1121=Tableau1[[#This Row],[Service]])*($C$2:C1121&lt;Tableau1[[#This Row],[Date de la demande]])*(Tableau1[[#This Row],[Rédérence article]]=$F$2:F1121),0))=0,"",MAX(IFERROR($C$2:C1121*($D$2:D1121=Tableau1[[#This Row],[Service]])*($C$2:C1121&lt;Tableau1[[#This Row],[Date de la demande]]),0)))</f>
        <v>45260.304814814815</v>
      </c>
    </row>
    <row r="1123" spans="2:8" ht="15.75" x14ac:dyDescent="0.25">
      <c r="B1123" s="1" t="s">
        <v>185</v>
      </c>
      <c r="C1123" s="8">
        <v>45260.304861111108</v>
      </c>
      <c r="D1123" s="2" t="s">
        <v>376</v>
      </c>
      <c r="E1123" s="2">
        <v>10</v>
      </c>
      <c r="F1123" s="2" t="s">
        <v>5</v>
      </c>
      <c r="G1123" s="3">
        <f t="array" ref="G1123">IF(MAX(IFERROR($C$2:C1122*($D$2:D1122=Tableau1[[#This Row],[Service]])*($C$2:C1122&lt;Tableau1[[#This Row],[Date de la demande]]),0))=0,"",MAX(IFERROR($C$2:C1122*($D$2:D1122=Tableau1[[#This Row],[Service]])*($C$2:C1122&lt;Tableau1[[#This Row],[Date de la demande]]),0)))</f>
        <v>45260.304837962962</v>
      </c>
      <c r="H1123" s="3">
        <f t="array" ref="H1123">IF(MAX(IFERROR($C$2:C1122*($D$2:D1122=Tableau1[[#This Row],[Service]])*($C$2:C1122&lt;Tableau1[[#This Row],[Date de la demande]])*(Tableau1[[#This Row],[Rédérence article]]=$F$2:F1122),0))=0,"",MAX(IFERROR($C$2:C1122*($D$2:D1122=Tableau1[[#This Row],[Service]])*($C$2:C1122&lt;Tableau1[[#This Row],[Date de la demande]]),0)))</f>
        <v>45260.304837962962</v>
      </c>
    </row>
    <row r="1124" spans="2:8" ht="15.75" x14ac:dyDescent="0.25">
      <c r="B1124" s="1" t="s">
        <v>185</v>
      </c>
      <c r="C1124" s="8">
        <v>45260.304895833331</v>
      </c>
      <c r="D1124" s="2" t="s">
        <v>376</v>
      </c>
      <c r="E1124" s="2">
        <v>24</v>
      </c>
      <c r="F1124" s="2" t="s">
        <v>0</v>
      </c>
      <c r="G1124" s="3">
        <f t="array" ref="G1124">IF(MAX(IFERROR($C$2:C1123*($D$2:D1123=Tableau1[[#This Row],[Service]])*($C$2:C1123&lt;Tableau1[[#This Row],[Date de la demande]]),0))=0,"",MAX(IFERROR($C$2:C1123*($D$2:D1123=Tableau1[[#This Row],[Service]])*($C$2:C1123&lt;Tableau1[[#This Row],[Date de la demande]]),0)))</f>
        <v>45260.304861111108</v>
      </c>
      <c r="H1124" s="3">
        <f t="array" ref="H1124">IF(MAX(IFERROR($C$2:C1123*($D$2:D1123=Tableau1[[#This Row],[Service]])*($C$2:C1123&lt;Tableau1[[#This Row],[Date de la demande]])*(Tableau1[[#This Row],[Rédérence article]]=$F$2:F1123),0))=0,"",MAX(IFERROR($C$2:C1123*($D$2:D1123=Tableau1[[#This Row],[Service]])*($C$2:C1123&lt;Tableau1[[#This Row],[Date de la demande]]),0)))</f>
        <v>45260.304861111108</v>
      </c>
    </row>
    <row r="1125" spans="2:8" ht="15.75" x14ac:dyDescent="0.25">
      <c r="B1125" s="1" t="s">
        <v>185</v>
      </c>
      <c r="C1125" s="8">
        <v>45260.304918981485</v>
      </c>
      <c r="D1125" s="2" t="s">
        <v>376</v>
      </c>
      <c r="E1125" s="2">
        <v>25</v>
      </c>
      <c r="F1125" s="2" t="s">
        <v>19</v>
      </c>
      <c r="G1125" s="3">
        <f t="array" ref="G1125">IF(MAX(IFERROR($C$2:C1124*($D$2:D1124=Tableau1[[#This Row],[Service]])*($C$2:C1124&lt;Tableau1[[#This Row],[Date de la demande]]),0))=0,"",MAX(IFERROR($C$2:C1124*($D$2:D1124=Tableau1[[#This Row],[Service]])*($C$2:C1124&lt;Tableau1[[#This Row],[Date de la demande]]),0)))</f>
        <v>45260.304895833331</v>
      </c>
      <c r="H1125" s="3" t="str">
        <f t="array" ref="H1125">IF(MAX(IFERROR($C$2:C1124*($D$2:D1124=Tableau1[[#This Row],[Service]])*($C$2:C1124&lt;Tableau1[[#This Row],[Date de la demande]])*(Tableau1[[#This Row],[Rédérence article]]=$F$2:F1124),0))=0,"",MAX(IFERROR($C$2:C1124*($D$2:D1124=Tableau1[[#This Row],[Service]])*($C$2:C1124&lt;Tableau1[[#This Row],[Date de la demande]]),0)))</f>
        <v/>
      </c>
    </row>
    <row r="1126" spans="2:8" ht="15.75" x14ac:dyDescent="0.25">
      <c r="B1126" s="1" t="s">
        <v>185</v>
      </c>
      <c r="C1126" s="8">
        <v>45260.3049537037</v>
      </c>
      <c r="D1126" s="2" t="s">
        <v>376</v>
      </c>
      <c r="E1126" s="2">
        <v>77</v>
      </c>
      <c r="F1126" s="2">
        <v>504227</v>
      </c>
      <c r="G1126" s="3">
        <f t="array" ref="G1126">IF(MAX(IFERROR($C$2:C1125*($D$2:D1125=Tableau1[[#This Row],[Service]])*($C$2:C1125&lt;Tableau1[[#This Row],[Date de la demande]]),0))=0,"",MAX(IFERROR($C$2:C1125*($D$2:D1125=Tableau1[[#This Row],[Service]])*($C$2:C1125&lt;Tableau1[[#This Row],[Date de la demande]]),0)))</f>
        <v>45260.304918981485</v>
      </c>
      <c r="H1126" s="3">
        <f t="array" ref="H1126">IF(MAX(IFERROR($C$2:C1125*($D$2:D1125=Tableau1[[#This Row],[Service]])*($C$2:C1125&lt;Tableau1[[#This Row],[Date de la demande]])*(Tableau1[[#This Row],[Rédérence article]]=$F$2:F1125),0))=0,"",MAX(IFERROR($C$2:C1125*($D$2:D1125=Tableau1[[#This Row],[Service]])*($C$2:C1125&lt;Tableau1[[#This Row],[Date de la demande]]),0)))</f>
        <v>45260.304918981485</v>
      </c>
    </row>
    <row r="1127" spans="2:8" ht="15.75" x14ac:dyDescent="0.25">
      <c r="B1127" s="1" t="s">
        <v>186</v>
      </c>
      <c r="C1127" s="8">
        <v>45264.360682870371</v>
      </c>
      <c r="D1127" s="2" t="s">
        <v>375</v>
      </c>
      <c r="E1127" s="2">
        <v>1</v>
      </c>
      <c r="F1127" s="2">
        <v>392041</v>
      </c>
      <c r="G1127" s="3">
        <f t="array" ref="G1127">IF(MAX(IFERROR($C$2:C1126*($D$2:D1126=Tableau1[[#This Row],[Service]])*($C$2:C1126&lt;Tableau1[[#This Row],[Date de la demande]]),0))=0,"",MAX(IFERROR($C$2:C1126*($D$2:D1126=Tableau1[[#This Row],[Service]])*($C$2:C1126&lt;Tableau1[[#This Row],[Date de la demande]]),0)))</f>
        <v>45254.477696759262</v>
      </c>
      <c r="H1127" s="3">
        <f t="array" ref="H1127">IF(MAX(IFERROR($C$2:C1126*($D$2:D1126=Tableau1[[#This Row],[Service]])*($C$2:C1126&lt;Tableau1[[#This Row],[Date de la demande]])*(Tableau1[[#This Row],[Rédérence article]]=$F$2:F1126),0))=0,"",MAX(IFERROR($C$2:C1126*($D$2:D1126=Tableau1[[#This Row],[Service]])*($C$2:C1126&lt;Tableau1[[#This Row],[Date de la demande]]),0)))</f>
        <v>45254.477696759262</v>
      </c>
    </row>
    <row r="1128" spans="2:8" ht="15.75" x14ac:dyDescent="0.25">
      <c r="B1128" s="1" t="s">
        <v>186</v>
      </c>
      <c r="C1128" s="8">
        <v>45264.360706018517</v>
      </c>
      <c r="D1128" s="2" t="s">
        <v>375</v>
      </c>
      <c r="E1128" s="2">
        <v>5</v>
      </c>
      <c r="F1128" s="2">
        <v>390600</v>
      </c>
      <c r="G1128" s="3">
        <f t="array" ref="G1128">IF(MAX(IFERROR($C$2:C1127*($D$2:D1127=Tableau1[[#This Row],[Service]])*($C$2:C1127&lt;Tableau1[[#This Row],[Date de la demande]]),0))=0,"",MAX(IFERROR($C$2:C1127*($D$2:D1127=Tableau1[[#This Row],[Service]])*($C$2:C1127&lt;Tableau1[[#This Row],[Date de la demande]]),0)))</f>
        <v>45264.360682870371</v>
      </c>
      <c r="H1128" s="3">
        <f t="array" ref="H1128">IF(MAX(IFERROR($C$2:C1127*($D$2:D1127=Tableau1[[#This Row],[Service]])*($C$2:C1127&lt;Tableau1[[#This Row],[Date de la demande]])*(Tableau1[[#This Row],[Rédérence article]]=$F$2:F1127),0))=0,"",MAX(IFERROR($C$2:C1127*($D$2:D1127=Tableau1[[#This Row],[Service]])*($C$2:C1127&lt;Tableau1[[#This Row],[Date de la demande]]),0)))</f>
        <v>45264.360682870371</v>
      </c>
    </row>
    <row r="1129" spans="2:8" ht="15.75" x14ac:dyDescent="0.25">
      <c r="B1129" s="1" t="s">
        <v>186</v>
      </c>
      <c r="C1129" s="8">
        <v>45264.36074074074</v>
      </c>
      <c r="D1129" s="2" t="s">
        <v>375</v>
      </c>
      <c r="E1129" s="2">
        <v>91</v>
      </c>
      <c r="F1129" s="2">
        <v>132005</v>
      </c>
      <c r="G1129" s="3">
        <f t="array" ref="G1129">IF(MAX(IFERROR($C$2:C1128*($D$2:D1128=Tableau1[[#This Row],[Service]])*($C$2:C1128&lt;Tableau1[[#This Row],[Date de la demande]]),0))=0,"",MAX(IFERROR($C$2:C1128*($D$2:D1128=Tableau1[[#This Row],[Service]])*($C$2:C1128&lt;Tableau1[[#This Row],[Date de la demande]]),0)))</f>
        <v>45264.360706018517</v>
      </c>
      <c r="H1129" s="3">
        <f t="array" ref="H1129">IF(MAX(IFERROR($C$2:C1128*($D$2:D1128=Tableau1[[#This Row],[Service]])*($C$2:C1128&lt;Tableau1[[#This Row],[Date de la demande]])*(Tableau1[[#This Row],[Rédérence article]]=$F$2:F1128),0))=0,"",MAX(IFERROR($C$2:C1128*($D$2:D1128=Tableau1[[#This Row],[Service]])*($C$2:C1128&lt;Tableau1[[#This Row],[Date de la demande]]),0)))</f>
        <v>45264.360706018517</v>
      </c>
    </row>
    <row r="1130" spans="2:8" ht="15.75" x14ac:dyDescent="0.25">
      <c r="B1130" s="1" t="s">
        <v>186</v>
      </c>
      <c r="C1130" s="8">
        <v>45264.360763888886</v>
      </c>
      <c r="D1130" s="2" t="s">
        <v>375</v>
      </c>
      <c r="E1130" s="2">
        <v>93</v>
      </c>
      <c r="F1130" s="2">
        <v>81014</v>
      </c>
      <c r="G1130" s="3">
        <f t="array" ref="G1130">IF(MAX(IFERROR($C$2:C1129*($D$2:D1129=Tableau1[[#This Row],[Service]])*($C$2:C1129&lt;Tableau1[[#This Row],[Date de la demande]]),0))=0,"",MAX(IFERROR($C$2:C1129*($D$2:D1129=Tableau1[[#This Row],[Service]])*($C$2:C1129&lt;Tableau1[[#This Row],[Date de la demande]]),0)))</f>
        <v>45264.36074074074</v>
      </c>
      <c r="H1130" s="3">
        <f t="array" ref="H1130">IF(MAX(IFERROR($C$2:C1129*($D$2:D1129=Tableau1[[#This Row],[Service]])*($C$2:C1129&lt;Tableau1[[#This Row],[Date de la demande]])*(Tableau1[[#This Row],[Rédérence article]]=$F$2:F1129),0))=0,"",MAX(IFERROR($C$2:C1129*($D$2:D1129=Tableau1[[#This Row],[Service]])*($C$2:C1129&lt;Tableau1[[#This Row],[Date de la demande]]),0)))</f>
        <v>45264.36074074074</v>
      </c>
    </row>
    <row r="1131" spans="2:8" ht="15.75" x14ac:dyDescent="0.25">
      <c r="B1131" s="1" t="s">
        <v>186</v>
      </c>
      <c r="C1131" s="8">
        <v>45264.360798611109</v>
      </c>
      <c r="D1131" s="2" t="s">
        <v>375</v>
      </c>
      <c r="E1131" s="2">
        <v>77</v>
      </c>
      <c r="F1131" s="2">
        <v>504227</v>
      </c>
      <c r="G1131" s="3">
        <f t="array" ref="G1131">IF(MAX(IFERROR($C$2:C1130*($D$2:D1130=Tableau1[[#This Row],[Service]])*($C$2:C1130&lt;Tableau1[[#This Row],[Date de la demande]]),0))=0,"",MAX(IFERROR($C$2:C1130*($D$2:D1130=Tableau1[[#This Row],[Service]])*($C$2:C1130&lt;Tableau1[[#This Row],[Date de la demande]]),0)))</f>
        <v>45264.360763888886</v>
      </c>
      <c r="H1131" s="3">
        <f t="array" ref="H1131">IF(MAX(IFERROR($C$2:C1130*($D$2:D1130=Tableau1[[#This Row],[Service]])*($C$2:C1130&lt;Tableau1[[#This Row],[Date de la demande]])*(Tableau1[[#This Row],[Rédérence article]]=$F$2:F1130),0))=0,"",MAX(IFERROR($C$2:C1130*($D$2:D1130=Tableau1[[#This Row],[Service]])*($C$2:C1130&lt;Tableau1[[#This Row],[Date de la demande]]),0)))</f>
        <v>45264.360763888886</v>
      </c>
    </row>
    <row r="1132" spans="2:8" ht="15.75" x14ac:dyDescent="0.25">
      <c r="B1132" s="1" t="s">
        <v>187</v>
      </c>
      <c r="C1132" s="8">
        <v>45264.368981481479</v>
      </c>
      <c r="D1132" s="2" t="s">
        <v>374</v>
      </c>
      <c r="E1132" s="2">
        <v>1</v>
      </c>
      <c r="F1132" s="2">
        <v>392041</v>
      </c>
      <c r="G1132" s="3">
        <f t="array" ref="G1132">IF(MAX(IFERROR($C$2:C1131*($D$2:D1131=Tableau1[[#This Row],[Service]])*($C$2:C1131&lt;Tableau1[[#This Row],[Date de la demande]]),0))=0,"",MAX(IFERROR($C$2:C1131*($D$2:D1131=Tableau1[[#This Row],[Service]])*($C$2:C1131&lt;Tableau1[[#This Row],[Date de la demande]]),0)))</f>
        <v>45254.493877314817</v>
      </c>
      <c r="H1132" s="3">
        <f t="array" ref="H1132">IF(MAX(IFERROR($C$2:C1131*($D$2:D1131=Tableau1[[#This Row],[Service]])*($C$2:C1131&lt;Tableau1[[#This Row],[Date de la demande]])*(Tableau1[[#This Row],[Rédérence article]]=$F$2:F1131),0))=0,"",MAX(IFERROR($C$2:C1131*($D$2:D1131=Tableau1[[#This Row],[Service]])*($C$2:C1131&lt;Tableau1[[#This Row],[Date de la demande]]),0)))</f>
        <v>45254.493877314817</v>
      </c>
    </row>
    <row r="1133" spans="2:8" ht="15.75" x14ac:dyDescent="0.25">
      <c r="B1133" s="1" t="s">
        <v>187</v>
      </c>
      <c r="C1133" s="8">
        <v>45264.369016203702</v>
      </c>
      <c r="D1133" s="2" t="s">
        <v>374</v>
      </c>
      <c r="E1133" s="2">
        <v>9</v>
      </c>
      <c r="F1133" s="2" t="s">
        <v>2</v>
      </c>
      <c r="G1133" s="3">
        <f t="array" ref="G1133">IF(MAX(IFERROR($C$2:C1132*($D$2:D1132=Tableau1[[#This Row],[Service]])*($C$2:C1132&lt;Tableau1[[#This Row],[Date de la demande]]),0))=0,"",MAX(IFERROR($C$2:C1132*($D$2:D1132=Tableau1[[#This Row],[Service]])*($C$2:C1132&lt;Tableau1[[#This Row],[Date de la demande]]),0)))</f>
        <v>45264.368981481479</v>
      </c>
      <c r="H1133" s="3">
        <f t="array" ref="H1133">IF(MAX(IFERROR($C$2:C1132*($D$2:D1132=Tableau1[[#This Row],[Service]])*($C$2:C1132&lt;Tableau1[[#This Row],[Date de la demande]])*(Tableau1[[#This Row],[Rédérence article]]=$F$2:F1132),0))=0,"",MAX(IFERROR($C$2:C1132*($D$2:D1132=Tableau1[[#This Row],[Service]])*($C$2:C1132&lt;Tableau1[[#This Row],[Date de la demande]]),0)))</f>
        <v>45264.368981481479</v>
      </c>
    </row>
    <row r="1134" spans="2:8" ht="15.75" x14ac:dyDescent="0.25">
      <c r="B1134" s="1" t="s">
        <v>187</v>
      </c>
      <c r="C1134" s="8">
        <v>45264.369039351855</v>
      </c>
      <c r="D1134" s="2" t="s">
        <v>374</v>
      </c>
      <c r="E1134" s="2">
        <v>10</v>
      </c>
      <c r="F1134" s="2" t="s">
        <v>5</v>
      </c>
      <c r="G1134" s="3">
        <f t="array" ref="G1134">IF(MAX(IFERROR($C$2:C1133*($D$2:D1133=Tableau1[[#This Row],[Service]])*($C$2:C1133&lt;Tableau1[[#This Row],[Date de la demande]]),0))=0,"",MAX(IFERROR($C$2:C1133*($D$2:D1133=Tableau1[[#This Row],[Service]])*($C$2:C1133&lt;Tableau1[[#This Row],[Date de la demande]]),0)))</f>
        <v>45264.369016203702</v>
      </c>
      <c r="H1134" s="3">
        <f t="array" ref="H1134">IF(MAX(IFERROR($C$2:C1133*($D$2:D1133=Tableau1[[#This Row],[Service]])*($C$2:C1133&lt;Tableau1[[#This Row],[Date de la demande]])*(Tableau1[[#This Row],[Rédérence article]]=$F$2:F1133),0))=0,"",MAX(IFERROR($C$2:C1133*($D$2:D1133=Tableau1[[#This Row],[Service]])*($C$2:C1133&lt;Tableau1[[#This Row],[Date de la demande]]),0)))</f>
        <v>45264.369016203702</v>
      </c>
    </row>
    <row r="1135" spans="2:8" ht="15.75" x14ac:dyDescent="0.25">
      <c r="B1135" s="1" t="s">
        <v>187</v>
      </c>
      <c r="C1135" s="8">
        <v>45264.369074074071</v>
      </c>
      <c r="D1135" s="2" t="s">
        <v>374</v>
      </c>
      <c r="E1135" s="2">
        <v>12</v>
      </c>
      <c r="F1135" s="2">
        <v>734002</v>
      </c>
      <c r="G1135" s="3">
        <f t="array" ref="G1135">IF(MAX(IFERROR($C$2:C1134*($D$2:D1134=Tableau1[[#This Row],[Service]])*($C$2:C1134&lt;Tableau1[[#This Row],[Date de la demande]]),0))=0,"",MAX(IFERROR($C$2:C1134*($D$2:D1134=Tableau1[[#This Row],[Service]])*($C$2:C1134&lt;Tableau1[[#This Row],[Date de la demande]]),0)))</f>
        <v>45264.369039351855</v>
      </c>
      <c r="H1135" s="3">
        <f t="array" ref="H1135">IF(MAX(IFERROR($C$2:C1134*($D$2:D1134=Tableau1[[#This Row],[Service]])*($C$2:C1134&lt;Tableau1[[#This Row],[Date de la demande]])*(Tableau1[[#This Row],[Rédérence article]]=$F$2:F1134),0))=0,"",MAX(IFERROR($C$2:C1134*($D$2:D1134=Tableau1[[#This Row],[Service]])*($C$2:C1134&lt;Tableau1[[#This Row],[Date de la demande]]),0)))</f>
        <v>45264.369039351855</v>
      </c>
    </row>
    <row r="1136" spans="2:8" ht="15.75" x14ac:dyDescent="0.25">
      <c r="B1136" s="1" t="s">
        <v>187</v>
      </c>
      <c r="C1136" s="8">
        <v>45264.369097222225</v>
      </c>
      <c r="D1136" s="2" t="s">
        <v>374</v>
      </c>
      <c r="E1136" s="2">
        <v>15</v>
      </c>
      <c r="F1136" s="2" t="s">
        <v>11</v>
      </c>
      <c r="G1136" s="3">
        <f t="array" ref="G1136">IF(MAX(IFERROR($C$2:C1135*($D$2:D1135=Tableau1[[#This Row],[Service]])*($C$2:C1135&lt;Tableau1[[#This Row],[Date de la demande]]),0))=0,"",MAX(IFERROR($C$2:C1135*($D$2:D1135=Tableau1[[#This Row],[Service]])*($C$2:C1135&lt;Tableau1[[#This Row],[Date de la demande]]),0)))</f>
        <v>45264.369074074071</v>
      </c>
      <c r="H1136" s="3">
        <f t="array" ref="H1136">IF(MAX(IFERROR($C$2:C1135*($D$2:D1135=Tableau1[[#This Row],[Service]])*($C$2:C1135&lt;Tableau1[[#This Row],[Date de la demande]])*(Tableau1[[#This Row],[Rédérence article]]=$F$2:F1135),0))=0,"",MAX(IFERROR($C$2:C1135*($D$2:D1135=Tableau1[[#This Row],[Service]])*($C$2:C1135&lt;Tableau1[[#This Row],[Date de la demande]]),0)))</f>
        <v>45264.369074074071</v>
      </c>
    </row>
    <row r="1137" spans="2:8" ht="15.75" x14ac:dyDescent="0.25">
      <c r="B1137" s="1" t="s">
        <v>187</v>
      </c>
      <c r="C1137" s="8">
        <v>45264.369120370371</v>
      </c>
      <c r="D1137" s="2" t="s">
        <v>374</v>
      </c>
      <c r="E1137" s="2">
        <v>16</v>
      </c>
      <c r="F1137" s="2" t="s">
        <v>23</v>
      </c>
      <c r="G1137" s="3">
        <f t="array" ref="G1137">IF(MAX(IFERROR($C$2:C1136*($D$2:D1136=Tableau1[[#This Row],[Service]])*($C$2:C1136&lt;Tableau1[[#This Row],[Date de la demande]]),0))=0,"",MAX(IFERROR($C$2:C1136*($D$2:D1136=Tableau1[[#This Row],[Service]])*($C$2:C1136&lt;Tableau1[[#This Row],[Date de la demande]]),0)))</f>
        <v>45264.369097222225</v>
      </c>
      <c r="H1137" s="3">
        <f t="array" ref="H1137">IF(MAX(IFERROR($C$2:C1136*($D$2:D1136=Tableau1[[#This Row],[Service]])*($C$2:C1136&lt;Tableau1[[#This Row],[Date de la demande]])*(Tableau1[[#This Row],[Rédérence article]]=$F$2:F1136),0))=0,"",MAX(IFERROR($C$2:C1136*($D$2:D1136=Tableau1[[#This Row],[Service]])*($C$2:C1136&lt;Tableau1[[#This Row],[Date de la demande]]),0)))</f>
        <v>45264.369097222225</v>
      </c>
    </row>
    <row r="1138" spans="2:8" ht="15.75" x14ac:dyDescent="0.25">
      <c r="B1138" s="1" t="s">
        <v>187</v>
      </c>
      <c r="C1138" s="8">
        <v>45264.369155092594</v>
      </c>
      <c r="D1138" s="2" t="s">
        <v>374</v>
      </c>
      <c r="E1138" s="2">
        <v>20</v>
      </c>
      <c r="F1138" s="2">
        <v>2722</v>
      </c>
      <c r="G1138" s="3">
        <f t="array" ref="G1138">IF(MAX(IFERROR($C$2:C1137*($D$2:D1137=Tableau1[[#This Row],[Service]])*($C$2:C1137&lt;Tableau1[[#This Row],[Date de la demande]]),0))=0,"",MAX(IFERROR($C$2:C1137*($D$2:D1137=Tableau1[[#This Row],[Service]])*($C$2:C1137&lt;Tableau1[[#This Row],[Date de la demande]]),0)))</f>
        <v>45264.369120370371</v>
      </c>
      <c r="H1138" s="3">
        <f t="array" ref="H1138">IF(MAX(IFERROR($C$2:C1137*($D$2:D1137=Tableau1[[#This Row],[Service]])*($C$2:C1137&lt;Tableau1[[#This Row],[Date de la demande]])*(Tableau1[[#This Row],[Rédérence article]]=$F$2:F1137),0))=0,"",MAX(IFERROR($C$2:C1137*($D$2:D1137=Tableau1[[#This Row],[Service]])*($C$2:C1137&lt;Tableau1[[#This Row],[Date de la demande]]),0)))</f>
        <v>45264.369120370371</v>
      </c>
    </row>
    <row r="1139" spans="2:8" ht="15.75" x14ac:dyDescent="0.25">
      <c r="B1139" s="1" t="s">
        <v>187</v>
      </c>
      <c r="C1139" s="8">
        <v>45264.36917824074</v>
      </c>
      <c r="D1139" s="2" t="s">
        <v>374</v>
      </c>
      <c r="E1139" s="2">
        <v>24</v>
      </c>
      <c r="F1139" s="2" t="s">
        <v>0</v>
      </c>
      <c r="G1139" s="3">
        <f t="array" ref="G1139">IF(MAX(IFERROR($C$2:C1138*($D$2:D1138=Tableau1[[#This Row],[Service]])*($C$2:C1138&lt;Tableau1[[#This Row],[Date de la demande]]),0))=0,"",MAX(IFERROR($C$2:C1138*($D$2:D1138=Tableau1[[#This Row],[Service]])*($C$2:C1138&lt;Tableau1[[#This Row],[Date de la demande]]),0)))</f>
        <v>45264.369155092594</v>
      </c>
      <c r="H1139" s="3">
        <f t="array" ref="H1139">IF(MAX(IFERROR($C$2:C1138*($D$2:D1138=Tableau1[[#This Row],[Service]])*($C$2:C1138&lt;Tableau1[[#This Row],[Date de la demande]])*(Tableau1[[#This Row],[Rédérence article]]=$F$2:F1138),0))=0,"",MAX(IFERROR($C$2:C1138*($D$2:D1138=Tableau1[[#This Row],[Service]])*($C$2:C1138&lt;Tableau1[[#This Row],[Date de la demande]]),0)))</f>
        <v>45264.369155092594</v>
      </c>
    </row>
    <row r="1140" spans="2:8" ht="15.75" x14ac:dyDescent="0.25">
      <c r="B1140" s="1" t="s">
        <v>187</v>
      </c>
      <c r="C1140" s="8">
        <v>45264.369212962964</v>
      </c>
      <c r="D1140" s="2" t="s">
        <v>374</v>
      </c>
      <c r="E1140" s="2">
        <v>25</v>
      </c>
      <c r="F1140" s="2" t="s">
        <v>19</v>
      </c>
      <c r="G1140" s="3">
        <f t="array" ref="G1140">IF(MAX(IFERROR($C$2:C1139*($D$2:D1139=Tableau1[[#This Row],[Service]])*($C$2:C1139&lt;Tableau1[[#This Row],[Date de la demande]]),0))=0,"",MAX(IFERROR($C$2:C1139*($D$2:D1139=Tableau1[[#This Row],[Service]])*($C$2:C1139&lt;Tableau1[[#This Row],[Date de la demande]]),0)))</f>
        <v>45264.36917824074</v>
      </c>
      <c r="H1140" s="3">
        <f t="array" ref="H1140">IF(MAX(IFERROR($C$2:C1139*($D$2:D1139=Tableau1[[#This Row],[Service]])*($C$2:C1139&lt;Tableau1[[#This Row],[Date de la demande]])*(Tableau1[[#This Row],[Rédérence article]]=$F$2:F1139),0))=0,"",MAX(IFERROR($C$2:C1139*($D$2:D1139=Tableau1[[#This Row],[Service]])*($C$2:C1139&lt;Tableau1[[#This Row],[Date de la demande]]),0)))</f>
        <v>45264.36917824074</v>
      </c>
    </row>
    <row r="1141" spans="2:8" ht="15.75" x14ac:dyDescent="0.25">
      <c r="B1141" s="1" t="s">
        <v>187</v>
      </c>
      <c r="C1141" s="8">
        <v>45264.36923611111</v>
      </c>
      <c r="D1141" s="2" t="s">
        <v>374</v>
      </c>
      <c r="E1141" s="2">
        <v>32</v>
      </c>
      <c r="F1141" s="2">
        <v>2247</v>
      </c>
      <c r="G1141" s="3">
        <f t="array" ref="G1141">IF(MAX(IFERROR($C$2:C1140*($D$2:D1140=Tableau1[[#This Row],[Service]])*($C$2:C1140&lt;Tableau1[[#This Row],[Date de la demande]]),0))=0,"",MAX(IFERROR($C$2:C1140*($D$2:D1140=Tableau1[[#This Row],[Service]])*($C$2:C1140&lt;Tableau1[[#This Row],[Date de la demande]]),0)))</f>
        <v>45264.369212962964</v>
      </c>
      <c r="H1141" s="3">
        <f t="array" ref="H1141">IF(MAX(IFERROR($C$2:C1140*($D$2:D1140=Tableau1[[#This Row],[Service]])*($C$2:C1140&lt;Tableau1[[#This Row],[Date de la demande]])*(Tableau1[[#This Row],[Rédérence article]]=$F$2:F1140),0))=0,"",MAX(IFERROR($C$2:C1140*($D$2:D1140=Tableau1[[#This Row],[Service]])*($C$2:C1140&lt;Tableau1[[#This Row],[Date de la demande]]),0)))</f>
        <v>45264.369212962964</v>
      </c>
    </row>
    <row r="1142" spans="2:8" ht="15.75" x14ac:dyDescent="0.25">
      <c r="B1142" s="1" t="s">
        <v>187</v>
      </c>
      <c r="C1142" s="8">
        <v>45264.369270833333</v>
      </c>
      <c r="D1142" s="2" t="s">
        <v>374</v>
      </c>
      <c r="E1142" s="2">
        <v>41</v>
      </c>
      <c r="F1142" s="2" t="s">
        <v>24</v>
      </c>
      <c r="G1142" s="3">
        <f t="array" ref="G1142">IF(MAX(IFERROR($C$2:C1141*($D$2:D1141=Tableau1[[#This Row],[Service]])*($C$2:C1141&lt;Tableau1[[#This Row],[Date de la demande]]),0))=0,"",MAX(IFERROR($C$2:C1141*($D$2:D1141=Tableau1[[#This Row],[Service]])*($C$2:C1141&lt;Tableau1[[#This Row],[Date de la demande]]),0)))</f>
        <v>45264.36923611111</v>
      </c>
      <c r="H1142" s="3">
        <f t="array" ref="H1142">IF(MAX(IFERROR($C$2:C1141*($D$2:D1141=Tableau1[[#This Row],[Service]])*($C$2:C1141&lt;Tableau1[[#This Row],[Date de la demande]])*(Tableau1[[#This Row],[Rédérence article]]=$F$2:F1141),0))=0,"",MAX(IFERROR($C$2:C1141*($D$2:D1141=Tableau1[[#This Row],[Service]])*($C$2:C1141&lt;Tableau1[[#This Row],[Date de la demande]]),0)))</f>
        <v>45264.36923611111</v>
      </c>
    </row>
    <row r="1143" spans="2:8" ht="15.75" x14ac:dyDescent="0.25">
      <c r="B1143" s="1" t="s">
        <v>187</v>
      </c>
      <c r="C1143" s="8">
        <v>45264.369293981479</v>
      </c>
      <c r="D1143" s="2" t="s">
        <v>374</v>
      </c>
      <c r="E1143" s="2">
        <v>46</v>
      </c>
      <c r="F1143" s="2">
        <v>147593</v>
      </c>
      <c r="G1143" s="3">
        <f t="array" ref="G1143">IF(MAX(IFERROR($C$2:C1142*($D$2:D1142=Tableau1[[#This Row],[Service]])*($C$2:C1142&lt;Tableau1[[#This Row],[Date de la demande]]),0))=0,"",MAX(IFERROR($C$2:C1142*($D$2:D1142=Tableau1[[#This Row],[Service]])*($C$2:C1142&lt;Tableau1[[#This Row],[Date de la demande]]),0)))</f>
        <v>45264.369270833333</v>
      </c>
      <c r="H1143" s="3">
        <f t="array" ref="H1143">IF(MAX(IFERROR($C$2:C1142*($D$2:D1142=Tableau1[[#This Row],[Service]])*($C$2:C1142&lt;Tableau1[[#This Row],[Date de la demande]])*(Tableau1[[#This Row],[Rédérence article]]=$F$2:F1142),0))=0,"",MAX(IFERROR($C$2:C1142*($D$2:D1142=Tableau1[[#This Row],[Service]])*($C$2:C1142&lt;Tableau1[[#This Row],[Date de la demande]]),0)))</f>
        <v>45264.369270833333</v>
      </c>
    </row>
    <row r="1144" spans="2:8" ht="15.75" x14ac:dyDescent="0.25">
      <c r="B1144" s="1" t="s">
        <v>187</v>
      </c>
      <c r="C1144" s="8">
        <v>45264.369317129633</v>
      </c>
      <c r="D1144" s="2" t="s">
        <v>374</v>
      </c>
      <c r="E1144" s="2">
        <v>81</v>
      </c>
      <c r="F1144" s="2">
        <v>527846</v>
      </c>
      <c r="G1144" s="3">
        <f t="array" ref="G1144">IF(MAX(IFERROR($C$2:C1143*($D$2:D1143=Tableau1[[#This Row],[Service]])*($C$2:C1143&lt;Tableau1[[#This Row],[Date de la demande]]),0))=0,"",MAX(IFERROR($C$2:C1143*($D$2:D1143=Tableau1[[#This Row],[Service]])*($C$2:C1143&lt;Tableau1[[#This Row],[Date de la demande]]),0)))</f>
        <v>45264.369293981479</v>
      </c>
      <c r="H1144" s="3">
        <f t="array" ref="H1144">IF(MAX(IFERROR($C$2:C1143*($D$2:D1143=Tableau1[[#This Row],[Service]])*($C$2:C1143&lt;Tableau1[[#This Row],[Date de la demande]])*(Tableau1[[#This Row],[Rédérence article]]=$F$2:F1143),0))=0,"",MAX(IFERROR($C$2:C1143*($D$2:D1143=Tableau1[[#This Row],[Service]])*($C$2:C1143&lt;Tableau1[[#This Row],[Date de la demande]]),0)))</f>
        <v>45264.369293981479</v>
      </c>
    </row>
    <row r="1145" spans="2:8" ht="15.75" x14ac:dyDescent="0.25">
      <c r="B1145" s="1" t="s">
        <v>187</v>
      </c>
      <c r="C1145" s="8">
        <v>45264.369351851848</v>
      </c>
      <c r="D1145" s="2" t="s">
        <v>374</v>
      </c>
      <c r="E1145" s="2">
        <v>77</v>
      </c>
      <c r="F1145" s="2">
        <v>504227</v>
      </c>
      <c r="G1145" s="3">
        <f t="array" ref="G1145">IF(MAX(IFERROR($C$2:C1144*($D$2:D1144=Tableau1[[#This Row],[Service]])*($C$2:C1144&lt;Tableau1[[#This Row],[Date de la demande]]),0))=0,"",MAX(IFERROR($C$2:C1144*($D$2:D1144=Tableau1[[#This Row],[Service]])*($C$2:C1144&lt;Tableau1[[#This Row],[Date de la demande]]),0)))</f>
        <v>45264.369317129633</v>
      </c>
      <c r="H1145" s="3">
        <f t="array" ref="H1145">IF(MAX(IFERROR($C$2:C1144*($D$2:D1144=Tableau1[[#This Row],[Service]])*($C$2:C1144&lt;Tableau1[[#This Row],[Date de la demande]])*(Tableau1[[#This Row],[Rédérence article]]=$F$2:F1144),0))=0,"",MAX(IFERROR($C$2:C1144*($D$2:D1144=Tableau1[[#This Row],[Service]])*($C$2:C1144&lt;Tableau1[[#This Row],[Date de la demande]]),0)))</f>
        <v>45264.369317129633</v>
      </c>
    </row>
    <row r="1146" spans="2:8" ht="15.75" x14ac:dyDescent="0.25">
      <c r="B1146" s="1" t="s">
        <v>187</v>
      </c>
      <c r="C1146" s="8">
        <v>45264.369375000002</v>
      </c>
      <c r="D1146" s="2" t="s">
        <v>374</v>
      </c>
      <c r="E1146" s="2">
        <v>91</v>
      </c>
      <c r="F1146" s="2">
        <v>132005</v>
      </c>
      <c r="G1146" s="3">
        <f t="array" ref="G1146">IF(MAX(IFERROR($C$2:C1145*($D$2:D1145=Tableau1[[#This Row],[Service]])*($C$2:C1145&lt;Tableau1[[#This Row],[Date de la demande]]),0))=0,"",MAX(IFERROR($C$2:C1145*($D$2:D1145=Tableau1[[#This Row],[Service]])*($C$2:C1145&lt;Tableau1[[#This Row],[Date de la demande]]),0)))</f>
        <v>45264.369351851848</v>
      </c>
      <c r="H1146" s="3">
        <f t="array" ref="H1146">IF(MAX(IFERROR($C$2:C1145*($D$2:D1145=Tableau1[[#This Row],[Service]])*($C$2:C1145&lt;Tableau1[[#This Row],[Date de la demande]])*(Tableau1[[#This Row],[Rédérence article]]=$F$2:F1145),0))=0,"",MAX(IFERROR($C$2:C1145*($D$2:D1145=Tableau1[[#This Row],[Service]])*($C$2:C1145&lt;Tableau1[[#This Row],[Date de la demande]]),0)))</f>
        <v>45264.369351851848</v>
      </c>
    </row>
    <row r="1147" spans="2:8" ht="15.75" x14ac:dyDescent="0.25">
      <c r="B1147" s="1" t="s">
        <v>187</v>
      </c>
      <c r="C1147" s="8">
        <v>45264.369409722225</v>
      </c>
      <c r="D1147" s="2" t="s">
        <v>374</v>
      </c>
      <c r="E1147" s="2">
        <v>93</v>
      </c>
      <c r="F1147" s="2">
        <v>81014</v>
      </c>
      <c r="G1147" s="3">
        <f t="array" ref="G1147">IF(MAX(IFERROR($C$2:C1146*($D$2:D1146=Tableau1[[#This Row],[Service]])*($C$2:C1146&lt;Tableau1[[#This Row],[Date de la demande]]),0))=0,"",MAX(IFERROR($C$2:C1146*($D$2:D1146=Tableau1[[#This Row],[Service]])*($C$2:C1146&lt;Tableau1[[#This Row],[Date de la demande]]),0)))</f>
        <v>45264.369375000002</v>
      </c>
      <c r="H1147" s="3">
        <f t="array" ref="H1147">IF(MAX(IFERROR($C$2:C1146*($D$2:D1146=Tableau1[[#This Row],[Service]])*($C$2:C1146&lt;Tableau1[[#This Row],[Date de la demande]])*(Tableau1[[#This Row],[Rédérence article]]=$F$2:F1146),0))=0,"",MAX(IFERROR($C$2:C1146*($D$2:D1146=Tableau1[[#This Row],[Service]])*($C$2:C1146&lt;Tableau1[[#This Row],[Date de la demande]]),0)))</f>
        <v>45264.369375000002</v>
      </c>
    </row>
    <row r="1148" spans="2:8" ht="15.75" x14ac:dyDescent="0.25">
      <c r="B1148" s="1" t="s">
        <v>187</v>
      </c>
      <c r="C1148" s="8">
        <v>45264.369432870371</v>
      </c>
      <c r="D1148" s="2" t="s">
        <v>374</v>
      </c>
      <c r="E1148" s="2">
        <v>100</v>
      </c>
      <c r="F1148" s="2">
        <v>100669</v>
      </c>
      <c r="G1148" s="3">
        <f t="array" ref="G1148">IF(MAX(IFERROR($C$2:C1147*($D$2:D1147=Tableau1[[#This Row],[Service]])*($C$2:C1147&lt;Tableau1[[#This Row],[Date de la demande]]),0))=0,"",MAX(IFERROR($C$2:C1147*($D$2:D1147=Tableau1[[#This Row],[Service]])*($C$2:C1147&lt;Tableau1[[#This Row],[Date de la demande]]),0)))</f>
        <v>45264.369409722225</v>
      </c>
      <c r="H1148" s="3">
        <f t="array" ref="H1148">IF(MAX(IFERROR($C$2:C1147*($D$2:D1147=Tableau1[[#This Row],[Service]])*($C$2:C1147&lt;Tableau1[[#This Row],[Date de la demande]])*(Tableau1[[#This Row],[Rédérence article]]=$F$2:F1147),0))=0,"",MAX(IFERROR($C$2:C1147*($D$2:D1147=Tableau1[[#This Row],[Service]])*($C$2:C1147&lt;Tableau1[[#This Row],[Date de la demande]]),0)))</f>
        <v>45264.369409722225</v>
      </c>
    </row>
    <row r="1149" spans="2:8" ht="15.75" x14ac:dyDescent="0.25">
      <c r="B1149" s="1" t="s">
        <v>188</v>
      </c>
      <c r="C1149" s="8">
        <v>45264.37703703704</v>
      </c>
      <c r="D1149" s="2" t="s">
        <v>376</v>
      </c>
      <c r="E1149" s="2">
        <v>1</v>
      </c>
      <c r="F1149" s="2">
        <v>392041</v>
      </c>
      <c r="G1149" s="3">
        <f t="array" ref="G1149">IF(MAX(IFERROR($C$2:C1148*($D$2:D1148=Tableau1[[#This Row],[Service]])*($C$2:C1148&lt;Tableau1[[#This Row],[Date de la demande]]),0))=0,"",MAX(IFERROR($C$2:C1148*($D$2:D1148=Tableau1[[#This Row],[Service]])*($C$2:C1148&lt;Tableau1[[#This Row],[Date de la demande]]),0)))</f>
        <v>45260.3049537037</v>
      </c>
      <c r="H1149" s="3">
        <f t="array" ref="H1149">IF(MAX(IFERROR($C$2:C1148*($D$2:D1148=Tableau1[[#This Row],[Service]])*($C$2:C1148&lt;Tableau1[[#This Row],[Date de la demande]])*(Tableau1[[#This Row],[Rédérence article]]=$F$2:F1148),0))=0,"",MAX(IFERROR($C$2:C1148*($D$2:D1148=Tableau1[[#This Row],[Service]])*($C$2:C1148&lt;Tableau1[[#This Row],[Date de la demande]]),0)))</f>
        <v>45260.3049537037</v>
      </c>
    </row>
    <row r="1150" spans="2:8" ht="15.75" x14ac:dyDescent="0.25">
      <c r="B1150" s="1" t="s">
        <v>188</v>
      </c>
      <c r="C1150" s="8">
        <v>45264.377060185187</v>
      </c>
      <c r="D1150" s="2" t="s">
        <v>376</v>
      </c>
      <c r="E1150" s="2">
        <v>10</v>
      </c>
      <c r="F1150" s="2" t="s">
        <v>5</v>
      </c>
      <c r="G1150" s="3">
        <f t="array" ref="G1150">IF(MAX(IFERROR($C$2:C1149*($D$2:D1149=Tableau1[[#This Row],[Service]])*($C$2:C1149&lt;Tableau1[[#This Row],[Date de la demande]]),0))=0,"",MAX(IFERROR($C$2:C1149*($D$2:D1149=Tableau1[[#This Row],[Service]])*($C$2:C1149&lt;Tableau1[[#This Row],[Date de la demande]]),0)))</f>
        <v>45264.37703703704</v>
      </c>
      <c r="H1150" s="3">
        <f t="array" ref="H1150">IF(MAX(IFERROR($C$2:C1149*($D$2:D1149=Tableau1[[#This Row],[Service]])*($C$2:C1149&lt;Tableau1[[#This Row],[Date de la demande]])*(Tableau1[[#This Row],[Rédérence article]]=$F$2:F1149),0))=0,"",MAX(IFERROR($C$2:C1149*($D$2:D1149=Tableau1[[#This Row],[Service]])*($C$2:C1149&lt;Tableau1[[#This Row],[Date de la demande]]),0)))</f>
        <v>45264.37703703704</v>
      </c>
    </row>
    <row r="1151" spans="2:8" ht="15.75" x14ac:dyDescent="0.25">
      <c r="B1151" s="1" t="s">
        <v>188</v>
      </c>
      <c r="C1151" s="8">
        <v>45264.37709490741</v>
      </c>
      <c r="D1151" s="2" t="s">
        <v>376</v>
      </c>
      <c r="E1151" s="2">
        <v>89</v>
      </c>
      <c r="F1151" s="2" t="s">
        <v>8</v>
      </c>
      <c r="G1151" s="3">
        <f t="array" ref="G1151">IF(MAX(IFERROR($C$2:C1150*($D$2:D1150=Tableau1[[#This Row],[Service]])*($C$2:C1150&lt;Tableau1[[#This Row],[Date de la demande]]),0))=0,"",MAX(IFERROR($C$2:C1150*($D$2:D1150=Tableau1[[#This Row],[Service]])*($C$2:C1150&lt;Tableau1[[#This Row],[Date de la demande]]),0)))</f>
        <v>45264.377060185187</v>
      </c>
      <c r="H1151" s="3">
        <f t="array" ref="H1151">IF(MAX(IFERROR($C$2:C1150*($D$2:D1150=Tableau1[[#This Row],[Service]])*($C$2:C1150&lt;Tableau1[[#This Row],[Date de la demande]])*(Tableau1[[#This Row],[Rédérence article]]=$F$2:F1150),0))=0,"",MAX(IFERROR($C$2:C1150*($D$2:D1150=Tableau1[[#This Row],[Service]])*($C$2:C1150&lt;Tableau1[[#This Row],[Date de la demande]]),0)))</f>
        <v>45264.377060185187</v>
      </c>
    </row>
    <row r="1152" spans="2:8" ht="15.75" x14ac:dyDescent="0.25">
      <c r="B1152" s="1" t="s">
        <v>188</v>
      </c>
      <c r="C1152" s="8">
        <v>45264.377118055556</v>
      </c>
      <c r="D1152" s="2" t="s">
        <v>376</v>
      </c>
      <c r="E1152" s="2">
        <v>91</v>
      </c>
      <c r="F1152" s="2">
        <v>132005</v>
      </c>
      <c r="G1152" s="3">
        <f t="array" ref="G1152">IF(MAX(IFERROR($C$2:C1151*($D$2:D1151=Tableau1[[#This Row],[Service]])*($C$2:C1151&lt;Tableau1[[#This Row],[Date de la demande]]),0))=0,"",MAX(IFERROR($C$2:C1151*($D$2:D1151=Tableau1[[#This Row],[Service]])*($C$2:C1151&lt;Tableau1[[#This Row],[Date de la demande]]),0)))</f>
        <v>45264.37709490741</v>
      </c>
      <c r="H1152" s="3">
        <f t="array" ref="H1152">IF(MAX(IFERROR($C$2:C1151*($D$2:D1151=Tableau1[[#This Row],[Service]])*($C$2:C1151&lt;Tableau1[[#This Row],[Date de la demande]])*(Tableau1[[#This Row],[Rédérence article]]=$F$2:F1151),0))=0,"",MAX(IFERROR($C$2:C1151*($D$2:D1151=Tableau1[[#This Row],[Service]])*($C$2:C1151&lt;Tableau1[[#This Row],[Date de la demande]]),0)))</f>
        <v>45264.37709490741</v>
      </c>
    </row>
    <row r="1153" spans="2:8" ht="15.75" x14ac:dyDescent="0.25">
      <c r="B1153" s="1" t="s">
        <v>188</v>
      </c>
      <c r="C1153" s="8">
        <v>45264.377152777779</v>
      </c>
      <c r="D1153" s="2" t="s">
        <v>376</v>
      </c>
      <c r="E1153" s="2">
        <v>94</v>
      </c>
      <c r="F1153" s="2">
        <v>81040</v>
      </c>
      <c r="G1153" s="3">
        <f t="array" ref="G1153">IF(MAX(IFERROR($C$2:C1152*($D$2:D1152=Tableau1[[#This Row],[Service]])*($C$2:C1152&lt;Tableau1[[#This Row],[Date de la demande]]),0))=0,"",MAX(IFERROR($C$2:C1152*($D$2:D1152=Tableau1[[#This Row],[Service]])*($C$2:C1152&lt;Tableau1[[#This Row],[Date de la demande]]),0)))</f>
        <v>45264.377118055556</v>
      </c>
      <c r="H1153" s="3">
        <f t="array" ref="H1153">IF(MAX(IFERROR($C$2:C1152*($D$2:D1152=Tableau1[[#This Row],[Service]])*($C$2:C1152&lt;Tableau1[[#This Row],[Date de la demande]])*(Tableau1[[#This Row],[Rédérence article]]=$F$2:F1152),0))=0,"",MAX(IFERROR($C$2:C1152*($D$2:D1152=Tableau1[[#This Row],[Service]])*($C$2:C1152&lt;Tableau1[[#This Row],[Date de la demande]]),0)))</f>
        <v>45264.377118055556</v>
      </c>
    </row>
    <row r="1154" spans="2:8" ht="15.75" x14ac:dyDescent="0.25">
      <c r="B1154" s="1" t="s">
        <v>188</v>
      </c>
      <c r="C1154" s="8">
        <v>45264.377175925925</v>
      </c>
      <c r="D1154" s="2" t="s">
        <v>376</v>
      </c>
      <c r="E1154" s="2">
        <v>95</v>
      </c>
      <c r="F1154" s="2">
        <v>200210</v>
      </c>
      <c r="G1154" s="3">
        <f t="array" ref="G1154">IF(MAX(IFERROR($C$2:C1153*($D$2:D1153=Tableau1[[#This Row],[Service]])*($C$2:C1153&lt;Tableau1[[#This Row],[Date de la demande]]),0))=0,"",MAX(IFERROR($C$2:C1153*($D$2:D1153=Tableau1[[#This Row],[Service]])*($C$2:C1153&lt;Tableau1[[#This Row],[Date de la demande]]),0)))</f>
        <v>45264.377152777779</v>
      </c>
      <c r="H1154" s="3">
        <f t="array" ref="H1154">IF(MAX(IFERROR($C$2:C1153*($D$2:D1153=Tableau1[[#This Row],[Service]])*($C$2:C1153&lt;Tableau1[[#This Row],[Date de la demande]])*(Tableau1[[#This Row],[Rédérence article]]=$F$2:F1153),0))=0,"",MAX(IFERROR($C$2:C1153*($D$2:D1153=Tableau1[[#This Row],[Service]])*($C$2:C1153&lt;Tableau1[[#This Row],[Date de la demande]]),0)))</f>
        <v>45264.377152777779</v>
      </c>
    </row>
    <row r="1155" spans="2:8" ht="15.75" x14ac:dyDescent="0.25">
      <c r="B1155" s="1" t="s">
        <v>189</v>
      </c>
      <c r="C1155" s="8">
        <v>45268.501307870371</v>
      </c>
      <c r="D1155" s="2" t="s">
        <v>375</v>
      </c>
      <c r="E1155" s="2">
        <v>6</v>
      </c>
      <c r="F1155" s="2">
        <v>143437</v>
      </c>
      <c r="G1155" s="3">
        <f t="array" ref="G1155">IF(MAX(IFERROR($C$2:C1154*($D$2:D1154=Tableau1[[#This Row],[Service]])*($C$2:C1154&lt;Tableau1[[#This Row],[Date de la demande]]),0))=0,"",MAX(IFERROR($C$2:C1154*($D$2:D1154=Tableau1[[#This Row],[Service]])*($C$2:C1154&lt;Tableau1[[#This Row],[Date de la demande]]),0)))</f>
        <v>45264.360798611109</v>
      </c>
      <c r="H1155" s="3">
        <f t="array" ref="H1155">IF(MAX(IFERROR($C$2:C1154*($D$2:D1154=Tableau1[[#This Row],[Service]])*($C$2:C1154&lt;Tableau1[[#This Row],[Date de la demande]])*(Tableau1[[#This Row],[Rédérence article]]=$F$2:F1154),0))=0,"",MAX(IFERROR($C$2:C1154*($D$2:D1154=Tableau1[[#This Row],[Service]])*($C$2:C1154&lt;Tableau1[[#This Row],[Date de la demande]]),0)))</f>
        <v>45264.360798611109</v>
      </c>
    </row>
    <row r="1156" spans="2:8" ht="15.75" x14ac:dyDescent="0.25">
      <c r="B1156" s="1" t="s">
        <v>189</v>
      </c>
      <c r="C1156" s="8">
        <v>45268.501342592594</v>
      </c>
      <c r="D1156" s="2" t="s">
        <v>375</v>
      </c>
      <c r="E1156" s="2">
        <v>95</v>
      </c>
      <c r="F1156" s="2">
        <v>200210</v>
      </c>
      <c r="G1156" s="3">
        <f t="array" ref="G1156">IF(MAX(IFERROR($C$2:C1155*($D$2:D1155=Tableau1[[#This Row],[Service]])*($C$2:C1155&lt;Tableau1[[#This Row],[Date de la demande]]),0))=0,"",MAX(IFERROR($C$2:C1155*($D$2:D1155=Tableau1[[#This Row],[Service]])*($C$2:C1155&lt;Tableau1[[#This Row],[Date de la demande]]),0)))</f>
        <v>45268.501307870371</v>
      </c>
      <c r="H1156" s="3">
        <f t="array" ref="H1156">IF(MAX(IFERROR($C$2:C1155*($D$2:D1155=Tableau1[[#This Row],[Service]])*($C$2:C1155&lt;Tableau1[[#This Row],[Date de la demande]])*(Tableau1[[#This Row],[Rédérence article]]=$F$2:F1155),0))=0,"",MAX(IFERROR($C$2:C1155*($D$2:D1155=Tableau1[[#This Row],[Service]])*($C$2:C1155&lt;Tableau1[[#This Row],[Date de la demande]]),0)))</f>
        <v>45268.501307870371</v>
      </c>
    </row>
    <row r="1157" spans="2:8" ht="15.75" x14ac:dyDescent="0.25">
      <c r="B1157" s="1" t="s">
        <v>189</v>
      </c>
      <c r="C1157" s="8">
        <v>45268.501377314817</v>
      </c>
      <c r="D1157" s="2" t="s">
        <v>375</v>
      </c>
      <c r="E1157" s="2">
        <v>42</v>
      </c>
      <c r="F1157" s="2" t="s">
        <v>4</v>
      </c>
      <c r="G1157" s="3">
        <f t="array" ref="G1157">IF(MAX(IFERROR($C$2:C1156*($D$2:D1156=Tableau1[[#This Row],[Service]])*($C$2:C1156&lt;Tableau1[[#This Row],[Date de la demande]]),0))=0,"",MAX(IFERROR($C$2:C1156*($D$2:D1156=Tableau1[[#This Row],[Service]])*($C$2:C1156&lt;Tableau1[[#This Row],[Date de la demande]]),0)))</f>
        <v>45268.501342592594</v>
      </c>
      <c r="H1157" s="3">
        <f t="array" ref="H1157">IF(MAX(IFERROR($C$2:C1156*($D$2:D1156=Tableau1[[#This Row],[Service]])*($C$2:C1156&lt;Tableau1[[#This Row],[Date de la demande]])*(Tableau1[[#This Row],[Rédérence article]]=$F$2:F1156),0))=0,"",MAX(IFERROR($C$2:C1156*($D$2:D1156=Tableau1[[#This Row],[Service]])*($C$2:C1156&lt;Tableau1[[#This Row],[Date de la demande]]),0)))</f>
        <v>45268.501342592594</v>
      </c>
    </row>
    <row r="1158" spans="2:8" ht="15.75" x14ac:dyDescent="0.25">
      <c r="B1158" s="1" t="s">
        <v>189</v>
      </c>
      <c r="C1158" s="8">
        <v>45268.50141203704</v>
      </c>
      <c r="D1158" s="2" t="s">
        <v>375</v>
      </c>
      <c r="E1158" s="2">
        <v>78</v>
      </c>
      <c r="F1158" s="2">
        <v>533647</v>
      </c>
      <c r="G1158" s="3">
        <f t="array" ref="G1158">IF(MAX(IFERROR($C$2:C1157*($D$2:D1157=Tableau1[[#This Row],[Service]])*($C$2:C1157&lt;Tableau1[[#This Row],[Date de la demande]]),0))=0,"",MAX(IFERROR($C$2:C1157*($D$2:D1157=Tableau1[[#This Row],[Service]])*($C$2:C1157&lt;Tableau1[[#This Row],[Date de la demande]]),0)))</f>
        <v>45268.501377314817</v>
      </c>
      <c r="H1158" s="3">
        <f t="array" ref="H1158">IF(MAX(IFERROR($C$2:C1157*($D$2:D1157=Tableau1[[#This Row],[Service]])*($C$2:C1157&lt;Tableau1[[#This Row],[Date de la demande]])*(Tableau1[[#This Row],[Rédérence article]]=$F$2:F1157),0))=0,"",MAX(IFERROR($C$2:C1157*($D$2:D1157=Tableau1[[#This Row],[Service]])*($C$2:C1157&lt;Tableau1[[#This Row],[Date de la demande]]),0)))</f>
        <v>45268.501377314817</v>
      </c>
    </row>
    <row r="1159" spans="2:8" ht="15.75" x14ac:dyDescent="0.25">
      <c r="B1159" s="1" t="s">
        <v>190</v>
      </c>
      <c r="C1159" s="8">
        <v>45272.499560185184</v>
      </c>
      <c r="D1159" s="2" t="s">
        <v>376</v>
      </c>
      <c r="E1159" s="2">
        <v>100</v>
      </c>
      <c r="F1159" s="2">
        <v>100669</v>
      </c>
      <c r="G1159" s="3">
        <f t="array" ref="G1159">IF(MAX(IFERROR($C$2:C1158*($D$2:D1158=Tableau1[[#This Row],[Service]])*($C$2:C1158&lt;Tableau1[[#This Row],[Date de la demande]]),0))=0,"",MAX(IFERROR($C$2:C1158*($D$2:D1158=Tableau1[[#This Row],[Service]])*($C$2:C1158&lt;Tableau1[[#This Row],[Date de la demande]]),0)))</f>
        <v>45264.377175925925</v>
      </c>
      <c r="H1159" s="3">
        <f t="array" ref="H1159">IF(MAX(IFERROR($C$2:C1158*($D$2:D1158=Tableau1[[#This Row],[Service]])*($C$2:C1158&lt;Tableau1[[#This Row],[Date de la demande]])*(Tableau1[[#This Row],[Rédérence article]]=$F$2:F1158),0))=0,"",MAX(IFERROR($C$2:C1158*($D$2:D1158=Tableau1[[#This Row],[Service]])*($C$2:C1158&lt;Tableau1[[#This Row],[Date de la demande]]),0)))</f>
        <v>45264.377175925925</v>
      </c>
    </row>
    <row r="1160" spans="2:8" ht="15.75" x14ac:dyDescent="0.25">
      <c r="B1160" s="1" t="s">
        <v>190</v>
      </c>
      <c r="C1160" s="8">
        <v>45272.499594907407</v>
      </c>
      <c r="D1160" s="2" t="s">
        <v>376</v>
      </c>
      <c r="E1160" s="2">
        <v>6</v>
      </c>
      <c r="F1160" s="2">
        <v>143437</v>
      </c>
      <c r="G1160" s="3">
        <f t="array" ref="G1160">IF(MAX(IFERROR($C$2:C1159*($D$2:D1159=Tableau1[[#This Row],[Service]])*($C$2:C1159&lt;Tableau1[[#This Row],[Date de la demande]]),0))=0,"",MAX(IFERROR($C$2:C1159*($D$2:D1159=Tableau1[[#This Row],[Service]])*($C$2:C1159&lt;Tableau1[[#This Row],[Date de la demande]]),0)))</f>
        <v>45272.499560185184</v>
      </c>
      <c r="H1160" s="3">
        <f t="array" ref="H1160">IF(MAX(IFERROR($C$2:C1159*($D$2:D1159=Tableau1[[#This Row],[Service]])*($C$2:C1159&lt;Tableau1[[#This Row],[Date de la demande]])*(Tableau1[[#This Row],[Rédérence article]]=$F$2:F1159),0))=0,"",MAX(IFERROR($C$2:C1159*($D$2:D1159=Tableau1[[#This Row],[Service]])*($C$2:C1159&lt;Tableau1[[#This Row],[Date de la demande]]),0)))</f>
        <v>45272.499560185184</v>
      </c>
    </row>
    <row r="1161" spans="2:8" ht="15.75" x14ac:dyDescent="0.25">
      <c r="B1161" s="1" t="s">
        <v>191</v>
      </c>
      <c r="C1161" s="8">
        <v>45274.503912037035</v>
      </c>
      <c r="D1161" s="2" t="s">
        <v>374</v>
      </c>
      <c r="E1161" s="2">
        <v>4</v>
      </c>
      <c r="F1161" s="2">
        <v>134916</v>
      </c>
      <c r="G1161" s="3">
        <f t="array" ref="G1161">IF(MAX(IFERROR($C$2:C1160*($D$2:D1160=Tableau1[[#This Row],[Service]])*($C$2:C1160&lt;Tableau1[[#This Row],[Date de la demande]]),0))=0,"",MAX(IFERROR($C$2:C1160*($D$2:D1160=Tableau1[[#This Row],[Service]])*($C$2:C1160&lt;Tableau1[[#This Row],[Date de la demande]]),0)))</f>
        <v>45264.369432870371</v>
      </c>
      <c r="H1161" s="3">
        <f t="array" ref="H1161">IF(MAX(IFERROR($C$2:C1160*($D$2:D1160=Tableau1[[#This Row],[Service]])*($C$2:C1160&lt;Tableau1[[#This Row],[Date de la demande]])*(Tableau1[[#This Row],[Rédérence article]]=$F$2:F1160),0))=0,"",MAX(IFERROR($C$2:C1160*($D$2:D1160=Tableau1[[#This Row],[Service]])*($C$2:C1160&lt;Tableau1[[#This Row],[Date de la demande]]),0)))</f>
        <v>45264.369432870371</v>
      </c>
    </row>
    <row r="1162" spans="2:8" ht="15.75" x14ac:dyDescent="0.25">
      <c r="B1162" s="1" t="s">
        <v>191</v>
      </c>
      <c r="C1162" s="8">
        <v>45274.503946759258</v>
      </c>
      <c r="D1162" s="2" t="s">
        <v>374</v>
      </c>
      <c r="E1162" s="2">
        <v>109</v>
      </c>
      <c r="F1162" s="2">
        <v>165806</v>
      </c>
      <c r="G1162" s="3">
        <f t="array" ref="G1162">IF(MAX(IFERROR($C$2:C1161*($D$2:D1161=Tableau1[[#This Row],[Service]])*($C$2:C1161&lt;Tableau1[[#This Row],[Date de la demande]]),0))=0,"",MAX(IFERROR($C$2:C1161*($D$2:D1161=Tableau1[[#This Row],[Service]])*($C$2:C1161&lt;Tableau1[[#This Row],[Date de la demande]]),0)))</f>
        <v>45274.503912037035</v>
      </c>
      <c r="H1162" s="3">
        <f t="array" ref="H1162">IF(MAX(IFERROR($C$2:C1161*($D$2:D1161=Tableau1[[#This Row],[Service]])*($C$2:C1161&lt;Tableau1[[#This Row],[Date de la demande]])*(Tableau1[[#This Row],[Rédérence article]]=$F$2:F1161),0))=0,"",MAX(IFERROR($C$2:C1161*($D$2:D1161=Tableau1[[#This Row],[Service]])*($C$2:C1161&lt;Tableau1[[#This Row],[Date de la demande]]),0)))</f>
        <v>45274.503912037035</v>
      </c>
    </row>
    <row r="1163" spans="2:8" ht="15.75" x14ac:dyDescent="0.25">
      <c r="B1163" s="1" t="s">
        <v>191</v>
      </c>
      <c r="C1163" s="8">
        <v>45274.503969907404</v>
      </c>
      <c r="D1163" s="2" t="s">
        <v>374</v>
      </c>
      <c r="E1163" s="2">
        <v>13</v>
      </c>
      <c r="F1163" s="2">
        <v>734003</v>
      </c>
      <c r="G1163" s="3">
        <f t="array" ref="G1163">IF(MAX(IFERROR($C$2:C1162*($D$2:D1162=Tableau1[[#This Row],[Service]])*($C$2:C1162&lt;Tableau1[[#This Row],[Date de la demande]]),0))=0,"",MAX(IFERROR($C$2:C1162*($D$2:D1162=Tableau1[[#This Row],[Service]])*($C$2:C1162&lt;Tableau1[[#This Row],[Date de la demande]]),0)))</f>
        <v>45274.503946759258</v>
      </c>
      <c r="H1163" s="3">
        <f t="array" ref="H1163">IF(MAX(IFERROR($C$2:C1162*($D$2:D1162=Tableau1[[#This Row],[Service]])*($C$2:C1162&lt;Tableau1[[#This Row],[Date de la demande]])*(Tableau1[[#This Row],[Rédérence article]]=$F$2:F1162),0))=0,"",MAX(IFERROR($C$2:C1162*($D$2:D1162=Tableau1[[#This Row],[Service]])*($C$2:C1162&lt;Tableau1[[#This Row],[Date de la demande]]),0)))</f>
        <v>45274.503946759258</v>
      </c>
    </row>
    <row r="1164" spans="2:8" ht="15.75" x14ac:dyDescent="0.25">
      <c r="B1164" s="1" t="s">
        <v>191</v>
      </c>
      <c r="C1164" s="8">
        <v>45274.504004629627</v>
      </c>
      <c r="D1164" s="2" t="s">
        <v>374</v>
      </c>
      <c r="E1164" s="2">
        <v>93</v>
      </c>
      <c r="F1164" s="2">
        <v>81014</v>
      </c>
      <c r="G1164" s="3">
        <f t="array" ref="G1164">IF(MAX(IFERROR($C$2:C1163*($D$2:D1163=Tableau1[[#This Row],[Service]])*($C$2:C1163&lt;Tableau1[[#This Row],[Date de la demande]]),0))=0,"",MAX(IFERROR($C$2:C1163*($D$2:D1163=Tableau1[[#This Row],[Service]])*($C$2:C1163&lt;Tableau1[[#This Row],[Date de la demande]]),0)))</f>
        <v>45274.503969907404</v>
      </c>
      <c r="H1164" s="3">
        <f t="array" ref="H1164">IF(MAX(IFERROR($C$2:C1163*($D$2:D1163=Tableau1[[#This Row],[Service]])*($C$2:C1163&lt;Tableau1[[#This Row],[Date de la demande]])*(Tableau1[[#This Row],[Rédérence article]]=$F$2:F1163),0))=0,"",MAX(IFERROR($C$2:C1163*($D$2:D1163=Tableau1[[#This Row],[Service]])*($C$2:C1163&lt;Tableau1[[#This Row],[Date de la demande]]),0)))</f>
        <v>45274.503969907404</v>
      </c>
    </row>
    <row r="1165" spans="2:8" ht="15.75" x14ac:dyDescent="0.25">
      <c r="B1165" s="1" t="s">
        <v>191</v>
      </c>
      <c r="C1165" s="8">
        <v>45274.504027777781</v>
      </c>
      <c r="D1165" s="2" t="s">
        <v>374</v>
      </c>
      <c r="E1165" s="2">
        <v>32</v>
      </c>
      <c r="F1165" s="2">
        <v>2247</v>
      </c>
      <c r="G1165" s="3">
        <f t="array" ref="G1165">IF(MAX(IFERROR($C$2:C1164*($D$2:D1164=Tableau1[[#This Row],[Service]])*($C$2:C1164&lt;Tableau1[[#This Row],[Date de la demande]]),0))=0,"",MAX(IFERROR($C$2:C1164*($D$2:D1164=Tableau1[[#This Row],[Service]])*($C$2:C1164&lt;Tableau1[[#This Row],[Date de la demande]]),0)))</f>
        <v>45274.504004629627</v>
      </c>
      <c r="H1165" s="3">
        <f t="array" ref="H1165">IF(MAX(IFERROR($C$2:C1164*($D$2:D1164=Tableau1[[#This Row],[Service]])*($C$2:C1164&lt;Tableau1[[#This Row],[Date de la demande]])*(Tableau1[[#This Row],[Rédérence article]]=$F$2:F1164),0))=0,"",MAX(IFERROR($C$2:C1164*($D$2:D1164=Tableau1[[#This Row],[Service]])*($C$2:C1164&lt;Tableau1[[#This Row],[Date de la demande]]),0)))</f>
        <v>45274.504004629627</v>
      </c>
    </row>
    <row r="1166" spans="2:8" ht="15.75" x14ac:dyDescent="0.25">
      <c r="B1166" s="1" t="s">
        <v>191</v>
      </c>
      <c r="C1166" s="8">
        <v>45274.504062499997</v>
      </c>
      <c r="D1166" s="2" t="s">
        <v>374</v>
      </c>
      <c r="E1166" s="2">
        <v>42</v>
      </c>
      <c r="F1166" s="2" t="s">
        <v>4</v>
      </c>
      <c r="G1166" s="3">
        <f t="array" ref="G1166">IF(MAX(IFERROR($C$2:C1165*($D$2:D1165=Tableau1[[#This Row],[Service]])*($C$2:C1165&lt;Tableau1[[#This Row],[Date de la demande]]),0))=0,"",MAX(IFERROR($C$2:C1165*($D$2:D1165=Tableau1[[#This Row],[Service]])*($C$2:C1165&lt;Tableau1[[#This Row],[Date de la demande]]),0)))</f>
        <v>45274.504027777781</v>
      </c>
      <c r="H1166" s="3">
        <f t="array" ref="H1166">IF(MAX(IFERROR($C$2:C1165*($D$2:D1165=Tableau1[[#This Row],[Service]])*($C$2:C1165&lt;Tableau1[[#This Row],[Date de la demande]])*(Tableau1[[#This Row],[Rédérence article]]=$F$2:F1165),0))=0,"",MAX(IFERROR($C$2:C1165*($D$2:D1165=Tableau1[[#This Row],[Service]])*($C$2:C1165&lt;Tableau1[[#This Row],[Date de la demande]]),0)))</f>
        <v>45274.504027777781</v>
      </c>
    </row>
    <row r="1167" spans="2:8" ht="15.75" x14ac:dyDescent="0.25">
      <c r="B1167" s="1" t="s">
        <v>191</v>
      </c>
      <c r="C1167" s="8">
        <v>45274.50409722222</v>
      </c>
      <c r="D1167" s="2" t="s">
        <v>374</v>
      </c>
      <c r="E1167" s="2">
        <v>48</v>
      </c>
      <c r="F1167" s="2">
        <v>143222</v>
      </c>
      <c r="G1167" s="3">
        <f t="array" ref="G1167">IF(MAX(IFERROR($C$2:C1166*($D$2:D1166=Tableau1[[#This Row],[Service]])*($C$2:C1166&lt;Tableau1[[#This Row],[Date de la demande]]),0))=0,"",MAX(IFERROR($C$2:C1166*($D$2:D1166=Tableau1[[#This Row],[Service]])*($C$2:C1166&lt;Tableau1[[#This Row],[Date de la demande]]),0)))</f>
        <v>45274.504062499997</v>
      </c>
      <c r="H1167" s="3">
        <f t="array" ref="H1167">IF(MAX(IFERROR($C$2:C1166*($D$2:D1166=Tableau1[[#This Row],[Service]])*($C$2:C1166&lt;Tableau1[[#This Row],[Date de la demande]])*(Tableau1[[#This Row],[Rédérence article]]=$F$2:F1166),0))=0,"",MAX(IFERROR($C$2:C1166*($D$2:D1166=Tableau1[[#This Row],[Service]])*($C$2:C1166&lt;Tableau1[[#This Row],[Date de la demande]]),0)))</f>
        <v>45274.504062499997</v>
      </c>
    </row>
    <row r="1168" spans="2:8" ht="15.75" x14ac:dyDescent="0.25">
      <c r="B1168" s="1" t="s">
        <v>191</v>
      </c>
      <c r="C1168" s="8">
        <v>45274.504120370373</v>
      </c>
      <c r="D1168" s="2" t="s">
        <v>374</v>
      </c>
      <c r="E1168" s="2">
        <v>77</v>
      </c>
      <c r="F1168" s="2">
        <v>504227</v>
      </c>
      <c r="G1168" s="3">
        <f t="array" ref="G1168">IF(MAX(IFERROR($C$2:C1167*($D$2:D1167=Tableau1[[#This Row],[Service]])*($C$2:C1167&lt;Tableau1[[#This Row],[Date de la demande]]),0))=0,"",MAX(IFERROR($C$2:C1167*($D$2:D1167=Tableau1[[#This Row],[Service]])*($C$2:C1167&lt;Tableau1[[#This Row],[Date de la demande]]),0)))</f>
        <v>45274.50409722222</v>
      </c>
      <c r="H1168" s="3">
        <f t="array" ref="H1168">IF(MAX(IFERROR($C$2:C1167*($D$2:D1167=Tableau1[[#This Row],[Service]])*($C$2:C1167&lt;Tableau1[[#This Row],[Date de la demande]])*(Tableau1[[#This Row],[Rédérence article]]=$F$2:F1167),0))=0,"",MAX(IFERROR($C$2:C1167*($D$2:D1167=Tableau1[[#This Row],[Service]])*($C$2:C1167&lt;Tableau1[[#This Row],[Date de la demande]]),0)))</f>
        <v>45274.50409722222</v>
      </c>
    </row>
    <row r="1169" spans="2:8" ht="15.75" x14ac:dyDescent="0.25">
      <c r="B1169" s="1" t="s">
        <v>191</v>
      </c>
      <c r="C1169" s="8">
        <v>45274.504155092596</v>
      </c>
      <c r="D1169" s="2" t="s">
        <v>374</v>
      </c>
      <c r="E1169" s="2">
        <v>78</v>
      </c>
      <c r="F1169" s="2">
        <v>533647</v>
      </c>
      <c r="G1169" s="3">
        <f t="array" ref="G1169">IF(MAX(IFERROR($C$2:C1168*($D$2:D1168=Tableau1[[#This Row],[Service]])*($C$2:C1168&lt;Tableau1[[#This Row],[Date de la demande]]),0))=0,"",MAX(IFERROR($C$2:C1168*($D$2:D1168=Tableau1[[#This Row],[Service]])*($C$2:C1168&lt;Tableau1[[#This Row],[Date de la demande]]),0)))</f>
        <v>45274.504120370373</v>
      </c>
      <c r="H1169" s="3">
        <f t="array" ref="H1169">IF(MAX(IFERROR($C$2:C1168*($D$2:D1168=Tableau1[[#This Row],[Service]])*($C$2:C1168&lt;Tableau1[[#This Row],[Date de la demande]])*(Tableau1[[#This Row],[Rédérence article]]=$F$2:F1168),0))=0,"",MAX(IFERROR($C$2:C1168*($D$2:D1168=Tableau1[[#This Row],[Service]])*($C$2:C1168&lt;Tableau1[[#This Row],[Date de la demande]]),0)))</f>
        <v>45274.504120370373</v>
      </c>
    </row>
    <row r="1170" spans="2:8" ht="15.75" x14ac:dyDescent="0.25">
      <c r="B1170" s="1" t="s">
        <v>191</v>
      </c>
      <c r="C1170" s="8">
        <v>45274.504178240742</v>
      </c>
      <c r="D1170" s="2" t="s">
        <v>374</v>
      </c>
      <c r="E1170" s="2">
        <v>81</v>
      </c>
      <c r="F1170" s="2">
        <v>527846</v>
      </c>
      <c r="G1170" s="3">
        <f t="array" ref="G1170">IF(MAX(IFERROR($C$2:C1169*($D$2:D1169=Tableau1[[#This Row],[Service]])*($C$2:C1169&lt;Tableau1[[#This Row],[Date de la demande]]),0))=0,"",MAX(IFERROR($C$2:C1169*($D$2:D1169=Tableau1[[#This Row],[Service]])*($C$2:C1169&lt;Tableau1[[#This Row],[Date de la demande]]),0)))</f>
        <v>45274.504155092596</v>
      </c>
      <c r="H1170" s="3">
        <f t="array" ref="H1170">IF(MAX(IFERROR($C$2:C1169*($D$2:D1169=Tableau1[[#This Row],[Service]])*($C$2:C1169&lt;Tableau1[[#This Row],[Date de la demande]])*(Tableau1[[#This Row],[Rédérence article]]=$F$2:F1169),0))=0,"",MAX(IFERROR($C$2:C1169*($D$2:D1169=Tableau1[[#This Row],[Service]])*($C$2:C1169&lt;Tableau1[[#This Row],[Date de la demande]]),0)))</f>
        <v>45274.504155092596</v>
      </c>
    </row>
    <row r="1171" spans="2:8" ht="15.75" x14ac:dyDescent="0.25">
      <c r="B1171" s="1" t="s">
        <v>191</v>
      </c>
      <c r="C1171" s="8">
        <v>45274.504212962966</v>
      </c>
      <c r="D1171" s="2" t="s">
        <v>374</v>
      </c>
      <c r="E1171" s="2">
        <v>86</v>
      </c>
      <c r="F1171" s="2">
        <v>126826</v>
      </c>
      <c r="G1171" s="3">
        <f t="array" ref="G1171">IF(MAX(IFERROR($C$2:C1170*($D$2:D1170=Tableau1[[#This Row],[Service]])*($C$2:C1170&lt;Tableau1[[#This Row],[Date de la demande]]),0))=0,"",MAX(IFERROR($C$2:C1170*($D$2:D1170=Tableau1[[#This Row],[Service]])*($C$2:C1170&lt;Tableau1[[#This Row],[Date de la demande]]),0)))</f>
        <v>45274.504178240742</v>
      </c>
      <c r="H1171" s="3" t="str">
        <f t="array" ref="H1171">IF(MAX(IFERROR($C$2:C1170*($D$2:D1170=Tableau1[[#This Row],[Service]])*($C$2:C1170&lt;Tableau1[[#This Row],[Date de la demande]])*(Tableau1[[#This Row],[Rédérence article]]=$F$2:F1170),0))=0,"",MAX(IFERROR($C$2:C1170*($D$2:D1170=Tableau1[[#This Row],[Service]])*($C$2:C1170&lt;Tableau1[[#This Row],[Date de la demande]]),0)))</f>
        <v/>
      </c>
    </row>
    <row r="1172" spans="2:8" ht="15.75" x14ac:dyDescent="0.25">
      <c r="B1172" s="1" t="s">
        <v>192</v>
      </c>
      <c r="C1172" s="8">
        <v>45275.499398148146</v>
      </c>
      <c r="D1172" s="2" t="s">
        <v>375</v>
      </c>
      <c r="E1172" s="2">
        <v>1</v>
      </c>
      <c r="F1172" s="2">
        <v>392041</v>
      </c>
      <c r="G1172" s="3">
        <f t="array" ref="G1172">IF(MAX(IFERROR($C$2:C1171*($D$2:D1171=Tableau1[[#This Row],[Service]])*($C$2:C1171&lt;Tableau1[[#This Row],[Date de la demande]]),0))=0,"",MAX(IFERROR($C$2:C1171*($D$2:D1171=Tableau1[[#This Row],[Service]])*($C$2:C1171&lt;Tableau1[[#This Row],[Date de la demande]]),0)))</f>
        <v>45268.50141203704</v>
      </c>
      <c r="H1172" s="3">
        <f t="array" ref="H1172">IF(MAX(IFERROR($C$2:C1171*($D$2:D1171=Tableau1[[#This Row],[Service]])*($C$2:C1171&lt;Tableau1[[#This Row],[Date de la demande]])*(Tableau1[[#This Row],[Rédérence article]]=$F$2:F1171),0))=0,"",MAX(IFERROR($C$2:C1171*($D$2:D1171=Tableau1[[#This Row],[Service]])*($C$2:C1171&lt;Tableau1[[#This Row],[Date de la demande]]),0)))</f>
        <v>45268.50141203704</v>
      </c>
    </row>
    <row r="1173" spans="2:8" ht="15.75" x14ac:dyDescent="0.25">
      <c r="B1173" s="1" t="s">
        <v>192</v>
      </c>
      <c r="C1173" s="8">
        <v>45275.499432870369</v>
      </c>
      <c r="D1173" s="2" t="s">
        <v>375</v>
      </c>
      <c r="E1173" s="2">
        <v>4</v>
      </c>
      <c r="F1173" s="2">
        <v>134916</v>
      </c>
      <c r="G1173" s="3">
        <f t="array" ref="G1173">IF(MAX(IFERROR($C$2:C1172*($D$2:D1172=Tableau1[[#This Row],[Service]])*($C$2:C1172&lt;Tableau1[[#This Row],[Date de la demande]]),0))=0,"",MAX(IFERROR($C$2:C1172*($D$2:D1172=Tableau1[[#This Row],[Service]])*($C$2:C1172&lt;Tableau1[[#This Row],[Date de la demande]]),0)))</f>
        <v>45275.499398148146</v>
      </c>
      <c r="H1173" s="3">
        <f t="array" ref="H1173">IF(MAX(IFERROR($C$2:C1172*($D$2:D1172=Tableau1[[#This Row],[Service]])*($C$2:C1172&lt;Tableau1[[#This Row],[Date de la demande]])*(Tableau1[[#This Row],[Rédérence article]]=$F$2:F1172),0))=0,"",MAX(IFERROR($C$2:C1172*($D$2:D1172=Tableau1[[#This Row],[Service]])*($C$2:C1172&lt;Tableau1[[#This Row],[Date de la demande]]),0)))</f>
        <v>45275.499398148146</v>
      </c>
    </row>
    <row r="1174" spans="2:8" ht="15.75" x14ac:dyDescent="0.25">
      <c r="B1174" s="1" t="s">
        <v>192</v>
      </c>
      <c r="C1174" s="8">
        <v>45275.499456018515</v>
      </c>
      <c r="D1174" s="2" t="s">
        <v>375</v>
      </c>
      <c r="E1174" s="2">
        <v>5</v>
      </c>
      <c r="F1174" s="2">
        <v>390600</v>
      </c>
      <c r="G1174" s="3">
        <f t="array" ref="G1174">IF(MAX(IFERROR($C$2:C1173*($D$2:D1173=Tableau1[[#This Row],[Service]])*($C$2:C1173&lt;Tableau1[[#This Row],[Date de la demande]]),0))=0,"",MAX(IFERROR($C$2:C1173*($D$2:D1173=Tableau1[[#This Row],[Service]])*($C$2:C1173&lt;Tableau1[[#This Row],[Date de la demande]]),0)))</f>
        <v>45275.499432870369</v>
      </c>
      <c r="H1174" s="3">
        <f t="array" ref="H1174">IF(MAX(IFERROR($C$2:C1173*($D$2:D1173=Tableau1[[#This Row],[Service]])*($C$2:C1173&lt;Tableau1[[#This Row],[Date de la demande]])*(Tableau1[[#This Row],[Rédérence article]]=$F$2:F1173),0))=0,"",MAX(IFERROR($C$2:C1173*($D$2:D1173=Tableau1[[#This Row],[Service]])*($C$2:C1173&lt;Tableau1[[#This Row],[Date de la demande]]),0)))</f>
        <v>45275.499432870369</v>
      </c>
    </row>
    <row r="1175" spans="2:8" ht="15.75" x14ac:dyDescent="0.25">
      <c r="B1175" s="1" t="s">
        <v>192</v>
      </c>
      <c r="C1175" s="8">
        <v>45275.499490740738</v>
      </c>
      <c r="D1175" s="2" t="s">
        <v>375</v>
      </c>
      <c r="E1175" s="2">
        <v>10</v>
      </c>
      <c r="F1175" s="2" t="s">
        <v>5</v>
      </c>
      <c r="G1175" s="3">
        <f t="array" ref="G1175">IF(MAX(IFERROR($C$2:C1174*($D$2:D1174=Tableau1[[#This Row],[Service]])*($C$2:C1174&lt;Tableau1[[#This Row],[Date de la demande]]),0))=0,"",MAX(IFERROR($C$2:C1174*($D$2:D1174=Tableau1[[#This Row],[Service]])*($C$2:C1174&lt;Tableau1[[#This Row],[Date de la demande]]),0)))</f>
        <v>45275.499456018515</v>
      </c>
      <c r="H1175" s="3">
        <f t="array" ref="H1175">IF(MAX(IFERROR($C$2:C1174*($D$2:D1174=Tableau1[[#This Row],[Service]])*($C$2:C1174&lt;Tableau1[[#This Row],[Date de la demande]])*(Tableau1[[#This Row],[Rédérence article]]=$F$2:F1174),0))=0,"",MAX(IFERROR($C$2:C1174*($D$2:D1174=Tableau1[[#This Row],[Service]])*($C$2:C1174&lt;Tableau1[[#This Row],[Date de la demande]]),0)))</f>
        <v>45275.499456018515</v>
      </c>
    </row>
    <row r="1176" spans="2:8" ht="15.75" x14ac:dyDescent="0.25">
      <c r="B1176" s="1" t="s">
        <v>192</v>
      </c>
      <c r="C1176" s="8">
        <v>45275.499513888892</v>
      </c>
      <c r="D1176" s="2" t="s">
        <v>375</v>
      </c>
      <c r="E1176" s="2">
        <v>90</v>
      </c>
      <c r="F1176" s="2">
        <v>81175</v>
      </c>
      <c r="G1176" s="3">
        <f t="array" ref="G1176">IF(MAX(IFERROR($C$2:C1175*($D$2:D1175=Tableau1[[#This Row],[Service]])*($C$2:C1175&lt;Tableau1[[#This Row],[Date de la demande]]),0))=0,"",MAX(IFERROR($C$2:C1175*($D$2:D1175=Tableau1[[#This Row],[Service]])*($C$2:C1175&lt;Tableau1[[#This Row],[Date de la demande]]),0)))</f>
        <v>45275.499490740738</v>
      </c>
      <c r="H1176" s="3">
        <f t="array" ref="H1176">IF(MAX(IFERROR($C$2:C1175*($D$2:D1175=Tableau1[[#This Row],[Service]])*($C$2:C1175&lt;Tableau1[[#This Row],[Date de la demande]])*(Tableau1[[#This Row],[Rédérence article]]=$F$2:F1175),0))=0,"",MAX(IFERROR($C$2:C1175*($D$2:D1175=Tableau1[[#This Row],[Service]])*($C$2:C1175&lt;Tableau1[[#This Row],[Date de la demande]]),0)))</f>
        <v>45275.499490740738</v>
      </c>
    </row>
    <row r="1177" spans="2:8" ht="15.75" x14ac:dyDescent="0.25">
      <c r="B1177" s="1" t="s">
        <v>192</v>
      </c>
      <c r="C1177" s="8">
        <v>45275.499548611115</v>
      </c>
      <c r="D1177" s="2" t="s">
        <v>375</v>
      </c>
      <c r="E1177" s="2">
        <v>19</v>
      </c>
      <c r="F1177" s="2">
        <v>4597</v>
      </c>
      <c r="G1177" s="3">
        <f t="array" ref="G1177">IF(MAX(IFERROR($C$2:C1176*($D$2:D1176=Tableau1[[#This Row],[Service]])*($C$2:C1176&lt;Tableau1[[#This Row],[Date de la demande]]),0))=0,"",MAX(IFERROR($C$2:C1176*($D$2:D1176=Tableau1[[#This Row],[Service]])*($C$2:C1176&lt;Tableau1[[#This Row],[Date de la demande]]),0)))</f>
        <v>45275.499513888892</v>
      </c>
      <c r="H1177" s="3">
        <f t="array" ref="H1177">IF(MAX(IFERROR($C$2:C1176*($D$2:D1176=Tableau1[[#This Row],[Service]])*($C$2:C1176&lt;Tableau1[[#This Row],[Date de la demande]])*(Tableau1[[#This Row],[Rédérence article]]=$F$2:F1176),0))=0,"",MAX(IFERROR($C$2:C1176*($D$2:D1176=Tableau1[[#This Row],[Service]])*($C$2:C1176&lt;Tableau1[[#This Row],[Date de la demande]]),0)))</f>
        <v>45275.499513888892</v>
      </c>
    </row>
    <row r="1178" spans="2:8" ht="15.75" x14ac:dyDescent="0.25">
      <c r="B1178" s="1" t="s">
        <v>192</v>
      </c>
      <c r="C1178" s="8">
        <v>45275.499571759261</v>
      </c>
      <c r="D1178" s="2" t="s">
        <v>375</v>
      </c>
      <c r="E1178" s="2">
        <v>24</v>
      </c>
      <c r="F1178" s="2" t="s">
        <v>0</v>
      </c>
      <c r="G1178" s="3">
        <f t="array" ref="G1178">IF(MAX(IFERROR($C$2:C1177*($D$2:D1177=Tableau1[[#This Row],[Service]])*($C$2:C1177&lt;Tableau1[[#This Row],[Date de la demande]]),0))=0,"",MAX(IFERROR($C$2:C1177*($D$2:D1177=Tableau1[[#This Row],[Service]])*($C$2:C1177&lt;Tableau1[[#This Row],[Date de la demande]]),0)))</f>
        <v>45275.499548611115</v>
      </c>
      <c r="H1178" s="3">
        <f t="array" ref="H1178">IF(MAX(IFERROR($C$2:C1177*($D$2:D1177=Tableau1[[#This Row],[Service]])*($C$2:C1177&lt;Tableau1[[#This Row],[Date de la demande]])*(Tableau1[[#This Row],[Rédérence article]]=$F$2:F1177),0))=0,"",MAX(IFERROR($C$2:C1177*($D$2:D1177=Tableau1[[#This Row],[Service]])*($C$2:C1177&lt;Tableau1[[#This Row],[Date de la demande]]),0)))</f>
        <v>45275.499548611115</v>
      </c>
    </row>
    <row r="1179" spans="2:8" ht="15.75" x14ac:dyDescent="0.25">
      <c r="B1179" s="1" t="s">
        <v>192</v>
      </c>
      <c r="C1179" s="8">
        <v>45275.499606481484</v>
      </c>
      <c r="D1179" s="2" t="s">
        <v>375</v>
      </c>
      <c r="E1179" s="2">
        <v>29</v>
      </c>
      <c r="F1179" s="2" t="s">
        <v>37</v>
      </c>
      <c r="G1179" s="3">
        <f t="array" ref="G1179">IF(MAX(IFERROR($C$2:C1178*($D$2:D1178=Tableau1[[#This Row],[Service]])*($C$2:C1178&lt;Tableau1[[#This Row],[Date de la demande]]),0))=0,"",MAX(IFERROR($C$2:C1178*($D$2:D1178=Tableau1[[#This Row],[Service]])*($C$2:C1178&lt;Tableau1[[#This Row],[Date de la demande]]),0)))</f>
        <v>45275.499571759261</v>
      </c>
      <c r="H1179" s="3">
        <f t="array" ref="H1179">IF(MAX(IFERROR($C$2:C1178*($D$2:D1178=Tableau1[[#This Row],[Service]])*($C$2:C1178&lt;Tableau1[[#This Row],[Date de la demande]])*(Tableau1[[#This Row],[Rédérence article]]=$F$2:F1178),0))=0,"",MAX(IFERROR($C$2:C1178*($D$2:D1178=Tableau1[[#This Row],[Service]])*($C$2:C1178&lt;Tableau1[[#This Row],[Date de la demande]]),0)))</f>
        <v>45275.499571759261</v>
      </c>
    </row>
    <row r="1180" spans="2:8" ht="15.75" x14ac:dyDescent="0.25">
      <c r="B1180" s="1" t="s">
        <v>192</v>
      </c>
      <c r="C1180" s="8">
        <v>45275.49962962963</v>
      </c>
      <c r="D1180" s="2" t="s">
        <v>375</v>
      </c>
      <c r="E1180" s="2">
        <v>36</v>
      </c>
      <c r="F1180" s="2" t="s">
        <v>3</v>
      </c>
      <c r="G1180" s="3">
        <f t="array" ref="G1180">IF(MAX(IFERROR($C$2:C1179*($D$2:D1179=Tableau1[[#This Row],[Service]])*($C$2:C1179&lt;Tableau1[[#This Row],[Date de la demande]]),0))=0,"",MAX(IFERROR($C$2:C1179*($D$2:D1179=Tableau1[[#This Row],[Service]])*($C$2:C1179&lt;Tableau1[[#This Row],[Date de la demande]]),0)))</f>
        <v>45275.499606481484</v>
      </c>
      <c r="H1180" s="3" t="str">
        <f t="array" ref="H1180">IF(MAX(IFERROR($C$2:C1179*($D$2:D1179=Tableau1[[#This Row],[Service]])*($C$2:C1179&lt;Tableau1[[#This Row],[Date de la demande]])*(Tableau1[[#This Row],[Rédérence article]]=$F$2:F1179),0))=0,"",MAX(IFERROR($C$2:C1179*($D$2:D1179=Tableau1[[#This Row],[Service]])*($C$2:C1179&lt;Tableau1[[#This Row],[Date de la demande]]),0)))</f>
        <v/>
      </c>
    </row>
    <row r="1181" spans="2:8" ht="15.75" x14ac:dyDescent="0.25">
      <c r="B1181" s="1" t="s">
        <v>192</v>
      </c>
      <c r="C1181" s="8">
        <v>45275.499664351853</v>
      </c>
      <c r="D1181" s="2" t="s">
        <v>375</v>
      </c>
      <c r="E1181" s="2">
        <v>37</v>
      </c>
      <c r="F1181" s="2">
        <v>2142</v>
      </c>
      <c r="G1181" s="3">
        <f t="array" ref="G1181">IF(MAX(IFERROR($C$2:C1180*($D$2:D1180=Tableau1[[#This Row],[Service]])*($C$2:C1180&lt;Tableau1[[#This Row],[Date de la demande]]),0))=0,"",MAX(IFERROR($C$2:C1180*($D$2:D1180=Tableau1[[#This Row],[Service]])*($C$2:C1180&lt;Tableau1[[#This Row],[Date de la demande]]),0)))</f>
        <v>45275.49962962963</v>
      </c>
      <c r="H1181" s="3">
        <f t="array" ref="H1181">IF(MAX(IFERROR($C$2:C1180*($D$2:D1180=Tableau1[[#This Row],[Service]])*($C$2:C1180&lt;Tableau1[[#This Row],[Date de la demande]])*(Tableau1[[#This Row],[Rédérence article]]=$F$2:F1180),0))=0,"",MAX(IFERROR($C$2:C1180*($D$2:D1180=Tableau1[[#This Row],[Service]])*($C$2:C1180&lt;Tableau1[[#This Row],[Date de la demande]]),0)))</f>
        <v>45275.49962962963</v>
      </c>
    </row>
    <row r="1182" spans="2:8" ht="15.75" x14ac:dyDescent="0.25">
      <c r="B1182" s="1" t="s">
        <v>192</v>
      </c>
      <c r="C1182" s="8">
        <v>45275.4996875</v>
      </c>
      <c r="D1182" s="2" t="s">
        <v>375</v>
      </c>
      <c r="E1182" s="2">
        <v>46</v>
      </c>
      <c r="F1182" s="2">
        <v>147593</v>
      </c>
      <c r="G1182" s="3">
        <f t="array" ref="G1182">IF(MAX(IFERROR($C$2:C1181*($D$2:D1181=Tableau1[[#This Row],[Service]])*($C$2:C1181&lt;Tableau1[[#This Row],[Date de la demande]]),0))=0,"",MAX(IFERROR($C$2:C1181*($D$2:D1181=Tableau1[[#This Row],[Service]])*($C$2:C1181&lt;Tableau1[[#This Row],[Date de la demande]]),0)))</f>
        <v>45275.499664351853</v>
      </c>
      <c r="H1182" s="3" t="str">
        <f t="array" ref="H1182">IF(MAX(IFERROR($C$2:C1181*($D$2:D1181=Tableau1[[#This Row],[Service]])*($C$2:C1181&lt;Tableau1[[#This Row],[Date de la demande]])*(Tableau1[[#This Row],[Rédérence article]]=$F$2:F1181),0))=0,"",MAX(IFERROR($C$2:C1181*($D$2:D1181=Tableau1[[#This Row],[Service]])*($C$2:C1181&lt;Tableau1[[#This Row],[Date de la demande]]),0)))</f>
        <v/>
      </c>
    </row>
    <row r="1183" spans="2:8" ht="15.75" x14ac:dyDescent="0.25">
      <c r="B1183" s="1" t="s">
        <v>192</v>
      </c>
      <c r="C1183" s="8">
        <v>45275.499722222223</v>
      </c>
      <c r="D1183" s="2" t="s">
        <v>375</v>
      </c>
      <c r="E1183" s="2">
        <v>78</v>
      </c>
      <c r="F1183" s="2">
        <v>533647</v>
      </c>
      <c r="G1183" s="3">
        <f t="array" ref="G1183">IF(MAX(IFERROR($C$2:C1182*($D$2:D1182=Tableau1[[#This Row],[Service]])*($C$2:C1182&lt;Tableau1[[#This Row],[Date de la demande]]),0))=0,"",MAX(IFERROR($C$2:C1182*($D$2:D1182=Tableau1[[#This Row],[Service]])*($C$2:C1182&lt;Tableau1[[#This Row],[Date de la demande]]),0)))</f>
        <v>45275.4996875</v>
      </c>
      <c r="H1183" s="3">
        <f t="array" ref="H1183">IF(MAX(IFERROR($C$2:C1182*($D$2:D1182=Tableau1[[#This Row],[Service]])*($C$2:C1182&lt;Tableau1[[#This Row],[Date de la demande]])*(Tableau1[[#This Row],[Rédérence article]]=$F$2:F1182),0))=0,"",MAX(IFERROR($C$2:C1182*($D$2:D1182=Tableau1[[#This Row],[Service]])*($C$2:C1182&lt;Tableau1[[#This Row],[Date de la demande]]),0)))</f>
        <v>45275.4996875</v>
      </c>
    </row>
    <row r="1184" spans="2:8" ht="15.75" x14ac:dyDescent="0.25">
      <c r="B1184" s="1" t="s">
        <v>192</v>
      </c>
      <c r="C1184" s="8">
        <v>45275.499745370369</v>
      </c>
      <c r="D1184" s="2" t="s">
        <v>375</v>
      </c>
      <c r="E1184" s="2">
        <v>81</v>
      </c>
      <c r="F1184" s="2">
        <v>527846</v>
      </c>
      <c r="G1184" s="3">
        <f t="array" ref="G1184">IF(MAX(IFERROR($C$2:C1183*($D$2:D1183=Tableau1[[#This Row],[Service]])*($C$2:C1183&lt;Tableau1[[#This Row],[Date de la demande]]),0))=0,"",MAX(IFERROR($C$2:C1183*($D$2:D1183=Tableau1[[#This Row],[Service]])*($C$2:C1183&lt;Tableau1[[#This Row],[Date de la demande]]),0)))</f>
        <v>45275.499722222223</v>
      </c>
      <c r="H1184" s="3">
        <f t="array" ref="H1184">IF(MAX(IFERROR($C$2:C1183*($D$2:D1183=Tableau1[[#This Row],[Service]])*($C$2:C1183&lt;Tableau1[[#This Row],[Date de la demande]])*(Tableau1[[#This Row],[Rédérence article]]=$F$2:F1183),0))=0,"",MAX(IFERROR($C$2:C1183*($D$2:D1183=Tableau1[[#This Row],[Service]])*($C$2:C1183&lt;Tableau1[[#This Row],[Date de la demande]]),0)))</f>
        <v>45275.499722222223</v>
      </c>
    </row>
    <row r="1185" spans="2:8" ht="15.75" x14ac:dyDescent="0.25">
      <c r="B1185" s="1" t="s">
        <v>192</v>
      </c>
      <c r="C1185" s="8">
        <v>45275.499780092592</v>
      </c>
      <c r="D1185" s="2" t="s">
        <v>375</v>
      </c>
      <c r="E1185" s="2">
        <v>85</v>
      </c>
      <c r="F1185" s="2">
        <v>527839</v>
      </c>
      <c r="G1185" s="3">
        <f t="array" ref="G1185">IF(MAX(IFERROR($C$2:C1184*($D$2:D1184=Tableau1[[#This Row],[Service]])*($C$2:C1184&lt;Tableau1[[#This Row],[Date de la demande]]),0))=0,"",MAX(IFERROR($C$2:C1184*($D$2:D1184=Tableau1[[#This Row],[Service]])*($C$2:C1184&lt;Tableau1[[#This Row],[Date de la demande]]),0)))</f>
        <v>45275.499745370369</v>
      </c>
      <c r="H1185" s="3">
        <f t="array" ref="H1185">IF(MAX(IFERROR($C$2:C1184*($D$2:D1184=Tableau1[[#This Row],[Service]])*($C$2:C1184&lt;Tableau1[[#This Row],[Date de la demande]])*(Tableau1[[#This Row],[Rédérence article]]=$F$2:F1184),0))=0,"",MAX(IFERROR($C$2:C1184*($D$2:D1184=Tableau1[[#This Row],[Service]])*($C$2:C1184&lt;Tableau1[[#This Row],[Date de la demande]]),0)))</f>
        <v>45275.499745370369</v>
      </c>
    </row>
    <row r="1186" spans="2:8" ht="15.75" x14ac:dyDescent="0.25">
      <c r="B1186" s="1" t="s">
        <v>193</v>
      </c>
      <c r="C1186" s="8">
        <v>45279.513020833336</v>
      </c>
      <c r="D1186" s="2" t="s">
        <v>376</v>
      </c>
      <c r="E1186" s="2">
        <v>1</v>
      </c>
      <c r="F1186" s="2">
        <v>392041</v>
      </c>
      <c r="G1186" s="3">
        <f t="array" ref="G1186">IF(MAX(IFERROR($C$2:C1185*($D$2:D1185=Tableau1[[#This Row],[Service]])*($C$2:C1185&lt;Tableau1[[#This Row],[Date de la demande]]),0))=0,"",MAX(IFERROR($C$2:C1185*($D$2:D1185=Tableau1[[#This Row],[Service]])*($C$2:C1185&lt;Tableau1[[#This Row],[Date de la demande]]),0)))</f>
        <v>45272.499594907407</v>
      </c>
      <c r="H1186" s="3">
        <f t="array" ref="H1186">IF(MAX(IFERROR($C$2:C1185*($D$2:D1185=Tableau1[[#This Row],[Service]])*($C$2:C1185&lt;Tableau1[[#This Row],[Date de la demande]])*(Tableau1[[#This Row],[Rédérence article]]=$F$2:F1185),0))=0,"",MAX(IFERROR($C$2:C1185*($D$2:D1185=Tableau1[[#This Row],[Service]])*($C$2:C1185&lt;Tableau1[[#This Row],[Date de la demande]]),0)))</f>
        <v>45272.499594907407</v>
      </c>
    </row>
    <row r="1187" spans="2:8" ht="15.75" x14ac:dyDescent="0.25">
      <c r="B1187" s="1" t="s">
        <v>193</v>
      </c>
      <c r="C1187" s="8">
        <v>45279.513032407405</v>
      </c>
      <c r="D1187" s="2" t="s">
        <v>376</v>
      </c>
      <c r="E1187" s="2">
        <v>4</v>
      </c>
      <c r="F1187" s="2">
        <v>134916</v>
      </c>
      <c r="G1187" s="3">
        <f t="array" ref="G1187">IF(MAX(IFERROR($C$2:C1186*($D$2:D1186=Tableau1[[#This Row],[Service]])*($C$2:C1186&lt;Tableau1[[#This Row],[Date de la demande]]),0))=0,"",MAX(IFERROR($C$2:C1186*($D$2:D1186=Tableau1[[#This Row],[Service]])*($C$2:C1186&lt;Tableau1[[#This Row],[Date de la demande]]),0)))</f>
        <v>45279.513020833336</v>
      </c>
      <c r="H1187" s="3">
        <f t="array" ref="H1187">IF(MAX(IFERROR($C$2:C1186*($D$2:D1186=Tableau1[[#This Row],[Service]])*($C$2:C1186&lt;Tableau1[[#This Row],[Date de la demande]])*(Tableau1[[#This Row],[Rédérence article]]=$F$2:F1186),0))=0,"",MAX(IFERROR($C$2:C1186*($D$2:D1186=Tableau1[[#This Row],[Service]])*($C$2:C1186&lt;Tableau1[[#This Row],[Date de la demande]]),0)))</f>
        <v>45279.513020833336</v>
      </c>
    </row>
    <row r="1188" spans="2:8" ht="15.75" x14ac:dyDescent="0.25">
      <c r="B1188" s="1" t="s">
        <v>193</v>
      </c>
      <c r="C1188" s="8">
        <v>45279.513043981482</v>
      </c>
      <c r="D1188" s="2" t="s">
        <v>376</v>
      </c>
      <c r="E1188" s="2">
        <v>9</v>
      </c>
      <c r="F1188" s="2" t="s">
        <v>2</v>
      </c>
      <c r="G1188" s="3">
        <f t="array" ref="G1188">IF(MAX(IFERROR($C$2:C1187*($D$2:D1187=Tableau1[[#This Row],[Service]])*($C$2:C1187&lt;Tableau1[[#This Row],[Date de la demande]]),0))=0,"",MAX(IFERROR($C$2:C1187*($D$2:D1187=Tableau1[[#This Row],[Service]])*($C$2:C1187&lt;Tableau1[[#This Row],[Date de la demande]]),0)))</f>
        <v>45279.513032407405</v>
      </c>
      <c r="H1188" s="3">
        <f t="array" ref="H1188">IF(MAX(IFERROR($C$2:C1187*($D$2:D1187=Tableau1[[#This Row],[Service]])*($C$2:C1187&lt;Tableau1[[#This Row],[Date de la demande]])*(Tableau1[[#This Row],[Rédérence article]]=$F$2:F1187),0))=0,"",MAX(IFERROR($C$2:C1187*($D$2:D1187=Tableau1[[#This Row],[Service]])*($C$2:C1187&lt;Tableau1[[#This Row],[Date de la demande]]),0)))</f>
        <v>45279.513032407405</v>
      </c>
    </row>
    <row r="1189" spans="2:8" ht="15.75" x14ac:dyDescent="0.25">
      <c r="B1189" s="1" t="s">
        <v>193</v>
      </c>
      <c r="C1189" s="8">
        <v>45279.513043981482</v>
      </c>
      <c r="D1189" s="2" t="s">
        <v>376</v>
      </c>
      <c r="E1189" s="2">
        <v>10</v>
      </c>
      <c r="F1189" s="2" t="s">
        <v>5</v>
      </c>
      <c r="G1189" s="3">
        <f t="array" ref="G1189">IF(MAX(IFERROR($C$2:C1188*($D$2:D1188=Tableau1[[#This Row],[Service]])*($C$2:C1188&lt;Tableau1[[#This Row],[Date de la demande]]),0))=0,"",MAX(IFERROR($C$2:C1188*($D$2:D1188=Tableau1[[#This Row],[Service]])*($C$2:C1188&lt;Tableau1[[#This Row],[Date de la demande]]),0)))</f>
        <v>45279.513032407405</v>
      </c>
      <c r="H1189" s="3">
        <f t="array" ref="H1189">IF(MAX(IFERROR($C$2:C1188*($D$2:D1188=Tableau1[[#This Row],[Service]])*($C$2:C1188&lt;Tableau1[[#This Row],[Date de la demande]])*(Tableau1[[#This Row],[Rédérence article]]=$F$2:F1188),0))=0,"",MAX(IFERROR($C$2:C1188*($D$2:D1188=Tableau1[[#This Row],[Service]])*($C$2:C1188&lt;Tableau1[[#This Row],[Date de la demande]]),0)))</f>
        <v>45279.513032407405</v>
      </c>
    </row>
    <row r="1190" spans="2:8" ht="15.75" x14ac:dyDescent="0.25">
      <c r="B1190" s="1" t="s">
        <v>193</v>
      </c>
      <c r="C1190" s="8">
        <v>45279.513055555559</v>
      </c>
      <c r="D1190" s="2" t="s">
        <v>376</v>
      </c>
      <c r="E1190" s="2">
        <v>12</v>
      </c>
      <c r="F1190" s="2">
        <v>734002</v>
      </c>
      <c r="G1190" s="3">
        <f t="array" ref="G1190">IF(MAX(IFERROR($C$2:C1189*($D$2:D1189=Tableau1[[#This Row],[Service]])*($C$2:C1189&lt;Tableau1[[#This Row],[Date de la demande]]),0))=0,"",MAX(IFERROR($C$2:C1189*($D$2:D1189=Tableau1[[#This Row],[Service]])*($C$2:C1189&lt;Tableau1[[#This Row],[Date de la demande]]),0)))</f>
        <v>45279.513043981482</v>
      </c>
      <c r="H1190" s="3">
        <f t="array" ref="H1190">IF(MAX(IFERROR($C$2:C1189*($D$2:D1189=Tableau1[[#This Row],[Service]])*($C$2:C1189&lt;Tableau1[[#This Row],[Date de la demande]])*(Tableau1[[#This Row],[Rédérence article]]=$F$2:F1189),0))=0,"",MAX(IFERROR($C$2:C1189*($D$2:D1189=Tableau1[[#This Row],[Service]])*($C$2:C1189&lt;Tableau1[[#This Row],[Date de la demande]]),0)))</f>
        <v>45279.513043981482</v>
      </c>
    </row>
    <row r="1191" spans="2:8" ht="15.75" x14ac:dyDescent="0.25">
      <c r="B1191" s="1" t="s">
        <v>193</v>
      </c>
      <c r="C1191" s="8">
        <v>45279.513055555559</v>
      </c>
      <c r="D1191" s="2" t="s">
        <v>376</v>
      </c>
      <c r="E1191" s="2">
        <v>7</v>
      </c>
      <c r="F1191" s="2">
        <v>334</v>
      </c>
      <c r="G1191" s="3">
        <f t="array" ref="G1191">IF(MAX(IFERROR($C$2:C1190*($D$2:D1190=Tableau1[[#This Row],[Service]])*($C$2:C1190&lt;Tableau1[[#This Row],[Date de la demande]]),0))=0,"",MAX(IFERROR($C$2:C1190*($D$2:D1190=Tableau1[[#This Row],[Service]])*($C$2:C1190&lt;Tableau1[[#This Row],[Date de la demande]]),0)))</f>
        <v>45279.513043981482</v>
      </c>
      <c r="H1191" s="3">
        <f t="array" ref="H1191">IF(MAX(IFERROR($C$2:C1190*($D$2:D1190=Tableau1[[#This Row],[Service]])*($C$2:C1190&lt;Tableau1[[#This Row],[Date de la demande]])*(Tableau1[[#This Row],[Rédérence article]]=$F$2:F1190),0))=0,"",MAX(IFERROR($C$2:C1190*($D$2:D1190=Tableau1[[#This Row],[Service]])*($C$2:C1190&lt;Tableau1[[#This Row],[Date de la demande]]),0)))</f>
        <v>45279.513043981482</v>
      </c>
    </row>
    <row r="1192" spans="2:8" ht="15.75" x14ac:dyDescent="0.25">
      <c r="B1192" s="1" t="s">
        <v>193</v>
      </c>
      <c r="C1192" s="8">
        <v>45279.513067129628</v>
      </c>
      <c r="D1192" s="2" t="s">
        <v>376</v>
      </c>
      <c r="E1192" s="2">
        <v>78</v>
      </c>
      <c r="F1192" s="2">
        <v>533647</v>
      </c>
      <c r="G1192" s="3">
        <f t="array" ref="G1192">IF(MAX(IFERROR($C$2:C1191*($D$2:D1191=Tableau1[[#This Row],[Service]])*($C$2:C1191&lt;Tableau1[[#This Row],[Date de la demande]]),0))=0,"",MAX(IFERROR($C$2:C1191*($D$2:D1191=Tableau1[[#This Row],[Service]])*($C$2:C1191&lt;Tableau1[[#This Row],[Date de la demande]]),0)))</f>
        <v>45279.513055555559</v>
      </c>
      <c r="H1192" s="3" t="str">
        <f t="array" ref="H1192">IF(MAX(IFERROR($C$2:C1191*($D$2:D1191=Tableau1[[#This Row],[Service]])*($C$2:C1191&lt;Tableau1[[#This Row],[Date de la demande]])*(Tableau1[[#This Row],[Rédérence article]]=$F$2:F1191),0))=0,"",MAX(IFERROR($C$2:C1191*($D$2:D1191=Tableau1[[#This Row],[Service]])*($C$2:C1191&lt;Tableau1[[#This Row],[Date de la demande]]),0)))</f>
        <v/>
      </c>
    </row>
    <row r="1193" spans="2:8" ht="15.75" x14ac:dyDescent="0.25">
      <c r="B1193" s="1" t="s">
        <v>193</v>
      </c>
      <c r="C1193" s="8">
        <v>45279.513067129628</v>
      </c>
      <c r="D1193" s="2" t="s">
        <v>376</v>
      </c>
      <c r="E1193" s="2">
        <v>85</v>
      </c>
      <c r="F1193" s="2">
        <v>527839</v>
      </c>
      <c r="G1193" s="3">
        <f t="array" ref="G1193">IF(MAX(IFERROR($C$2:C1192*($D$2:D1192=Tableau1[[#This Row],[Service]])*($C$2:C1192&lt;Tableau1[[#This Row],[Date de la demande]]),0))=0,"",MAX(IFERROR($C$2:C1192*($D$2:D1192=Tableau1[[#This Row],[Service]])*($C$2:C1192&lt;Tableau1[[#This Row],[Date de la demande]]),0)))</f>
        <v>45279.513055555559</v>
      </c>
      <c r="H1193" s="3">
        <f t="array" ref="H1193">IF(MAX(IFERROR($C$2:C1192*($D$2:D1192=Tableau1[[#This Row],[Service]])*($C$2:C1192&lt;Tableau1[[#This Row],[Date de la demande]])*(Tableau1[[#This Row],[Rédérence article]]=$F$2:F1192),0))=0,"",MAX(IFERROR($C$2:C1192*($D$2:D1192=Tableau1[[#This Row],[Service]])*($C$2:C1192&lt;Tableau1[[#This Row],[Date de la demande]]),0)))</f>
        <v>45279.513055555559</v>
      </c>
    </row>
    <row r="1194" spans="2:8" ht="15.75" x14ac:dyDescent="0.25">
      <c r="B1194" s="1" t="s">
        <v>193</v>
      </c>
      <c r="C1194" s="8">
        <v>45279.513078703705</v>
      </c>
      <c r="D1194" s="2" t="s">
        <v>376</v>
      </c>
      <c r="E1194" s="2">
        <v>86</v>
      </c>
      <c r="F1194" s="2">
        <v>126826</v>
      </c>
      <c r="G1194" s="3">
        <f t="array" ref="G1194">IF(MAX(IFERROR($C$2:C1193*($D$2:D1193=Tableau1[[#This Row],[Service]])*($C$2:C1193&lt;Tableau1[[#This Row],[Date de la demande]]),0))=0,"",MAX(IFERROR($C$2:C1193*($D$2:D1193=Tableau1[[#This Row],[Service]])*($C$2:C1193&lt;Tableau1[[#This Row],[Date de la demande]]),0)))</f>
        <v>45279.513067129628</v>
      </c>
      <c r="H1194" s="3">
        <f t="array" ref="H1194">IF(MAX(IFERROR($C$2:C1193*($D$2:D1193=Tableau1[[#This Row],[Service]])*($C$2:C1193&lt;Tableau1[[#This Row],[Date de la demande]])*(Tableau1[[#This Row],[Rédérence article]]=$F$2:F1193),0))=0,"",MAX(IFERROR($C$2:C1193*($D$2:D1193=Tableau1[[#This Row],[Service]])*($C$2:C1193&lt;Tableau1[[#This Row],[Date de la demande]]),0)))</f>
        <v>45279.513067129628</v>
      </c>
    </row>
    <row r="1195" spans="2:8" ht="15.75" x14ac:dyDescent="0.25">
      <c r="B1195" s="1" t="s">
        <v>193</v>
      </c>
      <c r="C1195" s="8">
        <v>45279.513090277775</v>
      </c>
      <c r="D1195" s="2" t="s">
        <v>376</v>
      </c>
      <c r="E1195" s="2">
        <v>87</v>
      </c>
      <c r="F1195" s="2">
        <v>527761</v>
      </c>
      <c r="G1195" s="3">
        <f t="array" ref="G1195">IF(MAX(IFERROR($C$2:C1194*($D$2:D1194=Tableau1[[#This Row],[Service]])*($C$2:C1194&lt;Tableau1[[#This Row],[Date de la demande]]),0))=0,"",MAX(IFERROR($C$2:C1194*($D$2:D1194=Tableau1[[#This Row],[Service]])*($C$2:C1194&lt;Tableau1[[#This Row],[Date de la demande]]),0)))</f>
        <v>45279.513078703705</v>
      </c>
      <c r="H1195" s="3" t="str">
        <f t="array" ref="H1195">IF(MAX(IFERROR($C$2:C1194*($D$2:D1194=Tableau1[[#This Row],[Service]])*($C$2:C1194&lt;Tableau1[[#This Row],[Date de la demande]])*(Tableau1[[#This Row],[Rédérence article]]=$F$2:F1194),0))=0,"",MAX(IFERROR($C$2:C1194*($D$2:D1194=Tableau1[[#This Row],[Service]])*($C$2:C1194&lt;Tableau1[[#This Row],[Date de la demande]]),0)))</f>
        <v/>
      </c>
    </row>
    <row r="1196" spans="2:8" ht="15.75" x14ac:dyDescent="0.25">
      <c r="B1196" s="1" t="s">
        <v>194</v>
      </c>
      <c r="C1196" s="8">
        <v>45281.510949074072</v>
      </c>
      <c r="D1196" s="2" t="s">
        <v>374</v>
      </c>
      <c r="E1196" s="2">
        <v>1</v>
      </c>
      <c r="F1196" s="2">
        <v>392041</v>
      </c>
      <c r="G1196" s="3">
        <f t="array" ref="G1196">IF(MAX(IFERROR($C$2:C1195*($D$2:D1195=Tableau1[[#This Row],[Service]])*($C$2:C1195&lt;Tableau1[[#This Row],[Date de la demande]]),0))=0,"",MAX(IFERROR($C$2:C1195*($D$2:D1195=Tableau1[[#This Row],[Service]])*($C$2:C1195&lt;Tableau1[[#This Row],[Date de la demande]]),0)))</f>
        <v>45274.504212962966</v>
      </c>
      <c r="H1196" s="3">
        <f t="array" ref="H1196">IF(MAX(IFERROR($C$2:C1195*($D$2:D1195=Tableau1[[#This Row],[Service]])*($C$2:C1195&lt;Tableau1[[#This Row],[Date de la demande]])*(Tableau1[[#This Row],[Rédérence article]]=$F$2:F1195),0))=0,"",MAX(IFERROR($C$2:C1195*($D$2:D1195=Tableau1[[#This Row],[Service]])*($C$2:C1195&lt;Tableau1[[#This Row],[Date de la demande]]),0)))</f>
        <v>45274.504212962966</v>
      </c>
    </row>
    <row r="1197" spans="2:8" ht="15.75" x14ac:dyDescent="0.25">
      <c r="B1197" s="1" t="s">
        <v>194</v>
      </c>
      <c r="C1197" s="8">
        <v>45281.510960648149</v>
      </c>
      <c r="D1197" s="2" t="s">
        <v>374</v>
      </c>
      <c r="E1197" s="2">
        <v>4</v>
      </c>
      <c r="F1197" s="2">
        <v>134916</v>
      </c>
      <c r="G1197" s="3">
        <f t="array" ref="G1197">IF(MAX(IFERROR($C$2:C1196*($D$2:D1196=Tableau1[[#This Row],[Service]])*($C$2:C1196&lt;Tableau1[[#This Row],[Date de la demande]]),0))=0,"",MAX(IFERROR($C$2:C1196*($D$2:D1196=Tableau1[[#This Row],[Service]])*($C$2:C1196&lt;Tableau1[[#This Row],[Date de la demande]]),0)))</f>
        <v>45281.510949074072</v>
      </c>
      <c r="H1197" s="3">
        <f t="array" ref="H1197">IF(MAX(IFERROR($C$2:C1196*($D$2:D1196=Tableau1[[#This Row],[Service]])*($C$2:C1196&lt;Tableau1[[#This Row],[Date de la demande]])*(Tableau1[[#This Row],[Rédérence article]]=$F$2:F1196),0))=0,"",MAX(IFERROR($C$2:C1196*($D$2:D1196=Tableau1[[#This Row],[Service]])*($C$2:C1196&lt;Tableau1[[#This Row],[Date de la demande]]),0)))</f>
        <v>45281.510949074072</v>
      </c>
    </row>
    <row r="1198" spans="2:8" ht="15.75" x14ac:dyDescent="0.25">
      <c r="B1198" s="1" t="s">
        <v>194</v>
      </c>
      <c r="C1198" s="8">
        <v>45281.510960648149</v>
      </c>
      <c r="D1198" s="2" t="s">
        <v>374</v>
      </c>
      <c r="E1198" s="2">
        <v>5</v>
      </c>
      <c r="F1198" s="2">
        <v>390600</v>
      </c>
      <c r="G1198" s="3">
        <f t="array" ref="G1198">IF(MAX(IFERROR($C$2:C1197*($D$2:D1197=Tableau1[[#This Row],[Service]])*($C$2:C1197&lt;Tableau1[[#This Row],[Date de la demande]]),0))=0,"",MAX(IFERROR($C$2:C1197*($D$2:D1197=Tableau1[[#This Row],[Service]])*($C$2:C1197&lt;Tableau1[[#This Row],[Date de la demande]]),0)))</f>
        <v>45281.510949074072</v>
      </c>
      <c r="H1198" s="3">
        <f t="array" ref="H1198">IF(MAX(IFERROR($C$2:C1197*($D$2:D1197=Tableau1[[#This Row],[Service]])*($C$2:C1197&lt;Tableau1[[#This Row],[Date de la demande]])*(Tableau1[[#This Row],[Rédérence article]]=$F$2:F1197),0))=0,"",MAX(IFERROR($C$2:C1197*($D$2:D1197=Tableau1[[#This Row],[Service]])*($C$2:C1197&lt;Tableau1[[#This Row],[Date de la demande]]),0)))</f>
        <v>45281.510949074072</v>
      </c>
    </row>
    <row r="1199" spans="2:8" ht="15.75" x14ac:dyDescent="0.25">
      <c r="B1199" s="1" t="s">
        <v>194</v>
      </c>
      <c r="C1199" s="8">
        <v>45281.510972222219</v>
      </c>
      <c r="D1199" s="2" t="s">
        <v>374</v>
      </c>
      <c r="E1199" s="2">
        <v>9</v>
      </c>
      <c r="F1199" s="2" t="s">
        <v>2</v>
      </c>
      <c r="G1199" s="3">
        <f t="array" ref="G1199">IF(MAX(IFERROR($C$2:C1198*($D$2:D1198=Tableau1[[#This Row],[Service]])*($C$2:C1198&lt;Tableau1[[#This Row],[Date de la demande]]),0))=0,"",MAX(IFERROR($C$2:C1198*($D$2:D1198=Tableau1[[#This Row],[Service]])*($C$2:C1198&lt;Tableau1[[#This Row],[Date de la demande]]),0)))</f>
        <v>45281.510960648149</v>
      </c>
      <c r="H1199" s="3">
        <f t="array" ref="H1199">IF(MAX(IFERROR($C$2:C1198*($D$2:D1198=Tableau1[[#This Row],[Service]])*($C$2:C1198&lt;Tableau1[[#This Row],[Date de la demande]])*(Tableau1[[#This Row],[Rédérence article]]=$F$2:F1198),0))=0,"",MAX(IFERROR($C$2:C1198*($D$2:D1198=Tableau1[[#This Row],[Service]])*($C$2:C1198&lt;Tableau1[[#This Row],[Date de la demande]]),0)))</f>
        <v>45281.510960648149</v>
      </c>
    </row>
    <row r="1200" spans="2:8" ht="15.75" x14ac:dyDescent="0.25">
      <c r="B1200" s="1" t="s">
        <v>194</v>
      </c>
      <c r="C1200" s="8">
        <v>45281.510983796295</v>
      </c>
      <c r="D1200" s="2" t="s">
        <v>374</v>
      </c>
      <c r="E1200" s="2">
        <v>10</v>
      </c>
      <c r="F1200" s="2" t="s">
        <v>5</v>
      </c>
      <c r="G1200" s="3">
        <f t="array" ref="G1200">IF(MAX(IFERROR($C$2:C1199*($D$2:D1199=Tableau1[[#This Row],[Service]])*($C$2:C1199&lt;Tableau1[[#This Row],[Date de la demande]]),0))=0,"",MAX(IFERROR($C$2:C1199*($D$2:D1199=Tableau1[[#This Row],[Service]])*($C$2:C1199&lt;Tableau1[[#This Row],[Date de la demande]]),0)))</f>
        <v>45281.510972222219</v>
      </c>
      <c r="H1200" s="3">
        <f t="array" ref="H1200">IF(MAX(IFERROR($C$2:C1199*($D$2:D1199=Tableau1[[#This Row],[Service]])*($C$2:C1199&lt;Tableau1[[#This Row],[Date de la demande]])*(Tableau1[[#This Row],[Rédérence article]]=$F$2:F1199),0))=0,"",MAX(IFERROR($C$2:C1199*($D$2:D1199=Tableau1[[#This Row],[Service]])*($C$2:C1199&lt;Tableau1[[#This Row],[Date de la demande]]),0)))</f>
        <v>45281.510972222219</v>
      </c>
    </row>
    <row r="1201" spans="2:8" ht="15.75" x14ac:dyDescent="0.25">
      <c r="B1201" s="1" t="s">
        <v>194</v>
      </c>
      <c r="C1201" s="8">
        <v>45281.510983796295</v>
      </c>
      <c r="D1201" s="2" t="s">
        <v>374</v>
      </c>
      <c r="E1201" s="2">
        <v>18</v>
      </c>
      <c r="F1201" s="2">
        <v>2059</v>
      </c>
      <c r="G1201" s="3">
        <f t="array" ref="G1201">IF(MAX(IFERROR($C$2:C1200*($D$2:D1200=Tableau1[[#This Row],[Service]])*($C$2:C1200&lt;Tableau1[[#This Row],[Date de la demande]]),0))=0,"",MAX(IFERROR($C$2:C1200*($D$2:D1200=Tableau1[[#This Row],[Service]])*($C$2:C1200&lt;Tableau1[[#This Row],[Date de la demande]]),0)))</f>
        <v>45281.510972222219</v>
      </c>
      <c r="H1201" s="3" t="str">
        <f t="array" ref="H1201">IF(MAX(IFERROR($C$2:C1200*($D$2:D1200=Tableau1[[#This Row],[Service]])*($C$2:C1200&lt;Tableau1[[#This Row],[Date de la demande]])*(Tableau1[[#This Row],[Rédérence article]]=$F$2:F1200),0))=0,"",MAX(IFERROR($C$2:C1200*($D$2:D1200=Tableau1[[#This Row],[Service]])*($C$2:C1200&lt;Tableau1[[#This Row],[Date de la demande]]),0)))</f>
        <v/>
      </c>
    </row>
    <row r="1202" spans="2:8" ht="15.75" x14ac:dyDescent="0.25">
      <c r="B1202" s="1" t="s">
        <v>194</v>
      </c>
      <c r="C1202" s="8">
        <v>45281.510995370372</v>
      </c>
      <c r="D1202" s="2" t="s">
        <v>374</v>
      </c>
      <c r="E1202" s="2">
        <v>22</v>
      </c>
      <c r="F1202" s="2" t="s">
        <v>18</v>
      </c>
      <c r="G1202" s="3">
        <f t="array" ref="G1202">IF(MAX(IFERROR($C$2:C1201*($D$2:D1201=Tableau1[[#This Row],[Service]])*($C$2:C1201&lt;Tableau1[[#This Row],[Date de la demande]]),0))=0,"",MAX(IFERROR($C$2:C1201*($D$2:D1201=Tableau1[[#This Row],[Service]])*($C$2:C1201&lt;Tableau1[[#This Row],[Date de la demande]]),0)))</f>
        <v>45281.510983796295</v>
      </c>
      <c r="H1202" s="3">
        <f t="array" ref="H1202">IF(MAX(IFERROR($C$2:C1201*($D$2:D1201=Tableau1[[#This Row],[Service]])*($C$2:C1201&lt;Tableau1[[#This Row],[Date de la demande]])*(Tableau1[[#This Row],[Rédérence article]]=$F$2:F1201),0))=0,"",MAX(IFERROR($C$2:C1201*($D$2:D1201=Tableau1[[#This Row],[Service]])*($C$2:C1201&lt;Tableau1[[#This Row],[Date de la demande]]),0)))</f>
        <v>45281.510983796295</v>
      </c>
    </row>
    <row r="1203" spans="2:8" ht="15.75" x14ac:dyDescent="0.25">
      <c r="B1203" s="1" t="s">
        <v>194</v>
      </c>
      <c r="C1203" s="8">
        <v>45281.510995370372</v>
      </c>
      <c r="D1203" s="2" t="s">
        <v>374</v>
      </c>
      <c r="E1203" s="2">
        <v>93</v>
      </c>
      <c r="F1203" s="2">
        <v>81014</v>
      </c>
      <c r="G1203" s="3">
        <f t="array" ref="G1203">IF(MAX(IFERROR($C$2:C1202*($D$2:D1202=Tableau1[[#This Row],[Service]])*($C$2:C1202&lt;Tableau1[[#This Row],[Date de la demande]]),0))=0,"",MAX(IFERROR($C$2:C1202*($D$2:D1202=Tableau1[[#This Row],[Service]])*($C$2:C1202&lt;Tableau1[[#This Row],[Date de la demande]]),0)))</f>
        <v>45281.510983796295</v>
      </c>
      <c r="H1203" s="3">
        <f t="array" ref="H1203">IF(MAX(IFERROR($C$2:C1202*($D$2:D1202=Tableau1[[#This Row],[Service]])*($C$2:C1202&lt;Tableau1[[#This Row],[Date de la demande]])*(Tableau1[[#This Row],[Rédérence article]]=$F$2:F1202),0))=0,"",MAX(IFERROR($C$2:C1202*($D$2:D1202=Tableau1[[#This Row],[Service]])*($C$2:C1202&lt;Tableau1[[#This Row],[Date de la demande]]),0)))</f>
        <v>45281.510983796295</v>
      </c>
    </row>
    <row r="1204" spans="2:8" ht="15.75" x14ac:dyDescent="0.25">
      <c r="B1204" s="1" t="s">
        <v>194</v>
      </c>
      <c r="C1204" s="8">
        <v>45281.511006944442</v>
      </c>
      <c r="D1204" s="2" t="s">
        <v>374</v>
      </c>
      <c r="E1204" s="2">
        <v>95</v>
      </c>
      <c r="F1204" s="2">
        <v>200210</v>
      </c>
      <c r="G1204" s="3">
        <f t="array" ref="G1204">IF(MAX(IFERROR($C$2:C1203*($D$2:D1203=Tableau1[[#This Row],[Service]])*($C$2:C1203&lt;Tableau1[[#This Row],[Date de la demande]]),0))=0,"",MAX(IFERROR($C$2:C1203*($D$2:D1203=Tableau1[[#This Row],[Service]])*($C$2:C1203&lt;Tableau1[[#This Row],[Date de la demande]]),0)))</f>
        <v>45281.510995370372</v>
      </c>
      <c r="H1204" s="3">
        <f t="array" ref="H1204">IF(MAX(IFERROR($C$2:C1203*($D$2:D1203=Tableau1[[#This Row],[Service]])*($C$2:C1203&lt;Tableau1[[#This Row],[Date de la demande]])*(Tableau1[[#This Row],[Rédérence article]]=$F$2:F1203),0))=0,"",MAX(IFERROR($C$2:C1203*($D$2:D1203=Tableau1[[#This Row],[Service]])*($C$2:C1203&lt;Tableau1[[#This Row],[Date de la demande]]),0)))</f>
        <v>45281.510995370372</v>
      </c>
    </row>
    <row r="1205" spans="2:8" ht="15.75" x14ac:dyDescent="0.25">
      <c r="B1205" s="1" t="s">
        <v>194</v>
      </c>
      <c r="C1205" s="8">
        <v>45281.511006944442</v>
      </c>
      <c r="D1205" s="2" t="s">
        <v>374</v>
      </c>
      <c r="E1205" s="2">
        <v>97</v>
      </c>
      <c r="F1205" s="2">
        <v>5001</v>
      </c>
      <c r="G1205" s="3">
        <f t="array" ref="G1205">IF(MAX(IFERROR($C$2:C1204*($D$2:D1204=Tableau1[[#This Row],[Service]])*($C$2:C1204&lt;Tableau1[[#This Row],[Date de la demande]]),0))=0,"",MAX(IFERROR($C$2:C1204*($D$2:D1204=Tableau1[[#This Row],[Service]])*($C$2:C1204&lt;Tableau1[[#This Row],[Date de la demande]]),0)))</f>
        <v>45281.510995370372</v>
      </c>
      <c r="H1205" s="3">
        <f t="array" ref="H1205">IF(MAX(IFERROR($C$2:C1204*($D$2:D1204=Tableau1[[#This Row],[Service]])*($C$2:C1204&lt;Tableau1[[#This Row],[Date de la demande]])*(Tableau1[[#This Row],[Rédérence article]]=$F$2:F1204),0))=0,"",MAX(IFERROR($C$2:C1204*($D$2:D1204=Tableau1[[#This Row],[Service]])*($C$2:C1204&lt;Tableau1[[#This Row],[Date de la demande]]),0)))</f>
        <v>45281.510995370372</v>
      </c>
    </row>
    <row r="1206" spans="2:8" ht="15.75" x14ac:dyDescent="0.25">
      <c r="B1206" s="1" t="s">
        <v>194</v>
      </c>
      <c r="C1206" s="8">
        <v>45281.511018518519</v>
      </c>
      <c r="D1206" s="2" t="s">
        <v>374</v>
      </c>
      <c r="E1206" s="2">
        <v>19</v>
      </c>
      <c r="F1206" s="2">
        <v>4597</v>
      </c>
      <c r="G1206" s="3">
        <f t="array" ref="G1206">IF(MAX(IFERROR($C$2:C1205*($D$2:D1205=Tableau1[[#This Row],[Service]])*($C$2:C1205&lt;Tableau1[[#This Row],[Date de la demande]]),0))=0,"",MAX(IFERROR($C$2:C1205*($D$2:D1205=Tableau1[[#This Row],[Service]])*($C$2:C1205&lt;Tableau1[[#This Row],[Date de la demande]]),0)))</f>
        <v>45281.511006944442</v>
      </c>
      <c r="H1206" s="3">
        <f t="array" ref="H1206">IF(MAX(IFERROR($C$2:C1205*($D$2:D1205=Tableau1[[#This Row],[Service]])*($C$2:C1205&lt;Tableau1[[#This Row],[Date de la demande]])*(Tableau1[[#This Row],[Rédérence article]]=$F$2:F1205),0))=0,"",MAX(IFERROR($C$2:C1205*($D$2:D1205=Tableau1[[#This Row],[Service]])*($C$2:C1205&lt;Tableau1[[#This Row],[Date de la demande]]),0)))</f>
        <v>45281.511006944442</v>
      </c>
    </row>
    <row r="1207" spans="2:8" ht="15.75" x14ac:dyDescent="0.25">
      <c r="B1207" s="1" t="s">
        <v>194</v>
      </c>
      <c r="C1207" s="8">
        <v>45281.511030092595</v>
      </c>
      <c r="D1207" s="2" t="s">
        <v>374</v>
      </c>
      <c r="E1207" s="2">
        <v>24</v>
      </c>
      <c r="F1207" s="2" t="s">
        <v>0</v>
      </c>
      <c r="G1207" s="3">
        <f t="array" ref="G1207">IF(MAX(IFERROR($C$2:C1206*($D$2:D1206=Tableau1[[#This Row],[Service]])*($C$2:C1206&lt;Tableau1[[#This Row],[Date de la demande]]),0))=0,"",MAX(IFERROR($C$2:C1206*($D$2:D1206=Tableau1[[#This Row],[Service]])*($C$2:C1206&lt;Tableau1[[#This Row],[Date de la demande]]),0)))</f>
        <v>45281.511018518519</v>
      </c>
      <c r="H1207" s="3">
        <f t="array" ref="H1207">IF(MAX(IFERROR($C$2:C1206*($D$2:D1206=Tableau1[[#This Row],[Service]])*($C$2:C1206&lt;Tableau1[[#This Row],[Date de la demande]])*(Tableau1[[#This Row],[Rédérence article]]=$F$2:F1206),0))=0,"",MAX(IFERROR($C$2:C1206*($D$2:D1206=Tableau1[[#This Row],[Service]])*($C$2:C1206&lt;Tableau1[[#This Row],[Date de la demande]]),0)))</f>
        <v>45281.511018518519</v>
      </c>
    </row>
    <row r="1208" spans="2:8" ht="15.75" x14ac:dyDescent="0.25">
      <c r="B1208" s="1" t="s">
        <v>194</v>
      </c>
      <c r="C1208" s="8">
        <v>45281.511030092595</v>
      </c>
      <c r="D1208" s="2" t="s">
        <v>374</v>
      </c>
      <c r="E1208" s="2">
        <v>48</v>
      </c>
      <c r="F1208" s="2">
        <v>143222</v>
      </c>
      <c r="G1208" s="3">
        <f t="array" ref="G1208">IF(MAX(IFERROR($C$2:C1207*($D$2:D1207=Tableau1[[#This Row],[Service]])*($C$2:C1207&lt;Tableau1[[#This Row],[Date de la demande]]),0))=0,"",MAX(IFERROR($C$2:C1207*($D$2:D1207=Tableau1[[#This Row],[Service]])*($C$2:C1207&lt;Tableau1[[#This Row],[Date de la demande]]),0)))</f>
        <v>45281.511018518519</v>
      </c>
      <c r="H1208" s="3">
        <f t="array" ref="H1208">IF(MAX(IFERROR($C$2:C1207*($D$2:D1207=Tableau1[[#This Row],[Service]])*($C$2:C1207&lt;Tableau1[[#This Row],[Date de la demande]])*(Tableau1[[#This Row],[Rédérence article]]=$F$2:F1207),0))=0,"",MAX(IFERROR($C$2:C1207*($D$2:D1207=Tableau1[[#This Row],[Service]])*($C$2:C1207&lt;Tableau1[[#This Row],[Date de la demande]]),0)))</f>
        <v>45281.511018518519</v>
      </c>
    </row>
    <row r="1209" spans="2:8" ht="15.75" x14ac:dyDescent="0.25">
      <c r="B1209" s="1" t="s">
        <v>194</v>
      </c>
      <c r="C1209" s="8">
        <v>45281.511041666665</v>
      </c>
      <c r="D1209" s="2" t="s">
        <v>374</v>
      </c>
      <c r="E1209" s="2">
        <v>59</v>
      </c>
      <c r="F1209" s="2">
        <v>2085</v>
      </c>
      <c r="G1209" s="3">
        <f t="array" ref="G1209">IF(MAX(IFERROR($C$2:C1208*($D$2:D1208=Tableau1[[#This Row],[Service]])*($C$2:C1208&lt;Tableau1[[#This Row],[Date de la demande]]),0))=0,"",MAX(IFERROR($C$2:C1208*($D$2:D1208=Tableau1[[#This Row],[Service]])*($C$2:C1208&lt;Tableau1[[#This Row],[Date de la demande]]),0)))</f>
        <v>45281.511030092595</v>
      </c>
      <c r="H1209" s="3" t="str">
        <f t="array" ref="H1209">IF(MAX(IFERROR($C$2:C1208*($D$2:D1208=Tableau1[[#This Row],[Service]])*($C$2:C1208&lt;Tableau1[[#This Row],[Date de la demande]])*(Tableau1[[#This Row],[Rédérence article]]=$F$2:F1208),0))=0,"",MAX(IFERROR($C$2:C1208*($D$2:D1208=Tableau1[[#This Row],[Service]])*($C$2:C1208&lt;Tableau1[[#This Row],[Date de la demande]]),0)))</f>
        <v/>
      </c>
    </row>
    <row r="1210" spans="2:8" ht="15.75" x14ac:dyDescent="0.25">
      <c r="B1210" s="1" t="s">
        <v>194</v>
      </c>
      <c r="C1210" s="8">
        <v>45281.511041666665</v>
      </c>
      <c r="D1210" s="2" t="s">
        <v>374</v>
      </c>
      <c r="E1210" s="2">
        <v>63</v>
      </c>
      <c r="F1210" s="2" t="s">
        <v>45</v>
      </c>
      <c r="G1210" s="3">
        <f t="array" ref="G1210">IF(MAX(IFERROR($C$2:C1209*($D$2:D1209=Tableau1[[#This Row],[Service]])*($C$2:C1209&lt;Tableau1[[#This Row],[Date de la demande]]),0))=0,"",MAX(IFERROR($C$2:C1209*($D$2:D1209=Tableau1[[#This Row],[Service]])*($C$2:C1209&lt;Tableau1[[#This Row],[Date de la demande]]),0)))</f>
        <v>45281.511030092595</v>
      </c>
      <c r="H1210" s="3">
        <f t="array" ref="H1210">IF(MAX(IFERROR($C$2:C1209*($D$2:D1209=Tableau1[[#This Row],[Service]])*($C$2:C1209&lt;Tableau1[[#This Row],[Date de la demande]])*(Tableau1[[#This Row],[Rédérence article]]=$F$2:F1209),0))=0,"",MAX(IFERROR($C$2:C1209*($D$2:D1209=Tableau1[[#This Row],[Service]])*($C$2:C1209&lt;Tableau1[[#This Row],[Date de la demande]]),0)))</f>
        <v>45281.511030092595</v>
      </c>
    </row>
    <row r="1211" spans="2:8" ht="15.75" x14ac:dyDescent="0.25">
      <c r="B1211" s="1" t="s">
        <v>194</v>
      </c>
      <c r="C1211" s="8">
        <v>45281.511053240742</v>
      </c>
      <c r="D1211" s="2" t="s">
        <v>374</v>
      </c>
      <c r="E1211" s="2">
        <v>64</v>
      </c>
      <c r="F1211" s="2" t="s">
        <v>49</v>
      </c>
      <c r="G1211" s="3">
        <f t="array" ref="G1211">IF(MAX(IFERROR($C$2:C1210*($D$2:D1210=Tableau1[[#This Row],[Service]])*($C$2:C1210&lt;Tableau1[[#This Row],[Date de la demande]]),0))=0,"",MAX(IFERROR($C$2:C1210*($D$2:D1210=Tableau1[[#This Row],[Service]])*($C$2:C1210&lt;Tableau1[[#This Row],[Date de la demande]]),0)))</f>
        <v>45281.511041666665</v>
      </c>
      <c r="H1211" s="3">
        <f t="array" ref="H1211">IF(MAX(IFERROR($C$2:C1210*($D$2:D1210=Tableau1[[#This Row],[Service]])*($C$2:C1210&lt;Tableau1[[#This Row],[Date de la demande]])*(Tableau1[[#This Row],[Rédérence article]]=$F$2:F1210),0))=0,"",MAX(IFERROR($C$2:C1210*($D$2:D1210=Tableau1[[#This Row],[Service]])*($C$2:C1210&lt;Tableau1[[#This Row],[Date de la demande]]),0)))</f>
        <v>45281.511041666665</v>
      </c>
    </row>
    <row r="1212" spans="2:8" ht="15.75" x14ac:dyDescent="0.25">
      <c r="B1212" s="1" t="s">
        <v>195</v>
      </c>
      <c r="C1212" s="8">
        <v>45282.393055555556</v>
      </c>
      <c r="D1212" s="2" t="s">
        <v>375</v>
      </c>
      <c r="E1212" s="2">
        <v>100</v>
      </c>
      <c r="F1212" s="2">
        <v>100669</v>
      </c>
      <c r="G1212" s="3">
        <f t="array" ref="G1212">IF(MAX(IFERROR($C$2:C1211*($D$2:D1211=Tableau1[[#This Row],[Service]])*($C$2:C1211&lt;Tableau1[[#This Row],[Date de la demande]]),0))=0,"",MAX(IFERROR($C$2:C1211*($D$2:D1211=Tableau1[[#This Row],[Service]])*($C$2:C1211&lt;Tableau1[[#This Row],[Date de la demande]]),0)))</f>
        <v>45275.499780092592</v>
      </c>
      <c r="H1212" s="3">
        <f t="array" ref="H1212">IF(MAX(IFERROR($C$2:C1211*($D$2:D1211=Tableau1[[#This Row],[Service]])*($C$2:C1211&lt;Tableau1[[#This Row],[Date de la demande]])*(Tableau1[[#This Row],[Rédérence article]]=$F$2:F1211),0))=0,"",MAX(IFERROR($C$2:C1211*($D$2:D1211=Tableau1[[#This Row],[Service]])*($C$2:C1211&lt;Tableau1[[#This Row],[Date de la demande]]),0)))</f>
        <v>45275.499780092592</v>
      </c>
    </row>
    <row r="1213" spans="2:8" ht="15.75" x14ac:dyDescent="0.25">
      <c r="B1213" s="1" t="s">
        <v>195</v>
      </c>
      <c r="C1213" s="8">
        <v>45282.393055555556</v>
      </c>
      <c r="D1213" s="2" t="s">
        <v>375</v>
      </c>
      <c r="E1213" s="2">
        <v>91</v>
      </c>
      <c r="F1213" s="2">
        <v>132005</v>
      </c>
      <c r="G1213" s="3">
        <f t="array" ref="G1213">IF(MAX(IFERROR($C$2:C1212*($D$2:D1212=Tableau1[[#This Row],[Service]])*($C$2:C1212&lt;Tableau1[[#This Row],[Date de la demande]]),0))=0,"",MAX(IFERROR($C$2:C1212*($D$2:D1212=Tableau1[[#This Row],[Service]])*($C$2:C1212&lt;Tableau1[[#This Row],[Date de la demande]]),0)))</f>
        <v>45275.499780092592</v>
      </c>
      <c r="H1213" s="3">
        <f t="array" ref="H1213">IF(MAX(IFERROR($C$2:C1212*($D$2:D1212=Tableau1[[#This Row],[Service]])*($C$2:C1212&lt;Tableau1[[#This Row],[Date de la demande]])*(Tableau1[[#This Row],[Rédérence article]]=$F$2:F1212),0))=0,"",MAX(IFERROR($C$2:C1212*($D$2:D1212=Tableau1[[#This Row],[Service]])*($C$2:C1212&lt;Tableau1[[#This Row],[Date de la demande]]),0)))</f>
        <v>45275.499780092592</v>
      </c>
    </row>
    <row r="1214" spans="2:8" ht="15.75" x14ac:dyDescent="0.25">
      <c r="B1214" s="1" t="s">
        <v>195</v>
      </c>
      <c r="C1214" s="8">
        <v>45282.393067129633</v>
      </c>
      <c r="D1214" s="2" t="s">
        <v>375</v>
      </c>
      <c r="E1214" s="2">
        <v>27</v>
      </c>
      <c r="F1214" s="2">
        <v>2265</v>
      </c>
      <c r="G1214" s="3">
        <f t="array" ref="G1214">IF(MAX(IFERROR($C$2:C1213*($D$2:D1213=Tableau1[[#This Row],[Service]])*($C$2:C1213&lt;Tableau1[[#This Row],[Date de la demande]]),0))=0,"",MAX(IFERROR($C$2:C1213*($D$2:D1213=Tableau1[[#This Row],[Service]])*($C$2:C1213&lt;Tableau1[[#This Row],[Date de la demande]]),0)))</f>
        <v>45282.393055555556</v>
      </c>
      <c r="H1214" s="3">
        <f t="array" ref="H1214">IF(MAX(IFERROR($C$2:C1213*($D$2:D1213=Tableau1[[#This Row],[Service]])*($C$2:C1213&lt;Tableau1[[#This Row],[Date de la demande]])*(Tableau1[[#This Row],[Rédérence article]]=$F$2:F1213),0))=0,"",MAX(IFERROR($C$2:C1213*($D$2:D1213=Tableau1[[#This Row],[Service]])*($C$2:C1213&lt;Tableau1[[#This Row],[Date de la demande]]),0)))</f>
        <v>45282.393055555556</v>
      </c>
    </row>
    <row r="1215" spans="2:8" ht="15.75" x14ac:dyDescent="0.25">
      <c r="B1215" s="1" t="s">
        <v>196</v>
      </c>
      <c r="C1215" s="8">
        <v>45300.558148148149</v>
      </c>
      <c r="D1215" s="2" t="s">
        <v>376</v>
      </c>
      <c r="E1215" s="2">
        <v>1</v>
      </c>
      <c r="F1215" s="2">
        <v>392041</v>
      </c>
      <c r="G1215" s="3">
        <f t="array" ref="G1215">IF(MAX(IFERROR($C$2:C1214*($D$2:D1214=Tableau1[[#This Row],[Service]])*($C$2:C1214&lt;Tableau1[[#This Row],[Date de la demande]]),0))=0,"",MAX(IFERROR($C$2:C1214*($D$2:D1214=Tableau1[[#This Row],[Service]])*($C$2:C1214&lt;Tableau1[[#This Row],[Date de la demande]]),0)))</f>
        <v>45279.513090277775</v>
      </c>
      <c r="H1215" s="3">
        <f t="array" ref="H1215">IF(MAX(IFERROR($C$2:C1214*($D$2:D1214=Tableau1[[#This Row],[Service]])*($C$2:C1214&lt;Tableau1[[#This Row],[Date de la demande]])*(Tableau1[[#This Row],[Rédérence article]]=$F$2:F1214),0))=0,"",MAX(IFERROR($C$2:C1214*($D$2:D1214=Tableau1[[#This Row],[Service]])*($C$2:C1214&lt;Tableau1[[#This Row],[Date de la demande]]),0)))</f>
        <v>45279.513090277775</v>
      </c>
    </row>
    <row r="1216" spans="2:8" ht="15.75" x14ac:dyDescent="0.25">
      <c r="B1216" s="1" t="s">
        <v>196</v>
      </c>
      <c r="C1216" s="8">
        <v>45300.558159722219</v>
      </c>
      <c r="D1216" s="2" t="s">
        <v>376</v>
      </c>
      <c r="E1216" s="2">
        <v>4</v>
      </c>
      <c r="F1216" s="2">
        <v>134916</v>
      </c>
      <c r="G1216" s="3">
        <f t="array" ref="G1216">IF(MAX(IFERROR($C$2:C1215*($D$2:D1215=Tableau1[[#This Row],[Service]])*($C$2:C1215&lt;Tableau1[[#This Row],[Date de la demande]]),0))=0,"",MAX(IFERROR($C$2:C1215*($D$2:D1215=Tableau1[[#This Row],[Service]])*($C$2:C1215&lt;Tableau1[[#This Row],[Date de la demande]]),0)))</f>
        <v>45300.558148148149</v>
      </c>
      <c r="H1216" s="3">
        <f t="array" ref="H1216">IF(MAX(IFERROR($C$2:C1215*($D$2:D1215=Tableau1[[#This Row],[Service]])*($C$2:C1215&lt;Tableau1[[#This Row],[Date de la demande]])*(Tableau1[[#This Row],[Rédérence article]]=$F$2:F1215),0))=0,"",MAX(IFERROR($C$2:C1215*($D$2:D1215=Tableau1[[#This Row],[Service]])*($C$2:C1215&lt;Tableau1[[#This Row],[Date de la demande]]),0)))</f>
        <v>45300.558148148149</v>
      </c>
    </row>
    <row r="1217" spans="2:8" ht="15.75" x14ac:dyDescent="0.25">
      <c r="B1217" s="1" t="s">
        <v>196</v>
      </c>
      <c r="C1217" s="8">
        <v>45300.558159722219</v>
      </c>
      <c r="D1217" s="2" t="s">
        <v>376</v>
      </c>
      <c r="E1217" s="2">
        <v>9</v>
      </c>
      <c r="F1217" s="2" t="s">
        <v>2</v>
      </c>
      <c r="G1217" s="3">
        <f t="array" ref="G1217">IF(MAX(IFERROR($C$2:C1216*($D$2:D1216=Tableau1[[#This Row],[Service]])*($C$2:C1216&lt;Tableau1[[#This Row],[Date de la demande]]),0))=0,"",MAX(IFERROR($C$2:C1216*($D$2:D1216=Tableau1[[#This Row],[Service]])*($C$2:C1216&lt;Tableau1[[#This Row],[Date de la demande]]),0)))</f>
        <v>45300.558148148149</v>
      </c>
      <c r="H1217" s="3">
        <f t="array" ref="H1217">IF(MAX(IFERROR($C$2:C1216*($D$2:D1216=Tableau1[[#This Row],[Service]])*($C$2:C1216&lt;Tableau1[[#This Row],[Date de la demande]])*(Tableau1[[#This Row],[Rédérence article]]=$F$2:F1216),0))=0,"",MAX(IFERROR($C$2:C1216*($D$2:D1216=Tableau1[[#This Row],[Service]])*($C$2:C1216&lt;Tableau1[[#This Row],[Date de la demande]]),0)))</f>
        <v>45300.558148148149</v>
      </c>
    </row>
    <row r="1218" spans="2:8" ht="15.75" x14ac:dyDescent="0.25">
      <c r="B1218" s="1" t="s">
        <v>196</v>
      </c>
      <c r="C1218" s="8">
        <v>45300.558171296296</v>
      </c>
      <c r="D1218" s="2" t="s">
        <v>376</v>
      </c>
      <c r="E1218" s="2">
        <v>10</v>
      </c>
      <c r="F1218" s="2" t="s">
        <v>5</v>
      </c>
      <c r="G1218" s="3">
        <f t="array" ref="G1218">IF(MAX(IFERROR($C$2:C1217*($D$2:D1217=Tableau1[[#This Row],[Service]])*($C$2:C1217&lt;Tableau1[[#This Row],[Date de la demande]]),0))=0,"",MAX(IFERROR($C$2:C1217*($D$2:D1217=Tableau1[[#This Row],[Service]])*($C$2:C1217&lt;Tableau1[[#This Row],[Date de la demande]]),0)))</f>
        <v>45300.558159722219</v>
      </c>
      <c r="H1218" s="3">
        <f t="array" ref="H1218">IF(MAX(IFERROR($C$2:C1217*($D$2:D1217=Tableau1[[#This Row],[Service]])*($C$2:C1217&lt;Tableau1[[#This Row],[Date de la demande]])*(Tableau1[[#This Row],[Rédérence article]]=$F$2:F1217),0))=0,"",MAX(IFERROR($C$2:C1217*($D$2:D1217=Tableau1[[#This Row],[Service]])*($C$2:C1217&lt;Tableau1[[#This Row],[Date de la demande]]),0)))</f>
        <v>45300.558159722219</v>
      </c>
    </row>
    <row r="1219" spans="2:8" ht="15.75" x14ac:dyDescent="0.25">
      <c r="B1219" s="1" t="s">
        <v>196</v>
      </c>
      <c r="C1219" s="8">
        <v>45300.558182870373</v>
      </c>
      <c r="D1219" s="2" t="s">
        <v>376</v>
      </c>
      <c r="E1219" s="2">
        <v>7</v>
      </c>
      <c r="F1219" s="2">
        <v>334</v>
      </c>
      <c r="G1219" s="3">
        <f t="array" ref="G1219">IF(MAX(IFERROR($C$2:C1218*($D$2:D1218=Tableau1[[#This Row],[Service]])*($C$2:C1218&lt;Tableau1[[#This Row],[Date de la demande]]),0))=0,"",MAX(IFERROR($C$2:C1218*($D$2:D1218=Tableau1[[#This Row],[Service]])*($C$2:C1218&lt;Tableau1[[#This Row],[Date de la demande]]),0)))</f>
        <v>45300.558171296296</v>
      </c>
      <c r="H1219" s="3">
        <f t="array" ref="H1219">IF(MAX(IFERROR($C$2:C1218*($D$2:D1218=Tableau1[[#This Row],[Service]])*($C$2:C1218&lt;Tableau1[[#This Row],[Date de la demande]])*(Tableau1[[#This Row],[Rédérence article]]=$F$2:F1218),0))=0,"",MAX(IFERROR($C$2:C1218*($D$2:D1218=Tableau1[[#This Row],[Service]])*($C$2:C1218&lt;Tableau1[[#This Row],[Date de la demande]]),0)))</f>
        <v>45300.558171296296</v>
      </c>
    </row>
    <row r="1220" spans="2:8" ht="15.75" x14ac:dyDescent="0.25">
      <c r="B1220" s="1" t="s">
        <v>196</v>
      </c>
      <c r="C1220" s="8">
        <v>45300.558182870373</v>
      </c>
      <c r="D1220" s="2" t="s">
        <v>376</v>
      </c>
      <c r="E1220" s="2">
        <v>12</v>
      </c>
      <c r="F1220" s="2">
        <v>734002</v>
      </c>
      <c r="G1220" s="3">
        <f t="array" ref="G1220">IF(MAX(IFERROR($C$2:C1219*($D$2:D1219=Tableau1[[#This Row],[Service]])*($C$2:C1219&lt;Tableau1[[#This Row],[Date de la demande]]),0))=0,"",MAX(IFERROR($C$2:C1219*($D$2:D1219=Tableau1[[#This Row],[Service]])*($C$2:C1219&lt;Tableau1[[#This Row],[Date de la demande]]),0)))</f>
        <v>45300.558171296296</v>
      </c>
      <c r="H1220" s="3">
        <f t="array" ref="H1220">IF(MAX(IFERROR($C$2:C1219*($D$2:D1219=Tableau1[[#This Row],[Service]])*($C$2:C1219&lt;Tableau1[[#This Row],[Date de la demande]])*(Tableau1[[#This Row],[Rédérence article]]=$F$2:F1219),0))=0,"",MAX(IFERROR($C$2:C1219*($D$2:D1219=Tableau1[[#This Row],[Service]])*($C$2:C1219&lt;Tableau1[[#This Row],[Date de la demande]]),0)))</f>
        <v>45300.558171296296</v>
      </c>
    </row>
    <row r="1221" spans="2:8" ht="15.75" x14ac:dyDescent="0.25">
      <c r="B1221" s="1" t="s">
        <v>196</v>
      </c>
      <c r="C1221" s="8">
        <v>45300.558194444442</v>
      </c>
      <c r="D1221" s="2" t="s">
        <v>376</v>
      </c>
      <c r="E1221" s="2">
        <v>78</v>
      </c>
      <c r="F1221" s="2">
        <v>533647</v>
      </c>
      <c r="G1221" s="3">
        <f t="array" ref="G1221">IF(MAX(IFERROR($C$2:C1220*($D$2:D1220=Tableau1[[#This Row],[Service]])*($C$2:C1220&lt;Tableau1[[#This Row],[Date de la demande]]),0))=0,"",MAX(IFERROR($C$2:C1220*($D$2:D1220=Tableau1[[#This Row],[Service]])*($C$2:C1220&lt;Tableau1[[#This Row],[Date de la demande]]),0)))</f>
        <v>45300.558182870373</v>
      </c>
      <c r="H1221" s="3">
        <f t="array" ref="H1221">IF(MAX(IFERROR($C$2:C1220*($D$2:D1220=Tableau1[[#This Row],[Service]])*($C$2:C1220&lt;Tableau1[[#This Row],[Date de la demande]])*(Tableau1[[#This Row],[Rédérence article]]=$F$2:F1220),0))=0,"",MAX(IFERROR($C$2:C1220*($D$2:D1220=Tableau1[[#This Row],[Service]])*($C$2:C1220&lt;Tableau1[[#This Row],[Date de la demande]]),0)))</f>
        <v>45300.558182870373</v>
      </c>
    </row>
    <row r="1222" spans="2:8" ht="15.75" x14ac:dyDescent="0.25">
      <c r="B1222" s="1" t="s">
        <v>196</v>
      </c>
      <c r="C1222" s="8">
        <v>45300.558194444442</v>
      </c>
      <c r="D1222" s="2" t="s">
        <v>376</v>
      </c>
      <c r="E1222" s="2">
        <v>79</v>
      </c>
      <c r="F1222" s="2">
        <v>56583</v>
      </c>
      <c r="G1222" s="3">
        <f t="array" ref="G1222">IF(MAX(IFERROR($C$2:C1221*($D$2:D1221=Tableau1[[#This Row],[Service]])*($C$2:C1221&lt;Tableau1[[#This Row],[Date de la demande]]),0))=0,"",MAX(IFERROR($C$2:C1221*($D$2:D1221=Tableau1[[#This Row],[Service]])*($C$2:C1221&lt;Tableau1[[#This Row],[Date de la demande]]),0)))</f>
        <v>45300.558182870373</v>
      </c>
      <c r="H1222" s="3">
        <f t="array" ref="H1222">IF(MAX(IFERROR($C$2:C1221*($D$2:D1221=Tableau1[[#This Row],[Service]])*($C$2:C1221&lt;Tableau1[[#This Row],[Date de la demande]])*(Tableau1[[#This Row],[Rédérence article]]=$F$2:F1221),0))=0,"",MAX(IFERROR($C$2:C1221*($D$2:D1221=Tableau1[[#This Row],[Service]])*($C$2:C1221&lt;Tableau1[[#This Row],[Date de la demande]]),0)))</f>
        <v>45300.558182870373</v>
      </c>
    </row>
    <row r="1223" spans="2:8" ht="15.75" x14ac:dyDescent="0.25">
      <c r="B1223" s="1" t="s">
        <v>196</v>
      </c>
      <c r="C1223" s="8">
        <v>45300.558206018519</v>
      </c>
      <c r="D1223" s="2" t="s">
        <v>376</v>
      </c>
      <c r="E1223" s="2">
        <v>81</v>
      </c>
      <c r="F1223" s="2">
        <v>527846</v>
      </c>
      <c r="G1223" s="3">
        <f t="array" ref="G1223">IF(MAX(IFERROR($C$2:C1222*($D$2:D1222=Tableau1[[#This Row],[Service]])*($C$2:C1222&lt;Tableau1[[#This Row],[Date de la demande]]),0))=0,"",MAX(IFERROR($C$2:C1222*($D$2:D1222=Tableau1[[#This Row],[Service]])*($C$2:C1222&lt;Tableau1[[#This Row],[Date de la demande]]),0)))</f>
        <v>45300.558194444442</v>
      </c>
      <c r="H1223" s="3">
        <f t="array" ref="H1223">IF(MAX(IFERROR($C$2:C1222*($D$2:D1222=Tableau1[[#This Row],[Service]])*($C$2:C1222&lt;Tableau1[[#This Row],[Date de la demande]])*(Tableau1[[#This Row],[Rédérence article]]=$F$2:F1222),0))=0,"",MAX(IFERROR($C$2:C1222*($D$2:D1222=Tableau1[[#This Row],[Service]])*($C$2:C1222&lt;Tableau1[[#This Row],[Date de la demande]]),0)))</f>
        <v>45300.558194444442</v>
      </c>
    </row>
    <row r="1224" spans="2:8" ht="15.75" x14ac:dyDescent="0.25">
      <c r="B1224" s="1" t="s">
        <v>196</v>
      </c>
      <c r="C1224" s="8">
        <v>45300.558217592596</v>
      </c>
      <c r="D1224" s="2" t="s">
        <v>376</v>
      </c>
      <c r="E1224" s="2">
        <v>86</v>
      </c>
      <c r="F1224" s="2">
        <v>126826</v>
      </c>
      <c r="G1224" s="3">
        <f t="array" ref="G1224">IF(MAX(IFERROR($C$2:C1223*($D$2:D1223=Tableau1[[#This Row],[Service]])*($C$2:C1223&lt;Tableau1[[#This Row],[Date de la demande]]),0))=0,"",MAX(IFERROR($C$2:C1223*($D$2:D1223=Tableau1[[#This Row],[Service]])*($C$2:C1223&lt;Tableau1[[#This Row],[Date de la demande]]),0)))</f>
        <v>45300.558206018519</v>
      </c>
      <c r="H1224" s="3">
        <f t="array" ref="H1224">IF(MAX(IFERROR($C$2:C1223*($D$2:D1223=Tableau1[[#This Row],[Service]])*($C$2:C1223&lt;Tableau1[[#This Row],[Date de la demande]])*(Tableau1[[#This Row],[Rédérence article]]=$F$2:F1223),0))=0,"",MAX(IFERROR($C$2:C1223*($D$2:D1223=Tableau1[[#This Row],[Service]])*($C$2:C1223&lt;Tableau1[[#This Row],[Date de la demande]]),0)))</f>
        <v>45300.558206018519</v>
      </c>
    </row>
    <row r="1225" spans="2:8" ht="15.75" x14ac:dyDescent="0.25">
      <c r="B1225" s="1" t="s">
        <v>197</v>
      </c>
      <c r="C1225" s="8">
        <v>45302.33258101852</v>
      </c>
      <c r="D1225" s="2" t="s">
        <v>374</v>
      </c>
      <c r="E1225" s="2">
        <v>1</v>
      </c>
      <c r="F1225" s="2">
        <v>392041</v>
      </c>
      <c r="G1225" s="3">
        <f t="array" ref="G1225">IF(MAX(IFERROR($C$2:C1224*($D$2:D1224=Tableau1[[#This Row],[Service]])*($C$2:C1224&lt;Tableau1[[#This Row],[Date de la demande]]),0))=0,"",MAX(IFERROR($C$2:C1224*($D$2:D1224=Tableau1[[#This Row],[Service]])*($C$2:C1224&lt;Tableau1[[#This Row],[Date de la demande]]),0)))</f>
        <v>45281.511053240742</v>
      </c>
      <c r="H1225" s="3">
        <f t="array" ref="H1225">IF(MAX(IFERROR($C$2:C1224*($D$2:D1224=Tableau1[[#This Row],[Service]])*($C$2:C1224&lt;Tableau1[[#This Row],[Date de la demande]])*(Tableau1[[#This Row],[Rédérence article]]=$F$2:F1224),0))=0,"",MAX(IFERROR($C$2:C1224*($D$2:D1224=Tableau1[[#This Row],[Service]])*($C$2:C1224&lt;Tableau1[[#This Row],[Date de la demande]]),0)))</f>
        <v>45281.511053240742</v>
      </c>
    </row>
    <row r="1226" spans="2:8" ht="15.75" x14ac:dyDescent="0.25">
      <c r="B1226" s="1" t="s">
        <v>197</v>
      </c>
      <c r="C1226" s="8">
        <v>45302.33258101852</v>
      </c>
      <c r="D1226" s="2" t="s">
        <v>374</v>
      </c>
      <c r="E1226" s="2">
        <v>91</v>
      </c>
      <c r="F1226" s="2">
        <v>132005</v>
      </c>
      <c r="G1226" s="3">
        <f t="array" ref="G1226">IF(MAX(IFERROR($C$2:C1225*($D$2:D1225=Tableau1[[#This Row],[Service]])*($C$2:C1225&lt;Tableau1[[#This Row],[Date de la demande]]),0))=0,"",MAX(IFERROR($C$2:C1225*($D$2:D1225=Tableau1[[#This Row],[Service]])*($C$2:C1225&lt;Tableau1[[#This Row],[Date de la demande]]),0)))</f>
        <v>45281.511053240742</v>
      </c>
      <c r="H1226" s="3">
        <f t="array" ref="H1226">IF(MAX(IFERROR($C$2:C1225*($D$2:D1225=Tableau1[[#This Row],[Service]])*($C$2:C1225&lt;Tableau1[[#This Row],[Date de la demande]])*(Tableau1[[#This Row],[Rédérence article]]=$F$2:F1225),0))=0,"",MAX(IFERROR($C$2:C1225*($D$2:D1225=Tableau1[[#This Row],[Service]])*($C$2:C1225&lt;Tableau1[[#This Row],[Date de la demande]]),0)))</f>
        <v>45281.511053240742</v>
      </c>
    </row>
    <row r="1227" spans="2:8" ht="15.75" x14ac:dyDescent="0.25">
      <c r="B1227" s="1" t="s">
        <v>197</v>
      </c>
      <c r="C1227" s="8">
        <v>45302.332592592589</v>
      </c>
      <c r="D1227" s="2" t="s">
        <v>374</v>
      </c>
      <c r="E1227" s="2">
        <v>95</v>
      </c>
      <c r="F1227" s="2">
        <v>200210</v>
      </c>
      <c r="G1227" s="3">
        <f t="array" ref="G1227">IF(MAX(IFERROR($C$2:C1226*($D$2:D1226=Tableau1[[#This Row],[Service]])*($C$2:C1226&lt;Tableau1[[#This Row],[Date de la demande]]),0))=0,"",MAX(IFERROR($C$2:C1226*($D$2:D1226=Tableau1[[#This Row],[Service]])*($C$2:C1226&lt;Tableau1[[#This Row],[Date de la demande]]),0)))</f>
        <v>45302.33258101852</v>
      </c>
      <c r="H1227" s="3">
        <f t="array" ref="H1227">IF(MAX(IFERROR($C$2:C1226*($D$2:D1226=Tableau1[[#This Row],[Service]])*($C$2:C1226&lt;Tableau1[[#This Row],[Date de la demande]])*(Tableau1[[#This Row],[Rédérence article]]=$F$2:F1226),0))=0,"",MAX(IFERROR($C$2:C1226*($D$2:D1226=Tableau1[[#This Row],[Service]])*($C$2:C1226&lt;Tableau1[[#This Row],[Date de la demande]]),0)))</f>
        <v>45302.33258101852</v>
      </c>
    </row>
    <row r="1228" spans="2:8" ht="15.75" x14ac:dyDescent="0.25">
      <c r="B1228" s="1" t="s">
        <v>197</v>
      </c>
      <c r="C1228" s="8">
        <v>45302.332604166666</v>
      </c>
      <c r="D1228" s="2" t="s">
        <v>374</v>
      </c>
      <c r="E1228" s="2">
        <v>78</v>
      </c>
      <c r="F1228" s="2">
        <v>533647</v>
      </c>
      <c r="G1228" s="3">
        <f t="array" ref="G1228">IF(MAX(IFERROR($C$2:C1227*($D$2:D1227=Tableau1[[#This Row],[Service]])*($C$2:C1227&lt;Tableau1[[#This Row],[Date de la demande]]),0))=0,"",MAX(IFERROR($C$2:C1227*($D$2:D1227=Tableau1[[#This Row],[Service]])*($C$2:C1227&lt;Tableau1[[#This Row],[Date de la demande]]),0)))</f>
        <v>45302.332592592589</v>
      </c>
      <c r="H1228" s="3">
        <f t="array" ref="H1228">IF(MAX(IFERROR($C$2:C1227*($D$2:D1227=Tableau1[[#This Row],[Service]])*($C$2:C1227&lt;Tableau1[[#This Row],[Date de la demande]])*(Tableau1[[#This Row],[Rédérence article]]=$F$2:F1227),0))=0,"",MAX(IFERROR($C$2:C1227*($D$2:D1227=Tableau1[[#This Row],[Service]])*($C$2:C1227&lt;Tableau1[[#This Row],[Date de la demande]]),0)))</f>
        <v>45302.332592592589</v>
      </c>
    </row>
    <row r="1229" spans="2:8" ht="15.75" x14ac:dyDescent="0.25">
      <c r="B1229" s="1" t="s">
        <v>198</v>
      </c>
      <c r="C1229" s="8">
        <v>45303.456284722219</v>
      </c>
      <c r="D1229" s="2" t="s">
        <v>375</v>
      </c>
      <c r="E1229" s="2">
        <v>1</v>
      </c>
      <c r="F1229" s="2">
        <v>392041</v>
      </c>
      <c r="G1229" s="3">
        <f t="array" ref="G1229">IF(MAX(IFERROR($C$2:C1228*($D$2:D1228=Tableau1[[#This Row],[Service]])*($C$2:C1228&lt;Tableau1[[#This Row],[Date de la demande]]),0))=0,"",MAX(IFERROR($C$2:C1228*($D$2:D1228=Tableau1[[#This Row],[Service]])*($C$2:C1228&lt;Tableau1[[#This Row],[Date de la demande]]),0)))</f>
        <v>45282.393067129633</v>
      </c>
      <c r="H1229" s="3">
        <f t="array" ref="H1229">IF(MAX(IFERROR($C$2:C1228*($D$2:D1228=Tableau1[[#This Row],[Service]])*($C$2:C1228&lt;Tableau1[[#This Row],[Date de la demande]])*(Tableau1[[#This Row],[Rédérence article]]=$F$2:F1228),0))=0,"",MAX(IFERROR($C$2:C1228*($D$2:D1228=Tableau1[[#This Row],[Service]])*($C$2:C1228&lt;Tableau1[[#This Row],[Date de la demande]]),0)))</f>
        <v>45282.393067129633</v>
      </c>
    </row>
    <row r="1230" spans="2:8" ht="15.75" x14ac:dyDescent="0.25">
      <c r="B1230" s="1" t="s">
        <v>198</v>
      </c>
      <c r="C1230" s="8">
        <v>45303.456284722219</v>
      </c>
      <c r="D1230" s="2" t="s">
        <v>375</v>
      </c>
      <c r="E1230" s="2">
        <v>93</v>
      </c>
      <c r="F1230" s="2">
        <v>81014</v>
      </c>
      <c r="G1230" s="3">
        <f t="array" ref="G1230">IF(MAX(IFERROR($C$2:C1229*($D$2:D1229=Tableau1[[#This Row],[Service]])*($C$2:C1229&lt;Tableau1[[#This Row],[Date de la demande]]),0))=0,"",MAX(IFERROR($C$2:C1229*($D$2:D1229=Tableau1[[#This Row],[Service]])*($C$2:C1229&lt;Tableau1[[#This Row],[Date de la demande]]),0)))</f>
        <v>45282.393067129633</v>
      </c>
      <c r="H1230" s="3">
        <f t="array" ref="H1230">IF(MAX(IFERROR($C$2:C1229*($D$2:D1229=Tableau1[[#This Row],[Service]])*($C$2:C1229&lt;Tableau1[[#This Row],[Date de la demande]])*(Tableau1[[#This Row],[Rédérence article]]=$F$2:F1229),0))=0,"",MAX(IFERROR($C$2:C1229*($D$2:D1229=Tableau1[[#This Row],[Service]])*($C$2:C1229&lt;Tableau1[[#This Row],[Date de la demande]]),0)))</f>
        <v>45282.393067129633</v>
      </c>
    </row>
    <row r="1231" spans="2:8" ht="15.75" x14ac:dyDescent="0.25">
      <c r="B1231" s="1" t="s">
        <v>199</v>
      </c>
      <c r="C1231" s="8">
        <v>45309.490648148145</v>
      </c>
      <c r="D1231" s="2" t="s">
        <v>374</v>
      </c>
      <c r="E1231" s="2">
        <v>4</v>
      </c>
      <c r="F1231" s="2">
        <v>134916</v>
      </c>
      <c r="G1231" s="3">
        <f t="array" ref="G1231">IF(MAX(IFERROR($C$2:C1230*($D$2:D1230=Tableau1[[#This Row],[Service]])*($C$2:C1230&lt;Tableau1[[#This Row],[Date de la demande]]),0))=0,"",MAX(IFERROR($C$2:C1230*($D$2:D1230=Tableau1[[#This Row],[Service]])*($C$2:C1230&lt;Tableau1[[#This Row],[Date de la demande]]),0)))</f>
        <v>45302.332604166666</v>
      </c>
      <c r="H1231" s="3">
        <f t="array" ref="H1231">IF(MAX(IFERROR($C$2:C1230*($D$2:D1230=Tableau1[[#This Row],[Service]])*($C$2:C1230&lt;Tableau1[[#This Row],[Date de la demande]])*(Tableau1[[#This Row],[Rédérence article]]=$F$2:F1230),0))=0,"",MAX(IFERROR($C$2:C1230*($D$2:D1230=Tableau1[[#This Row],[Service]])*($C$2:C1230&lt;Tableau1[[#This Row],[Date de la demande]]),0)))</f>
        <v>45302.332604166666</v>
      </c>
    </row>
    <row r="1232" spans="2:8" ht="15.75" x14ac:dyDescent="0.25">
      <c r="B1232" s="1" t="s">
        <v>199</v>
      </c>
      <c r="C1232" s="8">
        <v>45309.490648148145</v>
      </c>
      <c r="D1232" s="2" t="s">
        <v>374</v>
      </c>
      <c r="E1232" s="2">
        <v>5</v>
      </c>
      <c r="F1232" s="2">
        <v>390600</v>
      </c>
      <c r="G1232" s="3">
        <f t="array" ref="G1232">IF(MAX(IFERROR($C$2:C1231*($D$2:D1231=Tableau1[[#This Row],[Service]])*($C$2:C1231&lt;Tableau1[[#This Row],[Date de la demande]]),0))=0,"",MAX(IFERROR($C$2:C1231*($D$2:D1231=Tableau1[[#This Row],[Service]])*($C$2:C1231&lt;Tableau1[[#This Row],[Date de la demande]]),0)))</f>
        <v>45302.332604166666</v>
      </c>
      <c r="H1232" s="3">
        <f t="array" ref="H1232">IF(MAX(IFERROR($C$2:C1231*($D$2:D1231=Tableau1[[#This Row],[Service]])*($C$2:C1231&lt;Tableau1[[#This Row],[Date de la demande]])*(Tableau1[[#This Row],[Rédérence article]]=$F$2:F1231),0))=0,"",MAX(IFERROR($C$2:C1231*($D$2:D1231=Tableau1[[#This Row],[Service]])*($C$2:C1231&lt;Tableau1[[#This Row],[Date de la demande]]),0)))</f>
        <v>45302.332604166666</v>
      </c>
    </row>
    <row r="1233" spans="2:8" ht="15.75" x14ac:dyDescent="0.25">
      <c r="B1233" s="1" t="s">
        <v>199</v>
      </c>
      <c r="C1233" s="8">
        <v>45309.490659722222</v>
      </c>
      <c r="D1233" s="2" t="s">
        <v>374</v>
      </c>
      <c r="E1233" s="2">
        <v>13</v>
      </c>
      <c r="F1233" s="2">
        <v>734003</v>
      </c>
      <c r="G1233" s="3">
        <f t="array" ref="G1233">IF(MAX(IFERROR($C$2:C1232*($D$2:D1232=Tableau1[[#This Row],[Service]])*($C$2:C1232&lt;Tableau1[[#This Row],[Date de la demande]]),0))=0,"",MAX(IFERROR($C$2:C1232*($D$2:D1232=Tableau1[[#This Row],[Service]])*($C$2:C1232&lt;Tableau1[[#This Row],[Date de la demande]]),0)))</f>
        <v>45309.490648148145</v>
      </c>
      <c r="H1233" s="3">
        <f t="array" ref="H1233">IF(MAX(IFERROR($C$2:C1232*($D$2:D1232=Tableau1[[#This Row],[Service]])*($C$2:C1232&lt;Tableau1[[#This Row],[Date de la demande]])*(Tableau1[[#This Row],[Rédérence article]]=$F$2:F1232),0))=0,"",MAX(IFERROR($C$2:C1232*($D$2:D1232=Tableau1[[#This Row],[Service]])*($C$2:C1232&lt;Tableau1[[#This Row],[Date de la demande]]),0)))</f>
        <v>45309.490648148145</v>
      </c>
    </row>
    <row r="1234" spans="2:8" ht="15.75" x14ac:dyDescent="0.25">
      <c r="B1234" s="1" t="s">
        <v>199</v>
      </c>
      <c r="C1234" s="8">
        <v>45309.490659722222</v>
      </c>
      <c r="D1234" s="2" t="s">
        <v>374</v>
      </c>
      <c r="E1234" s="2">
        <v>100</v>
      </c>
      <c r="F1234" s="2">
        <v>100669</v>
      </c>
      <c r="G1234" s="3">
        <f t="array" ref="G1234">IF(MAX(IFERROR($C$2:C1233*($D$2:D1233=Tableau1[[#This Row],[Service]])*($C$2:C1233&lt;Tableau1[[#This Row],[Date de la demande]]),0))=0,"",MAX(IFERROR($C$2:C1233*($D$2:D1233=Tableau1[[#This Row],[Service]])*($C$2:C1233&lt;Tableau1[[#This Row],[Date de la demande]]),0)))</f>
        <v>45309.490648148145</v>
      </c>
      <c r="H1234" s="3">
        <f t="array" ref="H1234">IF(MAX(IFERROR($C$2:C1233*($D$2:D1233=Tableau1[[#This Row],[Service]])*($C$2:C1233&lt;Tableau1[[#This Row],[Date de la demande]])*(Tableau1[[#This Row],[Rédérence article]]=$F$2:F1233),0))=0,"",MAX(IFERROR($C$2:C1233*($D$2:D1233=Tableau1[[#This Row],[Service]])*($C$2:C1233&lt;Tableau1[[#This Row],[Date de la demande]]),0)))</f>
        <v>45309.490648148145</v>
      </c>
    </row>
    <row r="1235" spans="2:8" ht="15.75" x14ac:dyDescent="0.25">
      <c r="B1235" s="1" t="s">
        <v>199</v>
      </c>
      <c r="C1235" s="8">
        <v>45309.490671296298</v>
      </c>
      <c r="D1235" s="2" t="s">
        <v>374</v>
      </c>
      <c r="E1235" s="2">
        <v>92</v>
      </c>
      <c r="F1235" s="2" t="s">
        <v>12</v>
      </c>
      <c r="G1235" s="3">
        <f t="array" ref="G1235">IF(MAX(IFERROR($C$2:C1234*($D$2:D1234=Tableau1[[#This Row],[Service]])*($C$2:C1234&lt;Tableau1[[#This Row],[Date de la demande]]),0))=0,"",MAX(IFERROR($C$2:C1234*($D$2:D1234=Tableau1[[#This Row],[Service]])*($C$2:C1234&lt;Tableau1[[#This Row],[Date de la demande]]),0)))</f>
        <v>45309.490659722222</v>
      </c>
      <c r="H1235" s="3">
        <f t="array" ref="H1235">IF(MAX(IFERROR($C$2:C1234*($D$2:D1234=Tableau1[[#This Row],[Service]])*($C$2:C1234&lt;Tableau1[[#This Row],[Date de la demande]])*(Tableau1[[#This Row],[Rédérence article]]=$F$2:F1234),0))=0,"",MAX(IFERROR($C$2:C1234*($D$2:D1234=Tableau1[[#This Row],[Service]])*($C$2:C1234&lt;Tableau1[[#This Row],[Date de la demande]]),0)))</f>
        <v>45309.490659722222</v>
      </c>
    </row>
    <row r="1236" spans="2:8" ht="15.75" x14ac:dyDescent="0.25">
      <c r="B1236" s="1" t="s">
        <v>199</v>
      </c>
      <c r="C1236" s="8">
        <v>45309.490682870368</v>
      </c>
      <c r="D1236" s="2" t="s">
        <v>374</v>
      </c>
      <c r="E1236" s="2">
        <v>93</v>
      </c>
      <c r="F1236" s="2">
        <v>81014</v>
      </c>
      <c r="G1236" s="3">
        <f t="array" ref="G1236">IF(MAX(IFERROR($C$2:C1235*($D$2:D1235=Tableau1[[#This Row],[Service]])*($C$2:C1235&lt;Tableau1[[#This Row],[Date de la demande]]),0))=0,"",MAX(IFERROR($C$2:C1235*($D$2:D1235=Tableau1[[#This Row],[Service]])*($C$2:C1235&lt;Tableau1[[#This Row],[Date de la demande]]),0)))</f>
        <v>45309.490671296298</v>
      </c>
      <c r="H1236" s="3">
        <f t="array" ref="H1236">IF(MAX(IFERROR($C$2:C1235*($D$2:D1235=Tableau1[[#This Row],[Service]])*($C$2:C1235&lt;Tableau1[[#This Row],[Date de la demande]])*(Tableau1[[#This Row],[Rédérence article]]=$F$2:F1235),0))=0,"",MAX(IFERROR($C$2:C1235*($D$2:D1235=Tableau1[[#This Row],[Service]])*($C$2:C1235&lt;Tableau1[[#This Row],[Date de la demande]]),0)))</f>
        <v>45309.490671296298</v>
      </c>
    </row>
    <row r="1237" spans="2:8" ht="15.75" x14ac:dyDescent="0.25">
      <c r="B1237" s="1" t="s">
        <v>199</v>
      </c>
      <c r="C1237" s="8">
        <v>45309.490682870368</v>
      </c>
      <c r="D1237" s="2" t="s">
        <v>374</v>
      </c>
      <c r="E1237" s="2">
        <v>97</v>
      </c>
      <c r="F1237" s="2">
        <v>5001</v>
      </c>
      <c r="G1237" s="3">
        <f t="array" ref="G1237">IF(MAX(IFERROR($C$2:C1236*($D$2:D1236=Tableau1[[#This Row],[Service]])*($C$2:C1236&lt;Tableau1[[#This Row],[Date de la demande]]),0))=0,"",MAX(IFERROR($C$2:C1236*($D$2:D1236=Tableau1[[#This Row],[Service]])*($C$2:C1236&lt;Tableau1[[#This Row],[Date de la demande]]),0)))</f>
        <v>45309.490671296298</v>
      </c>
      <c r="H1237" s="3">
        <f t="array" ref="H1237">IF(MAX(IFERROR($C$2:C1236*($D$2:D1236=Tableau1[[#This Row],[Service]])*($C$2:C1236&lt;Tableau1[[#This Row],[Date de la demande]])*(Tableau1[[#This Row],[Rédérence article]]=$F$2:F1236),0))=0,"",MAX(IFERROR($C$2:C1236*($D$2:D1236=Tableau1[[#This Row],[Service]])*($C$2:C1236&lt;Tableau1[[#This Row],[Date de la demande]]),0)))</f>
        <v>45309.490671296298</v>
      </c>
    </row>
    <row r="1238" spans="2:8" ht="15.75" x14ac:dyDescent="0.25">
      <c r="B1238" s="1" t="s">
        <v>199</v>
      </c>
      <c r="C1238" s="8">
        <v>45309.490694444445</v>
      </c>
      <c r="D1238" s="2" t="s">
        <v>374</v>
      </c>
      <c r="E1238" s="2">
        <v>16</v>
      </c>
      <c r="F1238" s="2" t="s">
        <v>23</v>
      </c>
      <c r="G1238" s="3">
        <f t="array" ref="G1238">IF(MAX(IFERROR($C$2:C1237*($D$2:D1237=Tableau1[[#This Row],[Service]])*($C$2:C1237&lt;Tableau1[[#This Row],[Date de la demande]]),0))=0,"",MAX(IFERROR($C$2:C1237*($D$2:D1237=Tableau1[[#This Row],[Service]])*($C$2:C1237&lt;Tableau1[[#This Row],[Date de la demande]]),0)))</f>
        <v>45309.490682870368</v>
      </c>
      <c r="H1238" s="3">
        <f t="array" ref="H1238">IF(MAX(IFERROR($C$2:C1237*($D$2:D1237=Tableau1[[#This Row],[Service]])*($C$2:C1237&lt;Tableau1[[#This Row],[Date de la demande]])*(Tableau1[[#This Row],[Rédérence article]]=$F$2:F1237),0))=0,"",MAX(IFERROR($C$2:C1237*($D$2:D1237=Tableau1[[#This Row],[Service]])*($C$2:C1237&lt;Tableau1[[#This Row],[Date de la demande]]),0)))</f>
        <v>45309.490682870368</v>
      </c>
    </row>
    <row r="1239" spans="2:8" ht="15.75" x14ac:dyDescent="0.25">
      <c r="B1239" s="1" t="s">
        <v>199</v>
      </c>
      <c r="C1239" s="8">
        <v>45309.490694444445</v>
      </c>
      <c r="D1239" s="2" t="s">
        <v>374</v>
      </c>
      <c r="E1239" s="2">
        <v>24</v>
      </c>
      <c r="F1239" s="2" t="s">
        <v>0</v>
      </c>
      <c r="G1239" s="3">
        <f t="array" ref="G1239">IF(MAX(IFERROR($C$2:C1238*($D$2:D1238=Tableau1[[#This Row],[Service]])*($C$2:C1238&lt;Tableau1[[#This Row],[Date de la demande]]),0))=0,"",MAX(IFERROR($C$2:C1238*($D$2:D1238=Tableau1[[#This Row],[Service]])*($C$2:C1238&lt;Tableau1[[#This Row],[Date de la demande]]),0)))</f>
        <v>45309.490682870368</v>
      </c>
      <c r="H1239" s="3">
        <f t="array" ref="H1239">IF(MAX(IFERROR($C$2:C1238*($D$2:D1238=Tableau1[[#This Row],[Service]])*($C$2:C1238&lt;Tableau1[[#This Row],[Date de la demande]])*(Tableau1[[#This Row],[Rédérence article]]=$F$2:F1238),0))=0,"",MAX(IFERROR($C$2:C1238*($D$2:D1238=Tableau1[[#This Row],[Service]])*($C$2:C1238&lt;Tableau1[[#This Row],[Date de la demande]]),0)))</f>
        <v>45309.490682870368</v>
      </c>
    </row>
    <row r="1240" spans="2:8" ht="15.75" x14ac:dyDescent="0.25">
      <c r="B1240" s="1" t="s">
        <v>199</v>
      </c>
      <c r="C1240" s="8">
        <v>45309.490706018521</v>
      </c>
      <c r="D1240" s="2" t="s">
        <v>374</v>
      </c>
      <c r="E1240" s="2">
        <v>25</v>
      </c>
      <c r="F1240" s="2" t="s">
        <v>19</v>
      </c>
      <c r="G1240" s="3">
        <f t="array" ref="G1240">IF(MAX(IFERROR($C$2:C1239*($D$2:D1239=Tableau1[[#This Row],[Service]])*($C$2:C1239&lt;Tableau1[[#This Row],[Date de la demande]]),0))=0,"",MAX(IFERROR($C$2:C1239*($D$2:D1239=Tableau1[[#This Row],[Service]])*($C$2:C1239&lt;Tableau1[[#This Row],[Date de la demande]]),0)))</f>
        <v>45309.490694444445</v>
      </c>
      <c r="H1240" s="3">
        <f t="array" ref="H1240">IF(MAX(IFERROR($C$2:C1239*($D$2:D1239=Tableau1[[#This Row],[Service]])*($C$2:C1239&lt;Tableau1[[#This Row],[Date de la demande]])*(Tableau1[[#This Row],[Rédérence article]]=$F$2:F1239),0))=0,"",MAX(IFERROR($C$2:C1239*($D$2:D1239=Tableau1[[#This Row],[Service]])*($C$2:C1239&lt;Tableau1[[#This Row],[Date de la demande]]),0)))</f>
        <v>45309.490694444445</v>
      </c>
    </row>
    <row r="1241" spans="2:8" ht="15.75" x14ac:dyDescent="0.25">
      <c r="B1241" s="1" t="s">
        <v>199</v>
      </c>
      <c r="C1241" s="8">
        <v>45309.490717592591</v>
      </c>
      <c r="D1241" s="2" t="s">
        <v>374</v>
      </c>
      <c r="E1241" s="2">
        <v>77</v>
      </c>
      <c r="F1241" s="2">
        <v>504227</v>
      </c>
      <c r="G1241" s="3">
        <f t="array" ref="G1241">IF(MAX(IFERROR($C$2:C1240*($D$2:D1240=Tableau1[[#This Row],[Service]])*($C$2:C1240&lt;Tableau1[[#This Row],[Date de la demande]]),0))=0,"",MAX(IFERROR($C$2:C1240*($D$2:D1240=Tableau1[[#This Row],[Service]])*($C$2:C1240&lt;Tableau1[[#This Row],[Date de la demande]]),0)))</f>
        <v>45309.490706018521</v>
      </c>
      <c r="H1241" s="3">
        <f t="array" ref="H1241">IF(MAX(IFERROR($C$2:C1240*($D$2:D1240=Tableau1[[#This Row],[Service]])*($C$2:C1240&lt;Tableau1[[#This Row],[Date de la demande]])*(Tableau1[[#This Row],[Rédérence article]]=$F$2:F1240),0))=0,"",MAX(IFERROR($C$2:C1240*($D$2:D1240=Tableau1[[#This Row],[Service]])*($C$2:C1240&lt;Tableau1[[#This Row],[Date de la demande]]),0)))</f>
        <v>45309.490706018521</v>
      </c>
    </row>
    <row r="1242" spans="2:8" ht="15.75" x14ac:dyDescent="0.25">
      <c r="B1242" s="1" t="s">
        <v>199</v>
      </c>
      <c r="C1242" s="8">
        <v>45309.490717592591</v>
      </c>
      <c r="D1242" s="2" t="s">
        <v>374</v>
      </c>
      <c r="E1242" s="2">
        <v>79</v>
      </c>
      <c r="F1242" s="2">
        <v>56583</v>
      </c>
      <c r="G1242" s="3">
        <f t="array" ref="G1242">IF(MAX(IFERROR($C$2:C1241*($D$2:D1241=Tableau1[[#This Row],[Service]])*($C$2:C1241&lt;Tableau1[[#This Row],[Date de la demande]]),0))=0,"",MAX(IFERROR($C$2:C1241*($D$2:D1241=Tableau1[[#This Row],[Service]])*($C$2:C1241&lt;Tableau1[[#This Row],[Date de la demande]]),0)))</f>
        <v>45309.490706018521</v>
      </c>
      <c r="H1242" s="3">
        <f t="array" ref="H1242">IF(MAX(IFERROR($C$2:C1241*($D$2:D1241=Tableau1[[#This Row],[Service]])*($C$2:C1241&lt;Tableau1[[#This Row],[Date de la demande]])*(Tableau1[[#This Row],[Rédérence article]]=$F$2:F1241),0))=0,"",MAX(IFERROR($C$2:C1241*($D$2:D1241=Tableau1[[#This Row],[Service]])*($C$2:C1241&lt;Tableau1[[#This Row],[Date de la demande]]),0)))</f>
        <v>45309.490706018521</v>
      </c>
    </row>
    <row r="1243" spans="2:8" ht="15.75" x14ac:dyDescent="0.25">
      <c r="B1243" s="1" t="s">
        <v>200</v>
      </c>
      <c r="C1243" s="8">
        <v>45313.36546296296</v>
      </c>
      <c r="D1243" s="2" t="s">
        <v>375</v>
      </c>
      <c r="E1243" s="2">
        <v>3</v>
      </c>
      <c r="F1243" s="2">
        <v>169728</v>
      </c>
      <c r="G1243" s="3">
        <f t="array" ref="G1243">IF(MAX(IFERROR($C$2:C1242*($D$2:D1242=Tableau1[[#This Row],[Service]])*($C$2:C1242&lt;Tableau1[[#This Row],[Date de la demande]]),0))=0,"",MAX(IFERROR($C$2:C1242*($D$2:D1242=Tableau1[[#This Row],[Service]])*($C$2:C1242&lt;Tableau1[[#This Row],[Date de la demande]]),0)))</f>
        <v>45303.456284722219</v>
      </c>
      <c r="H1243" s="3" t="str">
        <f t="array" ref="H1243">IF(MAX(IFERROR($C$2:C1242*($D$2:D1242=Tableau1[[#This Row],[Service]])*($C$2:C1242&lt;Tableau1[[#This Row],[Date de la demande]])*(Tableau1[[#This Row],[Rédérence article]]=$F$2:F1242),0))=0,"",MAX(IFERROR($C$2:C1242*($D$2:D1242=Tableau1[[#This Row],[Service]])*($C$2:C1242&lt;Tableau1[[#This Row],[Date de la demande]]),0)))</f>
        <v/>
      </c>
    </row>
    <row r="1244" spans="2:8" ht="15.75" x14ac:dyDescent="0.25">
      <c r="B1244" s="1" t="s">
        <v>200</v>
      </c>
      <c r="C1244" s="8">
        <v>45313.36546296296</v>
      </c>
      <c r="D1244" s="2" t="s">
        <v>375</v>
      </c>
      <c r="E1244" s="2">
        <v>6</v>
      </c>
      <c r="F1244" s="2">
        <v>143437</v>
      </c>
      <c r="G1244" s="3">
        <f t="array" ref="G1244">IF(MAX(IFERROR($C$2:C1243*($D$2:D1243=Tableau1[[#This Row],[Service]])*($C$2:C1243&lt;Tableau1[[#This Row],[Date de la demande]]),0))=0,"",MAX(IFERROR($C$2:C1243*($D$2:D1243=Tableau1[[#This Row],[Service]])*($C$2:C1243&lt;Tableau1[[#This Row],[Date de la demande]]),0)))</f>
        <v>45303.456284722219</v>
      </c>
      <c r="H1244" s="3">
        <f t="array" ref="H1244">IF(MAX(IFERROR($C$2:C1243*($D$2:D1243=Tableau1[[#This Row],[Service]])*($C$2:C1243&lt;Tableau1[[#This Row],[Date de la demande]])*(Tableau1[[#This Row],[Rédérence article]]=$F$2:F1243),0))=0,"",MAX(IFERROR($C$2:C1243*($D$2:D1243=Tableau1[[#This Row],[Service]])*($C$2:C1243&lt;Tableau1[[#This Row],[Date de la demande]]),0)))</f>
        <v>45303.456284722219</v>
      </c>
    </row>
    <row r="1245" spans="2:8" ht="15.75" x14ac:dyDescent="0.25">
      <c r="B1245" s="1" t="s">
        <v>200</v>
      </c>
      <c r="C1245" s="8">
        <v>45313.365474537037</v>
      </c>
      <c r="D1245" s="2" t="s">
        <v>375</v>
      </c>
      <c r="E1245" s="2">
        <v>89</v>
      </c>
      <c r="F1245" s="2" t="s">
        <v>8</v>
      </c>
      <c r="G1245" s="3">
        <f t="array" ref="G1245">IF(MAX(IFERROR($C$2:C1244*($D$2:D1244=Tableau1[[#This Row],[Service]])*($C$2:C1244&lt;Tableau1[[#This Row],[Date de la demande]]),0))=0,"",MAX(IFERROR($C$2:C1244*($D$2:D1244=Tableau1[[#This Row],[Service]])*($C$2:C1244&lt;Tableau1[[#This Row],[Date de la demande]]),0)))</f>
        <v>45313.36546296296</v>
      </c>
      <c r="H1245" s="3">
        <f t="array" ref="H1245">IF(MAX(IFERROR($C$2:C1244*($D$2:D1244=Tableau1[[#This Row],[Service]])*($C$2:C1244&lt;Tableau1[[#This Row],[Date de la demande]])*(Tableau1[[#This Row],[Rédérence article]]=$F$2:F1244),0))=0,"",MAX(IFERROR($C$2:C1244*($D$2:D1244=Tableau1[[#This Row],[Service]])*($C$2:C1244&lt;Tableau1[[#This Row],[Date de la demande]]),0)))</f>
        <v>45313.36546296296</v>
      </c>
    </row>
    <row r="1246" spans="2:8" ht="15.75" x14ac:dyDescent="0.25">
      <c r="B1246" s="1" t="s">
        <v>200</v>
      </c>
      <c r="C1246" s="8">
        <v>45313.365474537037</v>
      </c>
      <c r="D1246" s="2" t="s">
        <v>375</v>
      </c>
      <c r="E1246" s="2">
        <v>90</v>
      </c>
      <c r="F1246" s="2">
        <v>81175</v>
      </c>
      <c r="G1246" s="3">
        <f t="array" ref="G1246">IF(MAX(IFERROR($C$2:C1245*($D$2:D1245=Tableau1[[#This Row],[Service]])*($C$2:C1245&lt;Tableau1[[#This Row],[Date de la demande]]),0))=0,"",MAX(IFERROR($C$2:C1245*($D$2:D1245=Tableau1[[#This Row],[Service]])*($C$2:C1245&lt;Tableau1[[#This Row],[Date de la demande]]),0)))</f>
        <v>45313.36546296296</v>
      </c>
      <c r="H1246" s="3">
        <f t="array" ref="H1246">IF(MAX(IFERROR($C$2:C1245*($D$2:D1245=Tableau1[[#This Row],[Service]])*($C$2:C1245&lt;Tableau1[[#This Row],[Date de la demande]])*(Tableau1[[#This Row],[Rédérence article]]=$F$2:F1245),0))=0,"",MAX(IFERROR($C$2:C1245*($D$2:D1245=Tableau1[[#This Row],[Service]])*($C$2:C1245&lt;Tableau1[[#This Row],[Date de la demande]]),0)))</f>
        <v>45313.36546296296</v>
      </c>
    </row>
    <row r="1247" spans="2:8" ht="15.75" x14ac:dyDescent="0.25">
      <c r="B1247" s="1" t="s">
        <v>200</v>
      </c>
      <c r="C1247" s="8">
        <v>45313.365486111114</v>
      </c>
      <c r="D1247" s="2" t="s">
        <v>375</v>
      </c>
      <c r="E1247" s="2">
        <v>97</v>
      </c>
      <c r="F1247" s="2">
        <v>5001</v>
      </c>
      <c r="G1247" s="3">
        <f t="array" ref="G1247">IF(MAX(IFERROR($C$2:C1246*($D$2:D1246=Tableau1[[#This Row],[Service]])*($C$2:C1246&lt;Tableau1[[#This Row],[Date de la demande]]),0))=0,"",MAX(IFERROR($C$2:C1246*($D$2:D1246=Tableau1[[#This Row],[Service]])*($C$2:C1246&lt;Tableau1[[#This Row],[Date de la demande]]),0)))</f>
        <v>45313.365474537037</v>
      </c>
      <c r="H1247" s="3">
        <f t="array" ref="H1247">IF(MAX(IFERROR($C$2:C1246*($D$2:D1246=Tableau1[[#This Row],[Service]])*($C$2:C1246&lt;Tableau1[[#This Row],[Date de la demande]])*(Tableau1[[#This Row],[Rédérence article]]=$F$2:F1246),0))=0,"",MAX(IFERROR($C$2:C1246*($D$2:D1246=Tableau1[[#This Row],[Service]])*($C$2:C1246&lt;Tableau1[[#This Row],[Date de la demande]]),0)))</f>
        <v>45313.365474537037</v>
      </c>
    </row>
    <row r="1248" spans="2:8" ht="15.75" x14ac:dyDescent="0.25">
      <c r="B1248" s="1" t="s">
        <v>200</v>
      </c>
      <c r="C1248" s="8">
        <v>45313.365497685183</v>
      </c>
      <c r="D1248" s="2" t="s">
        <v>375</v>
      </c>
      <c r="E1248" s="2">
        <v>48</v>
      </c>
      <c r="F1248" s="2">
        <v>143222</v>
      </c>
      <c r="G1248" s="3">
        <f t="array" ref="G1248">IF(MAX(IFERROR($C$2:C1247*($D$2:D1247=Tableau1[[#This Row],[Service]])*($C$2:C1247&lt;Tableau1[[#This Row],[Date de la demande]]),0))=0,"",MAX(IFERROR($C$2:C1247*($D$2:D1247=Tableau1[[#This Row],[Service]])*($C$2:C1247&lt;Tableau1[[#This Row],[Date de la demande]]),0)))</f>
        <v>45313.365486111114</v>
      </c>
      <c r="H1248" s="3">
        <f t="array" ref="H1248">IF(MAX(IFERROR($C$2:C1247*($D$2:D1247=Tableau1[[#This Row],[Service]])*($C$2:C1247&lt;Tableau1[[#This Row],[Date de la demande]])*(Tableau1[[#This Row],[Rédérence article]]=$F$2:F1247),0))=0,"",MAX(IFERROR($C$2:C1247*($D$2:D1247=Tableau1[[#This Row],[Service]])*($C$2:C1247&lt;Tableau1[[#This Row],[Date de la demande]]),0)))</f>
        <v>45313.365486111114</v>
      </c>
    </row>
    <row r="1249" spans="2:8" ht="15.75" x14ac:dyDescent="0.25">
      <c r="B1249" s="1" t="s">
        <v>200</v>
      </c>
      <c r="C1249" s="8">
        <v>45313.365497685183</v>
      </c>
      <c r="D1249" s="2" t="s">
        <v>375</v>
      </c>
      <c r="E1249" s="2">
        <v>77</v>
      </c>
      <c r="F1249" s="2">
        <v>504227</v>
      </c>
      <c r="G1249" s="3">
        <f t="array" ref="G1249">IF(MAX(IFERROR($C$2:C1248*($D$2:D1248=Tableau1[[#This Row],[Service]])*($C$2:C1248&lt;Tableau1[[#This Row],[Date de la demande]]),0))=0,"",MAX(IFERROR($C$2:C1248*($D$2:D1248=Tableau1[[#This Row],[Service]])*($C$2:C1248&lt;Tableau1[[#This Row],[Date de la demande]]),0)))</f>
        <v>45313.365486111114</v>
      </c>
      <c r="H1249" s="3">
        <f t="array" ref="H1249">IF(MAX(IFERROR($C$2:C1248*($D$2:D1248=Tableau1[[#This Row],[Service]])*($C$2:C1248&lt;Tableau1[[#This Row],[Date de la demande]])*(Tableau1[[#This Row],[Rédérence article]]=$F$2:F1248),0))=0,"",MAX(IFERROR($C$2:C1248*($D$2:D1248=Tableau1[[#This Row],[Service]])*($C$2:C1248&lt;Tableau1[[#This Row],[Date de la demande]]),0)))</f>
        <v>45313.365486111114</v>
      </c>
    </row>
    <row r="1250" spans="2:8" ht="15.75" x14ac:dyDescent="0.25">
      <c r="B1250" s="1" t="s">
        <v>200</v>
      </c>
      <c r="C1250" s="8">
        <v>45313.36550925926</v>
      </c>
      <c r="D1250" s="2" t="s">
        <v>375</v>
      </c>
      <c r="E1250" s="2">
        <v>80</v>
      </c>
      <c r="F1250" s="2">
        <v>535372</v>
      </c>
      <c r="G1250" s="3">
        <f t="array" ref="G1250">IF(MAX(IFERROR($C$2:C1249*($D$2:D1249=Tableau1[[#This Row],[Service]])*($C$2:C1249&lt;Tableau1[[#This Row],[Date de la demande]]),0))=0,"",MAX(IFERROR($C$2:C1249*($D$2:D1249=Tableau1[[#This Row],[Service]])*($C$2:C1249&lt;Tableau1[[#This Row],[Date de la demande]]),0)))</f>
        <v>45313.365497685183</v>
      </c>
      <c r="H1250" s="3">
        <f t="array" ref="H1250">IF(MAX(IFERROR($C$2:C1249*($D$2:D1249=Tableau1[[#This Row],[Service]])*($C$2:C1249&lt;Tableau1[[#This Row],[Date de la demande]])*(Tableau1[[#This Row],[Rédérence article]]=$F$2:F1249),0))=0,"",MAX(IFERROR($C$2:C1249*($D$2:D1249=Tableau1[[#This Row],[Service]])*($C$2:C1249&lt;Tableau1[[#This Row],[Date de la demande]]),0)))</f>
        <v>45313.365497685183</v>
      </c>
    </row>
    <row r="1251" spans="2:8" ht="15.75" x14ac:dyDescent="0.25">
      <c r="B1251" s="1" t="s">
        <v>200</v>
      </c>
      <c r="C1251" s="8">
        <v>45313.36550925926</v>
      </c>
      <c r="D1251" s="2" t="s">
        <v>375</v>
      </c>
      <c r="E1251" s="2">
        <v>81</v>
      </c>
      <c r="F1251" s="2">
        <v>527846</v>
      </c>
      <c r="G1251" s="3">
        <f t="array" ref="G1251">IF(MAX(IFERROR($C$2:C1250*($D$2:D1250=Tableau1[[#This Row],[Service]])*($C$2:C1250&lt;Tableau1[[#This Row],[Date de la demande]]),0))=0,"",MAX(IFERROR($C$2:C1250*($D$2:D1250=Tableau1[[#This Row],[Service]])*($C$2:C1250&lt;Tableau1[[#This Row],[Date de la demande]]),0)))</f>
        <v>45313.365497685183</v>
      </c>
      <c r="H1251" s="3">
        <f t="array" ref="H1251">IF(MAX(IFERROR($C$2:C1250*($D$2:D1250=Tableau1[[#This Row],[Service]])*($C$2:C1250&lt;Tableau1[[#This Row],[Date de la demande]])*(Tableau1[[#This Row],[Rédérence article]]=$F$2:F1250),0))=0,"",MAX(IFERROR($C$2:C1250*($D$2:D1250=Tableau1[[#This Row],[Service]])*($C$2:C1250&lt;Tableau1[[#This Row],[Date de la demande]]),0)))</f>
        <v>45313.365497685183</v>
      </c>
    </row>
    <row r="1252" spans="2:8" ht="15.75" x14ac:dyDescent="0.25">
      <c r="B1252" s="1" t="s">
        <v>201</v>
      </c>
      <c r="C1252" s="8">
        <v>45314.344884259262</v>
      </c>
      <c r="D1252" s="2" t="s">
        <v>376</v>
      </c>
      <c r="E1252" s="2">
        <v>1</v>
      </c>
      <c r="F1252" s="2">
        <v>392041</v>
      </c>
      <c r="G1252" s="3">
        <f t="array" ref="G1252">IF(MAX(IFERROR($C$2:C1251*($D$2:D1251=Tableau1[[#This Row],[Service]])*($C$2:C1251&lt;Tableau1[[#This Row],[Date de la demande]]),0))=0,"",MAX(IFERROR($C$2:C1251*($D$2:D1251=Tableau1[[#This Row],[Service]])*($C$2:C1251&lt;Tableau1[[#This Row],[Date de la demande]]),0)))</f>
        <v>45300.558217592596</v>
      </c>
      <c r="H1252" s="3">
        <f t="array" ref="H1252">IF(MAX(IFERROR($C$2:C1251*($D$2:D1251=Tableau1[[#This Row],[Service]])*($C$2:C1251&lt;Tableau1[[#This Row],[Date de la demande]])*(Tableau1[[#This Row],[Rédérence article]]=$F$2:F1251),0))=0,"",MAX(IFERROR($C$2:C1251*($D$2:D1251=Tableau1[[#This Row],[Service]])*($C$2:C1251&lt;Tableau1[[#This Row],[Date de la demande]]),0)))</f>
        <v>45300.558217592596</v>
      </c>
    </row>
    <row r="1253" spans="2:8" ht="15.75" x14ac:dyDescent="0.25">
      <c r="B1253" s="1" t="s">
        <v>201</v>
      </c>
      <c r="C1253" s="8">
        <v>45314.344895833332</v>
      </c>
      <c r="D1253" s="2" t="s">
        <v>376</v>
      </c>
      <c r="E1253" s="2">
        <v>4</v>
      </c>
      <c r="F1253" s="2">
        <v>134916</v>
      </c>
      <c r="G1253" s="3">
        <f t="array" ref="G1253">IF(MAX(IFERROR($C$2:C1252*($D$2:D1252=Tableau1[[#This Row],[Service]])*($C$2:C1252&lt;Tableau1[[#This Row],[Date de la demande]]),0))=0,"",MAX(IFERROR($C$2:C1252*($D$2:D1252=Tableau1[[#This Row],[Service]])*($C$2:C1252&lt;Tableau1[[#This Row],[Date de la demande]]),0)))</f>
        <v>45314.344884259262</v>
      </c>
      <c r="H1253" s="3">
        <f t="array" ref="H1253">IF(MAX(IFERROR($C$2:C1252*($D$2:D1252=Tableau1[[#This Row],[Service]])*($C$2:C1252&lt;Tableau1[[#This Row],[Date de la demande]])*(Tableau1[[#This Row],[Rédérence article]]=$F$2:F1252),0))=0,"",MAX(IFERROR($C$2:C1252*($D$2:D1252=Tableau1[[#This Row],[Service]])*($C$2:C1252&lt;Tableau1[[#This Row],[Date de la demande]]),0)))</f>
        <v>45314.344884259262</v>
      </c>
    </row>
    <row r="1254" spans="2:8" ht="15.75" x14ac:dyDescent="0.25">
      <c r="B1254" s="1" t="s">
        <v>201</v>
      </c>
      <c r="C1254" s="8">
        <v>45314.344895833332</v>
      </c>
      <c r="D1254" s="2" t="s">
        <v>376</v>
      </c>
      <c r="E1254" s="2">
        <v>39</v>
      </c>
      <c r="F1254" s="2" t="s">
        <v>15</v>
      </c>
      <c r="G1254" s="3">
        <f t="array" ref="G1254">IF(MAX(IFERROR($C$2:C1253*($D$2:D1253=Tableau1[[#This Row],[Service]])*($C$2:C1253&lt;Tableau1[[#This Row],[Date de la demande]]),0))=0,"",MAX(IFERROR($C$2:C1253*($D$2:D1253=Tableau1[[#This Row],[Service]])*($C$2:C1253&lt;Tableau1[[#This Row],[Date de la demande]]),0)))</f>
        <v>45314.344884259262</v>
      </c>
      <c r="H1254" s="3">
        <f t="array" ref="H1254">IF(MAX(IFERROR($C$2:C1253*($D$2:D1253=Tableau1[[#This Row],[Service]])*($C$2:C1253&lt;Tableau1[[#This Row],[Date de la demande]])*(Tableau1[[#This Row],[Rédérence article]]=$F$2:F1253),0))=0,"",MAX(IFERROR($C$2:C1253*($D$2:D1253=Tableau1[[#This Row],[Service]])*($C$2:C1253&lt;Tableau1[[#This Row],[Date de la demande]]),0)))</f>
        <v>45314.344884259262</v>
      </c>
    </row>
    <row r="1255" spans="2:8" ht="15.75" x14ac:dyDescent="0.25">
      <c r="B1255" s="1" t="s">
        <v>201</v>
      </c>
      <c r="C1255" s="8">
        <v>45314.344907407409</v>
      </c>
      <c r="D1255" s="2" t="s">
        <v>376</v>
      </c>
      <c r="E1255" s="2">
        <v>44</v>
      </c>
      <c r="F1255" s="2">
        <v>2138</v>
      </c>
      <c r="G1255" s="3">
        <f t="array" ref="G1255">IF(MAX(IFERROR($C$2:C1254*($D$2:D1254=Tableau1[[#This Row],[Service]])*($C$2:C1254&lt;Tableau1[[#This Row],[Date de la demande]]),0))=0,"",MAX(IFERROR($C$2:C1254*($D$2:D1254=Tableau1[[#This Row],[Service]])*($C$2:C1254&lt;Tableau1[[#This Row],[Date de la demande]]),0)))</f>
        <v>45314.344895833332</v>
      </c>
      <c r="H1255" s="3">
        <f t="array" ref="H1255">IF(MAX(IFERROR($C$2:C1254*($D$2:D1254=Tableau1[[#This Row],[Service]])*($C$2:C1254&lt;Tableau1[[#This Row],[Date de la demande]])*(Tableau1[[#This Row],[Rédérence article]]=$F$2:F1254),0))=0,"",MAX(IFERROR($C$2:C1254*($D$2:D1254=Tableau1[[#This Row],[Service]])*($C$2:C1254&lt;Tableau1[[#This Row],[Date de la demande]]),0)))</f>
        <v>45314.344895833332</v>
      </c>
    </row>
    <row r="1256" spans="2:8" ht="15.75" x14ac:dyDescent="0.25">
      <c r="B1256" s="1" t="s">
        <v>201</v>
      </c>
      <c r="C1256" s="8">
        <v>45314.344918981478</v>
      </c>
      <c r="D1256" s="2" t="s">
        <v>376</v>
      </c>
      <c r="E1256" s="2">
        <v>89</v>
      </c>
      <c r="F1256" s="2" t="s">
        <v>8</v>
      </c>
      <c r="G1256" s="3">
        <f t="array" ref="G1256">IF(MAX(IFERROR($C$2:C1255*($D$2:D1255=Tableau1[[#This Row],[Service]])*($C$2:C1255&lt;Tableau1[[#This Row],[Date de la demande]]),0))=0,"",MAX(IFERROR($C$2:C1255*($D$2:D1255=Tableau1[[#This Row],[Service]])*($C$2:C1255&lt;Tableau1[[#This Row],[Date de la demande]]),0)))</f>
        <v>45314.344907407409</v>
      </c>
      <c r="H1256" s="3">
        <f t="array" ref="H1256">IF(MAX(IFERROR($C$2:C1255*($D$2:D1255=Tableau1[[#This Row],[Service]])*($C$2:C1255&lt;Tableau1[[#This Row],[Date de la demande]])*(Tableau1[[#This Row],[Rédérence article]]=$F$2:F1255),0))=0,"",MAX(IFERROR($C$2:C1255*($D$2:D1255=Tableau1[[#This Row],[Service]])*($C$2:C1255&lt;Tableau1[[#This Row],[Date de la demande]]),0)))</f>
        <v>45314.344907407409</v>
      </c>
    </row>
    <row r="1257" spans="2:8" ht="15.75" x14ac:dyDescent="0.25">
      <c r="B1257" s="1" t="s">
        <v>201</v>
      </c>
      <c r="C1257" s="8">
        <v>45314.344918981478</v>
      </c>
      <c r="D1257" s="2" t="s">
        <v>376</v>
      </c>
      <c r="E1257" s="2">
        <v>91</v>
      </c>
      <c r="F1257" s="2">
        <v>132005</v>
      </c>
      <c r="G1257" s="3">
        <f t="array" ref="G1257">IF(MAX(IFERROR($C$2:C1256*($D$2:D1256=Tableau1[[#This Row],[Service]])*($C$2:C1256&lt;Tableau1[[#This Row],[Date de la demande]]),0))=0,"",MAX(IFERROR($C$2:C1256*($D$2:D1256=Tableau1[[#This Row],[Service]])*($C$2:C1256&lt;Tableau1[[#This Row],[Date de la demande]]),0)))</f>
        <v>45314.344907407409</v>
      </c>
      <c r="H1257" s="3">
        <f t="array" ref="H1257">IF(MAX(IFERROR($C$2:C1256*($D$2:D1256=Tableau1[[#This Row],[Service]])*($C$2:C1256&lt;Tableau1[[#This Row],[Date de la demande]])*(Tableau1[[#This Row],[Rédérence article]]=$F$2:F1256),0))=0,"",MAX(IFERROR($C$2:C1256*($D$2:D1256=Tableau1[[#This Row],[Service]])*($C$2:C1256&lt;Tableau1[[#This Row],[Date de la demande]]),0)))</f>
        <v>45314.344907407409</v>
      </c>
    </row>
    <row r="1258" spans="2:8" ht="15.75" x14ac:dyDescent="0.25">
      <c r="B1258" s="1" t="s">
        <v>201</v>
      </c>
      <c r="C1258" s="8">
        <v>45314.344930555555</v>
      </c>
      <c r="D1258" s="2" t="s">
        <v>376</v>
      </c>
      <c r="E1258" s="2">
        <v>93</v>
      </c>
      <c r="F1258" s="2">
        <v>81014</v>
      </c>
      <c r="G1258" s="3">
        <f t="array" ref="G1258">IF(MAX(IFERROR($C$2:C1257*($D$2:D1257=Tableau1[[#This Row],[Service]])*($C$2:C1257&lt;Tableau1[[#This Row],[Date de la demande]]),0))=0,"",MAX(IFERROR($C$2:C1257*($D$2:D1257=Tableau1[[#This Row],[Service]])*($C$2:C1257&lt;Tableau1[[#This Row],[Date de la demande]]),0)))</f>
        <v>45314.344918981478</v>
      </c>
      <c r="H1258" s="3">
        <f t="array" ref="H1258">IF(MAX(IFERROR($C$2:C1257*($D$2:D1257=Tableau1[[#This Row],[Service]])*($C$2:C1257&lt;Tableau1[[#This Row],[Date de la demande]])*(Tableau1[[#This Row],[Rédérence article]]=$F$2:F1257),0))=0,"",MAX(IFERROR($C$2:C1257*($D$2:D1257=Tableau1[[#This Row],[Service]])*($C$2:C1257&lt;Tableau1[[#This Row],[Date de la demande]]),0)))</f>
        <v>45314.344918981478</v>
      </c>
    </row>
    <row r="1259" spans="2:8" ht="15.75" x14ac:dyDescent="0.25">
      <c r="B1259" s="1" t="s">
        <v>201</v>
      </c>
      <c r="C1259" s="8">
        <v>45314.344930555555</v>
      </c>
      <c r="D1259" s="2" t="s">
        <v>376</v>
      </c>
      <c r="E1259" s="2">
        <v>94</v>
      </c>
      <c r="F1259" s="2">
        <v>81040</v>
      </c>
      <c r="G1259" s="3">
        <f t="array" ref="G1259">IF(MAX(IFERROR($C$2:C1258*($D$2:D1258=Tableau1[[#This Row],[Service]])*($C$2:C1258&lt;Tableau1[[#This Row],[Date de la demande]]),0))=0,"",MAX(IFERROR($C$2:C1258*($D$2:D1258=Tableau1[[#This Row],[Service]])*($C$2:C1258&lt;Tableau1[[#This Row],[Date de la demande]]),0)))</f>
        <v>45314.344918981478</v>
      </c>
      <c r="H1259" s="3">
        <f t="array" ref="H1259">IF(MAX(IFERROR($C$2:C1258*($D$2:D1258=Tableau1[[#This Row],[Service]])*($C$2:C1258&lt;Tableau1[[#This Row],[Date de la demande]])*(Tableau1[[#This Row],[Rédérence article]]=$F$2:F1258),0))=0,"",MAX(IFERROR($C$2:C1258*($D$2:D1258=Tableau1[[#This Row],[Service]])*($C$2:C1258&lt;Tableau1[[#This Row],[Date de la demande]]),0)))</f>
        <v>45314.344918981478</v>
      </c>
    </row>
    <row r="1260" spans="2:8" ht="15.75" x14ac:dyDescent="0.25">
      <c r="B1260" s="1" t="s">
        <v>201</v>
      </c>
      <c r="C1260" s="8">
        <v>45314.344942129632</v>
      </c>
      <c r="D1260" s="2" t="s">
        <v>376</v>
      </c>
      <c r="E1260" s="2">
        <v>19</v>
      </c>
      <c r="F1260" s="2">
        <v>4597</v>
      </c>
      <c r="G1260" s="3">
        <f t="array" ref="G1260">IF(MAX(IFERROR($C$2:C1259*($D$2:D1259=Tableau1[[#This Row],[Service]])*($C$2:C1259&lt;Tableau1[[#This Row],[Date de la demande]]),0))=0,"",MAX(IFERROR($C$2:C1259*($D$2:D1259=Tableau1[[#This Row],[Service]])*($C$2:C1259&lt;Tableau1[[#This Row],[Date de la demande]]),0)))</f>
        <v>45314.344930555555</v>
      </c>
      <c r="H1260" s="3">
        <f t="array" ref="H1260">IF(MAX(IFERROR($C$2:C1259*($D$2:D1259=Tableau1[[#This Row],[Service]])*($C$2:C1259&lt;Tableau1[[#This Row],[Date de la demande]])*(Tableau1[[#This Row],[Rédérence article]]=$F$2:F1259),0))=0,"",MAX(IFERROR($C$2:C1259*($D$2:D1259=Tableau1[[#This Row],[Service]])*($C$2:C1259&lt;Tableau1[[#This Row],[Date de la demande]]),0)))</f>
        <v>45314.344930555555</v>
      </c>
    </row>
    <row r="1261" spans="2:8" ht="15.75" x14ac:dyDescent="0.25">
      <c r="B1261" s="1" t="s">
        <v>201</v>
      </c>
      <c r="C1261" s="8">
        <v>45314.344953703701</v>
      </c>
      <c r="D1261" s="2" t="s">
        <v>376</v>
      </c>
      <c r="E1261" s="2">
        <v>54</v>
      </c>
      <c r="F1261" s="2">
        <v>2241</v>
      </c>
      <c r="G1261" s="3">
        <f t="array" ref="G1261">IF(MAX(IFERROR($C$2:C1260*($D$2:D1260=Tableau1[[#This Row],[Service]])*($C$2:C1260&lt;Tableau1[[#This Row],[Date de la demande]]),0))=0,"",MAX(IFERROR($C$2:C1260*($D$2:D1260=Tableau1[[#This Row],[Service]])*($C$2:C1260&lt;Tableau1[[#This Row],[Date de la demande]]),0)))</f>
        <v>45314.344942129632</v>
      </c>
      <c r="H1261" s="3">
        <f t="array" ref="H1261">IF(MAX(IFERROR($C$2:C1260*($D$2:D1260=Tableau1[[#This Row],[Service]])*($C$2:C1260&lt;Tableau1[[#This Row],[Date de la demande]])*(Tableau1[[#This Row],[Rédérence article]]=$F$2:F1260),0))=0,"",MAX(IFERROR($C$2:C1260*($D$2:D1260=Tableau1[[#This Row],[Service]])*($C$2:C1260&lt;Tableau1[[#This Row],[Date de la demande]]),0)))</f>
        <v>45314.344942129632</v>
      </c>
    </row>
    <row r="1262" spans="2:8" ht="15.75" x14ac:dyDescent="0.25">
      <c r="B1262" s="1" t="s">
        <v>201</v>
      </c>
      <c r="C1262" s="8">
        <v>45314.344953703701</v>
      </c>
      <c r="D1262" s="2" t="s">
        <v>376</v>
      </c>
      <c r="E1262" s="2">
        <v>95</v>
      </c>
      <c r="F1262" s="2">
        <v>200210</v>
      </c>
      <c r="G1262" s="3">
        <f t="array" ref="G1262">IF(MAX(IFERROR($C$2:C1261*($D$2:D1261=Tableau1[[#This Row],[Service]])*($C$2:C1261&lt;Tableau1[[#This Row],[Date de la demande]]),0))=0,"",MAX(IFERROR($C$2:C1261*($D$2:D1261=Tableau1[[#This Row],[Service]])*($C$2:C1261&lt;Tableau1[[#This Row],[Date de la demande]]),0)))</f>
        <v>45314.344942129632</v>
      </c>
      <c r="H1262" s="3">
        <f t="array" ref="H1262">IF(MAX(IFERROR($C$2:C1261*($D$2:D1261=Tableau1[[#This Row],[Service]])*($C$2:C1261&lt;Tableau1[[#This Row],[Date de la demande]])*(Tableau1[[#This Row],[Rédérence article]]=$F$2:F1261),0))=0,"",MAX(IFERROR($C$2:C1261*($D$2:D1261=Tableau1[[#This Row],[Service]])*($C$2:C1261&lt;Tableau1[[#This Row],[Date de la demande]]),0)))</f>
        <v>45314.344942129632</v>
      </c>
    </row>
    <row r="1263" spans="2:8" ht="15.75" x14ac:dyDescent="0.25">
      <c r="B1263" s="1" t="s">
        <v>202</v>
      </c>
      <c r="C1263" s="8">
        <v>45317.501122685186</v>
      </c>
      <c r="D1263" s="2" t="s">
        <v>375</v>
      </c>
      <c r="E1263" s="2">
        <v>1</v>
      </c>
      <c r="F1263" s="2">
        <v>392041</v>
      </c>
      <c r="G1263" s="3">
        <f t="array" ref="G1263">IF(MAX(IFERROR($C$2:C1262*($D$2:D1262=Tableau1[[#This Row],[Service]])*($C$2:C1262&lt;Tableau1[[#This Row],[Date de la demande]]),0))=0,"",MAX(IFERROR($C$2:C1262*($D$2:D1262=Tableau1[[#This Row],[Service]])*($C$2:C1262&lt;Tableau1[[#This Row],[Date de la demande]]),0)))</f>
        <v>45313.36550925926</v>
      </c>
      <c r="H1263" s="3">
        <f t="array" ref="H1263">IF(MAX(IFERROR($C$2:C1262*($D$2:D1262=Tableau1[[#This Row],[Service]])*($C$2:C1262&lt;Tableau1[[#This Row],[Date de la demande]])*(Tableau1[[#This Row],[Rédérence article]]=$F$2:F1262),0))=0,"",MAX(IFERROR($C$2:C1262*($D$2:D1262=Tableau1[[#This Row],[Service]])*($C$2:C1262&lt;Tableau1[[#This Row],[Date de la demande]]),0)))</f>
        <v>45313.36550925926</v>
      </c>
    </row>
    <row r="1264" spans="2:8" ht="15.75" x14ac:dyDescent="0.25">
      <c r="B1264" s="1" t="s">
        <v>202</v>
      </c>
      <c r="C1264" s="8">
        <v>45317.501134259262</v>
      </c>
      <c r="D1264" s="2" t="s">
        <v>375</v>
      </c>
      <c r="E1264" s="2">
        <v>5</v>
      </c>
      <c r="F1264" s="2">
        <v>390600</v>
      </c>
      <c r="G1264" s="3">
        <f t="array" ref="G1264">IF(MAX(IFERROR($C$2:C1263*($D$2:D1263=Tableau1[[#This Row],[Service]])*($C$2:C1263&lt;Tableau1[[#This Row],[Date de la demande]]),0))=0,"",MAX(IFERROR($C$2:C1263*($D$2:D1263=Tableau1[[#This Row],[Service]])*($C$2:C1263&lt;Tableau1[[#This Row],[Date de la demande]]),0)))</f>
        <v>45317.501122685186</v>
      </c>
      <c r="H1264" s="3">
        <f t="array" ref="H1264">IF(MAX(IFERROR($C$2:C1263*($D$2:D1263=Tableau1[[#This Row],[Service]])*($C$2:C1263&lt;Tableau1[[#This Row],[Date de la demande]])*(Tableau1[[#This Row],[Rédérence article]]=$F$2:F1263),0))=0,"",MAX(IFERROR($C$2:C1263*($D$2:D1263=Tableau1[[#This Row],[Service]])*($C$2:C1263&lt;Tableau1[[#This Row],[Date de la demande]]),0)))</f>
        <v>45317.501122685186</v>
      </c>
    </row>
    <row r="1265" spans="2:8" ht="15.75" x14ac:dyDescent="0.25">
      <c r="B1265" s="1" t="s">
        <v>202</v>
      </c>
      <c r="C1265" s="8">
        <v>45317.501134259262</v>
      </c>
      <c r="D1265" s="2" t="s">
        <v>375</v>
      </c>
      <c r="E1265" s="2">
        <v>10</v>
      </c>
      <c r="F1265" s="2" t="s">
        <v>5</v>
      </c>
      <c r="G1265" s="3">
        <f t="array" ref="G1265">IF(MAX(IFERROR($C$2:C1264*($D$2:D1264=Tableau1[[#This Row],[Service]])*($C$2:C1264&lt;Tableau1[[#This Row],[Date de la demande]]),0))=0,"",MAX(IFERROR($C$2:C1264*($D$2:D1264=Tableau1[[#This Row],[Service]])*($C$2:C1264&lt;Tableau1[[#This Row],[Date de la demande]]),0)))</f>
        <v>45317.501122685186</v>
      </c>
      <c r="H1265" s="3">
        <f t="array" ref="H1265">IF(MAX(IFERROR($C$2:C1264*($D$2:D1264=Tableau1[[#This Row],[Service]])*($C$2:C1264&lt;Tableau1[[#This Row],[Date de la demande]])*(Tableau1[[#This Row],[Rédérence article]]=$F$2:F1264),0))=0,"",MAX(IFERROR($C$2:C1264*($D$2:D1264=Tableau1[[#This Row],[Service]])*($C$2:C1264&lt;Tableau1[[#This Row],[Date de la demande]]),0)))</f>
        <v>45317.501122685186</v>
      </c>
    </row>
    <row r="1266" spans="2:8" ht="15.75" x14ac:dyDescent="0.25">
      <c r="B1266" s="1" t="s">
        <v>202</v>
      </c>
      <c r="C1266" s="8">
        <v>45317.501145833332</v>
      </c>
      <c r="D1266" s="2" t="s">
        <v>375</v>
      </c>
      <c r="E1266" s="2">
        <v>100</v>
      </c>
      <c r="F1266" s="2">
        <v>100669</v>
      </c>
      <c r="G1266" s="3">
        <f t="array" ref="G1266">IF(MAX(IFERROR($C$2:C1265*($D$2:D1265=Tableau1[[#This Row],[Service]])*($C$2:C1265&lt;Tableau1[[#This Row],[Date de la demande]]),0))=0,"",MAX(IFERROR($C$2:C1265*($D$2:D1265=Tableau1[[#This Row],[Service]])*($C$2:C1265&lt;Tableau1[[#This Row],[Date de la demande]]),0)))</f>
        <v>45317.501134259262</v>
      </c>
      <c r="H1266" s="3">
        <f t="array" ref="H1266">IF(MAX(IFERROR($C$2:C1265*($D$2:D1265=Tableau1[[#This Row],[Service]])*($C$2:C1265&lt;Tableau1[[#This Row],[Date de la demande]])*(Tableau1[[#This Row],[Rédérence article]]=$F$2:F1265),0))=0,"",MAX(IFERROR($C$2:C1265*($D$2:D1265=Tableau1[[#This Row],[Service]])*($C$2:C1265&lt;Tableau1[[#This Row],[Date de la demande]]),0)))</f>
        <v>45317.501134259262</v>
      </c>
    </row>
    <row r="1267" spans="2:8" ht="15.75" x14ac:dyDescent="0.25">
      <c r="B1267" s="1" t="s">
        <v>202</v>
      </c>
      <c r="C1267" s="8">
        <v>45317.501145833332</v>
      </c>
      <c r="D1267" s="2" t="s">
        <v>375</v>
      </c>
      <c r="E1267" s="2">
        <v>95</v>
      </c>
      <c r="F1267" s="2">
        <v>200210</v>
      </c>
      <c r="G1267" s="3">
        <f t="array" ref="G1267">IF(MAX(IFERROR($C$2:C1266*($D$2:D1266=Tableau1[[#This Row],[Service]])*($C$2:C1266&lt;Tableau1[[#This Row],[Date de la demande]]),0))=0,"",MAX(IFERROR($C$2:C1266*($D$2:D1266=Tableau1[[#This Row],[Service]])*($C$2:C1266&lt;Tableau1[[#This Row],[Date de la demande]]),0)))</f>
        <v>45317.501134259262</v>
      </c>
      <c r="H1267" s="3">
        <f t="array" ref="H1267">IF(MAX(IFERROR($C$2:C1266*($D$2:D1266=Tableau1[[#This Row],[Service]])*($C$2:C1266&lt;Tableau1[[#This Row],[Date de la demande]])*(Tableau1[[#This Row],[Rédérence article]]=$F$2:F1266),0))=0,"",MAX(IFERROR($C$2:C1266*($D$2:D1266=Tableau1[[#This Row],[Service]])*($C$2:C1266&lt;Tableau1[[#This Row],[Date de la demande]]),0)))</f>
        <v>45317.501134259262</v>
      </c>
    </row>
    <row r="1268" spans="2:8" ht="15.75" x14ac:dyDescent="0.25">
      <c r="B1268" s="1" t="s">
        <v>202</v>
      </c>
      <c r="C1268" s="8">
        <v>45317.501157407409</v>
      </c>
      <c r="D1268" s="2" t="s">
        <v>375</v>
      </c>
      <c r="E1268" s="2">
        <v>24</v>
      </c>
      <c r="F1268" s="2" t="s">
        <v>0</v>
      </c>
      <c r="G1268" s="3">
        <f t="array" ref="G1268">IF(MAX(IFERROR($C$2:C1267*($D$2:D1267=Tableau1[[#This Row],[Service]])*($C$2:C1267&lt;Tableau1[[#This Row],[Date de la demande]]),0))=0,"",MAX(IFERROR($C$2:C1267*($D$2:D1267=Tableau1[[#This Row],[Service]])*($C$2:C1267&lt;Tableau1[[#This Row],[Date de la demande]]),0)))</f>
        <v>45317.501145833332</v>
      </c>
      <c r="H1268" s="3">
        <f t="array" ref="H1268">IF(MAX(IFERROR($C$2:C1267*($D$2:D1267=Tableau1[[#This Row],[Service]])*($C$2:C1267&lt;Tableau1[[#This Row],[Date de la demande]])*(Tableau1[[#This Row],[Rédérence article]]=$F$2:F1267),0))=0,"",MAX(IFERROR($C$2:C1267*($D$2:D1267=Tableau1[[#This Row],[Service]])*($C$2:C1267&lt;Tableau1[[#This Row],[Date de la demande]]),0)))</f>
        <v>45317.501145833332</v>
      </c>
    </row>
    <row r="1269" spans="2:8" ht="15.75" x14ac:dyDescent="0.25">
      <c r="B1269" s="1" t="s">
        <v>203</v>
      </c>
      <c r="C1269" s="8">
        <v>45323.504062499997</v>
      </c>
      <c r="D1269" s="2" t="s">
        <v>374</v>
      </c>
      <c r="E1269" s="2">
        <v>1</v>
      </c>
      <c r="F1269" s="2">
        <v>392041</v>
      </c>
      <c r="G1269" s="3">
        <f t="array" ref="G1269">IF(MAX(IFERROR($C$2:C1268*($D$2:D1268=Tableau1[[#This Row],[Service]])*($C$2:C1268&lt;Tableau1[[#This Row],[Date de la demande]]),0))=0,"",MAX(IFERROR($C$2:C1268*($D$2:D1268=Tableau1[[#This Row],[Service]])*($C$2:C1268&lt;Tableau1[[#This Row],[Date de la demande]]),0)))</f>
        <v>45309.490717592591</v>
      </c>
      <c r="H1269" s="3">
        <f t="array" ref="H1269">IF(MAX(IFERROR($C$2:C1268*($D$2:D1268=Tableau1[[#This Row],[Service]])*($C$2:C1268&lt;Tableau1[[#This Row],[Date de la demande]])*(Tableau1[[#This Row],[Rédérence article]]=$F$2:F1268),0))=0,"",MAX(IFERROR($C$2:C1268*($D$2:D1268=Tableau1[[#This Row],[Service]])*($C$2:C1268&lt;Tableau1[[#This Row],[Date de la demande]]),0)))</f>
        <v>45309.490717592591</v>
      </c>
    </row>
    <row r="1270" spans="2:8" ht="15.75" x14ac:dyDescent="0.25">
      <c r="B1270" s="1" t="s">
        <v>203</v>
      </c>
      <c r="C1270" s="8">
        <v>45323.504074074073</v>
      </c>
      <c r="D1270" s="2" t="s">
        <v>374</v>
      </c>
      <c r="E1270" s="2">
        <v>9</v>
      </c>
      <c r="F1270" s="2" t="s">
        <v>2</v>
      </c>
      <c r="G1270" s="3">
        <f t="array" ref="G1270">IF(MAX(IFERROR($C$2:C1269*($D$2:D1269=Tableau1[[#This Row],[Service]])*($C$2:C1269&lt;Tableau1[[#This Row],[Date de la demande]]),0))=0,"",MAX(IFERROR($C$2:C1269*($D$2:D1269=Tableau1[[#This Row],[Service]])*($C$2:C1269&lt;Tableau1[[#This Row],[Date de la demande]]),0)))</f>
        <v>45323.504062499997</v>
      </c>
      <c r="H1270" s="3">
        <f t="array" ref="H1270">IF(MAX(IFERROR($C$2:C1269*($D$2:D1269=Tableau1[[#This Row],[Service]])*($C$2:C1269&lt;Tableau1[[#This Row],[Date de la demande]])*(Tableau1[[#This Row],[Rédérence article]]=$F$2:F1269),0))=0,"",MAX(IFERROR($C$2:C1269*($D$2:D1269=Tableau1[[#This Row],[Service]])*($C$2:C1269&lt;Tableau1[[#This Row],[Date de la demande]]),0)))</f>
        <v>45323.504062499997</v>
      </c>
    </row>
    <row r="1271" spans="2:8" ht="15.75" x14ac:dyDescent="0.25">
      <c r="B1271" s="1" t="s">
        <v>203</v>
      </c>
      <c r="C1271" s="8">
        <v>45323.504074074073</v>
      </c>
      <c r="D1271" s="2" t="s">
        <v>374</v>
      </c>
      <c r="E1271" s="2">
        <v>109</v>
      </c>
      <c r="F1271" s="2">
        <v>165806</v>
      </c>
      <c r="G1271" s="3">
        <f t="array" ref="G1271">IF(MAX(IFERROR($C$2:C1270*($D$2:D1270=Tableau1[[#This Row],[Service]])*($C$2:C1270&lt;Tableau1[[#This Row],[Date de la demande]]),0))=0,"",MAX(IFERROR($C$2:C1270*($D$2:D1270=Tableau1[[#This Row],[Service]])*($C$2:C1270&lt;Tableau1[[#This Row],[Date de la demande]]),0)))</f>
        <v>45323.504062499997</v>
      </c>
      <c r="H1271" s="3">
        <f t="array" ref="H1271">IF(MAX(IFERROR($C$2:C1270*($D$2:D1270=Tableau1[[#This Row],[Service]])*($C$2:C1270&lt;Tableau1[[#This Row],[Date de la demande]])*(Tableau1[[#This Row],[Rédérence article]]=$F$2:F1270),0))=0,"",MAX(IFERROR($C$2:C1270*($D$2:D1270=Tableau1[[#This Row],[Service]])*($C$2:C1270&lt;Tableau1[[#This Row],[Date de la demande]]),0)))</f>
        <v>45323.504062499997</v>
      </c>
    </row>
    <row r="1272" spans="2:8" ht="15.75" x14ac:dyDescent="0.25">
      <c r="B1272" s="1" t="s">
        <v>203</v>
      </c>
      <c r="C1272" s="8">
        <v>45323.50408564815</v>
      </c>
      <c r="D1272" s="2" t="s">
        <v>374</v>
      </c>
      <c r="E1272" s="2">
        <v>12</v>
      </c>
      <c r="F1272" s="2">
        <v>734002</v>
      </c>
      <c r="G1272" s="3">
        <f t="array" ref="G1272">IF(MAX(IFERROR($C$2:C1271*($D$2:D1271=Tableau1[[#This Row],[Service]])*($C$2:C1271&lt;Tableau1[[#This Row],[Date de la demande]]),0))=0,"",MAX(IFERROR($C$2:C1271*($D$2:D1271=Tableau1[[#This Row],[Service]])*($C$2:C1271&lt;Tableau1[[#This Row],[Date de la demande]]),0)))</f>
        <v>45323.504074074073</v>
      </c>
      <c r="H1272" s="3">
        <f t="array" ref="H1272">IF(MAX(IFERROR($C$2:C1271*($D$2:D1271=Tableau1[[#This Row],[Service]])*($C$2:C1271&lt;Tableau1[[#This Row],[Date de la demande]])*(Tableau1[[#This Row],[Rédérence article]]=$F$2:F1271),0))=0,"",MAX(IFERROR($C$2:C1271*($D$2:D1271=Tableau1[[#This Row],[Service]])*($C$2:C1271&lt;Tableau1[[#This Row],[Date de la demande]]),0)))</f>
        <v>45323.504074074073</v>
      </c>
    </row>
    <row r="1273" spans="2:8" ht="15.75" x14ac:dyDescent="0.25">
      <c r="B1273" s="1" t="s">
        <v>203</v>
      </c>
      <c r="C1273" s="8">
        <v>45323.50409722222</v>
      </c>
      <c r="D1273" s="2" t="s">
        <v>374</v>
      </c>
      <c r="E1273" s="2">
        <v>102</v>
      </c>
      <c r="F1273" s="2">
        <v>100895</v>
      </c>
      <c r="G1273" s="3">
        <f t="array" ref="G1273">IF(MAX(IFERROR($C$2:C1272*($D$2:D1272=Tableau1[[#This Row],[Service]])*($C$2:C1272&lt;Tableau1[[#This Row],[Date de la demande]]),0))=0,"",MAX(IFERROR($C$2:C1272*($D$2:D1272=Tableau1[[#This Row],[Service]])*($C$2:C1272&lt;Tableau1[[#This Row],[Date de la demande]]),0)))</f>
        <v>45323.50408564815</v>
      </c>
      <c r="H1273" s="3">
        <f t="array" ref="H1273">IF(MAX(IFERROR($C$2:C1272*($D$2:D1272=Tableau1[[#This Row],[Service]])*($C$2:C1272&lt;Tableau1[[#This Row],[Date de la demande]])*(Tableau1[[#This Row],[Rédérence article]]=$F$2:F1272),0))=0,"",MAX(IFERROR($C$2:C1272*($D$2:D1272=Tableau1[[#This Row],[Service]])*($C$2:C1272&lt;Tableau1[[#This Row],[Date de la demande]]),0)))</f>
        <v>45323.50408564815</v>
      </c>
    </row>
    <row r="1274" spans="2:8" ht="15.75" x14ac:dyDescent="0.25">
      <c r="B1274" s="1" t="s">
        <v>203</v>
      </c>
      <c r="C1274" s="8">
        <v>45323.50409722222</v>
      </c>
      <c r="D1274" s="2" t="s">
        <v>374</v>
      </c>
      <c r="E1274" s="2">
        <v>6</v>
      </c>
      <c r="F1274" s="2">
        <v>143437</v>
      </c>
      <c r="G1274" s="3">
        <f t="array" ref="G1274">IF(MAX(IFERROR($C$2:C1273*($D$2:D1273=Tableau1[[#This Row],[Service]])*($C$2:C1273&lt;Tableau1[[#This Row],[Date de la demande]]),0))=0,"",MAX(IFERROR($C$2:C1273*($D$2:D1273=Tableau1[[#This Row],[Service]])*($C$2:C1273&lt;Tableau1[[#This Row],[Date de la demande]]),0)))</f>
        <v>45323.50408564815</v>
      </c>
      <c r="H1274" s="3">
        <f t="array" ref="H1274">IF(MAX(IFERROR($C$2:C1273*($D$2:D1273=Tableau1[[#This Row],[Service]])*($C$2:C1273&lt;Tableau1[[#This Row],[Date de la demande]])*(Tableau1[[#This Row],[Rédérence article]]=$F$2:F1273),0))=0,"",MAX(IFERROR($C$2:C1273*($D$2:D1273=Tableau1[[#This Row],[Service]])*($C$2:C1273&lt;Tableau1[[#This Row],[Date de la demande]]),0)))</f>
        <v>45323.50408564815</v>
      </c>
    </row>
    <row r="1275" spans="2:8" ht="15.75" x14ac:dyDescent="0.25">
      <c r="B1275" s="1" t="s">
        <v>203</v>
      </c>
      <c r="C1275" s="8">
        <v>45323.504108796296</v>
      </c>
      <c r="D1275" s="2" t="s">
        <v>374</v>
      </c>
      <c r="E1275" s="2">
        <v>22</v>
      </c>
      <c r="F1275" s="2" t="s">
        <v>18</v>
      </c>
      <c r="G1275" s="3">
        <f t="array" ref="G1275">IF(MAX(IFERROR($C$2:C1274*($D$2:D1274=Tableau1[[#This Row],[Service]])*($C$2:C1274&lt;Tableau1[[#This Row],[Date de la demande]]),0))=0,"",MAX(IFERROR($C$2:C1274*($D$2:D1274=Tableau1[[#This Row],[Service]])*($C$2:C1274&lt;Tableau1[[#This Row],[Date de la demande]]),0)))</f>
        <v>45323.50409722222</v>
      </c>
      <c r="H1275" s="3">
        <f t="array" ref="H1275">IF(MAX(IFERROR($C$2:C1274*($D$2:D1274=Tableau1[[#This Row],[Service]])*($C$2:C1274&lt;Tableau1[[#This Row],[Date de la demande]])*(Tableau1[[#This Row],[Rédérence article]]=$F$2:F1274),0))=0,"",MAX(IFERROR($C$2:C1274*($D$2:D1274=Tableau1[[#This Row],[Service]])*($C$2:C1274&lt;Tableau1[[#This Row],[Date de la demande]]),0)))</f>
        <v>45323.50409722222</v>
      </c>
    </row>
    <row r="1276" spans="2:8" ht="15.75" x14ac:dyDescent="0.25">
      <c r="B1276" s="1" t="s">
        <v>203</v>
      </c>
      <c r="C1276" s="8">
        <v>45323.504120370373</v>
      </c>
      <c r="D1276" s="2" t="s">
        <v>374</v>
      </c>
      <c r="E1276" s="2">
        <v>90</v>
      </c>
      <c r="F1276" s="2">
        <v>81175</v>
      </c>
      <c r="G1276" s="3">
        <f t="array" ref="G1276">IF(MAX(IFERROR($C$2:C1275*($D$2:D1275=Tableau1[[#This Row],[Service]])*($C$2:C1275&lt;Tableau1[[#This Row],[Date de la demande]]),0))=0,"",MAX(IFERROR($C$2:C1275*($D$2:D1275=Tableau1[[#This Row],[Service]])*($C$2:C1275&lt;Tableau1[[#This Row],[Date de la demande]]),0)))</f>
        <v>45323.504108796296</v>
      </c>
      <c r="H1276" s="3">
        <f t="array" ref="H1276">IF(MAX(IFERROR($C$2:C1275*($D$2:D1275=Tableau1[[#This Row],[Service]])*($C$2:C1275&lt;Tableau1[[#This Row],[Date de la demande]])*(Tableau1[[#This Row],[Rédérence article]]=$F$2:F1275),0))=0,"",MAX(IFERROR($C$2:C1275*($D$2:D1275=Tableau1[[#This Row],[Service]])*($C$2:C1275&lt;Tableau1[[#This Row],[Date de la demande]]),0)))</f>
        <v>45323.504108796296</v>
      </c>
    </row>
    <row r="1277" spans="2:8" ht="15.75" x14ac:dyDescent="0.25">
      <c r="B1277" s="1" t="s">
        <v>203</v>
      </c>
      <c r="C1277" s="8">
        <v>45323.504120370373</v>
      </c>
      <c r="D1277" s="2" t="s">
        <v>374</v>
      </c>
      <c r="E1277" s="2">
        <v>91</v>
      </c>
      <c r="F1277" s="2">
        <v>132005</v>
      </c>
      <c r="G1277" s="3">
        <f t="array" ref="G1277">IF(MAX(IFERROR($C$2:C1276*($D$2:D1276=Tableau1[[#This Row],[Service]])*($C$2:C1276&lt;Tableau1[[#This Row],[Date de la demande]]),0))=0,"",MAX(IFERROR($C$2:C1276*($D$2:D1276=Tableau1[[#This Row],[Service]])*($C$2:C1276&lt;Tableau1[[#This Row],[Date de la demande]]),0)))</f>
        <v>45323.504108796296</v>
      </c>
      <c r="H1277" s="3">
        <f t="array" ref="H1277">IF(MAX(IFERROR($C$2:C1276*($D$2:D1276=Tableau1[[#This Row],[Service]])*($C$2:C1276&lt;Tableau1[[#This Row],[Date de la demande]])*(Tableau1[[#This Row],[Rédérence article]]=$F$2:F1276),0))=0,"",MAX(IFERROR($C$2:C1276*($D$2:D1276=Tableau1[[#This Row],[Service]])*($C$2:C1276&lt;Tableau1[[#This Row],[Date de la demande]]),0)))</f>
        <v>45323.504108796296</v>
      </c>
    </row>
    <row r="1278" spans="2:8" ht="15.75" x14ac:dyDescent="0.25">
      <c r="B1278" s="1" t="s">
        <v>203</v>
      </c>
      <c r="C1278" s="8">
        <v>45323.504131944443</v>
      </c>
      <c r="D1278" s="2" t="s">
        <v>374</v>
      </c>
      <c r="E1278" s="2">
        <v>92</v>
      </c>
      <c r="F1278" s="2" t="s">
        <v>12</v>
      </c>
      <c r="G1278" s="3">
        <f t="array" ref="G1278">IF(MAX(IFERROR($C$2:C1277*($D$2:D1277=Tableau1[[#This Row],[Service]])*($C$2:C1277&lt;Tableau1[[#This Row],[Date de la demande]]),0))=0,"",MAX(IFERROR($C$2:C1277*($D$2:D1277=Tableau1[[#This Row],[Service]])*($C$2:C1277&lt;Tableau1[[#This Row],[Date de la demande]]),0)))</f>
        <v>45323.504120370373</v>
      </c>
      <c r="H1278" s="3">
        <f t="array" ref="H1278">IF(MAX(IFERROR($C$2:C1277*($D$2:D1277=Tableau1[[#This Row],[Service]])*($C$2:C1277&lt;Tableau1[[#This Row],[Date de la demande]])*(Tableau1[[#This Row],[Rédérence article]]=$F$2:F1277),0))=0,"",MAX(IFERROR($C$2:C1277*($D$2:D1277=Tableau1[[#This Row],[Service]])*($C$2:C1277&lt;Tableau1[[#This Row],[Date de la demande]]),0)))</f>
        <v>45323.504120370373</v>
      </c>
    </row>
    <row r="1279" spans="2:8" ht="15.75" x14ac:dyDescent="0.25">
      <c r="B1279" s="1" t="s">
        <v>203</v>
      </c>
      <c r="C1279" s="8">
        <v>45323.504131944443</v>
      </c>
      <c r="D1279" s="2" t="s">
        <v>374</v>
      </c>
      <c r="E1279" s="2">
        <v>93</v>
      </c>
      <c r="F1279" s="2">
        <v>81014</v>
      </c>
      <c r="G1279" s="3">
        <f t="array" ref="G1279">IF(MAX(IFERROR($C$2:C1278*($D$2:D1278=Tableau1[[#This Row],[Service]])*($C$2:C1278&lt;Tableau1[[#This Row],[Date de la demande]]),0))=0,"",MAX(IFERROR($C$2:C1278*($D$2:D1278=Tableau1[[#This Row],[Service]])*($C$2:C1278&lt;Tableau1[[#This Row],[Date de la demande]]),0)))</f>
        <v>45323.504120370373</v>
      </c>
      <c r="H1279" s="3">
        <f t="array" ref="H1279">IF(MAX(IFERROR($C$2:C1278*($D$2:D1278=Tableau1[[#This Row],[Service]])*($C$2:C1278&lt;Tableau1[[#This Row],[Date de la demande]])*(Tableau1[[#This Row],[Rédérence article]]=$F$2:F1278),0))=0,"",MAX(IFERROR($C$2:C1278*($D$2:D1278=Tableau1[[#This Row],[Service]])*($C$2:C1278&lt;Tableau1[[#This Row],[Date de la demande]]),0)))</f>
        <v>45323.504120370373</v>
      </c>
    </row>
    <row r="1280" spans="2:8" ht="15.75" x14ac:dyDescent="0.25">
      <c r="B1280" s="1" t="s">
        <v>203</v>
      </c>
      <c r="C1280" s="8">
        <v>45323.504143518519</v>
      </c>
      <c r="D1280" s="2" t="s">
        <v>374</v>
      </c>
      <c r="E1280" s="2">
        <v>95</v>
      </c>
      <c r="F1280" s="2">
        <v>200210</v>
      </c>
      <c r="G1280" s="3">
        <f t="array" ref="G1280">IF(MAX(IFERROR($C$2:C1279*($D$2:D1279=Tableau1[[#This Row],[Service]])*($C$2:C1279&lt;Tableau1[[#This Row],[Date de la demande]]),0))=0,"",MAX(IFERROR($C$2:C1279*($D$2:D1279=Tableau1[[#This Row],[Service]])*($C$2:C1279&lt;Tableau1[[#This Row],[Date de la demande]]),0)))</f>
        <v>45323.504131944443</v>
      </c>
      <c r="H1280" s="3">
        <f t="array" ref="H1280">IF(MAX(IFERROR($C$2:C1279*($D$2:D1279=Tableau1[[#This Row],[Service]])*($C$2:C1279&lt;Tableau1[[#This Row],[Date de la demande]])*(Tableau1[[#This Row],[Rédérence article]]=$F$2:F1279),0))=0,"",MAX(IFERROR($C$2:C1279*($D$2:D1279=Tableau1[[#This Row],[Service]])*($C$2:C1279&lt;Tableau1[[#This Row],[Date de la demande]]),0)))</f>
        <v>45323.504131944443</v>
      </c>
    </row>
    <row r="1281" spans="2:8" ht="15.75" x14ac:dyDescent="0.25">
      <c r="B1281" s="1" t="s">
        <v>203</v>
      </c>
      <c r="C1281" s="8">
        <v>45323.504155092596</v>
      </c>
      <c r="D1281" s="2" t="s">
        <v>374</v>
      </c>
      <c r="E1281" s="2">
        <v>97</v>
      </c>
      <c r="F1281" s="2">
        <v>5001</v>
      </c>
      <c r="G1281" s="3">
        <f t="array" ref="G1281">IF(MAX(IFERROR($C$2:C1280*($D$2:D1280=Tableau1[[#This Row],[Service]])*($C$2:C1280&lt;Tableau1[[#This Row],[Date de la demande]]),0))=0,"",MAX(IFERROR($C$2:C1280*($D$2:D1280=Tableau1[[#This Row],[Service]])*($C$2:C1280&lt;Tableau1[[#This Row],[Date de la demande]]),0)))</f>
        <v>45323.504143518519</v>
      </c>
      <c r="H1281" s="3">
        <f t="array" ref="H1281">IF(MAX(IFERROR($C$2:C1280*($D$2:D1280=Tableau1[[#This Row],[Service]])*($C$2:C1280&lt;Tableau1[[#This Row],[Date de la demande]])*(Tableau1[[#This Row],[Rédérence article]]=$F$2:F1280),0))=0,"",MAX(IFERROR($C$2:C1280*($D$2:D1280=Tableau1[[#This Row],[Service]])*($C$2:C1280&lt;Tableau1[[#This Row],[Date de la demande]]),0)))</f>
        <v>45323.504143518519</v>
      </c>
    </row>
    <row r="1282" spans="2:8" ht="15.75" x14ac:dyDescent="0.25">
      <c r="B1282" s="1" t="s">
        <v>203</v>
      </c>
      <c r="C1282" s="8">
        <v>45323.504155092596</v>
      </c>
      <c r="D1282" s="2" t="s">
        <v>374</v>
      </c>
      <c r="E1282" s="2">
        <v>7</v>
      </c>
      <c r="F1282" s="2">
        <v>334</v>
      </c>
      <c r="G1282" s="3">
        <f t="array" ref="G1282">IF(MAX(IFERROR($C$2:C1281*($D$2:D1281=Tableau1[[#This Row],[Service]])*($C$2:C1281&lt;Tableau1[[#This Row],[Date de la demande]]),0))=0,"",MAX(IFERROR($C$2:C1281*($D$2:D1281=Tableau1[[#This Row],[Service]])*($C$2:C1281&lt;Tableau1[[#This Row],[Date de la demande]]),0)))</f>
        <v>45323.504143518519</v>
      </c>
      <c r="H1282" s="3">
        <f t="array" ref="H1282">IF(MAX(IFERROR($C$2:C1281*($D$2:D1281=Tableau1[[#This Row],[Service]])*($C$2:C1281&lt;Tableau1[[#This Row],[Date de la demande]])*(Tableau1[[#This Row],[Rédérence article]]=$F$2:F1281),0))=0,"",MAX(IFERROR($C$2:C1281*($D$2:D1281=Tableau1[[#This Row],[Service]])*($C$2:C1281&lt;Tableau1[[#This Row],[Date de la demande]]),0)))</f>
        <v>45323.504143518519</v>
      </c>
    </row>
    <row r="1283" spans="2:8" ht="15.75" x14ac:dyDescent="0.25">
      <c r="B1283" s="1" t="s">
        <v>203</v>
      </c>
      <c r="C1283" s="8">
        <v>45323.504166666666</v>
      </c>
      <c r="D1283" s="2" t="s">
        <v>374</v>
      </c>
      <c r="E1283" s="2">
        <v>15</v>
      </c>
      <c r="F1283" s="2" t="s">
        <v>11</v>
      </c>
      <c r="G1283" s="3">
        <f t="array" ref="G1283">IF(MAX(IFERROR($C$2:C1282*($D$2:D1282=Tableau1[[#This Row],[Service]])*($C$2:C1282&lt;Tableau1[[#This Row],[Date de la demande]]),0))=0,"",MAX(IFERROR($C$2:C1282*($D$2:D1282=Tableau1[[#This Row],[Service]])*($C$2:C1282&lt;Tableau1[[#This Row],[Date de la demande]]),0)))</f>
        <v>45323.504155092596</v>
      </c>
      <c r="H1283" s="3">
        <f t="array" ref="H1283">IF(MAX(IFERROR($C$2:C1282*($D$2:D1282=Tableau1[[#This Row],[Service]])*($C$2:C1282&lt;Tableau1[[#This Row],[Date de la demande]])*(Tableau1[[#This Row],[Rédérence article]]=$F$2:F1282),0))=0,"",MAX(IFERROR($C$2:C1282*($D$2:D1282=Tableau1[[#This Row],[Service]])*($C$2:C1282&lt;Tableau1[[#This Row],[Date de la demande]]),0)))</f>
        <v>45323.504155092596</v>
      </c>
    </row>
    <row r="1284" spans="2:8" ht="15.75" x14ac:dyDescent="0.25">
      <c r="B1284" s="1" t="s">
        <v>203</v>
      </c>
      <c r="C1284" s="8">
        <v>45323.504166666666</v>
      </c>
      <c r="D1284" s="2" t="s">
        <v>374</v>
      </c>
      <c r="E1284" s="2">
        <v>16</v>
      </c>
      <c r="F1284" s="2" t="s">
        <v>23</v>
      </c>
      <c r="G1284" s="3">
        <f t="array" ref="G1284">IF(MAX(IFERROR($C$2:C1283*($D$2:D1283=Tableau1[[#This Row],[Service]])*($C$2:C1283&lt;Tableau1[[#This Row],[Date de la demande]]),0))=0,"",MAX(IFERROR($C$2:C1283*($D$2:D1283=Tableau1[[#This Row],[Service]])*($C$2:C1283&lt;Tableau1[[#This Row],[Date de la demande]]),0)))</f>
        <v>45323.504155092596</v>
      </c>
      <c r="H1284" s="3">
        <f t="array" ref="H1284">IF(MAX(IFERROR($C$2:C1283*($D$2:D1283=Tableau1[[#This Row],[Service]])*($C$2:C1283&lt;Tableau1[[#This Row],[Date de la demande]])*(Tableau1[[#This Row],[Rédérence article]]=$F$2:F1283),0))=0,"",MAX(IFERROR($C$2:C1283*($D$2:D1283=Tableau1[[#This Row],[Service]])*($C$2:C1283&lt;Tableau1[[#This Row],[Date de la demande]]),0)))</f>
        <v>45323.504155092596</v>
      </c>
    </row>
    <row r="1285" spans="2:8" ht="15.75" x14ac:dyDescent="0.25">
      <c r="B1285" s="1" t="s">
        <v>203</v>
      </c>
      <c r="C1285" s="8">
        <v>45323.504178240742</v>
      </c>
      <c r="D1285" s="2" t="s">
        <v>374</v>
      </c>
      <c r="E1285" s="2">
        <v>19</v>
      </c>
      <c r="F1285" s="2">
        <v>4597</v>
      </c>
      <c r="G1285" s="3">
        <f t="array" ref="G1285">IF(MAX(IFERROR($C$2:C1284*($D$2:D1284=Tableau1[[#This Row],[Service]])*($C$2:C1284&lt;Tableau1[[#This Row],[Date de la demande]]),0))=0,"",MAX(IFERROR($C$2:C1284*($D$2:D1284=Tableau1[[#This Row],[Service]])*($C$2:C1284&lt;Tableau1[[#This Row],[Date de la demande]]),0)))</f>
        <v>45323.504166666666</v>
      </c>
      <c r="H1285" s="3">
        <f t="array" ref="H1285">IF(MAX(IFERROR($C$2:C1284*($D$2:D1284=Tableau1[[#This Row],[Service]])*($C$2:C1284&lt;Tableau1[[#This Row],[Date de la demande]])*(Tableau1[[#This Row],[Rédérence article]]=$F$2:F1284),0))=0,"",MAX(IFERROR($C$2:C1284*($D$2:D1284=Tableau1[[#This Row],[Service]])*($C$2:C1284&lt;Tableau1[[#This Row],[Date de la demande]]),0)))</f>
        <v>45323.504166666666</v>
      </c>
    </row>
    <row r="1286" spans="2:8" ht="15.75" x14ac:dyDescent="0.25">
      <c r="B1286" s="1" t="s">
        <v>203</v>
      </c>
      <c r="C1286" s="8">
        <v>45323.504189814812</v>
      </c>
      <c r="D1286" s="2" t="s">
        <v>374</v>
      </c>
      <c r="E1286" s="2">
        <v>24</v>
      </c>
      <c r="F1286" s="2" t="s">
        <v>0</v>
      </c>
      <c r="G1286" s="3">
        <f t="array" ref="G1286">IF(MAX(IFERROR($C$2:C1285*($D$2:D1285=Tableau1[[#This Row],[Service]])*($C$2:C1285&lt;Tableau1[[#This Row],[Date de la demande]]),0))=0,"",MAX(IFERROR($C$2:C1285*($D$2:D1285=Tableau1[[#This Row],[Service]])*($C$2:C1285&lt;Tableau1[[#This Row],[Date de la demande]]),0)))</f>
        <v>45323.504178240742</v>
      </c>
      <c r="H1286" s="3">
        <f t="array" ref="H1286">IF(MAX(IFERROR($C$2:C1285*($D$2:D1285=Tableau1[[#This Row],[Service]])*($C$2:C1285&lt;Tableau1[[#This Row],[Date de la demande]])*(Tableau1[[#This Row],[Rédérence article]]=$F$2:F1285),0))=0,"",MAX(IFERROR($C$2:C1285*($D$2:D1285=Tableau1[[#This Row],[Service]])*($C$2:C1285&lt;Tableau1[[#This Row],[Date de la demande]]),0)))</f>
        <v>45323.504178240742</v>
      </c>
    </row>
    <row r="1287" spans="2:8" ht="15.75" x14ac:dyDescent="0.25">
      <c r="B1287" s="1" t="s">
        <v>203</v>
      </c>
      <c r="C1287" s="8">
        <v>45323.504189814812</v>
      </c>
      <c r="D1287" s="2" t="s">
        <v>374</v>
      </c>
      <c r="E1287" s="2">
        <v>25</v>
      </c>
      <c r="F1287" s="2" t="s">
        <v>19</v>
      </c>
      <c r="G1287" s="3">
        <f t="array" ref="G1287">IF(MAX(IFERROR($C$2:C1286*($D$2:D1286=Tableau1[[#This Row],[Service]])*($C$2:C1286&lt;Tableau1[[#This Row],[Date de la demande]]),0))=0,"",MAX(IFERROR($C$2:C1286*($D$2:D1286=Tableau1[[#This Row],[Service]])*($C$2:C1286&lt;Tableau1[[#This Row],[Date de la demande]]),0)))</f>
        <v>45323.504178240742</v>
      </c>
      <c r="H1287" s="3">
        <f t="array" ref="H1287">IF(MAX(IFERROR($C$2:C1286*($D$2:D1286=Tableau1[[#This Row],[Service]])*($C$2:C1286&lt;Tableau1[[#This Row],[Date de la demande]])*(Tableau1[[#This Row],[Rédérence article]]=$F$2:F1286),0))=0,"",MAX(IFERROR($C$2:C1286*($D$2:D1286=Tableau1[[#This Row],[Service]])*($C$2:C1286&lt;Tableau1[[#This Row],[Date de la demande]]),0)))</f>
        <v>45323.504178240742</v>
      </c>
    </row>
    <row r="1288" spans="2:8" ht="15.75" x14ac:dyDescent="0.25">
      <c r="B1288" s="1" t="s">
        <v>203</v>
      </c>
      <c r="C1288" s="8">
        <v>45323.504201388889</v>
      </c>
      <c r="D1288" s="2" t="s">
        <v>374</v>
      </c>
      <c r="E1288" s="2">
        <v>33</v>
      </c>
      <c r="F1288" s="2">
        <v>2281</v>
      </c>
      <c r="G1288" s="3">
        <f t="array" ref="G1288">IF(MAX(IFERROR($C$2:C1287*($D$2:D1287=Tableau1[[#This Row],[Service]])*($C$2:C1287&lt;Tableau1[[#This Row],[Date de la demande]]),0))=0,"",MAX(IFERROR($C$2:C1287*($D$2:D1287=Tableau1[[#This Row],[Service]])*($C$2:C1287&lt;Tableau1[[#This Row],[Date de la demande]]),0)))</f>
        <v>45323.504189814812</v>
      </c>
      <c r="H1288" s="3" t="str">
        <f t="array" ref="H1288">IF(MAX(IFERROR($C$2:C1287*($D$2:D1287=Tableau1[[#This Row],[Service]])*($C$2:C1287&lt;Tableau1[[#This Row],[Date de la demande]])*(Tableau1[[#This Row],[Rédérence article]]=$F$2:F1287),0))=0,"",MAX(IFERROR($C$2:C1287*($D$2:D1287=Tableau1[[#This Row],[Service]])*($C$2:C1287&lt;Tableau1[[#This Row],[Date de la demande]]),0)))</f>
        <v/>
      </c>
    </row>
    <row r="1289" spans="2:8" ht="15.75" x14ac:dyDescent="0.25">
      <c r="B1289" s="1" t="s">
        <v>203</v>
      </c>
      <c r="C1289" s="8">
        <v>45323.504212962966</v>
      </c>
      <c r="D1289" s="2" t="s">
        <v>374</v>
      </c>
      <c r="E1289" s="2">
        <v>48</v>
      </c>
      <c r="F1289" s="2">
        <v>143222</v>
      </c>
      <c r="G1289" s="3">
        <f t="array" ref="G1289">IF(MAX(IFERROR($C$2:C1288*($D$2:D1288=Tableau1[[#This Row],[Service]])*($C$2:C1288&lt;Tableau1[[#This Row],[Date de la demande]]),0))=0,"",MAX(IFERROR($C$2:C1288*($D$2:D1288=Tableau1[[#This Row],[Service]])*($C$2:C1288&lt;Tableau1[[#This Row],[Date de la demande]]),0)))</f>
        <v>45323.504201388889</v>
      </c>
      <c r="H1289" s="3">
        <f t="array" ref="H1289">IF(MAX(IFERROR($C$2:C1288*($D$2:D1288=Tableau1[[#This Row],[Service]])*($C$2:C1288&lt;Tableau1[[#This Row],[Date de la demande]])*(Tableau1[[#This Row],[Rédérence article]]=$F$2:F1288),0))=0,"",MAX(IFERROR($C$2:C1288*($D$2:D1288=Tableau1[[#This Row],[Service]])*($C$2:C1288&lt;Tableau1[[#This Row],[Date de la demande]]),0)))</f>
        <v>45323.504201388889</v>
      </c>
    </row>
    <row r="1290" spans="2:8" ht="15.75" x14ac:dyDescent="0.25">
      <c r="B1290" s="1" t="s">
        <v>203</v>
      </c>
      <c r="C1290" s="8">
        <v>45323.504212962966</v>
      </c>
      <c r="D1290" s="2" t="s">
        <v>374</v>
      </c>
      <c r="E1290" s="2">
        <v>50</v>
      </c>
      <c r="F1290" s="2">
        <v>2104</v>
      </c>
      <c r="G1290" s="3">
        <f t="array" ref="G1290">IF(MAX(IFERROR($C$2:C1289*($D$2:D1289=Tableau1[[#This Row],[Service]])*($C$2:C1289&lt;Tableau1[[#This Row],[Date de la demande]]),0))=0,"",MAX(IFERROR($C$2:C1289*($D$2:D1289=Tableau1[[#This Row],[Service]])*($C$2:C1289&lt;Tableau1[[#This Row],[Date de la demande]]),0)))</f>
        <v>45323.504201388889</v>
      </c>
      <c r="H1290" s="3" t="str">
        <f t="array" ref="H1290">IF(MAX(IFERROR($C$2:C1289*($D$2:D1289=Tableau1[[#This Row],[Service]])*($C$2:C1289&lt;Tableau1[[#This Row],[Date de la demande]])*(Tableau1[[#This Row],[Rédérence article]]=$F$2:F1289),0))=0,"",MAX(IFERROR($C$2:C1289*($D$2:D1289=Tableau1[[#This Row],[Service]])*($C$2:C1289&lt;Tableau1[[#This Row],[Date de la demande]]),0)))</f>
        <v/>
      </c>
    </row>
    <row r="1291" spans="2:8" ht="15.75" x14ac:dyDescent="0.25">
      <c r="B1291" s="1" t="s">
        <v>203</v>
      </c>
      <c r="C1291" s="8">
        <v>45323.504224537035</v>
      </c>
      <c r="D1291" s="2" t="s">
        <v>374</v>
      </c>
      <c r="E1291" s="2">
        <v>57</v>
      </c>
      <c r="F1291" s="2" t="s">
        <v>1</v>
      </c>
      <c r="G1291" s="3">
        <f t="array" ref="G1291">IF(MAX(IFERROR($C$2:C1290*($D$2:D1290=Tableau1[[#This Row],[Service]])*($C$2:C1290&lt;Tableau1[[#This Row],[Date de la demande]]),0))=0,"",MAX(IFERROR($C$2:C1290*($D$2:D1290=Tableau1[[#This Row],[Service]])*($C$2:C1290&lt;Tableau1[[#This Row],[Date de la demande]]),0)))</f>
        <v>45323.504212962966</v>
      </c>
      <c r="H1291" s="3">
        <f t="array" ref="H1291">IF(MAX(IFERROR($C$2:C1290*($D$2:D1290=Tableau1[[#This Row],[Service]])*($C$2:C1290&lt;Tableau1[[#This Row],[Date de la demande]])*(Tableau1[[#This Row],[Rédérence article]]=$F$2:F1290),0))=0,"",MAX(IFERROR($C$2:C1290*($D$2:D1290=Tableau1[[#This Row],[Service]])*($C$2:C1290&lt;Tableau1[[#This Row],[Date de la demande]]),0)))</f>
        <v>45323.504212962966</v>
      </c>
    </row>
    <row r="1292" spans="2:8" ht="15.75" x14ac:dyDescent="0.25">
      <c r="B1292" s="1" t="s">
        <v>203</v>
      </c>
      <c r="C1292" s="8">
        <v>45323.504236111112</v>
      </c>
      <c r="D1292" s="2" t="s">
        <v>374</v>
      </c>
      <c r="E1292" s="2">
        <v>79</v>
      </c>
      <c r="F1292" s="2">
        <v>56583</v>
      </c>
      <c r="G1292" s="3">
        <f t="array" ref="G1292">IF(MAX(IFERROR($C$2:C1291*($D$2:D1291=Tableau1[[#This Row],[Service]])*($C$2:C1291&lt;Tableau1[[#This Row],[Date de la demande]]),0))=0,"",MAX(IFERROR($C$2:C1291*($D$2:D1291=Tableau1[[#This Row],[Service]])*($C$2:C1291&lt;Tableau1[[#This Row],[Date de la demande]]),0)))</f>
        <v>45323.504224537035</v>
      </c>
      <c r="H1292" s="3">
        <f t="array" ref="H1292">IF(MAX(IFERROR($C$2:C1291*($D$2:D1291=Tableau1[[#This Row],[Service]])*($C$2:C1291&lt;Tableau1[[#This Row],[Date de la demande]])*(Tableau1[[#This Row],[Rédérence article]]=$F$2:F1291),0))=0,"",MAX(IFERROR($C$2:C1291*($D$2:D1291=Tableau1[[#This Row],[Service]])*($C$2:C1291&lt;Tableau1[[#This Row],[Date de la demande]]),0)))</f>
        <v>45323.504224537035</v>
      </c>
    </row>
    <row r="1293" spans="2:8" ht="15.75" x14ac:dyDescent="0.25">
      <c r="B1293" s="1" t="s">
        <v>204</v>
      </c>
      <c r="C1293" s="8">
        <v>45324.498796296299</v>
      </c>
      <c r="D1293" s="2" t="s">
        <v>375</v>
      </c>
      <c r="E1293" s="2">
        <v>1</v>
      </c>
      <c r="F1293" s="2">
        <v>392041</v>
      </c>
      <c r="G1293" s="3">
        <f t="array" ref="G1293">IF(MAX(IFERROR($C$2:C1292*($D$2:D1292=Tableau1[[#This Row],[Service]])*($C$2:C1292&lt;Tableau1[[#This Row],[Date de la demande]]),0))=0,"",MAX(IFERROR($C$2:C1292*($D$2:D1292=Tableau1[[#This Row],[Service]])*($C$2:C1292&lt;Tableau1[[#This Row],[Date de la demande]]),0)))</f>
        <v>45317.501157407409</v>
      </c>
      <c r="H1293" s="3">
        <f t="array" ref="H1293">IF(MAX(IFERROR($C$2:C1292*($D$2:D1292=Tableau1[[#This Row],[Service]])*($C$2:C1292&lt;Tableau1[[#This Row],[Date de la demande]])*(Tableau1[[#This Row],[Rédérence article]]=$F$2:F1292),0))=0,"",MAX(IFERROR($C$2:C1292*($D$2:D1292=Tableau1[[#This Row],[Service]])*($C$2:C1292&lt;Tableau1[[#This Row],[Date de la demande]]),0)))</f>
        <v>45317.501157407409</v>
      </c>
    </row>
    <row r="1294" spans="2:8" ht="15.75" x14ac:dyDescent="0.25">
      <c r="B1294" s="1" t="s">
        <v>205</v>
      </c>
      <c r="C1294" s="8">
        <v>45327.354398148149</v>
      </c>
      <c r="D1294" s="2" t="s">
        <v>375</v>
      </c>
      <c r="E1294" s="2">
        <v>1</v>
      </c>
      <c r="F1294" s="2">
        <v>392041</v>
      </c>
      <c r="G1294" s="3">
        <f t="array" ref="G1294">IF(MAX(IFERROR($C$2:C1293*($D$2:D1293=Tableau1[[#This Row],[Service]])*($C$2:C1293&lt;Tableau1[[#This Row],[Date de la demande]]),0))=0,"",MAX(IFERROR($C$2:C1293*($D$2:D1293=Tableau1[[#This Row],[Service]])*($C$2:C1293&lt;Tableau1[[#This Row],[Date de la demande]]),0)))</f>
        <v>45324.498796296299</v>
      </c>
      <c r="H1294" s="3">
        <f t="array" ref="H1294">IF(MAX(IFERROR($C$2:C1293*($D$2:D1293=Tableau1[[#This Row],[Service]])*($C$2:C1293&lt;Tableau1[[#This Row],[Date de la demande]])*(Tableau1[[#This Row],[Rédérence article]]=$F$2:F1293),0))=0,"",MAX(IFERROR($C$2:C1293*($D$2:D1293=Tableau1[[#This Row],[Service]])*($C$2:C1293&lt;Tableau1[[#This Row],[Date de la demande]]),0)))</f>
        <v>45324.498796296299</v>
      </c>
    </row>
    <row r="1295" spans="2:8" ht="15.75" x14ac:dyDescent="0.25">
      <c r="B1295" s="1" t="s">
        <v>206</v>
      </c>
      <c r="C1295" s="8">
        <v>45328.464398148149</v>
      </c>
      <c r="D1295" s="2" t="s">
        <v>376</v>
      </c>
      <c r="E1295" s="2">
        <v>1</v>
      </c>
      <c r="F1295" s="2">
        <v>392041</v>
      </c>
      <c r="G1295" s="3">
        <f t="array" ref="G1295">IF(MAX(IFERROR($C$2:C1294*($D$2:D1294=Tableau1[[#This Row],[Service]])*($C$2:C1294&lt;Tableau1[[#This Row],[Date de la demande]]),0))=0,"",MAX(IFERROR($C$2:C1294*($D$2:D1294=Tableau1[[#This Row],[Service]])*($C$2:C1294&lt;Tableau1[[#This Row],[Date de la demande]]),0)))</f>
        <v>45314.344953703701</v>
      </c>
      <c r="H1295" s="3">
        <f t="array" ref="H1295">IF(MAX(IFERROR($C$2:C1294*($D$2:D1294=Tableau1[[#This Row],[Service]])*($C$2:C1294&lt;Tableau1[[#This Row],[Date de la demande]])*(Tableau1[[#This Row],[Rédérence article]]=$F$2:F1294),0))=0,"",MAX(IFERROR($C$2:C1294*($D$2:D1294=Tableau1[[#This Row],[Service]])*($C$2:C1294&lt;Tableau1[[#This Row],[Date de la demande]]),0)))</f>
        <v>45314.344953703701</v>
      </c>
    </row>
    <row r="1296" spans="2:8" ht="15.75" x14ac:dyDescent="0.25">
      <c r="B1296" s="1" t="s">
        <v>206</v>
      </c>
      <c r="C1296" s="8">
        <v>45328.464398148149</v>
      </c>
      <c r="D1296" s="2" t="s">
        <v>376</v>
      </c>
      <c r="E1296" s="2">
        <v>10</v>
      </c>
      <c r="F1296" s="2" t="s">
        <v>5</v>
      </c>
      <c r="G1296" s="3">
        <f t="array" ref="G1296">IF(MAX(IFERROR($C$2:C1295*($D$2:D1295=Tableau1[[#This Row],[Service]])*($C$2:C1295&lt;Tableau1[[#This Row],[Date de la demande]]),0))=0,"",MAX(IFERROR($C$2:C1295*($D$2:D1295=Tableau1[[#This Row],[Service]])*($C$2:C1295&lt;Tableau1[[#This Row],[Date de la demande]]),0)))</f>
        <v>45314.344953703701</v>
      </c>
      <c r="H1296" s="3">
        <f t="array" ref="H1296">IF(MAX(IFERROR($C$2:C1295*($D$2:D1295=Tableau1[[#This Row],[Service]])*($C$2:C1295&lt;Tableau1[[#This Row],[Date de la demande]])*(Tableau1[[#This Row],[Rédérence article]]=$F$2:F1295),0))=0,"",MAX(IFERROR($C$2:C1295*($D$2:D1295=Tableau1[[#This Row],[Service]])*($C$2:C1295&lt;Tableau1[[#This Row],[Date de la demande]]),0)))</f>
        <v>45314.344953703701</v>
      </c>
    </row>
    <row r="1297" spans="2:8" ht="15.75" x14ac:dyDescent="0.25">
      <c r="B1297" s="1" t="s">
        <v>206</v>
      </c>
      <c r="C1297" s="8">
        <v>45328.464409722219</v>
      </c>
      <c r="D1297" s="2" t="s">
        <v>376</v>
      </c>
      <c r="E1297" s="2">
        <v>109</v>
      </c>
      <c r="F1297" s="2">
        <v>165806</v>
      </c>
      <c r="G1297" s="3">
        <f t="array" ref="G1297">IF(MAX(IFERROR($C$2:C1296*($D$2:D1296=Tableau1[[#This Row],[Service]])*($C$2:C1296&lt;Tableau1[[#This Row],[Date de la demande]]),0))=0,"",MAX(IFERROR($C$2:C1296*($D$2:D1296=Tableau1[[#This Row],[Service]])*($C$2:C1296&lt;Tableau1[[#This Row],[Date de la demande]]),0)))</f>
        <v>45328.464398148149</v>
      </c>
      <c r="H1297" s="3">
        <f t="array" ref="H1297">IF(MAX(IFERROR($C$2:C1296*($D$2:D1296=Tableau1[[#This Row],[Service]])*($C$2:C1296&lt;Tableau1[[#This Row],[Date de la demande]])*(Tableau1[[#This Row],[Rédérence article]]=$F$2:F1296),0))=0,"",MAX(IFERROR($C$2:C1296*($D$2:D1296=Tableau1[[#This Row],[Service]])*($C$2:C1296&lt;Tableau1[[#This Row],[Date de la demande]]),0)))</f>
        <v>45328.464398148149</v>
      </c>
    </row>
    <row r="1298" spans="2:8" ht="15.75" x14ac:dyDescent="0.25">
      <c r="B1298" s="1" t="s">
        <v>206</v>
      </c>
      <c r="C1298" s="8">
        <v>45328.464421296296</v>
      </c>
      <c r="D1298" s="2" t="s">
        <v>376</v>
      </c>
      <c r="E1298" s="2">
        <v>90</v>
      </c>
      <c r="F1298" s="2">
        <v>81175</v>
      </c>
      <c r="G1298" s="3">
        <f t="array" ref="G1298">IF(MAX(IFERROR($C$2:C1297*($D$2:D1297=Tableau1[[#This Row],[Service]])*($C$2:C1297&lt;Tableau1[[#This Row],[Date de la demande]]),0))=0,"",MAX(IFERROR($C$2:C1297*($D$2:D1297=Tableau1[[#This Row],[Service]])*($C$2:C1297&lt;Tableau1[[#This Row],[Date de la demande]]),0)))</f>
        <v>45328.464409722219</v>
      </c>
      <c r="H1298" s="3">
        <f t="array" ref="H1298">IF(MAX(IFERROR($C$2:C1297*($D$2:D1297=Tableau1[[#This Row],[Service]])*($C$2:C1297&lt;Tableau1[[#This Row],[Date de la demande]])*(Tableau1[[#This Row],[Rédérence article]]=$F$2:F1297),0))=0,"",MAX(IFERROR($C$2:C1297*($D$2:D1297=Tableau1[[#This Row],[Service]])*($C$2:C1297&lt;Tableau1[[#This Row],[Date de la demande]]),0)))</f>
        <v>45328.464409722219</v>
      </c>
    </row>
    <row r="1299" spans="2:8" ht="15.75" x14ac:dyDescent="0.25">
      <c r="B1299" s="1" t="s">
        <v>206</v>
      </c>
      <c r="C1299" s="8">
        <v>45328.464421296296</v>
      </c>
      <c r="D1299" s="2" t="s">
        <v>376</v>
      </c>
      <c r="E1299" s="2">
        <v>91</v>
      </c>
      <c r="F1299" s="2">
        <v>132005</v>
      </c>
      <c r="G1299" s="3">
        <f t="array" ref="G1299">IF(MAX(IFERROR($C$2:C1298*($D$2:D1298=Tableau1[[#This Row],[Service]])*($C$2:C1298&lt;Tableau1[[#This Row],[Date de la demande]]),0))=0,"",MAX(IFERROR($C$2:C1298*($D$2:D1298=Tableau1[[#This Row],[Service]])*($C$2:C1298&lt;Tableau1[[#This Row],[Date de la demande]]),0)))</f>
        <v>45328.464409722219</v>
      </c>
      <c r="H1299" s="3">
        <f t="array" ref="H1299">IF(MAX(IFERROR($C$2:C1298*($D$2:D1298=Tableau1[[#This Row],[Service]])*($C$2:C1298&lt;Tableau1[[#This Row],[Date de la demande]])*(Tableau1[[#This Row],[Rédérence article]]=$F$2:F1298),0))=0,"",MAX(IFERROR($C$2:C1298*($D$2:D1298=Tableau1[[#This Row],[Service]])*($C$2:C1298&lt;Tableau1[[#This Row],[Date de la demande]]),0)))</f>
        <v>45328.464409722219</v>
      </c>
    </row>
    <row r="1300" spans="2:8" ht="15.75" x14ac:dyDescent="0.25">
      <c r="B1300" s="1" t="s">
        <v>206</v>
      </c>
      <c r="C1300" s="8">
        <v>45328.464432870373</v>
      </c>
      <c r="D1300" s="2" t="s">
        <v>376</v>
      </c>
      <c r="E1300" s="2">
        <v>95</v>
      </c>
      <c r="F1300" s="2">
        <v>200210</v>
      </c>
      <c r="G1300" s="3">
        <f t="array" ref="G1300">IF(MAX(IFERROR($C$2:C1299*($D$2:D1299=Tableau1[[#This Row],[Service]])*($C$2:C1299&lt;Tableau1[[#This Row],[Date de la demande]]),0))=0,"",MAX(IFERROR($C$2:C1299*($D$2:D1299=Tableau1[[#This Row],[Service]])*($C$2:C1299&lt;Tableau1[[#This Row],[Date de la demande]]),0)))</f>
        <v>45328.464421296296</v>
      </c>
      <c r="H1300" s="3">
        <f t="array" ref="H1300">IF(MAX(IFERROR($C$2:C1299*($D$2:D1299=Tableau1[[#This Row],[Service]])*($C$2:C1299&lt;Tableau1[[#This Row],[Date de la demande]])*(Tableau1[[#This Row],[Rédérence article]]=$F$2:F1299),0))=0,"",MAX(IFERROR($C$2:C1299*($D$2:D1299=Tableau1[[#This Row],[Service]])*($C$2:C1299&lt;Tableau1[[#This Row],[Date de la demande]]),0)))</f>
        <v>45328.464421296296</v>
      </c>
    </row>
    <row r="1301" spans="2:8" ht="15.75" x14ac:dyDescent="0.25">
      <c r="B1301" s="1" t="s">
        <v>206</v>
      </c>
      <c r="C1301" s="8">
        <v>45328.464432870373</v>
      </c>
      <c r="D1301" s="2" t="s">
        <v>376</v>
      </c>
      <c r="E1301" s="2">
        <v>32</v>
      </c>
      <c r="F1301" s="2">
        <v>2247</v>
      </c>
      <c r="G1301" s="3">
        <f t="array" ref="G1301">IF(MAX(IFERROR($C$2:C1300*($D$2:D1300=Tableau1[[#This Row],[Service]])*($C$2:C1300&lt;Tableau1[[#This Row],[Date de la demande]]),0))=0,"",MAX(IFERROR($C$2:C1300*($D$2:D1300=Tableau1[[#This Row],[Service]])*($C$2:C1300&lt;Tableau1[[#This Row],[Date de la demande]]),0)))</f>
        <v>45328.464421296296</v>
      </c>
      <c r="H1301" s="3" t="str">
        <f t="array" ref="H1301">IF(MAX(IFERROR($C$2:C1300*($D$2:D1300=Tableau1[[#This Row],[Service]])*($C$2:C1300&lt;Tableau1[[#This Row],[Date de la demande]])*(Tableau1[[#This Row],[Rédérence article]]=$F$2:F1300),0))=0,"",MAX(IFERROR($C$2:C1300*($D$2:D1300=Tableau1[[#This Row],[Service]])*($C$2:C1300&lt;Tableau1[[#This Row],[Date de la demande]]),0)))</f>
        <v/>
      </c>
    </row>
    <row r="1302" spans="2:8" ht="15.75" x14ac:dyDescent="0.25">
      <c r="B1302" s="1" t="s">
        <v>207</v>
      </c>
      <c r="C1302" s="8">
        <v>45330.438472222224</v>
      </c>
      <c r="D1302" s="2" t="s">
        <v>374</v>
      </c>
      <c r="E1302" s="2">
        <v>4</v>
      </c>
      <c r="F1302" s="2">
        <v>134916</v>
      </c>
      <c r="G1302" s="3">
        <f t="array" ref="G1302">IF(MAX(IFERROR($C$2:C1301*($D$2:D1301=Tableau1[[#This Row],[Service]])*($C$2:C1301&lt;Tableau1[[#This Row],[Date de la demande]]),0))=0,"",MAX(IFERROR($C$2:C1301*($D$2:D1301=Tableau1[[#This Row],[Service]])*($C$2:C1301&lt;Tableau1[[#This Row],[Date de la demande]]),0)))</f>
        <v>45323.504236111112</v>
      </c>
      <c r="H1302" s="3">
        <f t="array" ref="H1302">IF(MAX(IFERROR($C$2:C1301*($D$2:D1301=Tableau1[[#This Row],[Service]])*($C$2:C1301&lt;Tableau1[[#This Row],[Date de la demande]])*(Tableau1[[#This Row],[Rédérence article]]=$F$2:F1301),0))=0,"",MAX(IFERROR($C$2:C1301*($D$2:D1301=Tableau1[[#This Row],[Service]])*($C$2:C1301&lt;Tableau1[[#This Row],[Date de la demande]]),0)))</f>
        <v>45323.504236111112</v>
      </c>
    </row>
    <row r="1303" spans="2:8" ht="15.75" x14ac:dyDescent="0.25">
      <c r="B1303" s="1" t="s">
        <v>207</v>
      </c>
      <c r="C1303" s="8">
        <v>45330.438483796293</v>
      </c>
      <c r="D1303" s="2" t="s">
        <v>374</v>
      </c>
      <c r="E1303" s="2">
        <v>12</v>
      </c>
      <c r="F1303" s="2">
        <v>734002</v>
      </c>
      <c r="G1303" s="3">
        <f t="array" ref="G1303">IF(MAX(IFERROR($C$2:C1302*($D$2:D1302=Tableau1[[#This Row],[Service]])*($C$2:C1302&lt;Tableau1[[#This Row],[Date de la demande]]),0))=0,"",MAX(IFERROR($C$2:C1302*($D$2:D1302=Tableau1[[#This Row],[Service]])*($C$2:C1302&lt;Tableau1[[#This Row],[Date de la demande]]),0)))</f>
        <v>45330.438472222224</v>
      </c>
      <c r="H1303" s="3">
        <f t="array" ref="H1303">IF(MAX(IFERROR($C$2:C1302*($D$2:D1302=Tableau1[[#This Row],[Service]])*($C$2:C1302&lt;Tableau1[[#This Row],[Date de la demande]])*(Tableau1[[#This Row],[Rédérence article]]=$F$2:F1302),0))=0,"",MAX(IFERROR($C$2:C1302*($D$2:D1302=Tableau1[[#This Row],[Service]])*($C$2:C1302&lt;Tableau1[[#This Row],[Date de la demande]]),0)))</f>
        <v>45330.438472222224</v>
      </c>
    </row>
    <row r="1304" spans="2:8" ht="15.75" x14ac:dyDescent="0.25">
      <c r="B1304" s="1" t="s">
        <v>207</v>
      </c>
      <c r="C1304" s="8">
        <v>45330.438483796293</v>
      </c>
      <c r="D1304" s="2" t="s">
        <v>374</v>
      </c>
      <c r="E1304" s="2">
        <v>78</v>
      </c>
      <c r="F1304" s="2">
        <v>533647</v>
      </c>
      <c r="G1304" s="3">
        <f t="array" ref="G1304">IF(MAX(IFERROR($C$2:C1303*($D$2:D1303=Tableau1[[#This Row],[Service]])*($C$2:C1303&lt;Tableau1[[#This Row],[Date de la demande]]),0))=0,"",MAX(IFERROR($C$2:C1303*($D$2:D1303=Tableau1[[#This Row],[Service]])*($C$2:C1303&lt;Tableau1[[#This Row],[Date de la demande]]),0)))</f>
        <v>45330.438472222224</v>
      </c>
      <c r="H1304" s="3">
        <f t="array" ref="H1304">IF(MAX(IFERROR($C$2:C1303*($D$2:D1303=Tableau1[[#This Row],[Service]])*($C$2:C1303&lt;Tableau1[[#This Row],[Date de la demande]])*(Tableau1[[#This Row],[Rédérence article]]=$F$2:F1303),0))=0,"",MAX(IFERROR($C$2:C1303*($D$2:D1303=Tableau1[[#This Row],[Service]])*($C$2:C1303&lt;Tableau1[[#This Row],[Date de la demande]]),0)))</f>
        <v>45330.438472222224</v>
      </c>
    </row>
    <row r="1305" spans="2:8" ht="15.75" x14ac:dyDescent="0.25">
      <c r="B1305" s="1" t="s">
        <v>208</v>
      </c>
      <c r="C1305" s="8">
        <v>45331.450185185182</v>
      </c>
      <c r="D1305" s="2" t="s">
        <v>375</v>
      </c>
      <c r="E1305" s="2">
        <v>12</v>
      </c>
      <c r="F1305" s="2">
        <v>734002</v>
      </c>
      <c r="G1305" s="3">
        <f t="array" ref="G1305">IF(MAX(IFERROR($C$2:C1304*($D$2:D1304=Tableau1[[#This Row],[Service]])*($C$2:C1304&lt;Tableau1[[#This Row],[Date de la demande]]),0))=0,"",MAX(IFERROR($C$2:C1304*($D$2:D1304=Tableau1[[#This Row],[Service]])*($C$2:C1304&lt;Tableau1[[#This Row],[Date de la demande]]),0)))</f>
        <v>45327.354398148149</v>
      </c>
      <c r="H1305" s="3">
        <f t="array" ref="H1305">IF(MAX(IFERROR($C$2:C1304*($D$2:D1304=Tableau1[[#This Row],[Service]])*($C$2:C1304&lt;Tableau1[[#This Row],[Date de la demande]])*(Tableau1[[#This Row],[Rédérence article]]=$F$2:F1304),0))=0,"",MAX(IFERROR($C$2:C1304*($D$2:D1304=Tableau1[[#This Row],[Service]])*($C$2:C1304&lt;Tableau1[[#This Row],[Date de la demande]]),0)))</f>
        <v>45327.354398148149</v>
      </c>
    </row>
    <row r="1306" spans="2:8" ht="15.75" x14ac:dyDescent="0.25">
      <c r="B1306" s="1" t="s">
        <v>208</v>
      </c>
      <c r="C1306" s="8">
        <v>45331.450185185182</v>
      </c>
      <c r="D1306" s="2" t="s">
        <v>375</v>
      </c>
      <c r="E1306" s="2">
        <v>6</v>
      </c>
      <c r="F1306" s="2">
        <v>143437</v>
      </c>
      <c r="G1306" s="3">
        <f t="array" ref="G1306">IF(MAX(IFERROR($C$2:C1305*($D$2:D1305=Tableau1[[#This Row],[Service]])*($C$2:C1305&lt;Tableau1[[#This Row],[Date de la demande]]),0))=0,"",MAX(IFERROR($C$2:C1305*($D$2:D1305=Tableau1[[#This Row],[Service]])*($C$2:C1305&lt;Tableau1[[#This Row],[Date de la demande]]),0)))</f>
        <v>45327.354398148149</v>
      </c>
      <c r="H1306" s="3">
        <f t="array" ref="H1306">IF(MAX(IFERROR($C$2:C1305*($D$2:D1305=Tableau1[[#This Row],[Service]])*($C$2:C1305&lt;Tableau1[[#This Row],[Date de la demande]])*(Tableau1[[#This Row],[Rédérence article]]=$F$2:F1305),0))=0,"",MAX(IFERROR($C$2:C1305*($D$2:D1305=Tableau1[[#This Row],[Service]])*($C$2:C1305&lt;Tableau1[[#This Row],[Date de la demande]]),0)))</f>
        <v>45327.354398148149</v>
      </c>
    </row>
    <row r="1307" spans="2:8" ht="15.75" x14ac:dyDescent="0.25">
      <c r="B1307" s="1" t="s">
        <v>208</v>
      </c>
      <c r="C1307" s="8">
        <v>45331.450196759259</v>
      </c>
      <c r="D1307" s="2" t="s">
        <v>375</v>
      </c>
      <c r="E1307" s="2">
        <v>23</v>
      </c>
      <c r="F1307" s="2" t="s">
        <v>7</v>
      </c>
      <c r="G1307" s="3">
        <f t="array" ref="G1307">IF(MAX(IFERROR($C$2:C1306*($D$2:D1306=Tableau1[[#This Row],[Service]])*($C$2:C1306&lt;Tableau1[[#This Row],[Date de la demande]]),0))=0,"",MAX(IFERROR($C$2:C1306*($D$2:D1306=Tableau1[[#This Row],[Service]])*($C$2:C1306&lt;Tableau1[[#This Row],[Date de la demande]]),0)))</f>
        <v>45331.450185185182</v>
      </c>
      <c r="H1307" s="3">
        <f t="array" ref="H1307">IF(MAX(IFERROR($C$2:C1306*($D$2:D1306=Tableau1[[#This Row],[Service]])*($C$2:C1306&lt;Tableau1[[#This Row],[Date de la demande]])*(Tableau1[[#This Row],[Rédérence article]]=$F$2:F1306),0))=0,"",MAX(IFERROR($C$2:C1306*($D$2:D1306=Tableau1[[#This Row],[Service]])*($C$2:C1306&lt;Tableau1[[#This Row],[Date de la demande]]),0)))</f>
        <v>45331.450185185182</v>
      </c>
    </row>
    <row r="1308" spans="2:8" ht="15.75" x14ac:dyDescent="0.25">
      <c r="B1308" s="1" t="s">
        <v>208</v>
      </c>
      <c r="C1308" s="8">
        <v>45331.450208333335</v>
      </c>
      <c r="D1308" s="2" t="s">
        <v>375</v>
      </c>
      <c r="E1308" s="2">
        <v>90</v>
      </c>
      <c r="F1308" s="2">
        <v>81175</v>
      </c>
      <c r="G1308" s="3">
        <f t="array" ref="G1308">IF(MAX(IFERROR($C$2:C1307*($D$2:D1307=Tableau1[[#This Row],[Service]])*($C$2:C1307&lt;Tableau1[[#This Row],[Date de la demande]]),0))=0,"",MAX(IFERROR($C$2:C1307*($D$2:D1307=Tableau1[[#This Row],[Service]])*($C$2:C1307&lt;Tableau1[[#This Row],[Date de la demande]]),0)))</f>
        <v>45331.450196759259</v>
      </c>
      <c r="H1308" s="3">
        <f t="array" ref="H1308">IF(MAX(IFERROR($C$2:C1307*($D$2:D1307=Tableau1[[#This Row],[Service]])*($C$2:C1307&lt;Tableau1[[#This Row],[Date de la demande]])*(Tableau1[[#This Row],[Rédérence article]]=$F$2:F1307),0))=0,"",MAX(IFERROR($C$2:C1307*($D$2:D1307=Tableau1[[#This Row],[Service]])*($C$2:C1307&lt;Tableau1[[#This Row],[Date de la demande]]),0)))</f>
        <v>45331.450196759259</v>
      </c>
    </row>
    <row r="1309" spans="2:8" ht="15.75" x14ac:dyDescent="0.25">
      <c r="B1309" s="1" t="s">
        <v>208</v>
      </c>
      <c r="C1309" s="8">
        <v>45331.450208333335</v>
      </c>
      <c r="D1309" s="2" t="s">
        <v>375</v>
      </c>
      <c r="E1309" s="2">
        <v>93</v>
      </c>
      <c r="F1309" s="2">
        <v>81014</v>
      </c>
      <c r="G1309" s="3">
        <f t="array" ref="G1309">IF(MAX(IFERROR($C$2:C1308*($D$2:D1308=Tableau1[[#This Row],[Service]])*($C$2:C1308&lt;Tableau1[[#This Row],[Date de la demande]]),0))=0,"",MAX(IFERROR($C$2:C1308*($D$2:D1308=Tableau1[[#This Row],[Service]])*($C$2:C1308&lt;Tableau1[[#This Row],[Date de la demande]]),0)))</f>
        <v>45331.450196759259</v>
      </c>
      <c r="H1309" s="3">
        <f t="array" ref="H1309">IF(MAX(IFERROR($C$2:C1308*($D$2:D1308=Tableau1[[#This Row],[Service]])*($C$2:C1308&lt;Tableau1[[#This Row],[Date de la demande]])*(Tableau1[[#This Row],[Rédérence article]]=$F$2:F1308),0))=0,"",MAX(IFERROR($C$2:C1308*($D$2:D1308=Tableau1[[#This Row],[Service]])*($C$2:C1308&lt;Tableau1[[#This Row],[Date de la demande]]),0)))</f>
        <v>45331.450196759259</v>
      </c>
    </row>
    <row r="1310" spans="2:8" ht="15.75" x14ac:dyDescent="0.25">
      <c r="B1310" s="1" t="s">
        <v>208</v>
      </c>
      <c r="C1310" s="8">
        <v>45331.450219907405</v>
      </c>
      <c r="D1310" s="2" t="s">
        <v>375</v>
      </c>
      <c r="E1310" s="2">
        <v>7</v>
      </c>
      <c r="F1310" s="2">
        <v>334</v>
      </c>
      <c r="G1310" s="3">
        <f t="array" ref="G1310">IF(MAX(IFERROR($C$2:C1309*($D$2:D1309=Tableau1[[#This Row],[Service]])*($C$2:C1309&lt;Tableau1[[#This Row],[Date de la demande]]),0))=0,"",MAX(IFERROR($C$2:C1309*($D$2:D1309=Tableau1[[#This Row],[Service]])*($C$2:C1309&lt;Tableau1[[#This Row],[Date de la demande]]),0)))</f>
        <v>45331.450208333335</v>
      </c>
      <c r="H1310" s="3">
        <f t="array" ref="H1310">IF(MAX(IFERROR($C$2:C1309*($D$2:D1309=Tableau1[[#This Row],[Service]])*($C$2:C1309&lt;Tableau1[[#This Row],[Date de la demande]])*(Tableau1[[#This Row],[Rédérence article]]=$F$2:F1309),0))=0,"",MAX(IFERROR($C$2:C1309*($D$2:D1309=Tableau1[[#This Row],[Service]])*($C$2:C1309&lt;Tableau1[[#This Row],[Date de la demande]]),0)))</f>
        <v>45331.450208333335</v>
      </c>
    </row>
    <row r="1311" spans="2:8" ht="15.75" x14ac:dyDescent="0.25">
      <c r="B1311" s="1" t="s">
        <v>208</v>
      </c>
      <c r="C1311" s="8">
        <v>45331.450231481482</v>
      </c>
      <c r="D1311" s="2" t="s">
        <v>375</v>
      </c>
      <c r="E1311" s="2">
        <v>78</v>
      </c>
      <c r="F1311" s="2">
        <v>533647</v>
      </c>
      <c r="G1311" s="3">
        <f t="array" ref="G1311">IF(MAX(IFERROR($C$2:C1310*($D$2:D1310=Tableau1[[#This Row],[Service]])*($C$2:C1310&lt;Tableau1[[#This Row],[Date de la demande]]),0))=0,"",MAX(IFERROR($C$2:C1310*($D$2:D1310=Tableau1[[#This Row],[Service]])*($C$2:C1310&lt;Tableau1[[#This Row],[Date de la demande]]),0)))</f>
        <v>45331.450219907405</v>
      </c>
      <c r="H1311" s="3">
        <f t="array" ref="H1311">IF(MAX(IFERROR($C$2:C1310*($D$2:D1310=Tableau1[[#This Row],[Service]])*($C$2:C1310&lt;Tableau1[[#This Row],[Date de la demande]])*(Tableau1[[#This Row],[Rédérence article]]=$F$2:F1310),0))=0,"",MAX(IFERROR($C$2:C1310*($D$2:D1310=Tableau1[[#This Row],[Service]])*($C$2:C1310&lt;Tableau1[[#This Row],[Date de la demande]]),0)))</f>
        <v>45331.450219907405</v>
      </c>
    </row>
    <row r="1312" spans="2:8" ht="15.75" x14ac:dyDescent="0.25">
      <c r="B1312" s="1" t="s">
        <v>209</v>
      </c>
      <c r="C1312" s="8">
        <v>45335.546111111114</v>
      </c>
      <c r="D1312" s="2" t="s">
        <v>376</v>
      </c>
      <c r="E1312" s="2">
        <v>1</v>
      </c>
      <c r="F1312" s="2">
        <v>392041</v>
      </c>
      <c r="G1312" s="3">
        <f t="array" ref="G1312">IF(MAX(IFERROR($C$2:C1311*($D$2:D1311=Tableau1[[#This Row],[Service]])*($C$2:C1311&lt;Tableau1[[#This Row],[Date de la demande]]),0))=0,"",MAX(IFERROR($C$2:C1311*($D$2:D1311=Tableau1[[#This Row],[Service]])*($C$2:C1311&lt;Tableau1[[#This Row],[Date de la demande]]),0)))</f>
        <v>45328.464432870373</v>
      </c>
      <c r="H1312" s="3">
        <f t="array" ref="H1312">IF(MAX(IFERROR($C$2:C1311*($D$2:D1311=Tableau1[[#This Row],[Service]])*($C$2:C1311&lt;Tableau1[[#This Row],[Date de la demande]])*(Tableau1[[#This Row],[Rédérence article]]=$F$2:F1311),0))=0,"",MAX(IFERROR($C$2:C1311*($D$2:D1311=Tableau1[[#This Row],[Service]])*($C$2:C1311&lt;Tableau1[[#This Row],[Date de la demande]]),0)))</f>
        <v>45328.464432870373</v>
      </c>
    </row>
    <row r="1313" spans="2:8" ht="15.75" x14ac:dyDescent="0.25">
      <c r="B1313" s="1" t="s">
        <v>209</v>
      </c>
      <c r="C1313" s="8">
        <v>45335.546122685184</v>
      </c>
      <c r="D1313" s="2" t="s">
        <v>376</v>
      </c>
      <c r="E1313" s="2">
        <v>4</v>
      </c>
      <c r="F1313" s="2">
        <v>134916</v>
      </c>
      <c r="G1313" s="3">
        <f t="array" ref="G1313">IF(MAX(IFERROR($C$2:C1312*($D$2:D1312=Tableau1[[#This Row],[Service]])*($C$2:C1312&lt;Tableau1[[#This Row],[Date de la demande]]),0))=0,"",MAX(IFERROR($C$2:C1312*($D$2:D1312=Tableau1[[#This Row],[Service]])*($C$2:C1312&lt;Tableau1[[#This Row],[Date de la demande]]),0)))</f>
        <v>45335.546111111114</v>
      </c>
      <c r="H1313" s="3">
        <f t="array" ref="H1313">IF(MAX(IFERROR($C$2:C1312*($D$2:D1312=Tableau1[[#This Row],[Service]])*($C$2:C1312&lt;Tableau1[[#This Row],[Date de la demande]])*(Tableau1[[#This Row],[Rédérence article]]=$F$2:F1312),0))=0,"",MAX(IFERROR($C$2:C1312*($D$2:D1312=Tableau1[[#This Row],[Service]])*($C$2:C1312&lt;Tableau1[[#This Row],[Date de la demande]]),0)))</f>
        <v>45335.546111111114</v>
      </c>
    </row>
    <row r="1314" spans="2:8" ht="15.75" x14ac:dyDescent="0.25">
      <c r="B1314" s="1" t="s">
        <v>209</v>
      </c>
      <c r="C1314" s="8">
        <v>45335.546134259261</v>
      </c>
      <c r="D1314" s="2" t="s">
        <v>376</v>
      </c>
      <c r="E1314" s="2">
        <v>9</v>
      </c>
      <c r="F1314" s="2" t="s">
        <v>2</v>
      </c>
      <c r="G1314" s="3">
        <f t="array" ref="G1314">IF(MAX(IFERROR($C$2:C1313*($D$2:D1313=Tableau1[[#This Row],[Service]])*($C$2:C1313&lt;Tableau1[[#This Row],[Date de la demande]]),0))=0,"",MAX(IFERROR($C$2:C1313*($D$2:D1313=Tableau1[[#This Row],[Service]])*($C$2:C1313&lt;Tableau1[[#This Row],[Date de la demande]]),0)))</f>
        <v>45335.546122685184</v>
      </c>
      <c r="H1314" s="3">
        <f t="array" ref="H1314">IF(MAX(IFERROR($C$2:C1313*($D$2:D1313=Tableau1[[#This Row],[Service]])*($C$2:C1313&lt;Tableau1[[#This Row],[Date de la demande]])*(Tableau1[[#This Row],[Rédérence article]]=$F$2:F1313),0))=0,"",MAX(IFERROR($C$2:C1313*($D$2:D1313=Tableau1[[#This Row],[Service]])*($C$2:C1313&lt;Tableau1[[#This Row],[Date de la demande]]),0)))</f>
        <v>45335.546122685184</v>
      </c>
    </row>
    <row r="1315" spans="2:8" ht="15.75" x14ac:dyDescent="0.25">
      <c r="B1315" s="1" t="s">
        <v>209</v>
      </c>
      <c r="C1315" s="8">
        <v>45335.546134259261</v>
      </c>
      <c r="D1315" s="2" t="s">
        <v>376</v>
      </c>
      <c r="E1315" s="2">
        <v>10</v>
      </c>
      <c r="F1315" s="2" t="s">
        <v>5</v>
      </c>
      <c r="G1315" s="3">
        <f t="array" ref="G1315">IF(MAX(IFERROR($C$2:C1314*($D$2:D1314=Tableau1[[#This Row],[Service]])*($C$2:C1314&lt;Tableau1[[#This Row],[Date de la demande]]),0))=0,"",MAX(IFERROR($C$2:C1314*($D$2:D1314=Tableau1[[#This Row],[Service]])*($C$2:C1314&lt;Tableau1[[#This Row],[Date de la demande]]),0)))</f>
        <v>45335.546122685184</v>
      </c>
      <c r="H1315" s="3">
        <f t="array" ref="H1315">IF(MAX(IFERROR($C$2:C1314*($D$2:D1314=Tableau1[[#This Row],[Service]])*($C$2:C1314&lt;Tableau1[[#This Row],[Date de la demande]])*(Tableau1[[#This Row],[Rédérence article]]=$F$2:F1314),0))=0,"",MAX(IFERROR($C$2:C1314*($D$2:D1314=Tableau1[[#This Row],[Service]])*($C$2:C1314&lt;Tableau1[[#This Row],[Date de la demande]]),0)))</f>
        <v>45335.546122685184</v>
      </c>
    </row>
    <row r="1316" spans="2:8" ht="15.75" x14ac:dyDescent="0.25">
      <c r="B1316" s="1" t="s">
        <v>209</v>
      </c>
      <c r="C1316" s="8">
        <v>45335.54614583333</v>
      </c>
      <c r="D1316" s="2" t="s">
        <v>376</v>
      </c>
      <c r="E1316" s="2">
        <v>100</v>
      </c>
      <c r="F1316" s="2">
        <v>100669</v>
      </c>
      <c r="G1316" s="3">
        <f t="array" ref="G1316">IF(MAX(IFERROR($C$2:C1315*($D$2:D1315=Tableau1[[#This Row],[Service]])*($C$2:C1315&lt;Tableau1[[#This Row],[Date de la demande]]),0))=0,"",MAX(IFERROR($C$2:C1315*($D$2:D1315=Tableau1[[#This Row],[Service]])*($C$2:C1315&lt;Tableau1[[#This Row],[Date de la demande]]),0)))</f>
        <v>45335.546134259261</v>
      </c>
      <c r="H1316" s="3">
        <f t="array" ref="H1316">IF(MAX(IFERROR($C$2:C1315*($D$2:D1315=Tableau1[[#This Row],[Service]])*($C$2:C1315&lt;Tableau1[[#This Row],[Date de la demande]])*(Tableau1[[#This Row],[Rédérence article]]=$F$2:F1315),0))=0,"",MAX(IFERROR($C$2:C1315*($D$2:D1315=Tableau1[[#This Row],[Service]])*($C$2:C1315&lt;Tableau1[[#This Row],[Date de la demande]]),0)))</f>
        <v>45335.546134259261</v>
      </c>
    </row>
    <row r="1317" spans="2:8" ht="15.75" x14ac:dyDescent="0.25">
      <c r="B1317" s="1" t="s">
        <v>209</v>
      </c>
      <c r="C1317" s="8">
        <v>45335.546157407407</v>
      </c>
      <c r="D1317" s="2" t="s">
        <v>376</v>
      </c>
      <c r="E1317" s="2">
        <v>6</v>
      </c>
      <c r="F1317" s="2">
        <v>143437</v>
      </c>
      <c r="G1317" s="3">
        <f t="array" ref="G1317">IF(MAX(IFERROR($C$2:C1316*($D$2:D1316=Tableau1[[#This Row],[Service]])*($C$2:C1316&lt;Tableau1[[#This Row],[Date de la demande]]),0))=0,"",MAX(IFERROR($C$2:C1316*($D$2:D1316=Tableau1[[#This Row],[Service]])*($C$2:C1316&lt;Tableau1[[#This Row],[Date de la demande]]),0)))</f>
        <v>45335.54614583333</v>
      </c>
      <c r="H1317" s="3">
        <f t="array" ref="H1317">IF(MAX(IFERROR($C$2:C1316*($D$2:D1316=Tableau1[[#This Row],[Service]])*($C$2:C1316&lt;Tableau1[[#This Row],[Date de la demande]])*(Tableau1[[#This Row],[Rédérence article]]=$F$2:F1316),0))=0,"",MAX(IFERROR($C$2:C1316*($D$2:D1316=Tableau1[[#This Row],[Service]])*($C$2:C1316&lt;Tableau1[[#This Row],[Date de la demande]]),0)))</f>
        <v>45335.54614583333</v>
      </c>
    </row>
    <row r="1318" spans="2:8" ht="15.75" x14ac:dyDescent="0.25">
      <c r="B1318" s="1" t="s">
        <v>209</v>
      </c>
      <c r="C1318" s="8">
        <v>45335.546157407407</v>
      </c>
      <c r="D1318" s="2" t="s">
        <v>376</v>
      </c>
      <c r="E1318" s="2">
        <v>91</v>
      </c>
      <c r="F1318" s="2">
        <v>132005</v>
      </c>
      <c r="G1318" s="3">
        <f t="array" ref="G1318">IF(MAX(IFERROR($C$2:C1317*($D$2:D1317=Tableau1[[#This Row],[Service]])*($C$2:C1317&lt;Tableau1[[#This Row],[Date de la demande]]),0))=0,"",MAX(IFERROR($C$2:C1317*($D$2:D1317=Tableau1[[#This Row],[Service]])*($C$2:C1317&lt;Tableau1[[#This Row],[Date de la demande]]),0)))</f>
        <v>45335.54614583333</v>
      </c>
      <c r="H1318" s="3">
        <f t="array" ref="H1318">IF(MAX(IFERROR($C$2:C1317*($D$2:D1317=Tableau1[[#This Row],[Service]])*($C$2:C1317&lt;Tableau1[[#This Row],[Date de la demande]])*(Tableau1[[#This Row],[Rédérence article]]=$F$2:F1317),0))=0,"",MAX(IFERROR($C$2:C1317*($D$2:D1317=Tableau1[[#This Row],[Service]])*($C$2:C1317&lt;Tableau1[[#This Row],[Date de la demande]]),0)))</f>
        <v>45335.54614583333</v>
      </c>
    </row>
    <row r="1319" spans="2:8" ht="15.75" x14ac:dyDescent="0.25">
      <c r="B1319" s="1" t="s">
        <v>209</v>
      </c>
      <c r="C1319" s="8">
        <v>45335.546168981484</v>
      </c>
      <c r="D1319" s="2" t="s">
        <v>376</v>
      </c>
      <c r="E1319" s="2">
        <v>92</v>
      </c>
      <c r="F1319" s="2" t="s">
        <v>12</v>
      </c>
      <c r="G1319" s="3">
        <f t="array" ref="G1319">IF(MAX(IFERROR($C$2:C1318*($D$2:D1318=Tableau1[[#This Row],[Service]])*($C$2:C1318&lt;Tableau1[[#This Row],[Date de la demande]]),0))=0,"",MAX(IFERROR($C$2:C1318*($D$2:D1318=Tableau1[[#This Row],[Service]])*($C$2:C1318&lt;Tableau1[[#This Row],[Date de la demande]]),0)))</f>
        <v>45335.546157407407</v>
      </c>
      <c r="H1319" s="3">
        <f t="array" ref="H1319">IF(MAX(IFERROR($C$2:C1318*($D$2:D1318=Tableau1[[#This Row],[Service]])*($C$2:C1318&lt;Tableau1[[#This Row],[Date de la demande]])*(Tableau1[[#This Row],[Rédérence article]]=$F$2:F1318),0))=0,"",MAX(IFERROR($C$2:C1318*($D$2:D1318=Tableau1[[#This Row],[Service]])*($C$2:C1318&lt;Tableau1[[#This Row],[Date de la demande]]),0)))</f>
        <v>45335.546157407407</v>
      </c>
    </row>
    <row r="1320" spans="2:8" ht="15.75" x14ac:dyDescent="0.25">
      <c r="B1320" s="1" t="s">
        <v>209</v>
      </c>
      <c r="C1320" s="8">
        <v>45335.546168981484</v>
      </c>
      <c r="D1320" s="2" t="s">
        <v>376</v>
      </c>
      <c r="E1320" s="2">
        <v>95</v>
      </c>
      <c r="F1320" s="2">
        <v>200210</v>
      </c>
      <c r="G1320" s="3">
        <f t="array" ref="G1320">IF(MAX(IFERROR($C$2:C1319*($D$2:D1319=Tableau1[[#This Row],[Service]])*($C$2:C1319&lt;Tableau1[[#This Row],[Date de la demande]]),0))=0,"",MAX(IFERROR($C$2:C1319*($D$2:D1319=Tableau1[[#This Row],[Service]])*($C$2:C1319&lt;Tableau1[[#This Row],[Date de la demande]]),0)))</f>
        <v>45335.546157407407</v>
      </c>
      <c r="H1320" s="3">
        <f t="array" ref="H1320">IF(MAX(IFERROR($C$2:C1319*($D$2:D1319=Tableau1[[#This Row],[Service]])*($C$2:C1319&lt;Tableau1[[#This Row],[Date de la demande]])*(Tableau1[[#This Row],[Rédérence article]]=$F$2:F1319),0))=0,"",MAX(IFERROR($C$2:C1319*($D$2:D1319=Tableau1[[#This Row],[Service]])*($C$2:C1319&lt;Tableau1[[#This Row],[Date de la demande]]),0)))</f>
        <v>45335.546157407407</v>
      </c>
    </row>
    <row r="1321" spans="2:8" ht="15.75" x14ac:dyDescent="0.25">
      <c r="B1321" s="1" t="s">
        <v>209</v>
      </c>
      <c r="C1321" s="8">
        <v>45335.546180555553</v>
      </c>
      <c r="D1321" s="2" t="s">
        <v>376</v>
      </c>
      <c r="E1321" s="2">
        <v>7</v>
      </c>
      <c r="F1321" s="2">
        <v>334</v>
      </c>
      <c r="G1321" s="3">
        <f t="array" ref="G1321">IF(MAX(IFERROR($C$2:C1320*($D$2:D1320=Tableau1[[#This Row],[Service]])*($C$2:C1320&lt;Tableau1[[#This Row],[Date de la demande]]),0))=0,"",MAX(IFERROR($C$2:C1320*($D$2:D1320=Tableau1[[#This Row],[Service]])*($C$2:C1320&lt;Tableau1[[#This Row],[Date de la demande]]),0)))</f>
        <v>45335.546168981484</v>
      </c>
      <c r="H1321" s="3">
        <f t="array" ref="H1321">IF(MAX(IFERROR($C$2:C1320*($D$2:D1320=Tableau1[[#This Row],[Service]])*($C$2:C1320&lt;Tableau1[[#This Row],[Date de la demande]])*(Tableau1[[#This Row],[Rédérence article]]=$F$2:F1320),0))=0,"",MAX(IFERROR($C$2:C1320*($D$2:D1320=Tableau1[[#This Row],[Service]])*($C$2:C1320&lt;Tableau1[[#This Row],[Date de la demande]]),0)))</f>
        <v>45335.546168981484</v>
      </c>
    </row>
    <row r="1322" spans="2:8" ht="15.75" x14ac:dyDescent="0.25">
      <c r="B1322" s="1" t="s">
        <v>209</v>
      </c>
      <c r="C1322" s="8">
        <v>45335.54619212963</v>
      </c>
      <c r="D1322" s="2" t="s">
        <v>376</v>
      </c>
      <c r="E1322" s="2">
        <v>19</v>
      </c>
      <c r="F1322" s="2">
        <v>4597</v>
      </c>
      <c r="G1322" s="3">
        <f t="array" ref="G1322">IF(MAX(IFERROR($C$2:C1321*($D$2:D1321=Tableau1[[#This Row],[Service]])*($C$2:C1321&lt;Tableau1[[#This Row],[Date de la demande]]),0))=0,"",MAX(IFERROR($C$2:C1321*($D$2:D1321=Tableau1[[#This Row],[Service]])*($C$2:C1321&lt;Tableau1[[#This Row],[Date de la demande]]),0)))</f>
        <v>45335.546180555553</v>
      </c>
      <c r="H1322" s="3">
        <f t="array" ref="H1322">IF(MAX(IFERROR($C$2:C1321*($D$2:D1321=Tableau1[[#This Row],[Service]])*($C$2:C1321&lt;Tableau1[[#This Row],[Date de la demande]])*(Tableau1[[#This Row],[Rédérence article]]=$F$2:F1321),0))=0,"",MAX(IFERROR($C$2:C1321*($D$2:D1321=Tableau1[[#This Row],[Service]])*($C$2:C1321&lt;Tableau1[[#This Row],[Date de la demande]]),0)))</f>
        <v>45335.546180555553</v>
      </c>
    </row>
    <row r="1323" spans="2:8" ht="15.75" x14ac:dyDescent="0.25">
      <c r="B1323" s="1" t="s">
        <v>209</v>
      </c>
      <c r="C1323" s="8">
        <v>45335.54619212963</v>
      </c>
      <c r="D1323" s="2" t="s">
        <v>376</v>
      </c>
      <c r="E1323" s="2">
        <v>79</v>
      </c>
      <c r="F1323" s="2">
        <v>56583</v>
      </c>
      <c r="G1323" s="3">
        <f t="array" ref="G1323">IF(MAX(IFERROR($C$2:C1322*($D$2:D1322=Tableau1[[#This Row],[Service]])*($C$2:C1322&lt;Tableau1[[#This Row],[Date de la demande]]),0))=0,"",MAX(IFERROR($C$2:C1322*($D$2:D1322=Tableau1[[#This Row],[Service]])*($C$2:C1322&lt;Tableau1[[#This Row],[Date de la demande]]),0)))</f>
        <v>45335.546180555553</v>
      </c>
      <c r="H1323" s="3">
        <f t="array" ref="H1323">IF(MAX(IFERROR($C$2:C1322*($D$2:D1322=Tableau1[[#This Row],[Service]])*($C$2:C1322&lt;Tableau1[[#This Row],[Date de la demande]])*(Tableau1[[#This Row],[Rédérence article]]=$F$2:F1322),0))=0,"",MAX(IFERROR($C$2:C1322*($D$2:D1322=Tableau1[[#This Row],[Service]])*($C$2:C1322&lt;Tableau1[[#This Row],[Date de la demande]]),0)))</f>
        <v>45335.546180555553</v>
      </c>
    </row>
    <row r="1324" spans="2:8" ht="15.75" x14ac:dyDescent="0.25">
      <c r="B1324" s="1" t="s">
        <v>209</v>
      </c>
      <c r="C1324" s="8">
        <v>45335.546203703707</v>
      </c>
      <c r="D1324" s="2" t="s">
        <v>376</v>
      </c>
      <c r="E1324" s="2">
        <v>80</v>
      </c>
      <c r="F1324" s="2">
        <v>535372</v>
      </c>
      <c r="G1324" s="3">
        <f t="array" ref="G1324">IF(MAX(IFERROR($C$2:C1323*($D$2:D1323=Tableau1[[#This Row],[Service]])*($C$2:C1323&lt;Tableau1[[#This Row],[Date de la demande]]),0))=0,"",MAX(IFERROR($C$2:C1323*($D$2:D1323=Tableau1[[#This Row],[Service]])*($C$2:C1323&lt;Tableau1[[#This Row],[Date de la demande]]),0)))</f>
        <v>45335.54619212963</v>
      </c>
      <c r="H1324" s="3">
        <f t="array" ref="H1324">IF(MAX(IFERROR($C$2:C1323*($D$2:D1323=Tableau1[[#This Row],[Service]])*($C$2:C1323&lt;Tableau1[[#This Row],[Date de la demande]])*(Tableau1[[#This Row],[Rédérence article]]=$F$2:F1323),0))=0,"",MAX(IFERROR($C$2:C1323*($D$2:D1323=Tableau1[[#This Row],[Service]])*($C$2:C1323&lt;Tableau1[[#This Row],[Date de la demande]]),0)))</f>
        <v>45335.54619212963</v>
      </c>
    </row>
    <row r="1325" spans="2:8" ht="15.75" x14ac:dyDescent="0.25">
      <c r="B1325" s="1" t="s">
        <v>209</v>
      </c>
      <c r="C1325" s="8">
        <v>45335.546215277776</v>
      </c>
      <c r="D1325" s="2" t="s">
        <v>376</v>
      </c>
      <c r="E1325" s="2">
        <v>85</v>
      </c>
      <c r="F1325" s="2">
        <v>527839</v>
      </c>
      <c r="G1325" s="3">
        <f t="array" ref="G1325">IF(MAX(IFERROR($C$2:C1324*($D$2:D1324=Tableau1[[#This Row],[Service]])*($C$2:C1324&lt;Tableau1[[#This Row],[Date de la demande]]),0))=0,"",MAX(IFERROR($C$2:C1324*($D$2:D1324=Tableau1[[#This Row],[Service]])*($C$2:C1324&lt;Tableau1[[#This Row],[Date de la demande]]),0)))</f>
        <v>45335.546203703707</v>
      </c>
      <c r="H1325" s="3">
        <f t="array" ref="H1325">IF(MAX(IFERROR($C$2:C1324*($D$2:D1324=Tableau1[[#This Row],[Service]])*($C$2:C1324&lt;Tableau1[[#This Row],[Date de la demande]])*(Tableau1[[#This Row],[Rédérence article]]=$F$2:F1324),0))=0,"",MAX(IFERROR($C$2:C1324*($D$2:D1324=Tableau1[[#This Row],[Service]])*($C$2:C1324&lt;Tableau1[[#This Row],[Date de la demande]]),0)))</f>
        <v>45335.546203703707</v>
      </c>
    </row>
    <row r="1326" spans="2:8" ht="15.75" x14ac:dyDescent="0.25">
      <c r="B1326" s="1" t="s">
        <v>209</v>
      </c>
      <c r="C1326" s="8">
        <v>45335.546215277776</v>
      </c>
      <c r="D1326" s="2" t="s">
        <v>376</v>
      </c>
      <c r="E1326" s="2">
        <v>86</v>
      </c>
      <c r="F1326" s="2">
        <v>126826</v>
      </c>
      <c r="G1326" s="3">
        <f t="array" ref="G1326">IF(MAX(IFERROR($C$2:C1325*($D$2:D1325=Tableau1[[#This Row],[Service]])*($C$2:C1325&lt;Tableau1[[#This Row],[Date de la demande]]),0))=0,"",MAX(IFERROR($C$2:C1325*($D$2:D1325=Tableau1[[#This Row],[Service]])*($C$2:C1325&lt;Tableau1[[#This Row],[Date de la demande]]),0)))</f>
        <v>45335.546203703707</v>
      </c>
      <c r="H1326" s="3">
        <f t="array" ref="H1326">IF(MAX(IFERROR($C$2:C1325*($D$2:D1325=Tableau1[[#This Row],[Service]])*($C$2:C1325&lt;Tableau1[[#This Row],[Date de la demande]])*(Tableau1[[#This Row],[Rédérence article]]=$F$2:F1325),0))=0,"",MAX(IFERROR($C$2:C1325*($D$2:D1325=Tableau1[[#This Row],[Service]])*($C$2:C1325&lt;Tableau1[[#This Row],[Date de la demande]]),0)))</f>
        <v>45335.546203703707</v>
      </c>
    </row>
    <row r="1327" spans="2:8" ht="15.75" x14ac:dyDescent="0.25">
      <c r="B1327" s="1" t="s">
        <v>210</v>
      </c>
      <c r="C1327" s="8">
        <v>45338.59684027778</v>
      </c>
      <c r="D1327" s="2" t="s">
        <v>375</v>
      </c>
      <c r="E1327" s="2">
        <v>4</v>
      </c>
      <c r="F1327" s="2">
        <v>134916</v>
      </c>
      <c r="G1327" s="3">
        <f t="array" ref="G1327">IF(MAX(IFERROR($C$2:C1326*($D$2:D1326=Tableau1[[#This Row],[Service]])*($C$2:C1326&lt;Tableau1[[#This Row],[Date de la demande]]),0))=0,"",MAX(IFERROR($C$2:C1326*($D$2:D1326=Tableau1[[#This Row],[Service]])*($C$2:C1326&lt;Tableau1[[#This Row],[Date de la demande]]),0)))</f>
        <v>45331.450231481482</v>
      </c>
      <c r="H1327" s="3">
        <f t="array" ref="H1327">IF(MAX(IFERROR($C$2:C1326*($D$2:D1326=Tableau1[[#This Row],[Service]])*($C$2:C1326&lt;Tableau1[[#This Row],[Date de la demande]])*(Tableau1[[#This Row],[Rédérence article]]=$F$2:F1326),0))=0,"",MAX(IFERROR($C$2:C1326*($D$2:D1326=Tableau1[[#This Row],[Service]])*($C$2:C1326&lt;Tableau1[[#This Row],[Date de la demande]]),0)))</f>
        <v>45331.450231481482</v>
      </c>
    </row>
    <row r="1328" spans="2:8" ht="15.75" x14ac:dyDescent="0.25">
      <c r="B1328" s="1" t="s">
        <v>210</v>
      </c>
      <c r="C1328" s="8">
        <v>45338.596851851849</v>
      </c>
      <c r="D1328" s="2" t="s">
        <v>375</v>
      </c>
      <c r="E1328" s="2">
        <v>5</v>
      </c>
      <c r="F1328" s="2">
        <v>390600</v>
      </c>
      <c r="G1328" s="3">
        <f t="array" ref="G1328">IF(MAX(IFERROR($C$2:C1327*($D$2:D1327=Tableau1[[#This Row],[Service]])*($C$2:C1327&lt;Tableau1[[#This Row],[Date de la demande]]),0))=0,"",MAX(IFERROR($C$2:C1327*($D$2:D1327=Tableau1[[#This Row],[Service]])*($C$2:C1327&lt;Tableau1[[#This Row],[Date de la demande]]),0)))</f>
        <v>45338.59684027778</v>
      </c>
      <c r="H1328" s="3">
        <f t="array" ref="H1328">IF(MAX(IFERROR($C$2:C1327*($D$2:D1327=Tableau1[[#This Row],[Service]])*($C$2:C1327&lt;Tableau1[[#This Row],[Date de la demande]])*(Tableau1[[#This Row],[Rédérence article]]=$F$2:F1327),0))=0,"",MAX(IFERROR($C$2:C1327*($D$2:D1327=Tableau1[[#This Row],[Service]])*($C$2:C1327&lt;Tableau1[[#This Row],[Date de la demande]]),0)))</f>
        <v>45338.59684027778</v>
      </c>
    </row>
    <row r="1329" spans="2:8" ht="15.75" x14ac:dyDescent="0.25">
      <c r="B1329" s="1" t="s">
        <v>210</v>
      </c>
      <c r="C1329" s="8">
        <v>45338.596863425926</v>
      </c>
      <c r="D1329" s="2" t="s">
        <v>375</v>
      </c>
      <c r="E1329" s="2">
        <v>10</v>
      </c>
      <c r="F1329" s="2" t="s">
        <v>5</v>
      </c>
      <c r="G1329" s="3">
        <f t="array" ref="G1329">IF(MAX(IFERROR($C$2:C1328*($D$2:D1328=Tableau1[[#This Row],[Service]])*($C$2:C1328&lt;Tableau1[[#This Row],[Date de la demande]]),0))=0,"",MAX(IFERROR($C$2:C1328*($D$2:D1328=Tableau1[[#This Row],[Service]])*($C$2:C1328&lt;Tableau1[[#This Row],[Date de la demande]]),0)))</f>
        <v>45338.596851851849</v>
      </c>
      <c r="H1329" s="3">
        <f t="array" ref="H1329">IF(MAX(IFERROR($C$2:C1328*($D$2:D1328=Tableau1[[#This Row],[Service]])*($C$2:C1328&lt;Tableau1[[#This Row],[Date de la demande]])*(Tableau1[[#This Row],[Rédérence article]]=$F$2:F1328),0))=0,"",MAX(IFERROR($C$2:C1328*($D$2:D1328=Tableau1[[#This Row],[Service]])*($C$2:C1328&lt;Tableau1[[#This Row],[Date de la demande]]),0)))</f>
        <v>45338.596851851849</v>
      </c>
    </row>
    <row r="1330" spans="2:8" ht="15.75" x14ac:dyDescent="0.25">
      <c r="B1330" s="1" t="s">
        <v>210</v>
      </c>
      <c r="C1330" s="8">
        <v>45338.596875000003</v>
      </c>
      <c r="D1330" s="2" t="s">
        <v>375</v>
      </c>
      <c r="E1330" s="2">
        <v>109</v>
      </c>
      <c r="F1330" s="2">
        <v>165806</v>
      </c>
      <c r="G1330" s="3">
        <f t="array" ref="G1330">IF(MAX(IFERROR($C$2:C1329*($D$2:D1329=Tableau1[[#This Row],[Service]])*($C$2:C1329&lt;Tableau1[[#This Row],[Date de la demande]]),0))=0,"",MAX(IFERROR($C$2:C1329*($D$2:D1329=Tableau1[[#This Row],[Service]])*($C$2:C1329&lt;Tableau1[[#This Row],[Date de la demande]]),0)))</f>
        <v>45338.596863425926</v>
      </c>
      <c r="H1330" s="3">
        <f t="array" ref="H1330">IF(MAX(IFERROR($C$2:C1329*($D$2:D1329=Tableau1[[#This Row],[Service]])*($C$2:C1329&lt;Tableau1[[#This Row],[Date de la demande]])*(Tableau1[[#This Row],[Rédérence article]]=$F$2:F1329),0))=0,"",MAX(IFERROR($C$2:C1329*($D$2:D1329=Tableau1[[#This Row],[Service]])*($C$2:C1329&lt;Tableau1[[#This Row],[Date de la demande]]),0)))</f>
        <v>45338.596863425926</v>
      </c>
    </row>
    <row r="1331" spans="2:8" ht="15.75" x14ac:dyDescent="0.25">
      <c r="B1331" s="1" t="s">
        <v>210</v>
      </c>
      <c r="C1331" s="8">
        <v>45338.596886574072</v>
      </c>
      <c r="D1331" s="2" t="s">
        <v>375</v>
      </c>
      <c r="E1331" s="2">
        <v>6</v>
      </c>
      <c r="F1331" s="2">
        <v>143437</v>
      </c>
      <c r="G1331" s="3">
        <f t="array" ref="G1331">IF(MAX(IFERROR($C$2:C1330*($D$2:D1330=Tableau1[[#This Row],[Service]])*($C$2:C1330&lt;Tableau1[[#This Row],[Date de la demande]]),0))=0,"",MAX(IFERROR($C$2:C1330*($D$2:D1330=Tableau1[[#This Row],[Service]])*($C$2:C1330&lt;Tableau1[[#This Row],[Date de la demande]]),0)))</f>
        <v>45338.596875000003</v>
      </c>
      <c r="H1331" s="3">
        <f t="array" ref="H1331">IF(MAX(IFERROR($C$2:C1330*($D$2:D1330=Tableau1[[#This Row],[Service]])*($C$2:C1330&lt;Tableau1[[#This Row],[Date de la demande]])*(Tableau1[[#This Row],[Rédérence article]]=$F$2:F1330),0))=0,"",MAX(IFERROR($C$2:C1330*($D$2:D1330=Tableau1[[#This Row],[Service]])*($C$2:C1330&lt;Tableau1[[#This Row],[Date de la demande]]),0)))</f>
        <v>45338.596875000003</v>
      </c>
    </row>
    <row r="1332" spans="2:8" ht="15.75" x14ac:dyDescent="0.25">
      <c r="B1332" s="1" t="s">
        <v>210</v>
      </c>
      <c r="C1332" s="8">
        <v>45338.596898148149</v>
      </c>
      <c r="D1332" s="2" t="s">
        <v>375</v>
      </c>
      <c r="E1332" s="2">
        <v>100</v>
      </c>
      <c r="F1332" s="2">
        <v>100669</v>
      </c>
      <c r="G1332" s="3">
        <f t="array" ref="G1332">IF(MAX(IFERROR($C$2:C1331*($D$2:D1331=Tableau1[[#This Row],[Service]])*($C$2:C1331&lt;Tableau1[[#This Row],[Date de la demande]]),0))=0,"",MAX(IFERROR($C$2:C1331*($D$2:D1331=Tableau1[[#This Row],[Service]])*($C$2:C1331&lt;Tableau1[[#This Row],[Date de la demande]]),0)))</f>
        <v>45338.596886574072</v>
      </c>
      <c r="H1332" s="3">
        <f t="array" ref="H1332">IF(MAX(IFERROR($C$2:C1331*($D$2:D1331=Tableau1[[#This Row],[Service]])*($C$2:C1331&lt;Tableau1[[#This Row],[Date de la demande]])*(Tableau1[[#This Row],[Rédérence article]]=$F$2:F1331),0))=0,"",MAX(IFERROR($C$2:C1331*($D$2:D1331=Tableau1[[#This Row],[Service]])*($C$2:C1331&lt;Tableau1[[#This Row],[Date de la demande]]),0)))</f>
        <v>45338.596886574072</v>
      </c>
    </row>
    <row r="1333" spans="2:8" ht="15.75" x14ac:dyDescent="0.25">
      <c r="B1333" s="1" t="s">
        <v>210</v>
      </c>
      <c r="C1333" s="8">
        <v>45338.596921296295</v>
      </c>
      <c r="D1333" s="2" t="s">
        <v>375</v>
      </c>
      <c r="E1333" s="2">
        <v>101</v>
      </c>
      <c r="F1333" s="2">
        <v>100627</v>
      </c>
      <c r="G1333" s="3">
        <f t="array" ref="G1333">IF(MAX(IFERROR($C$2:C1332*($D$2:D1332=Tableau1[[#This Row],[Service]])*($C$2:C1332&lt;Tableau1[[#This Row],[Date de la demande]]),0))=0,"",MAX(IFERROR($C$2:C1332*($D$2:D1332=Tableau1[[#This Row],[Service]])*($C$2:C1332&lt;Tableau1[[#This Row],[Date de la demande]]),0)))</f>
        <v>45338.596898148149</v>
      </c>
      <c r="H1333" s="3">
        <f t="array" ref="H1333">IF(MAX(IFERROR($C$2:C1332*($D$2:D1332=Tableau1[[#This Row],[Service]])*($C$2:C1332&lt;Tableau1[[#This Row],[Date de la demande]])*(Tableau1[[#This Row],[Rédérence article]]=$F$2:F1332),0))=0,"",MAX(IFERROR($C$2:C1332*($D$2:D1332=Tableau1[[#This Row],[Service]])*($C$2:C1332&lt;Tableau1[[#This Row],[Date de la demande]]),0)))</f>
        <v>45338.596898148149</v>
      </c>
    </row>
    <row r="1334" spans="2:8" ht="15.75" x14ac:dyDescent="0.25">
      <c r="B1334" s="1" t="s">
        <v>210</v>
      </c>
      <c r="C1334" s="8">
        <v>45338.596932870372</v>
      </c>
      <c r="D1334" s="2" t="s">
        <v>375</v>
      </c>
      <c r="E1334" s="2">
        <v>102</v>
      </c>
      <c r="F1334" s="2">
        <v>100895</v>
      </c>
      <c r="G1334" s="3">
        <f t="array" ref="G1334">IF(MAX(IFERROR($C$2:C1333*($D$2:D1333=Tableau1[[#This Row],[Service]])*($C$2:C1333&lt;Tableau1[[#This Row],[Date de la demande]]),0))=0,"",MAX(IFERROR($C$2:C1333*($D$2:D1333=Tableau1[[#This Row],[Service]])*($C$2:C1333&lt;Tableau1[[#This Row],[Date de la demande]]),0)))</f>
        <v>45338.596921296295</v>
      </c>
      <c r="H1334" s="3">
        <f t="array" ref="H1334">IF(MAX(IFERROR($C$2:C1333*($D$2:D1333=Tableau1[[#This Row],[Service]])*($C$2:C1333&lt;Tableau1[[#This Row],[Date de la demande]])*(Tableau1[[#This Row],[Rédérence article]]=$F$2:F1333),0))=0,"",MAX(IFERROR($C$2:C1333*($D$2:D1333=Tableau1[[#This Row],[Service]])*($C$2:C1333&lt;Tableau1[[#This Row],[Date de la demande]]),0)))</f>
        <v>45338.596921296295</v>
      </c>
    </row>
    <row r="1335" spans="2:8" ht="15.75" x14ac:dyDescent="0.25">
      <c r="B1335" s="1" t="s">
        <v>210</v>
      </c>
      <c r="C1335" s="8">
        <v>45338.596944444442</v>
      </c>
      <c r="D1335" s="2" t="s">
        <v>375</v>
      </c>
      <c r="E1335" s="2">
        <v>18</v>
      </c>
      <c r="F1335" s="2">
        <v>2059</v>
      </c>
      <c r="G1335" s="3">
        <f t="array" ref="G1335">IF(MAX(IFERROR($C$2:C1334*($D$2:D1334=Tableau1[[#This Row],[Service]])*($C$2:C1334&lt;Tableau1[[#This Row],[Date de la demande]]),0))=0,"",MAX(IFERROR($C$2:C1334*($D$2:D1334=Tableau1[[#This Row],[Service]])*($C$2:C1334&lt;Tableau1[[#This Row],[Date de la demande]]),0)))</f>
        <v>45338.596932870372</v>
      </c>
      <c r="H1335" s="3">
        <f t="array" ref="H1335">IF(MAX(IFERROR($C$2:C1334*($D$2:D1334=Tableau1[[#This Row],[Service]])*($C$2:C1334&lt;Tableau1[[#This Row],[Date de la demande]])*(Tableau1[[#This Row],[Rédérence article]]=$F$2:F1334),0))=0,"",MAX(IFERROR($C$2:C1334*($D$2:D1334=Tableau1[[#This Row],[Service]])*($C$2:C1334&lt;Tableau1[[#This Row],[Date de la demande]]),0)))</f>
        <v>45338.596932870372</v>
      </c>
    </row>
    <row r="1336" spans="2:8" ht="15.75" x14ac:dyDescent="0.25">
      <c r="B1336" s="1" t="s">
        <v>210</v>
      </c>
      <c r="C1336" s="8">
        <v>45338.596956018519</v>
      </c>
      <c r="D1336" s="2" t="s">
        <v>375</v>
      </c>
      <c r="E1336" s="2">
        <v>89</v>
      </c>
      <c r="F1336" s="2" t="s">
        <v>8</v>
      </c>
      <c r="G1336" s="3">
        <f t="array" ref="G1336">IF(MAX(IFERROR($C$2:C1335*($D$2:D1335=Tableau1[[#This Row],[Service]])*($C$2:C1335&lt;Tableau1[[#This Row],[Date de la demande]]),0))=0,"",MAX(IFERROR($C$2:C1335*($D$2:D1335=Tableau1[[#This Row],[Service]])*($C$2:C1335&lt;Tableau1[[#This Row],[Date de la demande]]),0)))</f>
        <v>45338.596944444442</v>
      </c>
      <c r="H1336" s="3">
        <f t="array" ref="H1336">IF(MAX(IFERROR($C$2:C1335*($D$2:D1335=Tableau1[[#This Row],[Service]])*($C$2:C1335&lt;Tableau1[[#This Row],[Date de la demande]])*(Tableau1[[#This Row],[Rédérence article]]=$F$2:F1335),0))=0,"",MAX(IFERROR($C$2:C1335*($D$2:D1335=Tableau1[[#This Row],[Service]])*($C$2:C1335&lt;Tableau1[[#This Row],[Date de la demande]]),0)))</f>
        <v>45338.596944444442</v>
      </c>
    </row>
    <row r="1337" spans="2:8" ht="15.75" x14ac:dyDescent="0.25">
      <c r="B1337" s="1" t="s">
        <v>210</v>
      </c>
      <c r="C1337" s="8">
        <v>45338.596967592595</v>
      </c>
      <c r="D1337" s="2" t="s">
        <v>375</v>
      </c>
      <c r="E1337" s="2">
        <v>91</v>
      </c>
      <c r="F1337" s="2">
        <v>132005</v>
      </c>
      <c r="G1337" s="3">
        <f t="array" ref="G1337">IF(MAX(IFERROR($C$2:C1336*($D$2:D1336=Tableau1[[#This Row],[Service]])*($C$2:C1336&lt;Tableau1[[#This Row],[Date de la demande]]),0))=0,"",MAX(IFERROR($C$2:C1336*($D$2:D1336=Tableau1[[#This Row],[Service]])*($C$2:C1336&lt;Tableau1[[#This Row],[Date de la demande]]),0)))</f>
        <v>45338.596956018519</v>
      </c>
      <c r="H1337" s="3">
        <f t="array" ref="H1337">IF(MAX(IFERROR($C$2:C1336*($D$2:D1336=Tableau1[[#This Row],[Service]])*($C$2:C1336&lt;Tableau1[[#This Row],[Date de la demande]])*(Tableau1[[#This Row],[Rédérence article]]=$F$2:F1336),0))=0,"",MAX(IFERROR($C$2:C1336*($D$2:D1336=Tableau1[[#This Row],[Service]])*($C$2:C1336&lt;Tableau1[[#This Row],[Date de la demande]]),0)))</f>
        <v>45338.596956018519</v>
      </c>
    </row>
    <row r="1338" spans="2:8" ht="15.75" x14ac:dyDescent="0.25">
      <c r="B1338" s="1" t="s">
        <v>211</v>
      </c>
      <c r="C1338" s="8">
        <v>45348.337141203701</v>
      </c>
      <c r="D1338" s="2" t="s">
        <v>375</v>
      </c>
      <c r="E1338" s="2">
        <v>50</v>
      </c>
      <c r="F1338" s="2">
        <v>2104</v>
      </c>
      <c r="G1338" s="3">
        <f t="array" ref="G1338">IF(MAX(IFERROR($C$2:C1337*($D$2:D1337=Tableau1[[#This Row],[Service]])*($C$2:C1337&lt;Tableau1[[#This Row],[Date de la demande]]),0))=0,"",MAX(IFERROR($C$2:C1337*($D$2:D1337=Tableau1[[#This Row],[Service]])*($C$2:C1337&lt;Tableau1[[#This Row],[Date de la demande]]),0)))</f>
        <v>45338.596967592595</v>
      </c>
      <c r="H1338" s="3" t="str">
        <f t="array" ref="H1338">IF(MAX(IFERROR($C$2:C1337*($D$2:D1337=Tableau1[[#This Row],[Service]])*($C$2:C1337&lt;Tableau1[[#This Row],[Date de la demande]])*(Tableau1[[#This Row],[Rédérence article]]=$F$2:F1337),0))=0,"",MAX(IFERROR($C$2:C1337*($D$2:D1337=Tableau1[[#This Row],[Service]])*($C$2:C1337&lt;Tableau1[[#This Row],[Date de la demande]]),0)))</f>
        <v/>
      </c>
    </row>
    <row r="1339" spans="2:8" ht="15.75" x14ac:dyDescent="0.25">
      <c r="B1339" s="1" t="s">
        <v>212</v>
      </c>
      <c r="C1339" s="8">
        <v>45349.572523148148</v>
      </c>
      <c r="D1339" s="2" t="s">
        <v>376</v>
      </c>
      <c r="E1339" s="2">
        <v>4</v>
      </c>
      <c r="F1339" s="2">
        <v>134916</v>
      </c>
      <c r="G1339" s="3">
        <f t="array" ref="G1339">IF(MAX(IFERROR($C$2:C1338*($D$2:D1338=Tableau1[[#This Row],[Service]])*($C$2:C1338&lt;Tableau1[[#This Row],[Date de la demande]]),0))=0,"",MAX(IFERROR($C$2:C1338*($D$2:D1338=Tableau1[[#This Row],[Service]])*($C$2:C1338&lt;Tableau1[[#This Row],[Date de la demande]]),0)))</f>
        <v>45335.546215277776</v>
      </c>
      <c r="H1339" s="3">
        <f t="array" ref="H1339">IF(MAX(IFERROR($C$2:C1338*($D$2:D1338=Tableau1[[#This Row],[Service]])*($C$2:C1338&lt;Tableau1[[#This Row],[Date de la demande]])*(Tableau1[[#This Row],[Rédérence article]]=$F$2:F1338),0))=0,"",MAX(IFERROR($C$2:C1338*($D$2:D1338=Tableau1[[#This Row],[Service]])*($C$2:C1338&lt;Tableau1[[#This Row],[Date de la demande]]),0)))</f>
        <v>45335.546215277776</v>
      </c>
    </row>
    <row r="1340" spans="2:8" ht="15.75" x14ac:dyDescent="0.25">
      <c r="B1340" s="1" t="s">
        <v>212</v>
      </c>
      <c r="C1340" s="8">
        <v>45349.572523148148</v>
      </c>
      <c r="D1340" s="2" t="s">
        <v>376</v>
      </c>
      <c r="E1340" s="2">
        <v>9</v>
      </c>
      <c r="F1340" s="2" t="s">
        <v>2</v>
      </c>
      <c r="G1340" s="3">
        <f t="array" ref="G1340">IF(MAX(IFERROR($C$2:C1339*($D$2:D1339=Tableau1[[#This Row],[Service]])*($C$2:C1339&lt;Tableau1[[#This Row],[Date de la demande]]),0))=0,"",MAX(IFERROR($C$2:C1339*($D$2:D1339=Tableau1[[#This Row],[Service]])*($C$2:C1339&lt;Tableau1[[#This Row],[Date de la demande]]),0)))</f>
        <v>45335.546215277776</v>
      </c>
      <c r="H1340" s="3">
        <f t="array" ref="H1340">IF(MAX(IFERROR($C$2:C1339*($D$2:D1339=Tableau1[[#This Row],[Service]])*($C$2:C1339&lt;Tableau1[[#This Row],[Date de la demande]])*(Tableau1[[#This Row],[Rédérence article]]=$F$2:F1339),0))=0,"",MAX(IFERROR($C$2:C1339*($D$2:D1339=Tableau1[[#This Row],[Service]])*($C$2:C1339&lt;Tableau1[[#This Row],[Date de la demande]]),0)))</f>
        <v>45335.546215277776</v>
      </c>
    </row>
    <row r="1341" spans="2:8" ht="15.75" x14ac:dyDescent="0.25">
      <c r="B1341" s="1" t="s">
        <v>212</v>
      </c>
      <c r="C1341" s="8">
        <v>45349.572534722225</v>
      </c>
      <c r="D1341" s="2" t="s">
        <v>376</v>
      </c>
      <c r="E1341" s="2">
        <v>10</v>
      </c>
      <c r="F1341" s="2" t="s">
        <v>5</v>
      </c>
      <c r="G1341" s="3">
        <f t="array" ref="G1341">IF(MAX(IFERROR($C$2:C1340*($D$2:D1340=Tableau1[[#This Row],[Service]])*($C$2:C1340&lt;Tableau1[[#This Row],[Date de la demande]]),0))=0,"",MAX(IFERROR($C$2:C1340*($D$2:D1340=Tableau1[[#This Row],[Service]])*($C$2:C1340&lt;Tableau1[[#This Row],[Date de la demande]]),0)))</f>
        <v>45349.572523148148</v>
      </c>
      <c r="H1341" s="3">
        <f t="array" ref="H1341">IF(MAX(IFERROR($C$2:C1340*($D$2:D1340=Tableau1[[#This Row],[Service]])*($C$2:C1340&lt;Tableau1[[#This Row],[Date de la demande]])*(Tableau1[[#This Row],[Rédérence article]]=$F$2:F1340),0))=0,"",MAX(IFERROR($C$2:C1340*($D$2:D1340=Tableau1[[#This Row],[Service]])*($C$2:C1340&lt;Tableau1[[#This Row],[Date de la demande]]),0)))</f>
        <v>45349.572523148148</v>
      </c>
    </row>
    <row r="1342" spans="2:8" ht="15.75" x14ac:dyDescent="0.25">
      <c r="B1342" s="1" t="s">
        <v>212</v>
      </c>
      <c r="C1342" s="8">
        <v>45349.572534722225</v>
      </c>
      <c r="D1342" s="2" t="s">
        <v>376</v>
      </c>
      <c r="E1342" s="2">
        <v>7</v>
      </c>
      <c r="F1342" s="2">
        <v>334</v>
      </c>
      <c r="G1342" s="3">
        <f t="array" ref="G1342">IF(MAX(IFERROR($C$2:C1341*($D$2:D1341=Tableau1[[#This Row],[Service]])*($C$2:C1341&lt;Tableau1[[#This Row],[Date de la demande]]),0))=0,"",MAX(IFERROR($C$2:C1341*($D$2:D1341=Tableau1[[#This Row],[Service]])*($C$2:C1341&lt;Tableau1[[#This Row],[Date de la demande]]),0)))</f>
        <v>45349.572523148148</v>
      </c>
      <c r="H1342" s="3">
        <f t="array" ref="H1342">IF(MAX(IFERROR($C$2:C1341*($D$2:D1341=Tableau1[[#This Row],[Service]])*($C$2:C1341&lt;Tableau1[[#This Row],[Date de la demande]])*(Tableau1[[#This Row],[Rédérence article]]=$F$2:F1341),0))=0,"",MAX(IFERROR($C$2:C1341*($D$2:D1341=Tableau1[[#This Row],[Service]])*($C$2:C1341&lt;Tableau1[[#This Row],[Date de la demande]]),0)))</f>
        <v>45349.572523148148</v>
      </c>
    </row>
    <row r="1343" spans="2:8" ht="15.75" x14ac:dyDescent="0.25">
      <c r="B1343" s="1" t="s">
        <v>212</v>
      </c>
      <c r="C1343" s="8">
        <v>45349.572546296295</v>
      </c>
      <c r="D1343" s="2" t="s">
        <v>376</v>
      </c>
      <c r="E1343" s="2">
        <v>15</v>
      </c>
      <c r="F1343" s="2" t="s">
        <v>11</v>
      </c>
      <c r="G1343" s="3">
        <f t="array" ref="G1343">IF(MAX(IFERROR($C$2:C1342*($D$2:D1342=Tableau1[[#This Row],[Service]])*($C$2:C1342&lt;Tableau1[[#This Row],[Date de la demande]]),0))=0,"",MAX(IFERROR($C$2:C1342*($D$2:D1342=Tableau1[[#This Row],[Service]])*($C$2:C1342&lt;Tableau1[[#This Row],[Date de la demande]]),0)))</f>
        <v>45349.572534722225</v>
      </c>
      <c r="H1343" s="3" t="str">
        <f t="array" ref="H1343">IF(MAX(IFERROR($C$2:C1342*($D$2:D1342=Tableau1[[#This Row],[Service]])*($C$2:C1342&lt;Tableau1[[#This Row],[Date de la demande]])*(Tableau1[[#This Row],[Rédérence article]]=$F$2:F1342),0))=0,"",MAX(IFERROR($C$2:C1342*($D$2:D1342=Tableau1[[#This Row],[Service]])*($C$2:C1342&lt;Tableau1[[#This Row],[Date de la demande]]),0)))</f>
        <v/>
      </c>
    </row>
    <row r="1344" spans="2:8" ht="15.75" x14ac:dyDescent="0.25">
      <c r="B1344" s="1" t="s">
        <v>212</v>
      </c>
      <c r="C1344" s="8">
        <v>45349.572557870371</v>
      </c>
      <c r="D1344" s="2" t="s">
        <v>376</v>
      </c>
      <c r="E1344" s="2">
        <v>24</v>
      </c>
      <c r="F1344" s="2" t="s">
        <v>0</v>
      </c>
      <c r="G1344" s="3">
        <f t="array" ref="G1344">IF(MAX(IFERROR($C$2:C1343*($D$2:D1343=Tableau1[[#This Row],[Service]])*($C$2:C1343&lt;Tableau1[[#This Row],[Date de la demande]]),0))=0,"",MAX(IFERROR($C$2:C1343*($D$2:D1343=Tableau1[[#This Row],[Service]])*($C$2:C1343&lt;Tableau1[[#This Row],[Date de la demande]]),0)))</f>
        <v>45349.572546296295</v>
      </c>
      <c r="H1344" s="3">
        <f t="array" ref="H1344">IF(MAX(IFERROR($C$2:C1343*($D$2:D1343=Tableau1[[#This Row],[Service]])*($C$2:C1343&lt;Tableau1[[#This Row],[Date de la demande]])*(Tableau1[[#This Row],[Rédérence article]]=$F$2:F1343),0))=0,"",MAX(IFERROR($C$2:C1343*($D$2:D1343=Tableau1[[#This Row],[Service]])*($C$2:C1343&lt;Tableau1[[#This Row],[Date de la demande]]),0)))</f>
        <v>45349.572546296295</v>
      </c>
    </row>
    <row r="1345" spans="2:8" ht="15.75" x14ac:dyDescent="0.25">
      <c r="B1345" s="1" t="s">
        <v>212</v>
      </c>
      <c r="C1345" s="8">
        <v>45349.572557870371</v>
      </c>
      <c r="D1345" s="2" t="s">
        <v>376</v>
      </c>
      <c r="E1345" s="2">
        <v>25</v>
      </c>
      <c r="F1345" s="2" t="s">
        <v>19</v>
      </c>
      <c r="G1345" s="3">
        <f t="array" ref="G1345">IF(MAX(IFERROR($C$2:C1344*($D$2:D1344=Tableau1[[#This Row],[Service]])*($C$2:C1344&lt;Tableau1[[#This Row],[Date de la demande]]),0))=0,"",MAX(IFERROR($C$2:C1344*($D$2:D1344=Tableau1[[#This Row],[Service]])*($C$2:C1344&lt;Tableau1[[#This Row],[Date de la demande]]),0)))</f>
        <v>45349.572546296295</v>
      </c>
      <c r="H1345" s="3">
        <f t="array" ref="H1345">IF(MAX(IFERROR($C$2:C1344*($D$2:D1344=Tableau1[[#This Row],[Service]])*($C$2:C1344&lt;Tableau1[[#This Row],[Date de la demande]])*(Tableau1[[#This Row],[Rédérence article]]=$F$2:F1344),0))=0,"",MAX(IFERROR($C$2:C1344*($D$2:D1344=Tableau1[[#This Row],[Service]])*($C$2:C1344&lt;Tableau1[[#This Row],[Date de la demande]]),0)))</f>
        <v>45349.572546296295</v>
      </c>
    </row>
    <row r="1346" spans="2:8" ht="15.75" x14ac:dyDescent="0.25">
      <c r="B1346" s="1" t="s">
        <v>213</v>
      </c>
      <c r="C1346" s="8">
        <v>45351.308715277781</v>
      </c>
      <c r="D1346" s="2" t="s">
        <v>374</v>
      </c>
      <c r="E1346" s="2">
        <v>97</v>
      </c>
      <c r="F1346" s="2">
        <v>5001</v>
      </c>
      <c r="G1346" s="3">
        <f t="array" ref="G1346">IF(MAX(IFERROR($C$2:C1345*($D$2:D1345=Tableau1[[#This Row],[Service]])*($C$2:C1345&lt;Tableau1[[#This Row],[Date de la demande]]),0))=0,"",MAX(IFERROR($C$2:C1345*($D$2:D1345=Tableau1[[#This Row],[Service]])*($C$2:C1345&lt;Tableau1[[#This Row],[Date de la demande]]),0)))</f>
        <v>45330.438483796293</v>
      </c>
      <c r="H1346" s="3">
        <f t="array" ref="H1346">IF(MAX(IFERROR($C$2:C1345*($D$2:D1345=Tableau1[[#This Row],[Service]])*($C$2:C1345&lt;Tableau1[[#This Row],[Date de la demande]])*(Tableau1[[#This Row],[Rédérence article]]=$F$2:F1345),0))=0,"",MAX(IFERROR($C$2:C1345*($D$2:D1345=Tableau1[[#This Row],[Service]])*($C$2:C1345&lt;Tableau1[[#This Row],[Date de la demande]]),0)))</f>
        <v>45330.438483796293</v>
      </c>
    </row>
    <row r="1347" spans="2:8" ht="15.75" x14ac:dyDescent="0.25">
      <c r="B1347" s="1" t="s">
        <v>214</v>
      </c>
      <c r="C1347" s="8">
        <v>45352.375219907408</v>
      </c>
      <c r="D1347" s="2" t="s">
        <v>374</v>
      </c>
      <c r="E1347" s="2">
        <v>4</v>
      </c>
      <c r="F1347" s="2">
        <v>134916</v>
      </c>
      <c r="G1347" s="3">
        <f t="array" ref="G1347">IF(MAX(IFERROR($C$2:C1346*($D$2:D1346=Tableau1[[#This Row],[Service]])*($C$2:C1346&lt;Tableau1[[#This Row],[Date de la demande]]),0))=0,"",MAX(IFERROR($C$2:C1346*($D$2:D1346=Tableau1[[#This Row],[Service]])*($C$2:C1346&lt;Tableau1[[#This Row],[Date de la demande]]),0)))</f>
        <v>45351.308715277781</v>
      </c>
      <c r="H1347" s="3">
        <f t="array" ref="H1347">IF(MAX(IFERROR($C$2:C1346*($D$2:D1346=Tableau1[[#This Row],[Service]])*($C$2:C1346&lt;Tableau1[[#This Row],[Date de la demande]])*(Tableau1[[#This Row],[Rédérence article]]=$F$2:F1346),0))=0,"",MAX(IFERROR($C$2:C1346*($D$2:D1346=Tableau1[[#This Row],[Service]])*($C$2:C1346&lt;Tableau1[[#This Row],[Date de la demande]]),0)))</f>
        <v>45351.308715277781</v>
      </c>
    </row>
    <row r="1348" spans="2:8" ht="15.75" x14ac:dyDescent="0.25">
      <c r="B1348" s="1" t="s">
        <v>214</v>
      </c>
      <c r="C1348" s="8">
        <v>45352.375219907408</v>
      </c>
      <c r="D1348" s="2" t="s">
        <v>374</v>
      </c>
      <c r="E1348" s="2">
        <v>13</v>
      </c>
      <c r="F1348" s="2">
        <v>734003</v>
      </c>
      <c r="G1348" s="3">
        <f t="array" ref="G1348">IF(MAX(IFERROR($C$2:C1347*($D$2:D1347=Tableau1[[#This Row],[Service]])*($C$2:C1347&lt;Tableau1[[#This Row],[Date de la demande]]),0))=0,"",MAX(IFERROR($C$2:C1347*($D$2:D1347=Tableau1[[#This Row],[Service]])*($C$2:C1347&lt;Tableau1[[#This Row],[Date de la demande]]),0)))</f>
        <v>45351.308715277781</v>
      </c>
      <c r="H1348" s="3">
        <f t="array" ref="H1348">IF(MAX(IFERROR($C$2:C1347*($D$2:D1347=Tableau1[[#This Row],[Service]])*($C$2:C1347&lt;Tableau1[[#This Row],[Date de la demande]])*(Tableau1[[#This Row],[Rédérence article]]=$F$2:F1347),0))=0,"",MAX(IFERROR($C$2:C1347*($D$2:D1347=Tableau1[[#This Row],[Service]])*($C$2:C1347&lt;Tableau1[[#This Row],[Date de la demande]]),0)))</f>
        <v>45351.308715277781</v>
      </c>
    </row>
    <row r="1349" spans="2:8" ht="15.75" x14ac:dyDescent="0.25">
      <c r="B1349" s="1" t="s">
        <v>214</v>
      </c>
      <c r="C1349" s="8">
        <v>45352.375231481485</v>
      </c>
      <c r="D1349" s="2" t="s">
        <v>374</v>
      </c>
      <c r="E1349" s="2">
        <v>91</v>
      </c>
      <c r="F1349" s="2">
        <v>132005</v>
      </c>
      <c r="G1349" s="3">
        <f t="array" ref="G1349">IF(MAX(IFERROR($C$2:C1348*($D$2:D1348=Tableau1[[#This Row],[Service]])*($C$2:C1348&lt;Tableau1[[#This Row],[Date de la demande]]),0))=0,"",MAX(IFERROR($C$2:C1348*($D$2:D1348=Tableau1[[#This Row],[Service]])*($C$2:C1348&lt;Tableau1[[#This Row],[Date de la demande]]),0)))</f>
        <v>45352.375219907408</v>
      </c>
      <c r="H1349" s="3">
        <f t="array" ref="H1349">IF(MAX(IFERROR($C$2:C1348*($D$2:D1348=Tableau1[[#This Row],[Service]])*($C$2:C1348&lt;Tableau1[[#This Row],[Date de la demande]])*(Tableau1[[#This Row],[Rédérence article]]=$F$2:F1348),0))=0,"",MAX(IFERROR($C$2:C1348*($D$2:D1348=Tableau1[[#This Row],[Service]])*($C$2:C1348&lt;Tableau1[[#This Row],[Date de la demande]]),0)))</f>
        <v>45352.375219907408</v>
      </c>
    </row>
    <row r="1350" spans="2:8" ht="15.75" x14ac:dyDescent="0.25">
      <c r="B1350" s="1" t="s">
        <v>214</v>
      </c>
      <c r="C1350" s="8">
        <v>45352.375243055554</v>
      </c>
      <c r="D1350" s="2" t="s">
        <v>374</v>
      </c>
      <c r="E1350" s="2">
        <v>92</v>
      </c>
      <c r="F1350" s="2" t="s">
        <v>12</v>
      </c>
      <c r="G1350" s="3">
        <f t="array" ref="G1350">IF(MAX(IFERROR($C$2:C1349*($D$2:D1349=Tableau1[[#This Row],[Service]])*($C$2:C1349&lt;Tableau1[[#This Row],[Date de la demande]]),0))=0,"",MAX(IFERROR($C$2:C1349*($D$2:D1349=Tableau1[[#This Row],[Service]])*($C$2:C1349&lt;Tableau1[[#This Row],[Date de la demande]]),0)))</f>
        <v>45352.375231481485</v>
      </c>
      <c r="H1350" s="3">
        <f t="array" ref="H1350">IF(MAX(IFERROR($C$2:C1349*($D$2:D1349=Tableau1[[#This Row],[Service]])*($C$2:C1349&lt;Tableau1[[#This Row],[Date de la demande]])*(Tableau1[[#This Row],[Rédérence article]]=$F$2:F1349),0))=0,"",MAX(IFERROR($C$2:C1349*($D$2:D1349=Tableau1[[#This Row],[Service]])*($C$2:C1349&lt;Tableau1[[#This Row],[Date de la demande]]),0)))</f>
        <v>45352.375231481485</v>
      </c>
    </row>
    <row r="1351" spans="2:8" ht="15.75" x14ac:dyDescent="0.25">
      <c r="B1351" s="1" t="s">
        <v>214</v>
      </c>
      <c r="C1351" s="8">
        <v>45352.375243055554</v>
      </c>
      <c r="D1351" s="2" t="s">
        <v>374</v>
      </c>
      <c r="E1351" s="2">
        <v>93</v>
      </c>
      <c r="F1351" s="2">
        <v>81014</v>
      </c>
      <c r="G1351" s="3">
        <f t="array" ref="G1351">IF(MAX(IFERROR($C$2:C1350*($D$2:D1350=Tableau1[[#This Row],[Service]])*($C$2:C1350&lt;Tableau1[[#This Row],[Date de la demande]]),0))=0,"",MAX(IFERROR($C$2:C1350*($D$2:D1350=Tableau1[[#This Row],[Service]])*($C$2:C1350&lt;Tableau1[[#This Row],[Date de la demande]]),0)))</f>
        <v>45352.375231481485</v>
      </c>
      <c r="H1351" s="3">
        <f t="array" ref="H1351">IF(MAX(IFERROR($C$2:C1350*($D$2:D1350=Tableau1[[#This Row],[Service]])*($C$2:C1350&lt;Tableau1[[#This Row],[Date de la demande]])*(Tableau1[[#This Row],[Rédérence article]]=$F$2:F1350),0))=0,"",MAX(IFERROR($C$2:C1350*($D$2:D1350=Tableau1[[#This Row],[Service]])*($C$2:C1350&lt;Tableau1[[#This Row],[Date de la demande]]),0)))</f>
        <v>45352.375231481485</v>
      </c>
    </row>
    <row r="1352" spans="2:8" ht="15.75" x14ac:dyDescent="0.25">
      <c r="B1352" s="1" t="s">
        <v>214</v>
      </c>
      <c r="C1352" s="8">
        <v>45352.375254629631</v>
      </c>
      <c r="D1352" s="2" t="s">
        <v>374</v>
      </c>
      <c r="E1352" s="2">
        <v>95</v>
      </c>
      <c r="F1352" s="2">
        <v>200210</v>
      </c>
      <c r="G1352" s="3">
        <f t="array" ref="G1352">IF(MAX(IFERROR($C$2:C1351*($D$2:D1351=Tableau1[[#This Row],[Service]])*($C$2:C1351&lt;Tableau1[[#This Row],[Date de la demande]]),0))=0,"",MAX(IFERROR($C$2:C1351*($D$2:D1351=Tableau1[[#This Row],[Service]])*($C$2:C1351&lt;Tableau1[[#This Row],[Date de la demande]]),0)))</f>
        <v>45352.375243055554</v>
      </c>
      <c r="H1352" s="3">
        <f t="array" ref="H1352">IF(MAX(IFERROR($C$2:C1351*($D$2:D1351=Tableau1[[#This Row],[Service]])*($C$2:C1351&lt;Tableau1[[#This Row],[Date de la demande]])*(Tableau1[[#This Row],[Rédérence article]]=$F$2:F1351),0))=0,"",MAX(IFERROR($C$2:C1351*($D$2:D1351=Tableau1[[#This Row],[Service]])*($C$2:C1351&lt;Tableau1[[#This Row],[Date de la demande]]),0)))</f>
        <v>45352.375243055554</v>
      </c>
    </row>
    <row r="1353" spans="2:8" ht="15.75" x14ac:dyDescent="0.25">
      <c r="B1353" s="1" t="s">
        <v>214</v>
      </c>
      <c r="C1353" s="8">
        <v>45352.3752662037</v>
      </c>
      <c r="D1353" s="2" t="s">
        <v>374</v>
      </c>
      <c r="E1353" s="2">
        <v>16</v>
      </c>
      <c r="F1353" s="2" t="s">
        <v>23</v>
      </c>
      <c r="G1353" s="3">
        <f t="array" ref="G1353">IF(MAX(IFERROR($C$2:C1352*($D$2:D1352=Tableau1[[#This Row],[Service]])*($C$2:C1352&lt;Tableau1[[#This Row],[Date de la demande]]),0))=0,"",MAX(IFERROR($C$2:C1352*($D$2:D1352=Tableau1[[#This Row],[Service]])*($C$2:C1352&lt;Tableau1[[#This Row],[Date de la demande]]),0)))</f>
        <v>45352.375254629631</v>
      </c>
      <c r="H1353" s="3">
        <f t="array" ref="H1353">IF(MAX(IFERROR($C$2:C1352*($D$2:D1352=Tableau1[[#This Row],[Service]])*($C$2:C1352&lt;Tableau1[[#This Row],[Date de la demande]])*(Tableau1[[#This Row],[Rédérence article]]=$F$2:F1352),0))=0,"",MAX(IFERROR($C$2:C1352*($D$2:D1352=Tableau1[[#This Row],[Service]])*($C$2:C1352&lt;Tableau1[[#This Row],[Date de la demande]]),0)))</f>
        <v>45352.375254629631</v>
      </c>
    </row>
    <row r="1354" spans="2:8" ht="15.75" x14ac:dyDescent="0.25">
      <c r="B1354" s="1" t="s">
        <v>214</v>
      </c>
      <c r="C1354" s="8">
        <v>45352.3752662037</v>
      </c>
      <c r="D1354" s="2" t="s">
        <v>374</v>
      </c>
      <c r="E1354" s="2">
        <v>17</v>
      </c>
      <c r="F1354" s="2" t="s">
        <v>25</v>
      </c>
      <c r="G1354" s="3">
        <f t="array" ref="G1354">IF(MAX(IFERROR($C$2:C1353*($D$2:D1353=Tableau1[[#This Row],[Service]])*($C$2:C1353&lt;Tableau1[[#This Row],[Date de la demande]]),0))=0,"",MAX(IFERROR($C$2:C1353*($D$2:D1353=Tableau1[[#This Row],[Service]])*($C$2:C1353&lt;Tableau1[[#This Row],[Date de la demande]]),0)))</f>
        <v>45352.375254629631</v>
      </c>
      <c r="H1354" s="3">
        <f t="array" ref="H1354">IF(MAX(IFERROR($C$2:C1353*($D$2:D1353=Tableau1[[#This Row],[Service]])*($C$2:C1353&lt;Tableau1[[#This Row],[Date de la demande]])*(Tableau1[[#This Row],[Rédérence article]]=$F$2:F1353),0))=0,"",MAX(IFERROR($C$2:C1353*($D$2:D1353=Tableau1[[#This Row],[Service]])*($C$2:C1353&lt;Tableau1[[#This Row],[Date de la demande]]),0)))</f>
        <v>45352.375254629631</v>
      </c>
    </row>
    <row r="1355" spans="2:8" ht="15.75" x14ac:dyDescent="0.25">
      <c r="B1355" s="1" t="s">
        <v>214</v>
      </c>
      <c r="C1355" s="8">
        <v>45352.375277777777</v>
      </c>
      <c r="D1355" s="2" t="s">
        <v>374</v>
      </c>
      <c r="E1355" s="2">
        <v>52</v>
      </c>
      <c r="F1355" s="2" t="s">
        <v>46</v>
      </c>
      <c r="G1355" s="3">
        <f t="array" ref="G1355">IF(MAX(IFERROR($C$2:C1354*($D$2:D1354=Tableau1[[#This Row],[Service]])*($C$2:C1354&lt;Tableau1[[#This Row],[Date de la demande]]),0))=0,"",MAX(IFERROR($C$2:C1354*($D$2:D1354=Tableau1[[#This Row],[Service]])*($C$2:C1354&lt;Tableau1[[#This Row],[Date de la demande]]),0)))</f>
        <v>45352.3752662037</v>
      </c>
      <c r="H1355" s="3">
        <f t="array" ref="H1355">IF(MAX(IFERROR($C$2:C1354*($D$2:D1354=Tableau1[[#This Row],[Service]])*($C$2:C1354&lt;Tableau1[[#This Row],[Date de la demande]])*(Tableau1[[#This Row],[Rédérence article]]=$F$2:F1354),0))=0,"",MAX(IFERROR($C$2:C1354*($D$2:D1354=Tableau1[[#This Row],[Service]])*($C$2:C1354&lt;Tableau1[[#This Row],[Date de la demande]]),0)))</f>
        <v>45352.3752662037</v>
      </c>
    </row>
    <row r="1356" spans="2:8" ht="15.75" x14ac:dyDescent="0.25">
      <c r="B1356" s="1" t="s">
        <v>214</v>
      </c>
      <c r="C1356" s="8">
        <v>45352.375289351854</v>
      </c>
      <c r="D1356" s="2" t="s">
        <v>374</v>
      </c>
      <c r="E1356" s="2">
        <v>65</v>
      </c>
      <c r="F1356" s="2">
        <v>2435</v>
      </c>
      <c r="G1356" s="3">
        <f t="array" ref="G1356">IF(MAX(IFERROR($C$2:C1355*($D$2:D1355=Tableau1[[#This Row],[Service]])*($C$2:C1355&lt;Tableau1[[#This Row],[Date de la demande]]),0))=0,"",MAX(IFERROR($C$2:C1355*($D$2:D1355=Tableau1[[#This Row],[Service]])*($C$2:C1355&lt;Tableau1[[#This Row],[Date de la demande]]),0)))</f>
        <v>45352.375277777777</v>
      </c>
      <c r="H1356" s="3" t="str">
        <f t="array" ref="H1356">IF(MAX(IFERROR($C$2:C1355*($D$2:D1355=Tableau1[[#This Row],[Service]])*($C$2:C1355&lt;Tableau1[[#This Row],[Date de la demande]])*(Tableau1[[#This Row],[Rédérence article]]=$F$2:F1355),0))=0,"",MAX(IFERROR($C$2:C1355*($D$2:D1355=Tableau1[[#This Row],[Service]])*($C$2:C1355&lt;Tableau1[[#This Row],[Date de la demande]]),0)))</f>
        <v/>
      </c>
    </row>
    <row r="1357" spans="2:8" ht="15.75" x14ac:dyDescent="0.25">
      <c r="B1357" s="1" t="s">
        <v>214</v>
      </c>
      <c r="C1357" s="8">
        <v>45352.375289351854</v>
      </c>
      <c r="D1357" s="2" t="s">
        <v>374</v>
      </c>
      <c r="E1357" s="2">
        <v>78</v>
      </c>
      <c r="F1357" s="2">
        <v>533647</v>
      </c>
      <c r="G1357" s="3">
        <f t="array" ref="G1357">IF(MAX(IFERROR($C$2:C1356*($D$2:D1356=Tableau1[[#This Row],[Service]])*($C$2:C1356&lt;Tableau1[[#This Row],[Date de la demande]]),0))=0,"",MAX(IFERROR($C$2:C1356*($D$2:D1356=Tableau1[[#This Row],[Service]])*($C$2:C1356&lt;Tableau1[[#This Row],[Date de la demande]]),0)))</f>
        <v>45352.375277777777</v>
      </c>
      <c r="H1357" s="3">
        <f t="array" ref="H1357">IF(MAX(IFERROR($C$2:C1356*($D$2:D1356=Tableau1[[#This Row],[Service]])*($C$2:C1356&lt;Tableau1[[#This Row],[Date de la demande]])*(Tableau1[[#This Row],[Rédérence article]]=$F$2:F1356),0))=0,"",MAX(IFERROR($C$2:C1356*($D$2:D1356=Tableau1[[#This Row],[Service]])*($C$2:C1356&lt;Tableau1[[#This Row],[Date de la demande]]),0)))</f>
        <v>45352.375277777777</v>
      </c>
    </row>
    <row r="1358" spans="2:8" ht="15.75" x14ac:dyDescent="0.25">
      <c r="B1358" s="1" t="s">
        <v>214</v>
      </c>
      <c r="C1358" s="8">
        <v>45352.375300925924</v>
      </c>
      <c r="D1358" s="2" t="s">
        <v>374</v>
      </c>
      <c r="E1358" s="2">
        <v>79</v>
      </c>
      <c r="F1358" s="2">
        <v>56583</v>
      </c>
      <c r="G1358" s="3">
        <f t="array" ref="G1358">IF(MAX(IFERROR($C$2:C1357*($D$2:D1357=Tableau1[[#This Row],[Service]])*($C$2:C1357&lt;Tableau1[[#This Row],[Date de la demande]]),0))=0,"",MAX(IFERROR($C$2:C1357*($D$2:D1357=Tableau1[[#This Row],[Service]])*($C$2:C1357&lt;Tableau1[[#This Row],[Date de la demande]]),0)))</f>
        <v>45352.375289351854</v>
      </c>
      <c r="H1358" s="3">
        <f t="array" ref="H1358">IF(MAX(IFERROR($C$2:C1357*($D$2:D1357=Tableau1[[#This Row],[Service]])*($C$2:C1357&lt;Tableau1[[#This Row],[Date de la demande]])*(Tableau1[[#This Row],[Rédérence article]]=$F$2:F1357),0))=0,"",MAX(IFERROR($C$2:C1357*($D$2:D1357=Tableau1[[#This Row],[Service]])*($C$2:C1357&lt;Tableau1[[#This Row],[Date de la demande]]),0)))</f>
        <v>45352.375289351854</v>
      </c>
    </row>
    <row r="1359" spans="2:8" ht="15.75" x14ac:dyDescent="0.25">
      <c r="B1359" s="1" t="s">
        <v>214</v>
      </c>
      <c r="C1359" s="8">
        <v>45352.375300925924</v>
      </c>
      <c r="D1359" s="2" t="s">
        <v>374</v>
      </c>
      <c r="E1359" s="2">
        <v>81</v>
      </c>
      <c r="F1359" s="2">
        <v>527846</v>
      </c>
      <c r="G1359" s="3">
        <f t="array" ref="G1359">IF(MAX(IFERROR($C$2:C1358*($D$2:D1358=Tableau1[[#This Row],[Service]])*($C$2:C1358&lt;Tableau1[[#This Row],[Date de la demande]]),0))=0,"",MAX(IFERROR($C$2:C1358*($D$2:D1358=Tableau1[[#This Row],[Service]])*($C$2:C1358&lt;Tableau1[[#This Row],[Date de la demande]]),0)))</f>
        <v>45352.375289351854</v>
      </c>
      <c r="H1359" s="3">
        <f t="array" ref="H1359">IF(MAX(IFERROR($C$2:C1358*($D$2:D1358=Tableau1[[#This Row],[Service]])*($C$2:C1358&lt;Tableau1[[#This Row],[Date de la demande]])*(Tableau1[[#This Row],[Rédérence article]]=$F$2:F1358),0))=0,"",MAX(IFERROR($C$2:C1358*($D$2:D1358=Tableau1[[#This Row],[Service]])*($C$2:C1358&lt;Tableau1[[#This Row],[Date de la demande]]),0)))</f>
        <v>45352.375289351854</v>
      </c>
    </row>
    <row r="1360" spans="2:8" ht="15.75" x14ac:dyDescent="0.25">
      <c r="B1360" s="1" t="s">
        <v>215</v>
      </c>
      <c r="C1360" s="8">
        <v>45352.484340277777</v>
      </c>
      <c r="D1360" s="2" t="s">
        <v>375</v>
      </c>
      <c r="E1360" s="2">
        <v>13</v>
      </c>
      <c r="F1360" s="2">
        <v>734003</v>
      </c>
      <c r="G1360" s="3">
        <f t="array" ref="G1360">IF(MAX(IFERROR($C$2:C1359*($D$2:D1359=Tableau1[[#This Row],[Service]])*($C$2:C1359&lt;Tableau1[[#This Row],[Date de la demande]]),0))=0,"",MAX(IFERROR($C$2:C1359*($D$2:D1359=Tableau1[[#This Row],[Service]])*($C$2:C1359&lt;Tableau1[[#This Row],[Date de la demande]]),0)))</f>
        <v>45348.337141203701</v>
      </c>
      <c r="H1360" s="3">
        <f t="array" ref="H1360">IF(MAX(IFERROR($C$2:C1359*($D$2:D1359=Tableau1[[#This Row],[Service]])*($C$2:C1359&lt;Tableau1[[#This Row],[Date de la demande]])*(Tableau1[[#This Row],[Rédérence article]]=$F$2:F1359),0))=0,"",MAX(IFERROR($C$2:C1359*($D$2:D1359=Tableau1[[#This Row],[Service]])*($C$2:C1359&lt;Tableau1[[#This Row],[Date de la demande]]),0)))</f>
        <v>45348.337141203701</v>
      </c>
    </row>
    <row r="1361" spans="2:8" ht="15.75" x14ac:dyDescent="0.25">
      <c r="B1361" s="1" t="s">
        <v>215</v>
      </c>
      <c r="C1361" s="8">
        <v>45352.484340277777</v>
      </c>
      <c r="D1361" s="2" t="s">
        <v>375</v>
      </c>
      <c r="E1361" s="2">
        <v>90</v>
      </c>
      <c r="F1361" s="2">
        <v>81175</v>
      </c>
      <c r="G1361" s="3">
        <f t="array" ref="G1361">IF(MAX(IFERROR($C$2:C1360*($D$2:D1360=Tableau1[[#This Row],[Service]])*($C$2:C1360&lt;Tableau1[[#This Row],[Date de la demande]]),0))=0,"",MAX(IFERROR($C$2:C1360*($D$2:D1360=Tableau1[[#This Row],[Service]])*($C$2:C1360&lt;Tableau1[[#This Row],[Date de la demande]]),0)))</f>
        <v>45348.337141203701</v>
      </c>
      <c r="H1361" s="3">
        <f t="array" ref="H1361">IF(MAX(IFERROR($C$2:C1360*($D$2:D1360=Tableau1[[#This Row],[Service]])*($C$2:C1360&lt;Tableau1[[#This Row],[Date de la demande]])*(Tableau1[[#This Row],[Rédérence article]]=$F$2:F1360),0))=0,"",MAX(IFERROR($C$2:C1360*($D$2:D1360=Tableau1[[#This Row],[Service]])*($C$2:C1360&lt;Tableau1[[#This Row],[Date de la demande]]),0)))</f>
        <v>45348.337141203701</v>
      </c>
    </row>
    <row r="1362" spans="2:8" ht="15.75" x14ac:dyDescent="0.25">
      <c r="B1362" s="1" t="s">
        <v>215</v>
      </c>
      <c r="C1362" s="8">
        <v>45352.484351851854</v>
      </c>
      <c r="D1362" s="2" t="s">
        <v>375</v>
      </c>
      <c r="E1362" s="2">
        <v>93</v>
      </c>
      <c r="F1362" s="2">
        <v>81014</v>
      </c>
      <c r="G1362" s="3">
        <f t="array" ref="G1362">IF(MAX(IFERROR($C$2:C1361*($D$2:D1361=Tableau1[[#This Row],[Service]])*($C$2:C1361&lt;Tableau1[[#This Row],[Date de la demande]]),0))=0,"",MAX(IFERROR($C$2:C1361*($D$2:D1361=Tableau1[[#This Row],[Service]])*($C$2:C1361&lt;Tableau1[[#This Row],[Date de la demande]]),0)))</f>
        <v>45352.484340277777</v>
      </c>
      <c r="H1362" s="3">
        <f t="array" ref="H1362">IF(MAX(IFERROR($C$2:C1361*($D$2:D1361=Tableau1[[#This Row],[Service]])*($C$2:C1361&lt;Tableau1[[#This Row],[Date de la demande]])*(Tableau1[[#This Row],[Rédérence article]]=$F$2:F1361),0))=0,"",MAX(IFERROR($C$2:C1361*($D$2:D1361=Tableau1[[#This Row],[Service]])*($C$2:C1361&lt;Tableau1[[#This Row],[Date de la demande]]),0)))</f>
        <v>45352.484340277777</v>
      </c>
    </row>
    <row r="1363" spans="2:8" ht="15.75" x14ac:dyDescent="0.25">
      <c r="B1363" s="1" t="s">
        <v>215</v>
      </c>
      <c r="C1363" s="8">
        <v>45352.484363425923</v>
      </c>
      <c r="D1363" s="2" t="s">
        <v>375</v>
      </c>
      <c r="E1363" s="2">
        <v>95</v>
      </c>
      <c r="F1363" s="2">
        <v>200210</v>
      </c>
      <c r="G1363" s="3">
        <f t="array" ref="G1363">IF(MAX(IFERROR($C$2:C1362*($D$2:D1362=Tableau1[[#This Row],[Service]])*($C$2:C1362&lt;Tableau1[[#This Row],[Date de la demande]]),0))=0,"",MAX(IFERROR($C$2:C1362*($D$2:D1362=Tableau1[[#This Row],[Service]])*($C$2:C1362&lt;Tableau1[[#This Row],[Date de la demande]]),0)))</f>
        <v>45352.484351851854</v>
      </c>
      <c r="H1363" s="3">
        <f t="array" ref="H1363">IF(MAX(IFERROR($C$2:C1362*($D$2:D1362=Tableau1[[#This Row],[Service]])*($C$2:C1362&lt;Tableau1[[#This Row],[Date de la demande]])*(Tableau1[[#This Row],[Rédérence article]]=$F$2:F1362),0))=0,"",MAX(IFERROR($C$2:C1362*($D$2:D1362=Tableau1[[#This Row],[Service]])*($C$2:C1362&lt;Tableau1[[#This Row],[Date de la demande]]),0)))</f>
        <v>45352.484351851854</v>
      </c>
    </row>
    <row r="1364" spans="2:8" ht="15.75" x14ac:dyDescent="0.25">
      <c r="B1364" s="1" t="s">
        <v>215</v>
      </c>
      <c r="C1364" s="8">
        <v>45352.484363425923</v>
      </c>
      <c r="D1364" s="2" t="s">
        <v>375</v>
      </c>
      <c r="E1364" s="2">
        <v>32</v>
      </c>
      <c r="F1364" s="2">
        <v>2247</v>
      </c>
      <c r="G1364" s="3">
        <f t="array" ref="G1364">IF(MAX(IFERROR($C$2:C1363*($D$2:D1363=Tableau1[[#This Row],[Service]])*($C$2:C1363&lt;Tableau1[[#This Row],[Date de la demande]]),0))=0,"",MAX(IFERROR($C$2:C1363*($D$2:D1363=Tableau1[[#This Row],[Service]])*($C$2:C1363&lt;Tableau1[[#This Row],[Date de la demande]]),0)))</f>
        <v>45352.484351851854</v>
      </c>
      <c r="H1364" s="3" t="str">
        <f t="array" ref="H1364">IF(MAX(IFERROR($C$2:C1363*($D$2:D1363=Tableau1[[#This Row],[Service]])*($C$2:C1363&lt;Tableau1[[#This Row],[Date de la demande]])*(Tableau1[[#This Row],[Rédérence article]]=$F$2:F1363),0))=0,"",MAX(IFERROR($C$2:C1363*($D$2:D1363=Tableau1[[#This Row],[Service]])*($C$2:C1363&lt;Tableau1[[#This Row],[Date de la demande]]),0)))</f>
        <v/>
      </c>
    </row>
    <row r="1365" spans="2:8" ht="15.75" x14ac:dyDescent="0.25">
      <c r="B1365" s="1" t="s">
        <v>215</v>
      </c>
      <c r="C1365" s="8">
        <v>45352.484375</v>
      </c>
      <c r="D1365" s="2" t="s">
        <v>375</v>
      </c>
      <c r="E1365" s="2">
        <v>52</v>
      </c>
      <c r="F1365" s="2" t="s">
        <v>46</v>
      </c>
      <c r="G1365" s="3">
        <f t="array" ref="G1365">IF(MAX(IFERROR($C$2:C1364*($D$2:D1364=Tableau1[[#This Row],[Service]])*($C$2:C1364&lt;Tableau1[[#This Row],[Date de la demande]]),0))=0,"",MAX(IFERROR($C$2:C1364*($D$2:D1364=Tableau1[[#This Row],[Service]])*($C$2:C1364&lt;Tableau1[[#This Row],[Date de la demande]]),0)))</f>
        <v>45352.484363425923</v>
      </c>
      <c r="H1365" s="3">
        <f t="array" ref="H1365">IF(MAX(IFERROR($C$2:C1364*($D$2:D1364=Tableau1[[#This Row],[Service]])*($C$2:C1364&lt;Tableau1[[#This Row],[Date de la demande]])*(Tableau1[[#This Row],[Rédérence article]]=$F$2:F1364),0))=0,"",MAX(IFERROR($C$2:C1364*($D$2:D1364=Tableau1[[#This Row],[Service]])*($C$2:C1364&lt;Tableau1[[#This Row],[Date de la demande]]),0)))</f>
        <v>45352.484363425923</v>
      </c>
    </row>
    <row r="1366" spans="2:8" ht="15.75" x14ac:dyDescent="0.25">
      <c r="B1366" s="1" t="s">
        <v>215</v>
      </c>
      <c r="C1366" s="8">
        <v>45352.484375</v>
      </c>
      <c r="D1366" s="2" t="s">
        <v>375</v>
      </c>
      <c r="E1366" s="2">
        <v>79</v>
      </c>
      <c r="F1366" s="2">
        <v>56583</v>
      </c>
      <c r="G1366" s="3">
        <f t="array" ref="G1366">IF(MAX(IFERROR($C$2:C1365*($D$2:D1365=Tableau1[[#This Row],[Service]])*($C$2:C1365&lt;Tableau1[[#This Row],[Date de la demande]]),0))=0,"",MAX(IFERROR($C$2:C1365*($D$2:D1365=Tableau1[[#This Row],[Service]])*($C$2:C1365&lt;Tableau1[[#This Row],[Date de la demande]]),0)))</f>
        <v>45352.484363425923</v>
      </c>
      <c r="H1366" s="3">
        <f t="array" ref="H1366">IF(MAX(IFERROR($C$2:C1365*($D$2:D1365=Tableau1[[#This Row],[Service]])*($C$2:C1365&lt;Tableau1[[#This Row],[Date de la demande]])*(Tableau1[[#This Row],[Rédérence article]]=$F$2:F1365),0))=0,"",MAX(IFERROR($C$2:C1365*($D$2:D1365=Tableau1[[#This Row],[Service]])*($C$2:C1365&lt;Tableau1[[#This Row],[Date de la demande]]),0)))</f>
        <v>45352.484363425923</v>
      </c>
    </row>
    <row r="1367" spans="2:8" ht="15.75" x14ac:dyDescent="0.25">
      <c r="B1367" s="1" t="s">
        <v>215</v>
      </c>
      <c r="C1367" s="8">
        <v>45352.484386574077</v>
      </c>
      <c r="D1367" s="2" t="s">
        <v>375</v>
      </c>
      <c r="E1367" s="2">
        <v>80</v>
      </c>
      <c r="F1367" s="2">
        <v>535372</v>
      </c>
      <c r="G1367" s="3">
        <f t="array" ref="G1367">IF(MAX(IFERROR($C$2:C1366*($D$2:D1366=Tableau1[[#This Row],[Service]])*($C$2:C1366&lt;Tableau1[[#This Row],[Date de la demande]]),0))=0,"",MAX(IFERROR($C$2:C1366*($D$2:D1366=Tableau1[[#This Row],[Service]])*($C$2:C1366&lt;Tableau1[[#This Row],[Date de la demande]]),0)))</f>
        <v>45352.484375</v>
      </c>
      <c r="H1367" s="3">
        <f t="array" ref="H1367">IF(MAX(IFERROR($C$2:C1366*($D$2:D1366=Tableau1[[#This Row],[Service]])*($C$2:C1366&lt;Tableau1[[#This Row],[Date de la demande]])*(Tableau1[[#This Row],[Rédérence article]]=$F$2:F1366),0))=0,"",MAX(IFERROR($C$2:C1366*($D$2:D1366=Tableau1[[#This Row],[Service]])*($C$2:C1366&lt;Tableau1[[#This Row],[Date de la demande]]),0)))</f>
        <v>45352.484375</v>
      </c>
    </row>
    <row r="1368" spans="2:8" ht="15.75" x14ac:dyDescent="0.25">
      <c r="B1368" s="1" t="s">
        <v>216</v>
      </c>
      <c r="C1368" s="8">
        <v>45356.286099537036</v>
      </c>
      <c r="D1368" s="2" t="s">
        <v>376</v>
      </c>
      <c r="E1368" s="2">
        <v>1</v>
      </c>
      <c r="F1368" s="2">
        <v>392041</v>
      </c>
      <c r="G1368" s="3">
        <f t="array" ref="G1368">IF(MAX(IFERROR($C$2:C1367*($D$2:D1367=Tableau1[[#This Row],[Service]])*($C$2:C1367&lt;Tableau1[[#This Row],[Date de la demande]]),0))=0,"",MAX(IFERROR($C$2:C1367*($D$2:D1367=Tableau1[[#This Row],[Service]])*($C$2:C1367&lt;Tableau1[[#This Row],[Date de la demande]]),0)))</f>
        <v>45349.572557870371</v>
      </c>
      <c r="H1368" s="3">
        <f t="array" ref="H1368">IF(MAX(IFERROR($C$2:C1367*($D$2:D1367=Tableau1[[#This Row],[Service]])*($C$2:C1367&lt;Tableau1[[#This Row],[Date de la demande]])*(Tableau1[[#This Row],[Rédérence article]]=$F$2:F1367),0))=0,"",MAX(IFERROR($C$2:C1367*($D$2:D1367=Tableau1[[#This Row],[Service]])*($C$2:C1367&lt;Tableau1[[#This Row],[Date de la demande]]),0)))</f>
        <v>45349.572557870371</v>
      </c>
    </row>
    <row r="1369" spans="2:8" ht="15.75" x14ac:dyDescent="0.25">
      <c r="B1369" s="1" t="s">
        <v>217</v>
      </c>
      <c r="C1369" s="8">
        <v>45356.291851851849</v>
      </c>
      <c r="D1369" s="2" t="s">
        <v>375</v>
      </c>
      <c r="E1369" s="2">
        <v>1</v>
      </c>
      <c r="F1369" s="2">
        <v>392041</v>
      </c>
      <c r="G1369" s="3">
        <f t="array" ref="G1369">IF(MAX(IFERROR($C$2:C1368*($D$2:D1368=Tableau1[[#This Row],[Service]])*($C$2:C1368&lt;Tableau1[[#This Row],[Date de la demande]]),0))=0,"",MAX(IFERROR($C$2:C1368*($D$2:D1368=Tableau1[[#This Row],[Service]])*($C$2:C1368&lt;Tableau1[[#This Row],[Date de la demande]]),0)))</f>
        <v>45352.484386574077</v>
      </c>
      <c r="H1369" s="3">
        <f t="array" ref="H1369">IF(MAX(IFERROR($C$2:C1368*($D$2:D1368=Tableau1[[#This Row],[Service]])*($C$2:C1368&lt;Tableau1[[#This Row],[Date de la demande]])*(Tableau1[[#This Row],[Rédérence article]]=$F$2:F1368),0))=0,"",MAX(IFERROR($C$2:C1368*($D$2:D1368=Tableau1[[#This Row],[Service]])*($C$2:C1368&lt;Tableau1[[#This Row],[Date de la demande]]),0)))</f>
        <v>45352.484386574077</v>
      </c>
    </row>
    <row r="1370" spans="2:8" ht="15.75" x14ac:dyDescent="0.25">
      <c r="B1370" s="1" t="s">
        <v>218</v>
      </c>
      <c r="C1370" s="8">
        <v>45356.561203703706</v>
      </c>
      <c r="D1370" s="2" t="s">
        <v>376</v>
      </c>
      <c r="E1370" s="2">
        <v>16</v>
      </c>
      <c r="F1370" s="2" t="s">
        <v>23</v>
      </c>
      <c r="G1370" s="3">
        <f t="array" ref="G1370">IF(MAX(IFERROR($C$2:C1369*($D$2:D1369=Tableau1[[#This Row],[Service]])*($C$2:C1369&lt;Tableau1[[#This Row],[Date de la demande]]),0))=0,"",MAX(IFERROR($C$2:C1369*($D$2:D1369=Tableau1[[#This Row],[Service]])*($C$2:C1369&lt;Tableau1[[#This Row],[Date de la demande]]),0)))</f>
        <v>45356.286099537036</v>
      </c>
      <c r="H1370" s="3">
        <f t="array" ref="H1370">IF(MAX(IFERROR($C$2:C1369*($D$2:D1369=Tableau1[[#This Row],[Service]])*($C$2:C1369&lt;Tableau1[[#This Row],[Date de la demande]])*(Tableau1[[#This Row],[Rédérence article]]=$F$2:F1369),0))=0,"",MAX(IFERROR($C$2:C1369*($D$2:D1369=Tableau1[[#This Row],[Service]])*($C$2:C1369&lt;Tableau1[[#This Row],[Date de la demande]]),0)))</f>
        <v>45356.286099537036</v>
      </c>
    </row>
    <row r="1371" spans="2:8" ht="15.75" x14ac:dyDescent="0.25">
      <c r="B1371" s="1" t="s">
        <v>218</v>
      </c>
      <c r="C1371" s="8">
        <v>45356.561215277776</v>
      </c>
      <c r="D1371" s="2" t="s">
        <v>376</v>
      </c>
      <c r="E1371" s="2">
        <v>20</v>
      </c>
      <c r="F1371" s="2">
        <v>2722</v>
      </c>
      <c r="G1371" s="3">
        <f t="array" ref="G1371">IF(MAX(IFERROR($C$2:C1370*($D$2:D1370=Tableau1[[#This Row],[Service]])*($C$2:C1370&lt;Tableau1[[#This Row],[Date de la demande]]),0))=0,"",MAX(IFERROR($C$2:C1370*($D$2:D1370=Tableau1[[#This Row],[Service]])*($C$2:C1370&lt;Tableau1[[#This Row],[Date de la demande]]),0)))</f>
        <v>45356.561203703706</v>
      </c>
      <c r="H1371" s="3" t="str">
        <f t="array" ref="H1371">IF(MAX(IFERROR($C$2:C1370*($D$2:D1370=Tableau1[[#This Row],[Service]])*($C$2:C1370&lt;Tableau1[[#This Row],[Date de la demande]])*(Tableau1[[#This Row],[Rédérence article]]=$F$2:F1370),0))=0,"",MAX(IFERROR($C$2:C1370*($D$2:D1370=Tableau1[[#This Row],[Service]])*($C$2:C1370&lt;Tableau1[[#This Row],[Date de la demande]]),0)))</f>
        <v/>
      </c>
    </row>
    <row r="1372" spans="2:8" ht="15.75" x14ac:dyDescent="0.25">
      <c r="B1372" s="1" t="s">
        <v>218</v>
      </c>
      <c r="C1372" s="8">
        <v>45356.561215277776</v>
      </c>
      <c r="D1372" s="2" t="s">
        <v>376</v>
      </c>
      <c r="E1372" s="2">
        <v>45</v>
      </c>
      <c r="F1372" s="2" t="s">
        <v>43</v>
      </c>
      <c r="G1372" s="3">
        <f t="array" ref="G1372">IF(MAX(IFERROR($C$2:C1371*($D$2:D1371=Tableau1[[#This Row],[Service]])*($C$2:C1371&lt;Tableau1[[#This Row],[Date de la demande]]),0))=0,"",MAX(IFERROR($C$2:C1371*($D$2:D1371=Tableau1[[#This Row],[Service]])*($C$2:C1371&lt;Tableau1[[#This Row],[Date de la demande]]),0)))</f>
        <v>45356.561203703706</v>
      </c>
      <c r="H1372" s="3" t="str">
        <f t="array" ref="H1372">IF(MAX(IFERROR($C$2:C1371*($D$2:D1371=Tableau1[[#This Row],[Service]])*($C$2:C1371&lt;Tableau1[[#This Row],[Date de la demande]])*(Tableau1[[#This Row],[Rédérence article]]=$F$2:F1371),0))=0,"",MAX(IFERROR($C$2:C1371*($D$2:D1371=Tableau1[[#This Row],[Service]])*($C$2:C1371&lt;Tableau1[[#This Row],[Date de la demande]]),0)))</f>
        <v/>
      </c>
    </row>
    <row r="1373" spans="2:8" ht="15.75" x14ac:dyDescent="0.25">
      <c r="B1373" s="1" t="s">
        <v>218</v>
      </c>
      <c r="C1373" s="8">
        <v>45356.561226851853</v>
      </c>
      <c r="D1373" s="2" t="s">
        <v>376</v>
      </c>
      <c r="E1373" s="2">
        <v>104</v>
      </c>
      <c r="F1373" s="2">
        <v>108237</v>
      </c>
      <c r="G1373" s="3">
        <f t="array" ref="G1373">IF(MAX(IFERROR($C$2:C1372*($D$2:D1372=Tableau1[[#This Row],[Service]])*($C$2:C1372&lt;Tableau1[[#This Row],[Date de la demande]]),0))=0,"",MAX(IFERROR($C$2:C1372*($D$2:D1372=Tableau1[[#This Row],[Service]])*($C$2:C1372&lt;Tableau1[[#This Row],[Date de la demande]]),0)))</f>
        <v>45356.561215277776</v>
      </c>
      <c r="H1373" s="3">
        <f t="array" ref="H1373">IF(MAX(IFERROR($C$2:C1372*($D$2:D1372=Tableau1[[#This Row],[Service]])*($C$2:C1372&lt;Tableau1[[#This Row],[Date de la demande]])*(Tableau1[[#This Row],[Rédérence article]]=$F$2:F1372),0))=0,"",MAX(IFERROR($C$2:C1372*($D$2:D1372=Tableau1[[#This Row],[Service]])*($C$2:C1372&lt;Tableau1[[#This Row],[Date de la demande]]),0)))</f>
        <v>45356.561215277776</v>
      </c>
    </row>
    <row r="1374" spans="2:8" ht="15.75" x14ac:dyDescent="0.25">
      <c r="B1374" s="1" t="s">
        <v>219</v>
      </c>
      <c r="C1374" s="8">
        <v>45358.303240740737</v>
      </c>
      <c r="D1374" s="2" t="s">
        <v>374</v>
      </c>
      <c r="E1374" s="2">
        <v>1</v>
      </c>
      <c r="F1374" s="2">
        <v>392041</v>
      </c>
      <c r="G1374" s="3">
        <f t="array" ref="G1374">IF(MAX(IFERROR($C$2:C1373*($D$2:D1373=Tableau1[[#This Row],[Service]])*($C$2:C1373&lt;Tableau1[[#This Row],[Date de la demande]]),0))=0,"",MAX(IFERROR($C$2:C1373*($D$2:D1373=Tableau1[[#This Row],[Service]])*($C$2:C1373&lt;Tableau1[[#This Row],[Date de la demande]]),0)))</f>
        <v>45352.375300925924</v>
      </c>
      <c r="H1374" s="3">
        <f t="array" ref="H1374">IF(MAX(IFERROR($C$2:C1373*($D$2:D1373=Tableau1[[#This Row],[Service]])*($C$2:C1373&lt;Tableau1[[#This Row],[Date de la demande]])*(Tableau1[[#This Row],[Rédérence article]]=$F$2:F1373),0))=0,"",MAX(IFERROR($C$2:C1373*($D$2:D1373=Tableau1[[#This Row],[Service]])*($C$2:C1373&lt;Tableau1[[#This Row],[Date de la demande]]),0)))</f>
        <v>45352.375300925924</v>
      </c>
    </row>
    <row r="1375" spans="2:8" ht="15.75" x14ac:dyDescent="0.25">
      <c r="B1375" s="1" t="s">
        <v>220</v>
      </c>
      <c r="C1375" s="8">
        <v>45358.501666666663</v>
      </c>
      <c r="D1375" s="2" t="s">
        <v>374</v>
      </c>
      <c r="E1375" s="2">
        <v>109</v>
      </c>
      <c r="F1375" s="2">
        <v>165806</v>
      </c>
      <c r="G1375" s="3">
        <f t="array" ref="G1375">IF(MAX(IFERROR($C$2:C1374*($D$2:D1374=Tableau1[[#This Row],[Service]])*($C$2:C1374&lt;Tableau1[[#This Row],[Date de la demande]]),0))=0,"",MAX(IFERROR($C$2:C1374*($D$2:D1374=Tableau1[[#This Row],[Service]])*($C$2:C1374&lt;Tableau1[[#This Row],[Date de la demande]]),0)))</f>
        <v>45358.303240740737</v>
      </c>
      <c r="H1375" s="3">
        <f t="array" ref="H1375">IF(MAX(IFERROR($C$2:C1374*($D$2:D1374=Tableau1[[#This Row],[Service]])*($C$2:C1374&lt;Tableau1[[#This Row],[Date de la demande]])*(Tableau1[[#This Row],[Rédérence article]]=$F$2:F1374),0))=0,"",MAX(IFERROR($C$2:C1374*($D$2:D1374=Tableau1[[#This Row],[Service]])*($C$2:C1374&lt;Tableau1[[#This Row],[Date de la demande]]),0)))</f>
        <v>45358.303240740737</v>
      </c>
    </row>
    <row r="1376" spans="2:8" ht="15.75" x14ac:dyDescent="0.25">
      <c r="B1376" s="1" t="s">
        <v>220</v>
      </c>
      <c r="C1376" s="8">
        <v>45358.501666666663</v>
      </c>
      <c r="D1376" s="2" t="s">
        <v>374</v>
      </c>
      <c r="E1376" s="2">
        <v>100</v>
      </c>
      <c r="F1376" s="2">
        <v>100669</v>
      </c>
      <c r="G1376" s="3">
        <f t="array" ref="G1376">IF(MAX(IFERROR($C$2:C1375*($D$2:D1375=Tableau1[[#This Row],[Service]])*($C$2:C1375&lt;Tableau1[[#This Row],[Date de la demande]]),0))=0,"",MAX(IFERROR($C$2:C1375*($D$2:D1375=Tableau1[[#This Row],[Service]])*($C$2:C1375&lt;Tableau1[[#This Row],[Date de la demande]]),0)))</f>
        <v>45358.303240740737</v>
      </c>
      <c r="H1376" s="3">
        <f t="array" ref="H1376">IF(MAX(IFERROR($C$2:C1375*($D$2:D1375=Tableau1[[#This Row],[Service]])*($C$2:C1375&lt;Tableau1[[#This Row],[Date de la demande]])*(Tableau1[[#This Row],[Rédérence article]]=$F$2:F1375),0))=0,"",MAX(IFERROR($C$2:C1375*($D$2:D1375=Tableau1[[#This Row],[Service]])*($C$2:C1375&lt;Tableau1[[#This Row],[Date de la demande]]),0)))</f>
        <v>45358.303240740737</v>
      </c>
    </row>
    <row r="1377" spans="2:8" ht="15.75" x14ac:dyDescent="0.25">
      <c r="B1377" s="1" t="s">
        <v>220</v>
      </c>
      <c r="C1377" s="8">
        <v>45358.50167824074</v>
      </c>
      <c r="D1377" s="2" t="s">
        <v>374</v>
      </c>
      <c r="E1377" s="2">
        <v>90</v>
      </c>
      <c r="F1377" s="2">
        <v>81175</v>
      </c>
      <c r="G1377" s="3">
        <f t="array" ref="G1377">IF(MAX(IFERROR($C$2:C1376*($D$2:D1376=Tableau1[[#This Row],[Service]])*($C$2:C1376&lt;Tableau1[[#This Row],[Date de la demande]]),0))=0,"",MAX(IFERROR($C$2:C1376*($D$2:D1376=Tableau1[[#This Row],[Service]])*($C$2:C1376&lt;Tableau1[[#This Row],[Date de la demande]]),0)))</f>
        <v>45358.501666666663</v>
      </c>
      <c r="H1377" s="3">
        <f t="array" ref="H1377">IF(MAX(IFERROR($C$2:C1376*($D$2:D1376=Tableau1[[#This Row],[Service]])*($C$2:C1376&lt;Tableau1[[#This Row],[Date de la demande]])*(Tableau1[[#This Row],[Rédérence article]]=$F$2:F1376),0))=0,"",MAX(IFERROR($C$2:C1376*($D$2:D1376=Tableau1[[#This Row],[Service]])*($C$2:C1376&lt;Tableau1[[#This Row],[Date de la demande]]),0)))</f>
        <v>45358.501666666663</v>
      </c>
    </row>
    <row r="1378" spans="2:8" ht="15.75" x14ac:dyDescent="0.25">
      <c r="B1378" s="1" t="s">
        <v>220</v>
      </c>
      <c r="C1378" s="8">
        <v>45358.501689814817</v>
      </c>
      <c r="D1378" s="2" t="s">
        <v>374</v>
      </c>
      <c r="E1378" s="2">
        <v>98</v>
      </c>
      <c r="F1378" s="2">
        <v>5005</v>
      </c>
      <c r="G1378" s="3">
        <f t="array" ref="G1378">IF(MAX(IFERROR($C$2:C1377*($D$2:D1377=Tableau1[[#This Row],[Service]])*($C$2:C1377&lt;Tableau1[[#This Row],[Date de la demande]]),0))=0,"",MAX(IFERROR($C$2:C1377*($D$2:D1377=Tableau1[[#This Row],[Service]])*($C$2:C1377&lt;Tableau1[[#This Row],[Date de la demande]]),0)))</f>
        <v>45358.50167824074</v>
      </c>
      <c r="H1378" s="3">
        <f t="array" ref="H1378">IF(MAX(IFERROR($C$2:C1377*($D$2:D1377=Tableau1[[#This Row],[Service]])*($C$2:C1377&lt;Tableau1[[#This Row],[Date de la demande]])*(Tableau1[[#This Row],[Rédérence article]]=$F$2:F1377),0))=0,"",MAX(IFERROR($C$2:C1377*($D$2:D1377=Tableau1[[#This Row],[Service]])*($C$2:C1377&lt;Tableau1[[#This Row],[Date de la demande]]),0)))</f>
        <v>45358.50167824074</v>
      </c>
    </row>
    <row r="1379" spans="2:8" ht="15.75" x14ac:dyDescent="0.25">
      <c r="B1379" s="1" t="s">
        <v>220</v>
      </c>
      <c r="C1379" s="8">
        <v>45358.501689814817</v>
      </c>
      <c r="D1379" s="2" t="s">
        <v>374</v>
      </c>
      <c r="E1379" s="2">
        <v>24</v>
      </c>
      <c r="F1379" s="2" t="s">
        <v>0</v>
      </c>
      <c r="G1379" s="3">
        <f t="array" ref="G1379">IF(MAX(IFERROR($C$2:C1378*($D$2:D1378=Tableau1[[#This Row],[Service]])*($C$2:C1378&lt;Tableau1[[#This Row],[Date de la demande]]),0))=0,"",MAX(IFERROR($C$2:C1378*($D$2:D1378=Tableau1[[#This Row],[Service]])*($C$2:C1378&lt;Tableau1[[#This Row],[Date de la demande]]),0)))</f>
        <v>45358.50167824074</v>
      </c>
      <c r="H1379" s="3">
        <f t="array" ref="H1379">IF(MAX(IFERROR($C$2:C1378*($D$2:D1378=Tableau1[[#This Row],[Service]])*($C$2:C1378&lt;Tableau1[[#This Row],[Date de la demande]])*(Tableau1[[#This Row],[Rédérence article]]=$F$2:F1378),0))=0,"",MAX(IFERROR($C$2:C1378*($D$2:D1378=Tableau1[[#This Row],[Service]])*($C$2:C1378&lt;Tableau1[[#This Row],[Date de la demande]]),0)))</f>
        <v>45358.50167824074</v>
      </c>
    </row>
    <row r="1380" spans="2:8" ht="15.75" x14ac:dyDescent="0.25">
      <c r="B1380" s="1" t="s">
        <v>220</v>
      </c>
      <c r="C1380" s="8">
        <v>45358.501701388886</v>
      </c>
      <c r="D1380" s="2" t="s">
        <v>374</v>
      </c>
      <c r="E1380" s="2">
        <v>77</v>
      </c>
      <c r="F1380" s="2">
        <v>504227</v>
      </c>
      <c r="G1380" s="3">
        <f t="array" ref="G1380">IF(MAX(IFERROR($C$2:C1379*($D$2:D1379=Tableau1[[#This Row],[Service]])*($C$2:C1379&lt;Tableau1[[#This Row],[Date de la demande]]),0))=0,"",MAX(IFERROR($C$2:C1379*($D$2:D1379=Tableau1[[#This Row],[Service]])*($C$2:C1379&lt;Tableau1[[#This Row],[Date de la demande]]),0)))</f>
        <v>45358.501689814817</v>
      </c>
      <c r="H1380" s="3">
        <f t="array" ref="H1380">IF(MAX(IFERROR($C$2:C1379*($D$2:D1379=Tableau1[[#This Row],[Service]])*($C$2:C1379&lt;Tableau1[[#This Row],[Date de la demande]])*(Tableau1[[#This Row],[Rédérence article]]=$F$2:F1379),0))=0,"",MAX(IFERROR($C$2:C1379*($D$2:D1379=Tableau1[[#This Row],[Service]])*($C$2:C1379&lt;Tableau1[[#This Row],[Date de la demande]]),0)))</f>
        <v>45358.501689814817</v>
      </c>
    </row>
    <row r="1381" spans="2:8" ht="15.75" x14ac:dyDescent="0.25">
      <c r="B1381" s="1" t="s">
        <v>221</v>
      </c>
      <c r="C1381" s="8">
        <v>45362.299421296295</v>
      </c>
      <c r="D1381" s="2" t="s">
        <v>375</v>
      </c>
      <c r="E1381" s="2">
        <v>1</v>
      </c>
      <c r="F1381" s="2">
        <v>392041</v>
      </c>
      <c r="G1381" s="3">
        <f t="array" ref="G1381">IF(MAX(IFERROR($C$2:C1380*($D$2:D1380=Tableau1[[#This Row],[Service]])*($C$2:C1380&lt;Tableau1[[#This Row],[Date de la demande]]),0))=0,"",MAX(IFERROR($C$2:C1380*($D$2:D1380=Tableau1[[#This Row],[Service]])*($C$2:C1380&lt;Tableau1[[#This Row],[Date de la demande]]),0)))</f>
        <v>45356.291851851849</v>
      </c>
      <c r="H1381" s="3">
        <f t="array" ref="H1381">IF(MAX(IFERROR($C$2:C1380*($D$2:D1380=Tableau1[[#This Row],[Service]])*($C$2:C1380&lt;Tableau1[[#This Row],[Date de la demande]])*(Tableau1[[#This Row],[Rédérence article]]=$F$2:F1380),0))=0,"",MAX(IFERROR($C$2:C1380*($D$2:D1380=Tableau1[[#This Row],[Service]])*($C$2:C1380&lt;Tableau1[[#This Row],[Date de la demande]]),0)))</f>
        <v>45356.291851851849</v>
      </c>
    </row>
    <row r="1382" spans="2:8" ht="15.75" x14ac:dyDescent="0.25">
      <c r="B1382" s="1" t="s">
        <v>221</v>
      </c>
      <c r="C1382" s="8">
        <v>45362.299432870372</v>
      </c>
      <c r="D1382" s="2" t="s">
        <v>375</v>
      </c>
      <c r="E1382" s="2">
        <v>78</v>
      </c>
      <c r="F1382" s="2">
        <v>533647</v>
      </c>
      <c r="G1382" s="3">
        <f t="array" ref="G1382">IF(MAX(IFERROR($C$2:C1381*($D$2:D1381=Tableau1[[#This Row],[Service]])*($C$2:C1381&lt;Tableau1[[#This Row],[Date de la demande]]),0))=0,"",MAX(IFERROR($C$2:C1381*($D$2:D1381=Tableau1[[#This Row],[Service]])*($C$2:C1381&lt;Tableau1[[#This Row],[Date de la demande]]),0)))</f>
        <v>45362.299421296295</v>
      </c>
      <c r="H1382" s="3">
        <f t="array" ref="H1382">IF(MAX(IFERROR($C$2:C1381*($D$2:D1381=Tableau1[[#This Row],[Service]])*($C$2:C1381&lt;Tableau1[[#This Row],[Date de la demande]])*(Tableau1[[#This Row],[Rédérence article]]=$F$2:F1381),0))=0,"",MAX(IFERROR($C$2:C1381*($D$2:D1381=Tableau1[[#This Row],[Service]])*($C$2:C1381&lt;Tableau1[[#This Row],[Date de la demande]]),0)))</f>
        <v>45362.299421296295</v>
      </c>
    </row>
    <row r="1383" spans="2:8" ht="15.75" x14ac:dyDescent="0.25">
      <c r="B1383" s="1" t="s">
        <v>221</v>
      </c>
      <c r="C1383" s="8">
        <v>45362.299444444441</v>
      </c>
      <c r="D1383" s="2" t="s">
        <v>375</v>
      </c>
      <c r="E1383" s="2">
        <v>79</v>
      </c>
      <c r="F1383" s="2">
        <v>56583</v>
      </c>
      <c r="G1383" s="3">
        <f t="array" ref="G1383">IF(MAX(IFERROR($C$2:C1382*($D$2:D1382=Tableau1[[#This Row],[Service]])*($C$2:C1382&lt;Tableau1[[#This Row],[Date de la demande]]),0))=0,"",MAX(IFERROR($C$2:C1382*($D$2:D1382=Tableau1[[#This Row],[Service]])*($C$2:C1382&lt;Tableau1[[#This Row],[Date de la demande]]),0)))</f>
        <v>45362.299432870372</v>
      </c>
      <c r="H1383" s="3">
        <f t="array" ref="H1383">IF(MAX(IFERROR($C$2:C1382*($D$2:D1382=Tableau1[[#This Row],[Service]])*($C$2:C1382&lt;Tableau1[[#This Row],[Date de la demande]])*(Tableau1[[#This Row],[Rédérence article]]=$F$2:F1382),0))=0,"",MAX(IFERROR($C$2:C1382*($D$2:D1382=Tableau1[[#This Row],[Service]])*($C$2:C1382&lt;Tableau1[[#This Row],[Date de la demande]]),0)))</f>
        <v>45362.299432870372</v>
      </c>
    </row>
    <row r="1384" spans="2:8" ht="15.75" x14ac:dyDescent="0.25">
      <c r="B1384" s="1" t="s">
        <v>222</v>
      </c>
      <c r="C1384" s="8">
        <v>45365.491388888891</v>
      </c>
      <c r="D1384" s="2" t="s">
        <v>374</v>
      </c>
      <c r="E1384" s="2">
        <v>1</v>
      </c>
      <c r="F1384" s="2">
        <v>392041</v>
      </c>
      <c r="G1384" s="3">
        <f t="array" ref="G1384">IF(MAX(IFERROR($C$2:C1383*($D$2:D1383=Tableau1[[#This Row],[Service]])*($C$2:C1383&lt;Tableau1[[#This Row],[Date de la demande]]),0))=0,"",MAX(IFERROR($C$2:C1383*($D$2:D1383=Tableau1[[#This Row],[Service]])*($C$2:C1383&lt;Tableau1[[#This Row],[Date de la demande]]),0)))</f>
        <v>45358.501701388886</v>
      </c>
      <c r="H1384" s="3">
        <f t="array" ref="H1384">IF(MAX(IFERROR($C$2:C1383*($D$2:D1383=Tableau1[[#This Row],[Service]])*($C$2:C1383&lt;Tableau1[[#This Row],[Date de la demande]])*(Tableau1[[#This Row],[Rédérence article]]=$F$2:F1383),0))=0,"",MAX(IFERROR($C$2:C1383*($D$2:D1383=Tableau1[[#This Row],[Service]])*($C$2:C1383&lt;Tableau1[[#This Row],[Date de la demande]]),0)))</f>
        <v>45358.501701388886</v>
      </c>
    </row>
    <row r="1385" spans="2:8" ht="15.75" x14ac:dyDescent="0.25">
      <c r="B1385" s="1" t="s">
        <v>222</v>
      </c>
      <c r="C1385" s="8">
        <v>45365.491400462961</v>
      </c>
      <c r="D1385" s="2" t="s">
        <v>374</v>
      </c>
      <c r="E1385" s="2">
        <v>4</v>
      </c>
      <c r="F1385" s="2">
        <v>134916</v>
      </c>
      <c r="G1385" s="3">
        <f t="array" ref="G1385">IF(MAX(IFERROR($C$2:C1384*($D$2:D1384=Tableau1[[#This Row],[Service]])*($C$2:C1384&lt;Tableau1[[#This Row],[Date de la demande]]),0))=0,"",MAX(IFERROR($C$2:C1384*($D$2:D1384=Tableau1[[#This Row],[Service]])*($C$2:C1384&lt;Tableau1[[#This Row],[Date de la demande]]),0)))</f>
        <v>45365.491388888891</v>
      </c>
      <c r="H1385" s="3">
        <f t="array" ref="H1385">IF(MAX(IFERROR($C$2:C1384*($D$2:D1384=Tableau1[[#This Row],[Service]])*($C$2:C1384&lt;Tableau1[[#This Row],[Date de la demande]])*(Tableau1[[#This Row],[Rédérence article]]=$F$2:F1384),0))=0,"",MAX(IFERROR($C$2:C1384*($D$2:D1384=Tableau1[[#This Row],[Service]])*($C$2:C1384&lt;Tableau1[[#This Row],[Date de la demande]]),0)))</f>
        <v>45365.491388888891</v>
      </c>
    </row>
    <row r="1386" spans="2:8" ht="15.75" x14ac:dyDescent="0.25">
      <c r="B1386" s="1" t="s">
        <v>222</v>
      </c>
      <c r="C1386" s="8">
        <v>45365.491400462961</v>
      </c>
      <c r="D1386" s="2" t="s">
        <v>374</v>
      </c>
      <c r="E1386" s="2">
        <v>79</v>
      </c>
      <c r="F1386" s="2">
        <v>56583</v>
      </c>
      <c r="G1386" s="3">
        <f t="array" ref="G1386">IF(MAX(IFERROR($C$2:C1385*($D$2:D1385=Tableau1[[#This Row],[Service]])*($C$2:C1385&lt;Tableau1[[#This Row],[Date de la demande]]),0))=0,"",MAX(IFERROR($C$2:C1385*($D$2:D1385=Tableau1[[#This Row],[Service]])*($C$2:C1385&lt;Tableau1[[#This Row],[Date de la demande]]),0)))</f>
        <v>45365.491388888891</v>
      </c>
      <c r="H1386" s="3">
        <f t="array" ref="H1386">IF(MAX(IFERROR($C$2:C1385*($D$2:D1385=Tableau1[[#This Row],[Service]])*($C$2:C1385&lt;Tableau1[[#This Row],[Date de la demande]])*(Tableau1[[#This Row],[Rédérence article]]=$F$2:F1385),0))=0,"",MAX(IFERROR($C$2:C1385*($D$2:D1385=Tableau1[[#This Row],[Service]])*($C$2:C1385&lt;Tableau1[[#This Row],[Date de la demande]]),0)))</f>
        <v>45365.491388888891</v>
      </c>
    </row>
    <row r="1387" spans="2:8" ht="15.75" x14ac:dyDescent="0.25">
      <c r="B1387" s="1" t="s">
        <v>222</v>
      </c>
      <c r="C1387" s="8">
        <v>45365.491412037038</v>
      </c>
      <c r="D1387" s="2" t="s">
        <v>374</v>
      </c>
      <c r="E1387" s="2">
        <v>80</v>
      </c>
      <c r="F1387" s="2">
        <v>535372</v>
      </c>
      <c r="G1387" s="3">
        <f t="array" ref="G1387">IF(MAX(IFERROR($C$2:C1386*($D$2:D1386=Tableau1[[#This Row],[Service]])*($C$2:C1386&lt;Tableau1[[#This Row],[Date de la demande]]),0))=0,"",MAX(IFERROR($C$2:C1386*($D$2:D1386=Tableau1[[#This Row],[Service]])*($C$2:C1386&lt;Tableau1[[#This Row],[Date de la demande]]),0)))</f>
        <v>45365.491400462961</v>
      </c>
      <c r="H1387" s="3">
        <f t="array" ref="H1387">IF(MAX(IFERROR($C$2:C1386*($D$2:D1386=Tableau1[[#This Row],[Service]])*($C$2:C1386&lt;Tableau1[[#This Row],[Date de la demande]])*(Tableau1[[#This Row],[Rédérence article]]=$F$2:F1386),0))=0,"",MAX(IFERROR($C$2:C1386*($D$2:D1386=Tableau1[[#This Row],[Service]])*($C$2:C1386&lt;Tableau1[[#This Row],[Date de la demande]]),0)))</f>
        <v>45365.491400462961</v>
      </c>
    </row>
    <row r="1388" spans="2:8" ht="15.75" x14ac:dyDescent="0.25">
      <c r="B1388" s="1" t="s">
        <v>223</v>
      </c>
      <c r="C1388" s="8">
        <v>45366.505706018521</v>
      </c>
      <c r="D1388" s="2" t="s">
        <v>375</v>
      </c>
      <c r="E1388" s="2">
        <v>81</v>
      </c>
      <c r="F1388" s="2">
        <v>527846</v>
      </c>
      <c r="G1388" s="3">
        <f t="array" ref="G1388">IF(MAX(IFERROR($C$2:C1387*($D$2:D1387=Tableau1[[#This Row],[Service]])*($C$2:C1387&lt;Tableau1[[#This Row],[Date de la demande]]),0))=0,"",MAX(IFERROR($C$2:C1387*($D$2:D1387=Tableau1[[#This Row],[Service]])*($C$2:C1387&lt;Tableau1[[#This Row],[Date de la demande]]),0)))</f>
        <v>45362.299444444441</v>
      </c>
      <c r="H1388" s="3">
        <f t="array" ref="H1388">IF(MAX(IFERROR($C$2:C1387*($D$2:D1387=Tableau1[[#This Row],[Service]])*($C$2:C1387&lt;Tableau1[[#This Row],[Date de la demande]])*(Tableau1[[#This Row],[Rédérence article]]=$F$2:F1387),0))=0,"",MAX(IFERROR($C$2:C1387*($D$2:D1387=Tableau1[[#This Row],[Service]])*($C$2:C1387&lt;Tableau1[[#This Row],[Date de la demande]]),0)))</f>
        <v>45362.299444444441</v>
      </c>
    </row>
    <row r="1389" spans="2:8" ht="15.75" x14ac:dyDescent="0.25">
      <c r="B1389" s="1" t="s">
        <v>224</v>
      </c>
      <c r="C1389" s="8">
        <v>45370.503634259258</v>
      </c>
      <c r="D1389" s="2" t="s">
        <v>376</v>
      </c>
      <c r="E1389" s="2">
        <v>1</v>
      </c>
      <c r="F1389" s="2">
        <v>392041</v>
      </c>
      <c r="G1389" s="3">
        <f t="array" ref="G1389">IF(MAX(IFERROR($C$2:C1388*($D$2:D1388=Tableau1[[#This Row],[Service]])*($C$2:C1388&lt;Tableau1[[#This Row],[Date de la demande]]),0))=0,"",MAX(IFERROR($C$2:C1388*($D$2:D1388=Tableau1[[#This Row],[Service]])*($C$2:C1388&lt;Tableau1[[#This Row],[Date de la demande]]),0)))</f>
        <v>45356.561226851853</v>
      </c>
      <c r="H1389" s="3">
        <f t="array" ref="H1389">IF(MAX(IFERROR($C$2:C1388*($D$2:D1388=Tableau1[[#This Row],[Service]])*($C$2:C1388&lt;Tableau1[[#This Row],[Date de la demande]])*(Tableau1[[#This Row],[Rédérence article]]=$F$2:F1388),0))=0,"",MAX(IFERROR($C$2:C1388*($D$2:D1388=Tableau1[[#This Row],[Service]])*($C$2:C1388&lt;Tableau1[[#This Row],[Date de la demande]]),0)))</f>
        <v>45356.561226851853</v>
      </c>
    </row>
    <row r="1390" spans="2:8" ht="15.75" x14ac:dyDescent="0.25">
      <c r="B1390" s="1" t="s">
        <v>224</v>
      </c>
      <c r="C1390" s="8">
        <v>45370.503645833334</v>
      </c>
      <c r="D1390" s="2" t="s">
        <v>376</v>
      </c>
      <c r="E1390" s="2">
        <v>5</v>
      </c>
      <c r="F1390" s="2">
        <v>390600</v>
      </c>
      <c r="G1390" s="3">
        <f t="array" ref="G1390">IF(MAX(IFERROR($C$2:C1389*($D$2:D1389=Tableau1[[#This Row],[Service]])*($C$2:C1389&lt;Tableau1[[#This Row],[Date de la demande]]),0))=0,"",MAX(IFERROR($C$2:C1389*($D$2:D1389=Tableau1[[#This Row],[Service]])*($C$2:C1389&lt;Tableau1[[#This Row],[Date de la demande]]),0)))</f>
        <v>45370.503634259258</v>
      </c>
      <c r="H1390" s="3">
        <f t="array" ref="H1390">IF(MAX(IFERROR($C$2:C1389*($D$2:D1389=Tableau1[[#This Row],[Service]])*($C$2:C1389&lt;Tableau1[[#This Row],[Date de la demande]])*(Tableau1[[#This Row],[Rédérence article]]=$F$2:F1389),0))=0,"",MAX(IFERROR($C$2:C1389*($D$2:D1389=Tableau1[[#This Row],[Service]])*($C$2:C1389&lt;Tableau1[[#This Row],[Date de la demande]]),0)))</f>
        <v>45370.503634259258</v>
      </c>
    </row>
    <row r="1391" spans="2:8" ht="15.75" x14ac:dyDescent="0.25">
      <c r="B1391" s="1" t="s">
        <v>224</v>
      </c>
      <c r="C1391" s="8">
        <v>45370.503645833334</v>
      </c>
      <c r="D1391" s="2" t="s">
        <v>376</v>
      </c>
      <c r="E1391" s="2">
        <v>10</v>
      </c>
      <c r="F1391" s="2" t="s">
        <v>5</v>
      </c>
      <c r="G1391" s="3">
        <f t="array" ref="G1391">IF(MAX(IFERROR($C$2:C1390*($D$2:D1390=Tableau1[[#This Row],[Service]])*($C$2:C1390&lt;Tableau1[[#This Row],[Date de la demande]]),0))=0,"",MAX(IFERROR($C$2:C1390*($D$2:D1390=Tableau1[[#This Row],[Service]])*($C$2:C1390&lt;Tableau1[[#This Row],[Date de la demande]]),0)))</f>
        <v>45370.503634259258</v>
      </c>
      <c r="H1391" s="3">
        <f t="array" ref="H1391">IF(MAX(IFERROR($C$2:C1390*($D$2:D1390=Tableau1[[#This Row],[Service]])*($C$2:C1390&lt;Tableau1[[#This Row],[Date de la demande]])*(Tableau1[[#This Row],[Rédérence article]]=$F$2:F1390),0))=0,"",MAX(IFERROR($C$2:C1390*($D$2:D1390=Tableau1[[#This Row],[Service]])*($C$2:C1390&lt;Tableau1[[#This Row],[Date de la demande]]),0)))</f>
        <v>45370.503634259258</v>
      </c>
    </row>
    <row r="1392" spans="2:8" ht="15.75" x14ac:dyDescent="0.25">
      <c r="B1392" s="1" t="s">
        <v>224</v>
      </c>
      <c r="C1392" s="8">
        <v>45370.503657407404</v>
      </c>
      <c r="D1392" s="2" t="s">
        <v>376</v>
      </c>
      <c r="E1392" s="2">
        <v>11</v>
      </c>
      <c r="F1392" s="2">
        <v>734001</v>
      </c>
      <c r="G1392" s="3">
        <f t="array" ref="G1392">IF(MAX(IFERROR($C$2:C1391*($D$2:D1391=Tableau1[[#This Row],[Service]])*($C$2:C1391&lt;Tableau1[[#This Row],[Date de la demande]]),0))=0,"",MAX(IFERROR($C$2:C1391*($D$2:D1391=Tableau1[[#This Row],[Service]])*($C$2:C1391&lt;Tableau1[[#This Row],[Date de la demande]]),0)))</f>
        <v>45370.503645833334</v>
      </c>
      <c r="H1392" s="3">
        <f t="array" ref="H1392">IF(MAX(IFERROR($C$2:C1391*($D$2:D1391=Tableau1[[#This Row],[Service]])*($C$2:C1391&lt;Tableau1[[#This Row],[Date de la demande]])*(Tableau1[[#This Row],[Rédérence article]]=$F$2:F1391),0))=0,"",MAX(IFERROR($C$2:C1391*($D$2:D1391=Tableau1[[#This Row],[Service]])*($C$2:C1391&lt;Tableau1[[#This Row],[Date de la demande]]),0)))</f>
        <v>45370.503645833334</v>
      </c>
    </row>
    <row r="1393" spans="2:8" ht="15.75" x14ac:dyDescent="0.25">
      <c r="B1393" s="1" t="s">
        <v>224</v>
      </c>
      <c r="C1393" s="8">
        <v>45370.503668981481</v>
      </c>
      <c r="D1393" s="2" t="s">
        <v>376</v>
      </c>
      <c r="E1393" s="2">
        <v>100</v>
      </c>
      <c r="F1393" s="2">
        <v>100669</v>
      </c>
      <c r="G1393" s="3">
        <f t="array" ref="G1393">IF(MAX(IFERROR($C$2:C1392*($D$2:D1392=Tableau1[[#This Row],[Service]])*($C$2:C1392&lt;Tableau1[[#This Row],[Date de la demande]]),0))=0,"",MAX(IFERROR($C$2:C1392*($D$2:D1392=Tableau1[[#This Row],[Service]])*($C$2:C1392&lt;Tableau1[[#This Row],[Date de la demande]]),0)))</f>
        <v>45370.503657407404</v>
      </c>
      <c r="H1393" s="3">
        <f t="array" ref="H1393">IF(MAX(IFERROR($C$2:C1392*($D$2:D1392=Tableau1[[#This Row],[Service]])*($C$2:C1392&lt;Tableau1[[#This Row],[Date de la demande]])*(Tableau1[[#This Row],[Rédérence article]]=$F$2:F1392),0))=0,"",MAX(IFERROR($C$2:C1392*($D$2:D1392=Tableau1[[#This Row],[Service]])*($C$2:C1392&lt;Tableau1[[#This Row],[Date de la demande]]),0)))</f>
        <v>45370.503657407404</v>
      </c>
    </row>
    <row r="1394" spans="2:8" ht="15.75" x14ac:dyDescent="0.25">
      <c r="B1394" s="1" t="s">
        <v>224</v>
      </c>
      <c r="C1394" s="8">
        <v>45370.503668981481</v>
      </c>
      <c r="D1394" s="2" t="s">
        <v>376</v>
      </c>
      <c r="E1394" s="2">
        <v>6</v>
      </c>
      <c r="F1394" s="2">
        <v>143437</v>
      </c>
      <c r="G1394" s="3">
        <f t="array" ref="G1394">IF(MAX(IFERROR($C$2:C1393*($D$2:D1393=Tableau1[[#This Row],[Service]])*($C$2:C1393&lt;Tableau1[[#This Row],[Date de la demande]]),0))=0,"",MAX(IFERROR($C$2:C1393*($D$2:D1393=Tableau1[[#This Row],[Service]])*($C$2:C1393&lt;Tableau1[[#This Row],[Date de la demande]]),0)))</f>
        <v>45370.503657407404</v>
      </c>
      <c r="H1394" s="3">
        <f t="array" ref="H1394">IF(MAX(IFERROR($C$2:C1393*($D$2:D1393=Tableau1[[#This Row],[Service]])*($C$2:C1393&lt;Tableau1[[#This Row],[Date de la demande]])*(Tableau1[[#This Row],[Rédérence article]]=$F$2:F1393),0))=0,"",MAX(IFERROR($C$2:C1393*($D$2:D1393=Tableau1[[#This Row],[Service]])*($C$2:C1393&lt;Tableau1[[#This Row],[Date de la demande]]),0)))</f>
        <v>45370.503657407404</v>
      </c>
    </row>
    <row r="1395" spans="2:8" ht="15.75" x14ac:dyDescent="0.25">
      <c r="B1395" s="1" t="s">
        <v>224</v>
      </c>
      <c r="C1395" s="8">
        <v>45370.503680555557</v>
      </c>
      <c r="D1395" s="2" t="s">
        <v>376</v>
      </c>
      <c r="E1395" s="2">
        <v>89</v>
      </c>
      <c r="F1395" s="2" t="s">
        <v>8</v>
      </c>
      <c r="G1395" s="3">
        <f t="array" ref="G1395">IF(MAX(IFERROR($C$2:C1394*($D$2:D1394=Tableau1[[#This Row],[Service]])*($C$2:C1394&lt;Tableau1[[#This Row],[Date de la demande]]),0))=0,"",MAX(IFERROR($C$2:C1394*($D$2:D1394=Tableau1[[#This Row],[Service]])*($C$2:C1394&lt;Tableau1[[#This Row],[Date de la demande]]),0)))</f>
        <v>45370.503668981481</v>
      </c>
      <c r="H1395" s="3">
        <f t="array" ref="H1395">IF(MAX(IFERROR($C$2:C1394*($D$2:D1394=Tableau1[[#This Row],[Service]])*($C$2:C1394&lt;Tableau1[[#This Row],[Date de la demande]])*(Tableau1[[#This Row],[Rédérence article]]=$F$2:F1394),0))=0,"",MAX(IFERROR($C$2:C1394*($D$2:D1394=Tableau1[[#This Row],[Service]])*($C$2:C1394&lt;Tableau1[[#This Row],[Date de la demande]]),0)))</f>
        <v>45370.503668981481</v>
      </c>
    </row>
    <row r="1396" spans="2:8" ht="15.75" x14ac:dyDescent="0.25">
      <c r="B1396" s="1" t="s">
        <v>224</v>
      </c>
      <c r="C1396" s="8">
        <v>45370.503692129627</v>
      </c>
      <c r="D1396" s="2" t="s">
        <v>376</v>
      </c>
      <c r="E1396" s="2">
        <v>90</v>
      </c>
      <c r="F1396" s="2">
        <v>81175</v>
      </c>
      <c r="G1396" s="3">
        <f t="array" ref="G1396">IF(MAX(IFERROR($C$2:C1395*($D$2:D1395=Tableau1[[#This Row],[Service]])*($C$2:C1395&lt;Tableau1[[#This Row],[Date de la demande]]),0))=0,"",MAX(IFERROR($C$2:C1395*($D$2:D1395=Tableau1[[#This Row],[Service]])*($C$2:C1395&lt;Tableau1[[#This Row],[Date de la demande]]),0)))</f>
        <v>45370.503680555557</v>
      </c>
      <c r="H1396" s="3">
        <f t="array" ref="H1396">IF(MAX(IFERROR($C$2:C1395*($D$2:D1395=Tableau1[[#This Row],[Service]])*($C$2:C1395&lt;Tableau1[[#This Row],[Date de la demande]])*(Tableau1[[#This Row],[Rédérence article]]=$F$2:F1395),0))=0,"",MAX(IFERROR($C$2:C1395*($D$2:D1395=Tableau1[[#This Row],[Service]])*($C$2:C1395&lt;Tableau1[[#This Row],[Date de la demande]]),0)))</f>
        <v>45370.503680555557</v>
      </c>
    </row>
    <row r="1397" spans="2:8" ht="15.75" x14ac:dyDescent="0.25">
      <c r="B1397" s="1" t="s">
        <v>224</v>
      </c>
      <c r="C1397" s="8">
        <v>45370.503692129627</v>
      </c>
      <c r="D1397" s="2" t="s">
        <v>376</v>
      </c>
      <c r="E1397" s="2">
        <v>91</v>
      </c>
      <c r="F1397" s="2">
        <v>132005</v>
      </c>
      <c r="G1397" s="3">
        <f t="array" ref="G1397">IF(MAX(IFERROR($C$2:C1396*($D$2:D1396=Tableau1[[#This Row],[Service]])*($C$2:C1396&lt;Tableau1[[#This Row],[Date de la demande]]),0))=0,"",MAX(IFERROR($C$2:C1396*($D$2:D1396=Tableau1[[#This Row],[Service]])*($C$2:C1396&lt;Tableau1[[#This Row],[Date de la demande]]),0)))</f>
        <v>45370.503680555557</v>
      </c>
      <c r="H1397" s="3">
        <f t="array" ref="H1397">IF(MAX(IFERROR($C$2:C1396*($D$2:D1396=Tableau1[[#This Row],[Service]])*($C$2:C1396&lt;Tableau1[[#This Row],[Date de la demande]])*(Tableau1[[#This Row],[Rédérence article]]=$F$2:F1396),0))=0,"",MAX(IFERROR($C$2:C1396*($D$2:D1396=Tableau1[[#This Row],[Service]])*($C$2:C1396&lt;Tableau1[[#This Row],[Date de la demande]]),0)))</f>
        <v>45370.503680555557</v>
      </c>
    </row>
    <row r="1398" spans="2:8" ht="15.75" x14ac:dyDescent="0.25">
      <c r="B1398" s="1" t="s">
        <v>224</v>
      </c>
      <c r="C1398" s="8">
        <v>45370.503703703704</v>
      </c>
      <c r="D1398" s="2" t="s">
        <v>376</v>
      </c>
      <c r="E1398" s="2">
        <v>93</v>
      </c>
      <c r="F1398" s="2">
        <v>81014</v>
      </c>
      <c r="G1398" s="3">
        <f t="array" ref="G1398">IF(MAX(IFERROR($C$2:C1397*($D$2:D1397=Tableau1[[#This Row],[Service]])*($C$2:C1397&lt;Tableau1[[#This Row],[Date de la demande]]),0))=0,"",MAX(IFERROR($C$2:C1397*($D$2:D1397=Tableau1[[#This Row],[Service]])*($C$2:C1397&lt;Tableau1[[#This Row],[Date de la demande]]),0)))</f>
        <v>45370.503692129627</v>
      </c>
      <c r="H1398" s="3">
        <f t="array" ref="H1398">IF(MAX(IFERROR($C$2:C1397*($D$2:D1397=Tableau1[[#This Row],[Service]])*($C$2:C1397&lt;Tableau1[[#This Row],[Date de la demande]])*(Tableau1[[#This Row],[Rédérence article]]=$F$2:F1397),0))=0,"",MAX(IFERROR($C$2:C1397*($D$2:D1397=Tableau1[[#This Row],[Service]])*($C$2:C1397&lt;Tableau1[[#This Row],[Date de la demande]]),0)))</f>
        <v>45370.503692129627</v>
      </c>
    </row>
    <row r="1399" spans="2:8" ht="15.75" x14ac:dyDescent="0.25">
      <c r="B1399" s="1" t="s">
        <v>224</v>
      </c>
      <c r="C1399" s="8">
        <v>45370.50371527778</v>
      </c>
      <c r="D1399" s="2" t="s">
        <v>376</v>
      </c>
      <c r="E1399" s="2">
        <v>94</v>
      </c>
      <c r="F1399" s="2">
        <v>81040</v>
      </c>
      <c r="G1399" s="3">
        <f t="array" ref="G1399">IF(MAX(IFERROR($C$2:C1398*($D$2:D1398=Tableau1[[#This Row],[Service]])*($C$2:C1398&lt;Tableau1[[#This Row],[Date de la demande]]),0))=0,"",MAX(IFERROR($C$2:C1398*($D$2:D1398=Tableau1[[#This Row],[Service]])*($C$2:C1398&lt;Tableau1[[#This Row],[Date de la demande]]),0)))</f>
        <v>45370.503703703704</v>
      </c>
      <c r="H1399" s="3">
        <f t="array" ref="H1399">IF(MAX(IFERROR($C$2:C1398*($D$2:D1398=Tableau1[[#This Row],[Service]])*($C$2:C1398&lt;Tableau1[[#This Row],[Date de la demande]])*(Tableau1[[#This Row],[Rédérence article]]=$F$2:F1398),0))=0,"",MAX(IFERROR($C$2:C1398*($D$2:D1398=Tableau1[[#This Row],[Service]])*($C$2:C1398&lt;Tableau1[[#This Row],[Date de la demande]]),0)))</f>
        <v>45370.503703703704</v>
      </c>
    </row>
    <row r="1400" spans="2:8" ht="15.75" x14ac:dyDescent="0.25">
      <c r="B1400" s="1" t="s">
        <v>224</v>
      </c>
      <c r="C1400" s="8">
        <v>45370.50371527778</v>
      </c>
      <c r="D1400" s="2" t="s">
        <v>376</v>
      </c>
      <c r="E1400" s="2">
        <v>95</v>
      </c>
      <c r="F1400" s="2">
        <v>200210</v>
      </c>
      <c r="G1400" s="3">
        <f t="array" ref="G1400">IF(MAX(IFERROR($C$2:C1399*($D$2:D1399=Tableau1[[#This Row],[Service]])*($C$2:C1399&lt;Tableau1[[#This Row],[Date de la demande]]),0))=0,"",MAX(IFERROR($C$2:C1399*($D$2:D1399=Tableau1[[#This Row],[Service]])*($C$2:C1399&lt;Tableau1[[#This Row],[Date de la demande]]),0)))</f>
        <v>45370.503703703704</v>
      </c>
      <c r="H1400" s="3">
        <f t="array" ref="H1400">IF(MAX(IFERROR($C$2:C1399*($D$2:D1399=Tableau1[[#This Row],[Service]])*($C$2:C1399&lt;Tableau1[[#This Row],[Date de la demande]])*(Tableau1[[#This Row],[Rédérence article]]=$F$2:F1399),0))=0,"",MAX(IFERROR($C$2:C1399*($D$2:D1399=Tableau1[[#This Row],[Service]])*($C$2:C1399&lt;Tableau1[[#This Row],[Date de la demande]]),0)))</f>
        <v>45370.503703703704</v>
      </c>
    </row>
    <row r="1401" spans="2:8" ht="15.75" x14ac:dyDescent="0.25">
      <c r="B1401" s="1" t="s">
        <v>224</v>
      </c>
      <c r="C1401" s="8">
        <v>45370.50372685185</v>
      </c>
      <c r="D1401" s="2" t="s">
        <v>376</v>
      </c>
      <c r="E1401" s="2">
        <v>98</v>
      </c>
      <c r="F1401" s="2">
        <v>5005</v>
      </c>
      <c r="G1401" s="3">
        <f t="array" ref="G1401">IF(MAX(IFERROR($C$2:C1400*($D$2:D1400=Tableau1[[#This Row],[Service]])*($C$2:C1400&lt;Tableau1[[#This Row],[Date de la demande]]),0))=0,"",MAX(IFERROR($C$2:C1400*($D$2:D1400=Tableau1[[#This Row],[Service]])*($C$2:C1400&lt;Tableau1[[#This Row],[Date de la demande]]),0)))</f>
        <v>45370.50371527778</v>
      </c>
      <c r="H1401" s="3">
        <f t="array" ref="H1401">IF(MAX(IFERROR($C$2:C1400*($D$2:D1400=Tableau1[[#This Row],[Service]])*($C$2:C1400&lt;Tableau1[[#This Row],[Date de la demande]])*(Tableau1[[#This Row],[Rédérence article]]=$F$2:F1400),0))=0,"",MAX(IFERROR($C$2:C1400*($D$2:D1400=Tableau1[[#This Row],[Service]])*($C$2:C1400&lt;Tableau1[[#This Row],[Date de la demande]]),0)))</f>
        <v>45370.50371527778</v>
      </c>
    </row>
    <row r="1402" spans="2:8" ht="15.75" x14ac:dyDescent="0.25">
      <c r="B1402" s="1" t="s">
        <v>224</v>
      </c>
      <c r="C1402" s="8">
        <v>45370.503738425927</v>
      </c>
      <c r="D1402" s="2" t="s">
        <v>376</v>
      </c>
      <c r="E1402" s="2">
        <v>54</v>
      </c>
      <c r="F1402" s="2">
        <v>2241</v>
      </c>
      <c r="G1402" s="3">
        <f t="array" ref="G1402">IF(MAX(IFERROR($C$2:C1401*($D$2:D1401=Tableau1[[#This Row],[Service]])*($C$2:C1401&lt;Tableau1[[#This Row],[Date de la demande]]),0))=0,"",MAX(IFERROR($C$2:C1401*($D$2:D1401=Tableau1[[#This Row],[Service]])*($C$2:C1401&lt;Tableau1[[#This Row],[Date de la demande]]),0)))</f>
        <v>45370.50372685185</v>
      </c>
      <c r="H1402" s="3">
        <f t="array" ref="H1402">IF(MAX(IFERROR($C$2:C1401*($D$2:D1401=Tableau1[[#This Row],[Service]])*($C$2:C1401&lt;Tableau1[[#This Row],[Date de la demande]])*(Tableau1[[#This Row],[Rédérence article]]=$F$2:F1401),0))=0,"",MAX(IFERROR($C$2:C1401*($D$2:D1401=Tableau1[[#This Row],[Service]])*($C$2:C1401&lt;Tableau1[[#This Row],[Date de la demande]]),0)))</f>
        <v>45370.50372685185</v>
      </c>
    </row>
    <row r="1403" spans="2:8" ht="15.75" x14ac:dyDescent="0.25">
      <c r="B1403" s="1" t="s">
        <v>225</v>
      </c>
      <c r="C1403" s="8">
        <v>45372.492025462961</v>
      </c>
      <c r="D1403" s="2" t="s">
        <v>374</v>
      </c>
      <c r="E1403" s="2">
        <v>5</v>
      </c>
      <c r="F1403" s="2">
        <v>390600</v>
      </c>
      <c r="G1403" s="3">
        <f t="array" ref="G1403">IF(MAX(IFERROR($C$2:C1402*($D$2:D1402=Tableau1[[#This Row],[Service]])*($C$2:C1402&lt;Tableau1[[#This Row],[Date de la demande]]),0))=0,"",MAX(IFERROR($C$2:C1402*($D$2:D1402=Tableau1[[#This Row],[Service]])*($C$2:C1402&lt;Tableau1[[#This Row],[Date de la demande]]),0)))</f>
        <v>45365.491412037038</v>
      </c>
      <c r="H1403" s="3">
        <f t="array" ref="H1403">IF(MAX(IFERROR($C$2:C1402*($D$2:D1402=Tableau1[[#This Row],[Service]])*($C$2:C1402&lt;Tableau1[[#This Row],[Date de la demande]])*(Tableau1[[#This Row],[Rédérence article]]=$F$2:F1402),0))=0,"",MAX(IFERROR($C$2:C1402*($D$2:D1402=Tableau1[[#This Row],[Service]])*($C$2:C1402&lt;Tableau1[[#This Row],[Date de la demande]]),0)))</f>
        <v>45365.491412037038</v>
      </c>
    </row>
    <row r="1404" spans="2:8" ht="15.75" x14ac:dyDescent="0.25">
      <c r="B1404" s="1" t="s">
        <v>225</v>
      </c>
      <c r="C1404" s="8">
        <v>45372.492037037038</v>
      </c>
      <c r="D1404" s="2" t="s">
        <v>374</v>
      </c>
      <c r="E1404" s="2">
        <v>10</v>
      </c>
      <c r="F1404" s="2" t="s">
        <v>5</v>
      </c>
      <c r="G1404" s="3">
        <f t="array" ref="G1404">IF(MAX(IFERROR($C$2:C1403*($D$2:D1403=Tableau1[[#This Row],[Service]])*($C$2:C1403&lt;Tableau1[[#This Row],[Date de la demande]]),0))=0,"",MAX(IFERROR($C$2:C1403*($D$2:D1403=Tableau1[[#This Row],[Service]])*($C$2:C1403&lt;Tableau1[[#This Row],[Date de la demande]]),0)))</f>
        <v>45372.492025462961</v>
      </c>
      <c r="H1404" s="3">
        <f t="array" ref="H1404">IF(MAX(IFERROR($C$2:C1403*($D$2:D1403=Tableau1[[#This Row],[Service]])*($C$2:C1403&lt;Tableau1[[#This Row],[Date de la demande]])*(Tableau1[[#This Row],[Rédérence article]]=$F$2:F1403),0))=0,"",MAX(IFERROR($C$2:C1403*($D$2:D1403=Tableau1[[#This Row],[Service]])*($C$2:C1403&lt;Tableau1[[#This Row],[Date de la demande]]),0)))</f>
        <v>45372.492025462961</v>
      </c>
    </row>
    <row r="1405" spans="2:8" ht="15.75" x14ac:dyDescent="0.25">
      <c r="B1405" s="1" t="s">
        <v>225</v>
      </c>
      <c r="C1405" s="8">
        <v>45372.492048611108</v>
      </c>
      <c r="D1405" s="2" t="s">
        <v>374</v>
      </c>
      <c r="E1405" s="2">
        <v>13</v>
      </c>
      <c r="F1405" s="2">
        <v>734003</v>
      </c>
      <c r="G1405" s="3">
        <f t="array" ref="G1405">IF(MAX(IFERROR($C$2:C1404*($D$2:D1404=Tableau1[[#This Row],[Service]])*($C$2:C1404&lt;Tableau1[[#This Row],[Date de la demande]]),0))=0,"",MAX(IFERROR($C$2:C1404*($D$2:D1404=Tableau1[[#This Row],[Service]])*($C$2:C1404&lt;Tableau1[[#This Row],[Date de la demande]]),0)))</f>
        <v>45372.492037037038</v>
      </c>
      <c r="H1405" s="3">
        <f t="array" ref="H1405">IF(MAX(IFERROR($C$2:C1404*($D$2:D1404=Tableau1[[#This Row],[Service]])*($C$2:C1404&lt;Tableau1[[#This Row],[Date de la demande]])*(Tableau1[[#This Row],[Rédérence article]]=$F$2:F1404),0))=0,"",MAX(IFERROR($C$2:C1404*($D$2:D1404=Tableau1[[#This Row],[Service]])*($C$2:C1404&lt;Tableau1[[#This Row],[Date de la demande]]),0)))</f>
        <v>45372.492037037038</v>
      </c>
    </row>
    <row r="1406" spans="2:8" ht="15.75" x14ac:dyDescent="0.25">
      <c r="B1406" s="1" t="s">
        <v>225</v>
      </c>
      <c r="C1406" s="8">
        <v>45372.492048611108</v>
      </c>
      <c r="D1406" s="2" t="s">
        <v>374</v>
      </c>
      <c r="E1406" s="2">
        <v>90</v>
      </c>
      <c r="F1406" s="2">
        <v>81175</v>
      </c>
      <c r="G1406" s="3">
        <f t="array" ref="G1406">IF(MAX(IFERROR($C$2:C1405*($D$2:D1405=Tableau1[[#This Row],[Service]])*($C$2:C1405&lt;Tableau1[[#This Row],[Date de la demande]]),0))=0,"",MAX(IFERROR($C$2:C1405*($D$2:D1405=Tableau1[[#This Row],[Service]])*($C$2:C1405&lt;Tableau1[[#This Row],[Date de la demande]]),0)))</f>
        <v>45372.492037037038</v>
      </c>
      <c r="H1406" s="3">
        <f t="array" ref="H1406">IF(MAX(IFERROR($C$2:C1405*($D$2:D1405=Tableau1[[#This Row],[Service]])*($C$2:C1405&lt;Tableau1[[#This Row],[Date de la demande]])*(Tableau1[[#This Row],[Rédérence article]]=$F$2:F1405),0))=0,"",MAX(IFERROR($C$2:C1405*($D$2:D1405=Tableau1[[#This Row],[Service]])*($C$2:C1405&lt;Tableau1[[#This Row],[Date de la demande]]),0)))</f>
        <v>45372.492037037038</v>
      </c>
    </row>
    <row r="1407" spans="2:8" ht="15.75" x14ac:dyDescent="0.25">
      <c r="B1407" s="1" t="s">
        <v>225</v>
      </c>
      <c r="C1407" s="8">
        <v>45372.492060185185</v>
      </c>
      <c r="D1407" s="2" t="s">
        <v>374</v>
      </c>
      <c r="E1407" s="2">
        <v>91</v>
      </c>
      <c r="F1407" s="2">
        <v>132005</v>
      </c>
      <c r="G1407" s="3">
        <f t="array" ref="G1407">IF(MAX(IFERROR($C$2:C1406*($D$2:D1406=Tableau1[[#This Row],[Service]])*($C$2:C1406&lt;Tableau1[[#This Row],[Date de la demande]]),0))=0,"",MAX(IFERROR($C$2:C1406*($D$2:D1406=Tableau1[[#This Row],[Service]])*($C$2:C1406&lt;Tableau1[[#This Row],[Date de la demande]]),0)))</f>
        <v>45372.492048611108</v>
      </c>
      <c r="H1407" s="3">
        <f t="array" ref="H1407">IF(MAX(IFERROR($C$2:C1406*($D$2:D1406=Tableau1[[#This Row],[Service]])*($C$2:C1406&lt;Tableau1[[#This Row],[Date de la demande]])*(Tableau1[[#This Row],[Rédérence article]]=$F$2:F1406),0))=0,"",MAX(IFERROR($C$2:C1406*($D$2:D1406=Tableau1[[#This Row],[Service]])*($C$2:C1406&lt;Tableau1[[#This Row],[Date de la demande]]),0)))</f>
        <v>45372.492048611108</v>
      </c>
    </row>
    <row r="1408" spans="2:8" ht="15.75" x14ac:dyDescent="0.25">
      <c r="B1408" s="1" t="s">
        <v>226</v>
      </c>
      <c r="C1408" s="8">
        <v>45376.350104166668</v>
      </c>
      <c r="D1408" s="2" t="s">
        <v>375</v>
      </c>
      <c r="E1408" s="2">
        <v>1</v>
      </c>
      <c r="F1408" s="2">
        <v>392041</v>
      </c>
      <c r="G1408" s="3">
        <f t="array" ref="G1408">IF(MAX(IFERROR($C$2:C1407*($D$2:D1407=Tableau1[[#This Row],[Service]])*($C$2:C1407&lt;Tableau1[[#This Row],[Date de la demande]]),0))=0,"",MAX(IFERROR($C$2:C1407*($D$2:D1407=Tableau1[[#This Row],[Service]])*($C$2:C1407&lt;Tableau1[[#This Row],[Date de la demande]]),0)))</f>
        <v>45366.505706018521</v>
      </c>
      <c r="H1408" s="3">
        <f t="array" ref="H1408">IF(MAX(IFERROR($C$2:C1407*($D$2:D1407=Tableau1[[#This Row],[Service]])*($C$2:C1407&lt;Tableau1[[#This Row],[Date de la demande]])*(Tableau1[[#This Row],[Rédérence article]]=$F$2:F1407),0))=0,"",MAX(IFERROR($C$2:C1407*($D$2:D1407=Tableau1[[#This Row],[Service]])*($C$2:C1407&lt;Tableau1[[#This Row],[Date de la demande]]),0)))</f>
        <v>45366.505706018521</v>
      </c>
    </row>
    <row r="1409" spans="2:8" ht="15.75" x14ac:dyDescent="0.25">
      <c r="B1409" s="1" t="s">
        <v>226</v>
      </c>
      <c r="C1409" s="8">
        <v>45376.350115740737</v>
      </c>
      <c r="D1409" s="2" t="s">
        <v>375</v>
      </c>
      <c r="E1409" s="2">
        <v>5</v>
      </c>
      <c r="F1409" s="2">
        <v>390600</v>
      </c>
      <c r="G1409" s="3">
        <f t="array" ref="G1409">IF(MAX(IFERROR($C$2:C1408*($D$2:D1408=Tableau1[[#This Row],[Service]])*($C$2:C1408&lt;Tableau1[[#This Row],[Date de la demande]]),0))=0,"",MAX(IFERROR($C$2:C1408*($D$2:D1408=Tableau1[[#This Row],[Service]])*($C$2:C1408&lt;Tableau1[[#This Row],[Date de la demande]]),0)))</f>
        <v>45376.350104166668</v>
      </c>
      <c r="H1409" s="3">
        <f t="array" ref="H1409">IF(MAX(IFERROR($C$2:C1408*($D$2:D1408=Tableau1[[#This Row],[Service]])*($C$2:C1408&lt;Tableau1[[#This Row],[Date de la demande]])*(Tableau1[[#This Row],[Rédérence article]]=$F$2:F1408),0))=0,"",MAX(IFERROR($C$2:C1408*($D$2:D1408=Tableau1[[#This Row],[Service]])*($C$2:C1408&lt;Tableau1[[#This Row],[Date de la demande]]),0)))</f>
        <v>45376.350104166668</v>
      </c>
    </row>
    <row r="1410" spans="2:8" ht="15.75" x14ac:dyDescent="0.25">
      <c r="B1410" s="1" t="s">
        <v>226</v>
      </c>
      <c r="C1410" s="8">
        <v>45376.350115740737</v>
      </c>
      <c r="D1410" s="2" t="s">
        <v>375</v>
      </c>
      <c r="E1410" s="2">
        <v>37</v>
      </c>
      <c r="F1410" s="2">
        <v>2142</v>
      </c>
      <c r="G1410" s="3">
        <f t="array" ref="G1410">IF(MAX(IFERROR($C$2:C1409*($D$2:D1409=Tableau1[[#This Row],[Service]])*($C$2:C1409&lt;Tableau1[[#This Row],[Date de la demande]]),0))=0,"",MAX(IFERROR($C$2:C1409*($D$2:D1409=Tableau1[[#This Row],[Service]])*($C$2:C1409&lt;Tableau1[[#This Row],[Date de la demande]]),0)))</f>
        <v>45376.350104166668</v>
      </c>
      <c r="H1410" s="3">
        <f t="array" ref="H1410">IF(MAX(IFERROR($C$2:C1409*($D$2:D1409=Tableau1[[#This Row],[Service]])*($C$2:C1409&lt;Tableau1[[#This Row],[Date de la demande]])*(Tableau1[[#This Row],[Rédérence article]]=$F$2:F1409),0))=0,"",MAX(IFERROR($C$2:C1409*($D$2:D1409=Tableau1[[#This Row],[Service]])*($C$2:C1409&lt;Tableau1[[#This Row],[Date de la demande]]),0)))</f>
        <v>45376.350104166668</v>
      </c>
    </row>
    <row r="1411" spans="2:8" ht="15.75" x14ac:dyDescent="0.25">
      <c r="B1411" s="1" t="s">
        <v>226</v>
      </c>
      <c r="C1411" s="8">
        <v>45376.350127314814</v>
      </c>
      <c r="D1411" s="2" t="s">
        <v>375</v>
      </c>
      <c r="E1411" s="2">
        <v>19</v>
      </c>
      <c r="F1411" s="2">
        <v>4597</v>
      </c>
      <c r="G1411" s="3">
        <f t="array" ref="G1411">IF(MAX(IFERROR($C$2:C1410*($D$2:D1410=Tableau1[[#This Row],[Service]])*($C$2:C1410&lt;Tableau1[[#This Row],[Date de la demande]]),0))=0,"",MAX(IFERROR($C$2:C1410*($D$2:D1410=Tableau1[[#This Row],[Service]])*($C$2:C1410&lt;Tableau1[[#This Row],[Date de la demande]]),0)))</f>
        <v>45376.350115740737</v>
      </c>
      <c r="H1411" s="3">
        <f t="array" ref="H1411">IF(MAX(IFERROR($C$2:C1410*($D$2:D1410=Tableau1[[#This Row],[Service]])*($C$2:C1410&lt;Tableau1[[#This Row],[Date de la demande]])*(Tableau1[[#This Row],[Rédérence article]]=$F$2:F1410),0))=0,"",MAX(IFERROR($C$2:C1410*($D$2:D1410=Tableau1[[#This Row],[Service]])*($C$2:C1410&lt;Tableau1[[#This Row],[Date de la demande]]),0)))</f>
        <v>45376.350115740737</v>
      </c>
    </row>
    <row r="1412" spans="2:8" ht="15.75" x14ac:dyDescent="0.25">
      <c r="B1412" s="1" t="s">
        <v>226</v>
      </c>
      <c r="C1412" s="8">
        <v>45376.350138888891</v>
      </c>
      <c r="D1412" s="2" t="s">
        <v>375</v>
      </c>
      <c r="E1412" s="2">
        <v>24</v>
      </c>
      <c r="F1412" s="2" t="s">
        <v>0</v>
      </c>
      <c r="G1412" s="3">
        <f t="array" ref="G1412">IF(MAX(IFERROR($C$2:C1411*($D$2:D1411=Tableau1[[#This Row],[Service]])*($C$2:C1411&lt;Tableau1[[#This Row],[Date de la demande]]),0))=0,"",MAX(IFERROR($C$2:C1411*($D$2:D1411=Tableau1[[#This Row],[Service]])*($C$2:C1411&lt;Tableau1[[#This Row],[Date de la demande]]),0)))</f>
        <v>45376.350127314814</v>
      </c>
      <c r="H1412" s="3">
        <f t="array" ref="H1412">IF(MAX(IFERROR($C$2:C1411*($D$2:D1411=Tableau1[[#This Row],[Service]])*($C$2:C1411&lt;Tableau1[[#This Row],[Date de la demande]])*(Tableau1[[#This Row],[Rédérence article]]=$F$2:F1411),0))=0,"",MAX(IFERROR($C$2:C1411*($D$2:D1411=Tableau1[[#This Row],[Service]])*($C$2:C1411&lt;Tableau1[[#This Row],[Date de la demande]]),0)))</f>
        <v>45376.350127314814</v>
      </c>
    </row>
    <row r="1413" spans="2:8" ht="15.75" x14ac:dyDescent="0.25">
      <c r="B1413" s="1" t="s">
        <v>226</v>
      </c>
      <c r="C1413" s="8">
        <v>45376.350138888891</v>
      </c>
      <c r="D1413" s="2" t="s">
        <v>375</v>
      </c>
      <c r="E1413" s="2">
        <v>25</v>
      </c>
      <c r="F1413" s="2" t="s">
        <v>19</v>
      </c>
      <c r="G1413" s="3">
        <f t="array" ref="G1413">IF(MAX(IFERROR($C$2:C1412*($D$2:D1412=Tableau1[[#This Row],[Service]])*($C$2:C1412&lt;Tableau1[[#This Row],[Date de la demande]]),0))=0,"",MAX(IFERROR($C$2:C1412*($D$2:D1412=Tableau1[[#This Row],[Service]])*($C$2:C1412&lt;Tableau1[[#This Row],[Date de la demande]]),0)))</f>
        <v>45376.350127314814</v>
      </c>
      <c r="H1413" s="3">
        <f t="array" ref="H1413">IF(MAX(IFERROR($C$2:C1412*($D$2:D1412=Tableau1[[#This Row],[Service]])*($C$2:C1412&lt;Tableau1[[#This Row],[Date de la demande]])*(Tableau1[[#This Row],[Rédérence article]]=$F$2:F1412),0))=0,"",MAX(IFERROR($C$2:C1412*($D$2:D1412=Tableau1[[#This Row],[Service]])*($C$2:C1412&lt;Tableau1[[#This Row],[Date de la demande]]),0)))</f>
        <v>45376.350127314814</v>
      </c>
    </row>
    <row r="1414" spans="2:8" ht="15.75" x14ac:dyDescent="0.25">
      <c r="B1414" s="1" t="s">
        <v>226</v>
      </c>
      <c r="C1414" s="8">
        <v>45376.35015046296</v>
      </c>
      <c r="D1414" s="2" t="s">
        <v>375</v>
      </c>
      <c r="E1414" s="2">
        <v>77</v>
      </c>
      <c r="F1414" s="2">
        <v>504227</v>
      </c>
      <c r="G1414" s="3">
        <f t="array" ref="G1414">IF(MAX(IFERROR($C$2:C1413*($D$2:D1413=Tableau1[[#This Row],[Service]])*($C$2:C1413&lt;Tableau1[[#This Row],[Date de la demande]]),0))=0,"",MAX(IFERROR($C$2:C1413*($D$2:D1413=Tableau1[[#This Row],[Service]])*($C$2:C1413&lt;Tableau1[[#This Row],[Date de la demande]]),0)))</f>
        <v>45376.350138888891</v>
      </c>
      <c r="H1414" s="3">
        <f t="array" ref="H1414">IF(MAX(IFERROR($C$2:C1413*($D$2:D1413=Tableau1[[#This Row],[Service]])*($C$2:C1413&lt;Tableau1[[#This Row],[Date de la demande]])*(Tableau1[[#This Row],[Rédérence article]]=$F$2:F1413),0))=0,"",MAX(IFERROR($C$2:C1413*($D$2:D1413=Tableau1[[#This Row],[Service]])*($C$2:C1413&lt;Tableau1[[#This Row],[Date de la demande]]),0)))</f>
        <v>45376.350138888891</v>
      </c>
    </row>
    <row r="1415" spans="2:8" ht="15.75" x14ac:dyDescent="0.25">
      <c r="B1415" s="1" t="s">
        <v>226</v>
      </c>
      <c r="C1415" s="8">
        <v>45376.350162037037</v>
      </c>
      <c r="D1415" s="2" t="s">
        <v>375</v>
      </c>
      <c r="E1415" s="2">
        <v>79</v>
      </c>
      <c r="F1415" s="2">
        <v>56583</v>
      </c>
      <c r="G1415" s="3">
        <f t="array" ref="G1415">IF(MAX(IFERROR($C$2:C1414*($D$2:D1414=Tableau1[[#This Row],[Service]])*($C$2:C1414&lt;Tableau1[[#This Row],[Date de la demande]]),0))=0,"",MAX(IFERROR($C$2:C1414*($D$2:D1414=Tableau1[[#This Row],[Service]])*($C$2:C1414&lt;Tableau1[[#This Row],[Date de la demande]]),0)))</f>
        <v>45376.35015046296</v>
      </c>
      <c r="H1415" s="3">
        <f t="array" ref="H1415">IF(MAX(IFERROR($C$2:C1414*($D$2:D1414=Tableau1[[#This Row],[Service]])*($C$2:C1414&lt;Tableau1[[#This Row],[Date de la demande]])*(Tableau1[[#This Row],[Rédérence article]]=$F$2:F1414),0))=0,"",MAX(IFERROR($C$2:C1414*($D$2:D1414=Tableau1[[#This Row],[Service]])*($C$2:C1414&lt;Tableau1[[#This Row],[Date de la demande]]),0)))</f>
        <v>45376.35015046296</v>
      </c>
    </row>
    <row r="1416" spans="2:8" ht="15.75" x14ac:dyDescent="0.25">
      <c r="B1416" s="1" t="s">
        <v>227</v>
      </c>
      <c r="C1416" s="8">
        <v>45377.530578703707</v>
      </c>
      <c r="D1416" s="2" t="s">
        <v>376</v>
      </c>
      <c r="E1416" s="2">
        <v>1</v>
      </c>
      <c r="F1416" s="2">
        <v>392041</v>
      </c>
      <c r="G1416" s="3">
        <f t="array" ref="G1416">IF(MAX(IFERROR($C$2:C1415*($D$2:D1415=Tableau1[[#This Row],[Service]])*($C$2:C1415&lt;Tableau1[[#This Row],[Date de la demande]]),0))=0,"",MAX(IFERROR($C$2:C1415*($D$2:D1415=Tableau1[[#This Row],[Service]])*($C$2:C1415&lt;Tableau1[[#This Row],[Date de la demande]]),0)))</f>
        <v>45370.503738425927</v>
      </c>
      <c r="H1416" s="3">
        <f t="array" ref="H1416">IF(MAX(IFERROR($C$2:C1415*($D$2:D1415=Tableau1[[#This Row],[Service]])*($C$2:C1415&lt;Tableau1[[#This Row],[Date de la demande]])*(Tableau1[[#This Row],[Rédérence article]]=$F$2:F1415),0))=0,"",MAX(IFERROR($C$2:C1415*($D$2:D1415=Tableau1[[#This Row],[Service]])*($C$2:C1415&lt;Tableau1[[#This Row],[Date de la demande]]),0)))</f>
        <v>45370.503738425927</v>
      </c>
    </row>
    <row r="1417" spans="2:8" ht="15.75" x14ac:dyDescent="0.25">
      <c r="B1417" s="1" t="s">
        <v>227</v>
      </c>
      <c r="C1417" s="8">
        <v>45377.530578703707</v>
      </c>
      <c r="D1417" s="2" t="s">
        <v>376</v>
      </c>
      <c r="E1417" s="2">
        <v>4</v>
      </c>
      <c r="F1417" s="2">
        <v>134916</v>
      </c>
      <c r="G1417" s="3">
        <f t="array" ref="G1417">IF(MAX(IFERROR($C$2:C1416*($D$2:D1416=Tableau1[[#This Row],[Service]])*($C$2:C1416&lt;Tableau1[[#This Row],[Date de la demande]]),0))=0,"",MAX(IFERROR($C$2:C1416*($D$2:D1416=Tableau1[[#This Row],[Service]])*($C$2:C1416&lt;Tableau1[[#This Row],[Date de la demande]]),0)))</f>
        <v>45370.503738425927</v>
      </c>
      <c r="H1417" s="3">
        <f t="array" ref="H1417">IF(MAX(IFERROR($C$2:C1416*($D$2:D1416=Tableau1[[#This Row],[Service]])*($C$2:C1416&lt;Tableau1[[#This Row],[Date de la demande]])*(Tableau1[[#This Row],[Rédérence article]]=$F$2:F1416),0))=0,"",MAX(IFERROR($C$2:C1416*($D$2:D1416=Tableau1[[#This Row],[Service]])*($C$2:C1416&lt;Tableau1[[#This Row],[Date de la demande]]),0)))</f>
        <v>45370.503738425927</v>
      </c>
    </row>
    <row r="1418" spans="2:8" ht="15.75" x14ac:dyDescent="0.25">
      <c r="B1418" s="1" t="s">
        <v>227</v>
      </c>
      <c r="C1418" s="8">
        <v>45377.530590277776</v>
      </c>
      <c r="D1418" s="2" t="s">
        <v>376</v>
      </c>
      <c r="E1418" s="2">
        <v>7</v>
      </c>
      <c r="F1418" s="2">
        <v>334</v>
      </c>
      <c r="G1418" s="3">
        <f t="array" ref="G1418">IF(MAX(IFERROR($C$2:C1417*($D$2:D1417=Tableau1[[#This Row],[Service]])*($C$2:C1417&lt;Tableau1[[#This Row],[Date de la demande]]),0))=0,"",MAX(IFERROR($C$2:C1417*($D$2:D1417=Tableau1[[#This Row],[Service]])*($C$2:C1417&lt;Tableau1[[#This Row],[Date de la demande]]),0)))</f>
        <v>45377.530578703707</v>
      </c>
      <c r="H1418" s="3">
        <f t="array" ref="H1418">IF(MAX(IFERROR($C$2:C1417*($D$2:D1417=Tableau1[[#This Row],[Service]])*($C$2:C1417&lt;Tableau1[[#This Row],[Date de la demande]])*(Tableau1[[#This Row],[Rédérence article]]=$F$2:F1417),0))=0,"",MAX(IFERROR($C$2:C1417*($D$2:D1417=Tableau1[[#This Row],[Service]])*($C$2:C1417&lt;Tableau1[[#This Row],[Date de la demande]]),0)))</f>
        <v>45377.530578703707</v>
      </c>
    </row>
    <row r="1419" spans="2:8" ht="15.75" x14ac:dyDescent="0.25">
      <c r="B1419" s="1" t="s">
        <v>227</v>
      </c>
      <c r="C1419" s="8">
        <v>45377.530601851853</v>
      </c>
      <c r="D1419" s="2" t="s">
        <v>376</v>
      </c>
      <c r="E1419" s="2">
        <v>12</v>
      </c>
      <c r="F1419" s="2">
        <v>734002</v>
      </c>
      <c r="G1419" s="3">
        <f t="array" ref="G1419">IF(MAX(IFERROR($C$2:C1418*($D$2:D1418=Tableau1[[#This Row],[Service]])*($C$2:C1418&lt;Tableau1[[#This Row],[Date de la demande]]),0))=0,"",MAX(IFERROR($C$2:C1418*($D$2:D1418=Tableau1[[#This Row],[Service]])*($C$2:C1418&lt;Tableau1[[#This Row],[Date de la demande]]),0)))</f>
        <v>45377.530590277776</v>
      </c>
      <c r="H1419" s="3">
        <f t="array" ref="H1419">IF(MAX(IFERROR($C$2:C1418*($D$2:D1418=Tableau1[[#This Row],[Service]])*($C$2:C1418&lt;Tableau1[[#This Row],[Date de la demande]])*(Tableau1[[#This Row],[Rédérence article]]=$F$2:F1418),0))=0,"",MAX(IFERROR($C$2:C1418*($D$2:D1418=Tableau1[[#This Row],[Service]])*($C$2:C1418&lt;Tableau1[[#This Row],[Date de la demande]]),0)))</f>
        <v>45377.530590277776</v>
      </c>
    </row>
    <row r="1420" spans="2:8" ht="15.75" x14ac:dyDescent="0.25">
      <c r="B1420" s="1" t="s">
        <v>228</v>
      </c>
      <c r="C1420" s="8">
        <v>45379.478680555556</v>
      </c>
      <c r="D1420" s="2" t="s">
        <v>374</v>
      </c>
      <c r="E1420" s="2">
        <v>1</v>
      </c>
      <c r="F1420" s="2">
        <v>392041</v>
      </c>
      <c r="G1420" s="3">
        <f t="array" ref="G1420">IF(MAX(IFERROR($C$2:C1419*($D$2:D1419=Tableau1[[#This Row],[Service]])*($C$2:C1419&lt;Tableau1[[#This Row],[Date de la demande]]),0))=0,"",MAX(IFERROR($C$2:C1419*($D$2:D1419=Tableau1[[#This Row],[Service]])*($C$2:C1419&lt;Tableau1[[#This Row],[Date de la demande]]),0)))</f>
        <v>45372.492060185185</v>
      </c>
      <c r="H1420" s="3">
        <f t="array" ref="H1420">IF(MAX(IFERROR($C$2:C1419*($D$2:D1419=Tableau1[[#This Row],[Service]])*($C$2:C1419&lt;Tableau1[[#This Row],[Date de la demande]])*(Tableau1[[#This Row],[Rédérence article]]=$F$2:F1419),0))=0,"",MAX(IFERROR($C$2:C1419*($D$2:D1419=Tableau1[[#This Row],[Service]])*($C$2:C1419&lt;Tableau1[[#This Row],[Date de la demande]]),0)))</f>
        <v>45372.492060185185</v>
      </c>
    </row>
    <row r="1421" spans="2:8" ht="15.75" x14ac:dyDescent="0.25">
      <c r="B1421" s="1" t="s">
        <v>228</v>
      </c>
      <c r="C1421" s="8">
        <v>45379.478692129633</v>
      </c>
      <c r="D1421" s="2" t="s">
        <v>374</v>
      </c>
      <c r="E1421" s="2">
        <v>12</v>
      </c>
      <c r="F1421" s="2">
        <v>734002</v>
      </c>
      <c r="G1421" s="3">
        <f t="array" ref="G1421">IF(MAX(IFERROR($C$2:C1420*($D$2:D1420=Tableau1[[#This Row],[Service]])*($C$2:C1420&lt;Tableau1[[#This Row],[Date de la demande]]),0))=0,"",MAX(IFERROR($C$2:C1420*($D$2:D1420=Tableau1[[#This Row],[Service]])*($C$2:C1420&lt;Tableau1[[#This Row],[Date de la demande]]),0)))</f>
        <v>45379.478680555556</v>
      </c>
      <c r="H1421" s="3">
        <f t="array" ref="H1421">IF(MAX(IFERROR($C$2:C1420*($D$2:D1420=Tableau1[[#This Row],[Service]])*($C$2:C1420&lt;Tableau1[[#This Row],[Date de la demande]])*(Tableau1[[#This Row],[Rédérence article]]=$F$2:F1420),0))=0,"",MAX(IFERROR($C$2:C1420*($D$2:D1420=Tableau1[[#This Row],[Service]])*($C$2:C1420&lt;Tableau1[[#This Row],[Date de la demande]]),0)))</f>
        <v>45379.478680555556</v>
      </c>
    </row>
    <row r="1422" spans="2:8" ht="15.75" x14ac:dyDescent="0.25">
      <c r="B1422" s="1" t="s">
        <v>228</v>
      </c>
      <c r="C1422" s="8">
        <v>45379.478692129633</v>
      </c>
      <c r="D1422" s="2" t="s">
        <v>374</v>
      </c>
      <c r="E1422" s="2">
        <v>89</v>
      </c>
      <c r="F1422" s="2" t="s">
        <v>8</v>
      </c>
      <c r="G1422" s="3">
        <f t="array" ref="G1422">IF(MAX(IFERROR($C$2:C1421*($D$2:D1421=Tableau1[[#This Row],[Service]])*($C$2:C1421&lt;Tableau1[[#This Row],[Date de la demande]]),0))=0,"",MAX(IFERROR($C$2:C1421*($D$2:D1421=Tableau1[[#This Row],[Service]])*($C$2:C1421&lt;Tableau1[[#This Row],[Date de la demande]]),0)))</f>
        <v>45379.478680555556</v>
      </c>
      <c r="H1422" s="3">
        <f t="array" ref="H1422">IF(MAX(IFERROR($C$2:C1421*($D$2:D1421=Tableau1[[#This Row],[Service]])*($C$2:C1421&lt;Tableau1[[#This Row],[Date de la demande]])*(Tableau1[[#This Row],[Rédérence article]]=$F$2:F1421),0))=0,"",MAX(IFERROR($C$2:C1421*($D$2:D1421=Tableau1[[#This Row],[Service]])*($C$2:C1421&lt;Tableau1[[#This Row],[Date de la demande]]),0)))</f>
        <v>45379.478680555556</v>
      </c>
    </row>
    <row r="1423" spans="2:8" ht="15.75" x14ac:dyDescent="0.25">
      <c r="B1423" s="1" t="s">
        <v>228</v>
      </c>
      <c r="C1423" s="8">
        <v>45379.478703703702</v>
      </c>
      <c r="D1423" s="2" t="s">
        <v>374</v>
      </c>
      <c r="E1423" s="2">
        <v>95</v>
      </c>
      <c r="F1423" s="2">
        <v>200210</v>
      </c>
      <c r="G1423" s="3">
        <f t="array" ref="G1423">IF(MAX(IFERROR($C$2:C1422*($D$2:D1422=Tableau1[[#This Row],[Service]])*($C$2:C1422&lt;Tableau1[[#This Row],[Date de la demande]]),0))=0,"",MAX(IFERROR($C$2:C1422*($D$2:D1422=Tableau1[[#This Row],[Service]])*($C$2:C1422&lt;Tableau1[[#This Row],[Date de la demande]]),0)))</f>
        <v>45379.478692129633</v>
      </c>
      <c r="H1423" s="3">
        <f t="array" ref="H1423">IF(MAX(IFERROR($C$2:C1422*($D$2:D1422=Tableau1[[#This Row],[Service]])*($C$2:C1422&lt;Tableau1[[#This Row],[Date de la demande]])*(Tableau1[[#This Row],[Rédérence article]]=$F$2:F1422),0))=0,"",MAX(IFERROR($C$2:C1422*($D$2:D1422=Tableau1[[#This Row],[Service]])*($C$2:C1422&lt;Tableau1[[#This Row],[Date de la demande]]),0)))</f>
        <v>45379.478692129633</v>
      </c>
    </row>
    <row r="1424" spans="2:8" ht="15.75" x14ac:dyDescent="0.25">
      <c r="B1424" s="1" t="s">
        <v>228</v>
      </c>
      <c r="C1424" s="8">
        <v>45379.478715277779</v>
      </c>
      <c r="D1424" s="2" t="s">
        <v>374</v>
      </c>
      <c r="E1424" s="2">
        <v>97</v>
      </c>
      <c r="F1424" s="2">
        <v>5001</v>
      </c>
      <c r="G1424" s="3">
        <f t="array" ref="G1424">IF(MAX(IFERROR($C$2:C1423*($D$2:D1423=Tableau1[[#This Row],[Service]])*($C$2:C1423&lt;Tableau1[[#This Row],[Date de la demande]]),0))=0,"",MAX(IFERROR($C$2:C1423*($D$2:D1423=Tableau1[[#This Row],[Service]])*($C$2:C1423&lt;Tableau1[[#This Row],[Date de la demande]]),0)))</f>
        <v>45379.478703703702</v>
      </c>
      <c r="H1424" s="3">
        <f t="array" ref="H1424">IF(MAX(IFERROR($C$2:C1423*($D$2:D1423=Tableau1[[#This Row],[Service]])*($C$2:C1423&lt;Tableau1[[#This Row],[Date de la demande]])*(Tableau1[[#This Row],[Rédérence article]]=$F$2:F1423),0))=0,"",MAX(IFERROR($C$2:C1423*($D$2:D1423=Tableau1[[#This Row],[Service]])*($C$2:C1423&lt;Tableau1[[#This Row],[Date de la demande]]),0)))</f>
        <v>45379.478703703702</v>
      </c>
    </row>
    <row r="1425" spans="2:8" ht="15.75" x14ac:dyDescent="0.25">
      <c r="B1425" s="1" t="s">
        <v>228</v>
      </c>
      <c r="C1425" s="8">
        <v>45379.478715277779</v>
      </c>
      <c r="D1425" s="2" t="s">
        <v>374</v>
      </c>
      <c r="E1425" s="2">
        <v>25</v>
      </c>
      <c r="F1425" s="2" t="s">
        <v>19</v>
      </c>
      <c r="G1425" s="3">
        <f t="array" ref="G1425">IF(MAX(IFERROR($C$2:C1424*($D$2:D1424=Tableau1[[#This Row],[Service]])*($C$2:C1424&lt;Tableau1[[#This Row],[Date de la demande]]),0))=0,"",MAX(IFERROR($C$2:C1424*($D$2:D1424=Tableau1[[#This Row],[Service]])*($C$2:C1424&lt;Tableau1[[#This Row],[Date de la demande]]),0)))</f>
        <v>45379.478703703702</v>
      </c>
      <c r="H1425" s="3">
        <f t="array" ref="H1425">IF(MAX(IFERROR($C$2:C1424*($D$2:D1424=Tableau1[[#This Row],[Service]])*($C$2:C1424&lt;Tableau1[[#This Row],[Date de la demande]])*(Tableau1[[#This Row],[Rédérence article]]=$F$2:F1424),0))=0,"",MAX(IFERROR($C$2:C1424*($D$2:D1424=Tableau1[[#This Row],[Service]])*($C$2:C1424&lt;Tableau1[[#This Row],[Date de la demande]]),0)))</f>
        <v>45379.478703703702</v>
      </c>
    </row>
    <row r="1426" spans="2:8" ht="15.75" x14ac:dyDescent="0.25">
      <c r="B1426" s="1" t="s">
        <v>228</v>
      </c>
      <c r="C1426" s="8">
        <v>45379.478726851848</v>
      </c>
      <c r="D1426" s="2" t="s">
        <v>374</v>
      </c>
      <c r="E1426" s="2">
        <v>78</v>
      </c>
      <c r="F1426" s="2">
        <v>533647</v>
      </c>
      <c r="G1426" s="3">
        <f t="array" ref="G1426">IF(MAX(IFERROR($C$2:C1425*($D$2:D1425=Tableau1[[#This Row],[Service]])*($C$2:C1425&lt;Tableau1[[#This Row],[Date de la demande]]),0))=0,"",MAX(IFERROR($C$2:C1425*($D$2:D1425=Tableau1[[#This Row],[Service]])*($C$2:C1425&lt;Tableau1[[#This Row],[Date de la demande]]),0)))</f>
        <v>45379.478715277779</v>
      </c>
      <c r="H1426" s="3">
        <f t="array" ref="H1426">IF(MAX(IFERROR($C$2:C1425*($D$2:D1425=Tableau1[[#This Row],[Service]])*($C$2:C1425&lt;Tableau1[[#This Row],[Date de la demande]])*(Tableau1[[#This Row],[Rédérence article]]=$F$2:F1425),0))=0,"",MAX(IFERROR($C$2:C1425*($D$2:D1425=Tableau1[[#This Row],[Service]])*($C$2:C1425&lt;Tableau1[[#This Row],[Date de la demande]]),0)))</f>
        <v>45379.478715277779</v>
      </c>
    </row>
    <row r="1427" spans="2:8" ht="15.75" x14ac:dyDescent="0.25">
      <c r="B1427" s="1" t="s">
        <v>228</v>
      </c>
      <c r="C1427" s="8">
        <v>45379.478738425925</v>
      </c>
      <c r="D1427" s="2" t="s">
        <v>374</v>
      </c>
      <c r="E1427" s="2">
        <v>87</v>
      </c>
      <c r="F1427" s="2">
        <v>527761</v>
      </c>
      <c r="G1427" s="3">
        <f t="array" ref="G1427">IF(MAX(IFERROR($C$2:C1426*($D$2:D1426=Tableau1[[#This Row],[Service]])*($C$2:C1426&lt;Tableau1[[#This Row],[Date de la demande]]),0))=0,"",MAX(IFERROR($C$2:C1426*($D$2:D1426=Tableau1[[#This Row],[Service]])*($C$2:C1426&lt;Tableau1[[#This Row],[Date de la demande]]),0)))</f>
        <v>45379.478726851848</v>
      </c>
      <c r="H1427" s="3" t="str">
        <f t="array" ref="H1427">IF(MAX(IFERROR($C$2:C1426*($D$2:D1426=Tableau1[[#This Row],[Service]])*($C$2:C1426&lt;Tableau1[[#This Row],[Date de la demande]])*(Tableau1[[#This Row],[Rédérence article]]=$F$2:F1426),0))=0,"",MAX(IFERROR($C$2:C1426*($D$2:D1426=Tableau1[[#This Row],[Service]])*($C$2:C1426&lt;Tableau1[[#This Row],[Date de la demande]]),0)))</f>
        <v/>
      </c>
    </row>
    <row r="1428" spans="2:8" ht="15.75" x14ac:dyDescent="0.25">
      <c r="B1428" s="1" t="s">
        <v>229</v>
      </c>
      <c r="C1428" s="8">
        <v>45384.347696759258</v>
      </c>
      <c r="D1428" s="2" t="s">
        <v>375</v>
      </c>
      <c r="E1428" s="2">
        <v>1</v>
      </c>
      <c r="F1428" s="2">
        <v>392041</v>
      </c>
      <c r="G1428" s="3">
        <f t="array" ref="G1428">IF(MAX(IFERROR($C$2:C1427*($D$2:D1427=Tableau1[[#This Row],[Service]])*($C$2:C1427&lt;Tableau1[[#This Row],[Date de la demande]]),0))=0,"",MAX(IFERROR($C$2:C1427*($D$2:D1427=Tableau1[[#This Row],[Service]])*($C$2:C1427&lt;Tableau1[[#This Row],[Date de la demande]]),0)))</f>
        <v>45376.350162037037</v>
      </c>
      <c r="H1428" s="3">
        <f t="array" ref="H1428">IF(MAX(IFERROR($C$2:C1427*($D$2:D1427=Tableau1[[#This Row],[Service]])*($C$2:C1427&lt;Tableau1[[#This Row],[Date de la demande]])*(Tableau1[[#This Row],[Rédérence article]]=$F$2:F1427),0))=0,"",MAX(IFERROR($C$2:C1427*($D$2:D1427=Tableau1[[#This Row],[Service]])*($C$2:C1427&lt;Tableau1[[#This Row],[Date de la demande]]),0)))</f>
        <v>45376.350162037037</v>
      </c>
    </row>
    <row r="1429" spans="2:8" ht="15.75" x14ac:dyDescent="0.25">
      <c r="B1429" s="1" t="s">
        <v>229</v>
      </c>
      <c r="C1429" s="8">
        <v>45384.347708333335</v>
      </c>
      <c r="D1429" s="2" t="s">
        <v>375</v>
      </c>
      <c r="E1429" s="2">
        <v>4</v>
      </c>
      <c r="F1429" s="2">
        <v>134916</v>
      </c>
      <c r="G1429" s="3">
        <f t="array" ref="G1429">IF(MAX(IFERROR($C$2:C1428*($D$2:D1428=Tableau1[[#This Row],[Service]])*($C$2:C1428&lt;Tableau1[[#This Row],[Date de la demande]]),0))=0,"",MAX(IFERROR($C$2:C1428*($D$2:D1428=Tableau1[[#This Row],[Service]])*($C$2:C1428&lt;Tableau1[[#This Row],[Date de la demande]]),0)))</f>
        <v>45384.347696759258</v>
      </c>
      <c r="H1429" s="3">
        <f t="array" ref="H1429">IF(MAX(IFERROR($C$2:C1428*($D$2:D1428=Tableau1[[#This Row],[Service]])*($C$2:C1428&lt;Tableau1[[#This Row],[Date de la demande]])*(Tableau1[[#This Row],[Rédérence article]]=$F$2:F1428),0))=0,"",MAX(IFERROR($C$2:C1428*($D$2:D1428=Tableau1[[#This Row],[Service]])*($C$2:C1428&lt;Tableau1[[#This Row],[Date de la demande]]),0)))</f>
        <v>45384.347696759258</v>
      </c>
    </row>
    <row r="1430" spans="2:8" ht="15.75" x14ac:dyDescent="0.25">
      <c r="B1430" s="1" t="s">
        <v>229</v>
      </c>
      <c r="C1430" s="8">
        <v>45384.347708333335</v>
      </c>
      <c r="D1430" s="2" t="s">
        <v>375</v>
      </c>
      <c r="E1430" s="2">
        <v>90</v>
      </c>
      <c r="F1430" s="2">
        <v>81175</v>
      </c>
      <c r="G1430" s="3">
        <f t="array" ref="G1430">IF(MAX(IFERROR($C$2:C1429*($D$2:D1429=Tableau1[[#This Row],[Service]])*($C$2:C1429&lt;Tableau1[[#This Row],[Date de la demande]]),0))=0,"",MAX(IFERROR($C$2:C1429*($D$2:D1429=Tableau1[[#This Row],[Service]])*($C$2:C1429&lt;Tableau1[[#This Row],[Date de la demande]]),0)))</f>
        <v>45384.347696759258</v>
      </c>
      <c r="H1430" s="3">
        <f t="array" ref="H1430">IF(MAX(IFERROR($C$2:C1429*($D$2:D1429=Tableau1[[#This Row],[Service]])*($C$2:C1429&lt;Tableau1[[#This Row],[Date de la demande]])*(Tableau1[[#This Row],[Rédérence article]]=$F$2:F1429),0))=0,"",MAX(IFERROR($C$2:C1429*($D$2:D1429=Tableau1[[#This Row],[Service]])*($C$2:C1429&lt;Tableau1[[#This Row],[Date de la demande]]),0)))</f>
        <v>45384.347696759258</v>
      </c>
    </row>
    <row r="1431" spans="2:8" ht="15.75" x14ac:dyDescent="0.25">
      <c r="B1431" s="1" t="s">
        <v>229</v>
      </c>
      <c r="C1431" s="8">
        <v>45384.347719907404</v>
      </c>
      <c r="D1431" s="2" t="s">
        <v>375</v>
      </c>
      <c r="E1431" s="2">
        <v>98</v>
      </c>
      <c r="F1431" s="2">
        <v>5005</v>
      </c>
      <c r="G1431" s="3">
        <f t="array" ref="G1431">IF(MAX(IFERROR($C$2:C1430*($D$2:D1430=Tableau1[[#This Row],[Service]])*($C$2:C1430&lt;Tableau1[[#This Row],[Date de la demande]]),0))=0,"",MAX(IFERROR($C$2:C1430*($D$2:D1430=Tableau1[[#This Row],[Service]])*($C$2:C1430&lt;Tableau1[[#This Row],[Date de la demande]]),0)))</f>
        <v>45384.347708333335</v>
      </c>
      <c r="H1431" s="3">
        <f t="array" ref="H1431">IF(MAX(IFERROR($C$2:C1430*($D$2:D1430=Tableau1[[#This Row],[Service]])*($C$2:C1430&lt;Tableau1[[#This Row],[Date de la demande]])*(Tableau1[[#This Row],[Rédérence article]]=$F$2:F1430),0))=0,"",MAX(IFERROR($C$2:C1430*($D$2:D1430=Tableau1[[#This Row],[Service]])*($C$2:C1430&lt;Tableau1[[#This Row],[Date de la demande]]),0)))</f>
        <v>45384.347708333335</v>
      </c>
    </row>
    <row r="1432" spans="2:8" ht="15.75" x14ac:dyDescent="0.25">
      <c r="B1432" s="1" t="s">
        <v>229</v>
      </c>
      <c r="C1432" s="8">
        <v>45384.347731481481</v>
      </c>
      <c r="D1432" s="2" t="s">
        <v>375</v>
      </c>
      <c r="E1432" s="2">
        <v>48</v>
      </c>
      <c r="F1432" s="2">
        <v>143222</v>
      </c>
      <c r="G1432" s="3">
        <f t="array" ref="G1432">IF(MAX(IFERROR($C$2:C1431*($D$2:D1431=Tableau1[[#This Row],[Service]])*($C$2:C1431&lt;Tableau1[[#This Row],[Date de la demande]]),0))=0,"",MAX(IFERROR($C$2:C1431*($D$2:D1431=Tableau1[[#This Row],[Service]])*($C$2:C1431&lt;Tableau1[[#This Row],[Date de la demande]]),0)))</f>
        <v>45384.347719907404</v>
      </c>
      <c r="H1432" s="3">
        <f t="array" ref="H1432">IF(MAX(IFERROR($C$2:C1431*($D$2:D1431=Tableau1[[#This Row],[Service]])*($C$2:C1431&lt;Tableau1[[#This Row],[Date de la demande]])*(Tableau1[[#This Row],[Rédérence article]]=$F$2:F1431),0))=0,"",MAX(IFERROR($C$2:C1431*($D$2:D1431=Tableau1[[#This Row],[Service]])*($C$2:C1431&lt;Tableau1[[#This Row],[Date de la demande]]),0)))</f>
        <v>45384.347719907404</v>
      </c>
    </row>
    <row r="1433" spans="2:8" ht="15.75" x14ac:dyDescent="0.25">
      <c r="B1433" s="1" t="s">
        <v>230</v>
      </c>
      <c r="C1433" s="8">
        <v>45386.351678240739</v>
      </c>
      <c r="D1433" s="2" t="s">
        <v>374</v>
      </c>
      <c r="E1433" s="2">
        <v>4</v>
      </c>
      <c r="F1433" s="2">
        <v>134916</v>
      </c>
      <c r="G1433" s="3">
        <f t="array" ref="G1433">IF(MAX(IFERROR($C$2:C1432*($D$2:D1432=Tableau1[[#This Row],[Service]])*($C$2:C1432&lt;Tableau1[[#This Row],[Date de la demande]]),0))=0,"",MAX(IFERROR($C$2:C1432*($D$2:D1432=Tableau1[[#This Row],[Service]])*($C$2:C1432&lt;Tableau1[[#This Row],[Date de la demande]]),0)))</f>
        <v>45379.478738425925</v>
      </c>
      <c r="H1433" s="3">
        <f t="array" ref="H1433">IF(MAX(IFERROR($C$2:C1432*($D$2:D1432=Tableau1[[#This Row],[Service]])*($C$2:C1432&lt;Tableau1[[#This Row],[Date de la demande]])*(Tableau1[[#This Row],[Rédérence article]]=$F$2:F1432),0))=0,"",MAX(IFERROR($C$2:C1432*($D$2:D1432=Tableau1[[#This Row],[Service]])*($C$2:C1432&lt;Tableau1[[#This Row],[Date de la demande]]),0)))</f>
        <v>45379.478738425925</v>
      </c>
    </row>
    <row r="1434" spans="2:8" ht="15.75" x14ac:dyDescent="0.25">
      <c r="B1434" s="1" t="s">
        <v>230</v>
      </c>
      <c r="C1434" s="8">
        <v>45386.351689814815</v>
      </c>
      <c r="D1434" s="2" t="s">
        <v>374</v>
      </c>
      <c r="E1434" s="2">
        <v>109</v>
      </c>
      <c r="F1434" s="2">
        <v>165806</v>
      </c>
      <c r="G1434" s="3">
        <f t="array" ref="G1434">IF(MAX(IFERROR($C$2:C1433*($D$2:D1433=Tableau1[[#This Row],[Service]])*($C$2:C1433&lt;Tableau1[[#This Row],[Date de la demande]]),0))=0,"",MAX(IFERROR($C$2:C1433*($D$2:D1433=Tableau1[[#This Row],[Service]])*($C$2:C1433&lt;Tableau1[[#This Row],[Date de la demande]]),0)))</f>
        <v>45386.351678240739</v>
      </c>
      <c r="H1434" s="3">
        <f t="array" ref="H1434">IF(MAX(IFERROR($C$2:C1433*($D$2:D1433=Tableau1[[#This Row],[Service]])*($C$2:C1433&lt;Tableau1[[#This Row],[Date de la demande]])*(Tableau1[[#This Row],[Rédérence article]]=$F$2:F1433),0))=0,"",MAX(IFERROR($C$2:C1433*($D$2:D1433=Tableau1[[#This Row],[Service]])*($C$2:C1433&lt;Tableau1[[#This Row],[Date de la demande]]),0)))</f>
        <v>45386.351678240739</v>
      </c>
    </row>
    <row r="1435" spans="2:8" ht="15.75" x14ac:dyDescent="0.25">
      <c r="B1435" s="1" t="s">
        <v>230</v>
      </c>
      <c r="C1435" s="8">
        <v>45386.351701388892</v>
      </c>
      <c r="D1435" s="2" t="s">
        <v>374</v>
      </c>
      <c r="E1435" s="2">
        <v>12</v>
      </c>
      <c r="F1435" s="2">
        <v>734002</v>
      </c>
      <c r="G1435" s="3">
        <f t="array" ref="G1435">IF(MAX(IFERROR($C$2:C1434*($D$2:D1434=Tableau1[[#This Row],[Service]])*($C$2:C1434&lt;Tableau1[[#This Row],[Date de la demande]]),0))=0,"",MAX(IFERROR($C$2:C1434*($D$2:D1434=Tableau1[[#This Row],[Service]])*($C$2:C1434&lt;Tableau1[[#This Row],[Date de la demande]]),0)))</f>
        <v>45386.351689814815</v>
      </c>
      <c r="H1435" s="3">
        <f t="array" ref="H1435">IF(MAX(IFERROR($C$2:C1434*($D$2:D1434=Tableau1[[#This Row],[Service]])*($C$2:C1434&lt;Tableau1[[#This Row],[Date de la demande]])*(Tableau1[[#This Row],[Rédérence article]]=$F$2:F1434),0))=0,"",MAX(IFERROR($C$2:C1434*($D$2:D1434=Tableau1[[#This Row],[Service]])*($C$2:C1434&lt;Tableau1[[#This Row],[Date de la demande]]),0)))</f>
        <v>45386.351689814815</v>
      </c>
    </row>
    <row r="1436" spans="2:8" ht="15.75" x14ac:dyDescent="0.25">
      <c r="B1436" s="1" t="s">
        <v>230</v>
      </c>
      <c r="C1436" s="8">
        <v>45386.351701388892</v>
      </c>
      <c r="D1436" s="2" t="s">
        <v>374</v>
      </c>
      <c r="E1436" s="2">
        <v>92</v>
      </c>
      <c r="F1436" s="2" t="s">
        <v>12</v>
      </c>
      <c r="G1436" s="3">
        <f t="array" ref="G1436">IF(MAX(IFERROR($C$2:C1435*($D$2:D1435=Tableau1[[#This Row],[Service]])*($C$2:C1435&lt;Tableau1[[#This Row],[Date de la demande]]),0))=0,"",MAX(IFERROR($C$2:C1435*($D$2:D1435=Tableau1[[#This Row],[Service]])*($C$2:C1435&lt;Tableau1[[#This Row],[Date de la demande]]),0)))</f>
        <v>45386.351689814815</v>
      </c>
      <c r="H1436" s="3">
        <f t="array" ref="H1436">IF(MAX(IFERROR($C$2:C1435*($D$2:D1435=Tableau1[[#This Row],[Service]])*($C$2:C1435&lt;Tableau1[[#This Row],[Date de la demande]])*(Tableau1[[#This Row],[Rédérence article]]=$F$2:F1435),0))=0,"",MAX(IFERROR($C$2:C1435*($D$2:D1435=Tableau1[[#This Row],[Service]])*($C$2:C1435&lt;Tableau1[[#This Row],[Date de la demande]]),0)))</f>
        <v>45386.351689814815</v>
      </c>
    </row>
    <row r="1437" spans="2:8" ht="15.75" x14ac:dyDescent="0.25">
      <c r="B1437" s="1" t="s">
        <v>230</v>
      </c>
      <c r="C1437" s="8">
        <v>45386.351712962962</v>
      </c>
      <c r="D1437" s="2" t="s">
        <v>374</v>
      </c>
      <c r="E1437" s="2">
        <v>93</v>
      </c>
      <c r="F1437" s="2">
        <v>81014</v>
      </c>
      <c r="G1437" s="3">
        <f t="array" ref="G1437">IF(MAX(IFERROR($C$2:C1436*($D$2:D1436=Tableau1[[#This Row],[Service]])*($C$2:C1436&lt;Tableau1[[#This Row],[Date de la demande]]),0))=0,"",MAX(IFERROR($C$2:C1436*($D$2:D1436=Tableau1[[#This Row],[Service]])*($C$2:C1436&lt;Tableau1[[#This Row],[Date de la demande]]),0)))</f>
        <v>45386.351701388892</v>
      </c>
      <c r="H1437" s="3">
        <f t="array" ref="H1437">IF(MAX(IFERROR($C$2:C1436*($D$2:D1436=Tableau1[[#This Row],[Service]])*($C$2:C1436&lt;Tableau1[[#This Row],[Date de la demande]])*(Tableau1[[#This Row],[Rédérence article]]=$F$2:F1436),0))=0,"",MAX(IFERROR($C$2:C1436*($D$2:D1436=Tableau1[[#This Row],[Service]])*($C$2:C1436&lt;Tableau1[[#This Row],[Date de la demande]]),0)))</f>
        <v>45386.351701388892</v>
      </c>
    </row>
    <row r="1438" spans="2:8" ht="15.75" x14ac:dyDescent="0.25">
      <c r="B1438" s="1" t="s">
        <v>230</v>
      </c>
      <c r="C1438" s="8">
        <v>45386.351724537039</v>
      </c>
      <c r="D1438" s="2" t="s">
        <v>374</v>
      </c>
      <c r="E1438" s="2">
        <v>98</v>
      </c>
      <c r="F1438" s="2">
        <v>5005</v>
      </c>
      <c r="G1438" s="3">
        <f t="array" ref="G1438">IF(MAX(IFERROR($C$2:C1437*($D$2:D1437=Tableau1[[#This Row],[Service]])*($C$2:C1437&lt;Tableau1[[#This Row],[Date de la demande]]),0))=0,"",MAX(IFERROR($C$2:C1437*($D$2:D1437=Tableau1[[#This Row],[Service]])*($C$2:C1437&lt;Tableau1[[#This Row],[Date de la demande]]),0)))</f>
        <v>45386.351712962962</v>
      </c>
      <c r="H1438" s="3">
        <f t="array" ref="H1438">IF(MAX(IFERROR($C$2:C1437*($D$2:D1437=Tableau1[[#This Row],[Service]])*($C$2:C1437&lt;Tableau1[[#This Row],[Date de la demande]])*(Tableau1[[#This Row],[Rédérence article]]=$F$2:F1437),0))=0,"",MAX(IFERROR($C$2:C1437*($D$2:D1437=Tableau1[[#This Row],[Service]])*($C$2:C1437&lt;Tableau1[[#This Row],[Date de la demande]]),0)))</f>
        <v>45386.351712962962</v>
      </c>
    </row>
    <row r="1439" spans="2:8" ht="15.75" x14ac:dyDescent="0.25">
      <c r="B1439" s="1" t="s">
        <v>230</v>
      </c>
      <c r="C1439" s="8">
        <v>45386.351724537039</v>
      </c>
      <c r="D1439" s="2" t="s">
        <v>374</v>
      </c>
      <c r="E1439" s="2">
        <v>16</v>
      </c>
      <c r="F1439" s="2" t="s">
        <v>23</v>
      </c>
      <c r="G1439" s="3">
        <f t="array" ref="G1439">IF(MAX(IFERROR($C$2:C1438*($D$2:D1438=Tableau1[[#This Row],[Service]])*($C$2:C1438&lt;Tableau1[[#This Row],[Date de la demande]]),0))=0,"",MAX(IFERROR($C$2:C1438*($D$2:D1438=Tableau1[[#This Row],[Service]])*($C$2:C1438&lt;Tableau1[[#This Row],[Date de la demande]]),0)))</f>
        <v>45386.351712962962</v>
      </c>
      <c r="H1439" s="3">
        <f t="array" ref="H1439">IF(MAX(IFERROR($C$2:C1438*($D$2:D1438=Tableau1[[#This Row],[Service]])*($C$2:C1438&lt;Tableau1[[#This Row],[Date de la demande]])*(Tableau1[[#This Row],[Rédérence article]]=$F$2:F1438),0))=0,"",MAX(IFERROR($C$2:C1438*($D$2:D1438=Tableau1[[#This Row],[Service]])*($C$2:C1438&lt;Tableau1[[#This Row],[Date de la demande]]),0)))</f>
        <v>45386.351712962962</v>
      </c>
    </row>
    <row r="1440" spans="2:8" ht="15.75" x14ac:dyDescent="0.25">
      <c r="B1440" s="1" t="s">
        <v>230</v>
      </c>
      <c r="C1440" s="8">
        <v>45386.351736111108</v>
      </c>
      <c r="D1440" s="2" t="s">
        <v>374</v>
      </c>
      <c r="E1440" s="2">
        <v>24</v>
      </c>
      <c r="F1440" s="2" t="s">
        <v>0</v>
      </c>
      <c r="G1440" s="3">
        <f t="array" ref="G1440">IF(MAX(IFERROR($C$2:C1439*($D$2:D1439=Tableau1[[#This Row],[Service]])*($C$2:C1439&lt;Tableau1[[#This Row],[Date de la demande]]),0))=0,"",MAX(IFERROR($C$2:C1439*($D$2:D1439=Tableau1[[#This Row],[Service]])*($C$2:C1439&lt;Tableau1[[#This Row],[Date de la demande]]),0)))</f>
        <v>45386.351724537039</v>
      </c>
      <c r="H1440" s="3">
        <f t="array" ref="H1440">IF(MAX(IFERROR($C$2:C1439*($D$2:D1439=Tableau1[[#This Row],[Service]])*($C$2:C1439&lt;Tableau1[[#This Row],[Date de la demande]])*(Tableau1[[#This Row],[Rédérence article]]=$F$2:F1439),0))=0,"",MAX(IFERROR($C$2:C1439*($D$2:D1439=Tableau1[[#This Row],[Service]])*($C$2:C1439&lt;Tableau1[[#This Row],[Date de la demande]]),0)))</f>
        <v>45386.351724537039</v>
      </c>
    </row>
    <row r="1441" spans="2:8" ht="15.75" x14ac:dyDescent="0.25">
      <c r="B1441" s="1" t="s">
        <v>231</v>
      </c>
      <c r="C1441" s="8">
        <v>45394.284745370373</v>
      </c>
      <c r="D1441" s="2" t="s">
        <v>374</v>
      </c>
      <c r="E1441" s="2">
        <v>1</v>
      </c>
      <c r="F1441" s="2">
        <v>392041</v>
      </c>
      <c r="G1441" s="3">
        <f t="array" ref="G1441">IF(MAX(IFERROR($C$2:C1440*($D$2:D1440=Tableau1[[#This Row],[Service]])*($C$2:C1440&lt;Tableau1[[#This Row],[Date de la demande]]),0))=0,"",MAX(IFERROR($C$2:C1440*($D$2:D1440=Tableau1[[#This Row],[Service]])*($C$2:C1440&lt;Tableau1[[#This Row],[Date de la demande]]),0)))</f>
        <v>45386.351736111108</v>
      </c>
      <c r="H1441" s="3">
        <f t="array" ref="H1441">IF(MAX(IFERROR($C$2:C1440*($D$2:D1440=Tableau1[[#This Row],[Service]])*($C$2:C1440&lt;Tableau1[[#This Row],[Date de la demande]])*(Tableau1[[#This Row],[Rédérence article]]=$F$2:F1440),0))=0,"",MAX(IFERROR($C$2:C1440*($D$2:D1440=Tableau1[[#This Row],[Service]])*($C$2:C1440&lt;Tableau1[[#This Row],[Date de la demande]]),0)))</f>
        <v>45386.351736111108</v>
      </c>
    </row>
    <row r="1442" spans="2:8" ht="15.75" x14ac:dyDescent="0.25">
      <c r="B1442" s="1" t="s">
        <v>231</v>
      </c>
      <c r="C1442" s="8">
        <v>45394.284756944442</v>
      </c>
      <c r="D1442" s="2" t="s">
        <v>374</v>
      </c>
      <c r="E1442" s="2">
        <v>4</v>
      </c>
      <c r="F1442" s="2">
        <v>134916</v>
      </c>
      <c r="G1442" s="3">
        <f t="array" ref="G1442">IF(MAX(IFERROR($C$2:C1441*($D$2:D1441=Tableau1[[#This Row],[Service]])*($C$2:C1441&lt;Tableau1[[#This Row],[Date de la demande]]),0))=0,"",MAX(IFERROR($C$2:C1441*($D$2:D1441=Tableau1[[#This Row],[Service]])*($C$2:C1441&lt;Tableau1[[#This Row],[Date de la demande]]),0)))</f>
        <v>45394.284745370373</v>
      </c>
      <c r="H1442" s="3">
        <f t="array" ref="H1442">IF(MAX(IFERROR($C$2:C1441*($D$2:D1441=Tableau1[[#This Row],[Service]])*($C$2:C1441&lt;Tableau1[[#This Row],[Date de la demande]])*(Tableau1[[#This Row],[Rédérence article]]=$F$2:F1441),0))=0,"",MAX(IFERROR($C$2:C1441*($D$2:D1441=Tableau1[[#This Row],[Service]])*($C$2:C1441&lt;Tableau1[[#This Row],[Date de la demande]]),0)))</f>
        <v>45394.284745370373</v>
      </c>
    </row>
    <row r="1443" spans="2:8" ht="15.75" x14ac:dyDescent="0.25">
      <c r="B1443" s="1" t="s">
        <v>231</v>
      </c>
      <c r="C1443" s="8">
        <v>45394.284780092596</v>
      </c>
      <c r="D1443" s="2" t="s">
        <v>374</v>
      </c>
      <c r="E1443" s="2">
        <v>5</v>
      </c>
      <c r="F1443" s="2">
        <v>390600</v>
      </c>
      <c r="G1443" s="3">
        <f t="array" ref="G1443">IF(MAX(IFERROR($C$2:C1442*($D$2:D1442=Tableau1[[#This Row],[Service]])*($C$2:C1442&lt;Tableau1[[#This Row],[Date de la demande]]),0))=0,"",MAX(IFERROR($C$2:C1442*($D$2:D1442=Tableau1[[#This Row],[Service]])*($C$2:C1442&lt;Tableau1[[#This Row],[Date de la demande]]),0)))</f>
        <v>45394.284756944442</v>
      </c>
      <c r="H1443" s="3">
        <f t="array" ref="H1443">IF(MAX(IFERROR($C$2:C1442*($D$2:D1442=Tableau1[[#This Row],[Service]])*($C$2:C1442&lt;Tableau1[[#This Row],[Date de la demande]])*(Tableau1[[#This Row],[Rédérence article]]=$F$2:F1442),0))=0,"",MAX(IFERROR($C$2:C1442*($D$2:D1442=Tableau1[[#This Row],[Service]])*($C$2:C1442&lt;Tableau1[[#This Row],[Date de la demande]]),0)))</f>
        <v>45394.284756944442</v>
      </c>
    </row>
    <row r="1444" spans="2:8" ht="15.75" x14ac:dyDescent="0.25">
      <c r="B1444" s="1" t="s">
        <v>231</v>
      </c>
      <c r="C1444" s="8">
        <v>45394.284791666665</v>
      </c>
      <c r="D1444" s="2" t="s">
        <v>374</v>
      </c>
      <c r="E1444" s="2">
        <v>13</v>
      </c>
      <c r="F1444" s="2">
        <v>734003</v>
      </c>
      <c r="G1444" s="3">
        <f t="array" ref="G1444">IF(MAX(IFERROR($C$2:C1443*($D$2:D1443=Tableau1[[#This Row],[Service]])*($C$2:C1443&lt;Tableau1[[#This Row],[Date de la demande]]),0))=0,"",MAX(IFERROR($C$2:C1443*($D$2:D1443=Tableau1[[#This Row],[Service]])*($C$2:C1443&lt;Tableau1[[#This Row],[Date de la demande]]),0)))</f>
        <v>45394.284780092596</v>
      </c>
      <c r="H1444" s="3">
        <f t="array" ref="H1444">IF(MAX(IFERROR($C$2:C1443*($D$2:D1443=Tableau1[[#This Row],[Service]])*($C$2:C1443&lt;Tableau1[[#This Row],[Date de la demande]])*(Tableau1[[#This Row],[Rédérence article]]=$F$2:F1443),0))=0,"",MAX(IFERROR($C$2:C1443*($D$2:D1443=Tableau1[[#This Row],[Service]])*($C$2:C1443&lt;Tableau1[[#This Row],[Date de la demande]]),0)))</f>
        <v>45394.284780092596</v>
      </c>
    </row>
    <row r="1445" spans="2:8" ht="15.75" x14ac:dyDescent="0.25">
      <c r="B1445" s="1" t="s">
        <v>231</v>
      </c>
      <c r="C1445" s="8">
        <v>45394.284803240742</v>
      </c>
      <c r="D1445" s="2" t="s">
        <v>374</v>
      </c>
      <c r="E1445" s="2">
        <v>100</v>
      </c>
      <c r="F1445" s="2">
        <v>100669</v>
      </c>
      <c r="G1445" s="3">
        <f t="array" ref="G1445">IF(MAX(IFERROR($C$2:C1444*($D$2:D1444=Tableau1[[#This Row],[Service]])*($C$2:C1444&lt;Tableau1[[#This Row],[Date de la demande]]),0))=0,"",MAX(IFERROR($C$2:C1444*($D$2:D1444=Tableau1[[#This Row],[Service]])*($C$2:C1444&lt;Tableau1[[#This Row],[Date de la demande]]),0)))</f>
        <v>45394.284791666665</v>
      </c>
      <c r="H1445" s="3">
        <f t="array" ref="H1445">IF(MAX(IFERROR($C$2:C1444*($D$2:D1444=Tableau1[[#This Row],[Service]])*($C$2:C1444&lt;Tableau1[[#This Row],[Date de la demande]])*(Tableau1[[#This Row],[Rédérence article]]=$F$2:F1444),0))=0,"",MAX(IFERROR($C$2:C1444*($D$2:D1444=Tableau1[[#This Row],[Service]])*($C$2:C1444&lt;Tableau1[[#This Row],[Date de la demande]]),0)))</f>
        <v>45394.284791666665</v>
      </c>
    </row>
    <row r="1446" spans="2:8" ht="15.75" x14ac:dyDescent="0.25">
      <c r="B1446" s="1" t="s">
        <v>231</v>
      </c>
      <c r="C1446" s="8">
        <v>45394.284814814811</v>
      </c>
      <c r="D1446" s="2" t="s">
        <v>374</v>
      </c>
      <c r="E1446" s="2">
        <v>22</v>
      </c>
      <c r="F1446" s="2" t="s">
        <v>18</v>
      </c>
      <c r="G1446" s="3">
        <f t="array" ref="G1446">IF(MAX(IFERROR($C$2:C1445*($D$2:D1445=Tableau1[[#This Row],[Service]])*($C$2:C1445&lt;Tableau1[[#This Row],[Date de la demande]]),0))=0,"",MAX(IFERROR($C$2:C1445*($D$2:D1445=Tableau1[[#This Row],[Service]])*($C$2:C1445&lt;Tableau1[[#This Row],[Date de la demande]]),0)))</f>
        <v>45394.284803240742</v>
      </c>
      <c r="H1446" s="3">
        <f t="array" ref="H1446">IF(MAX(IFERROR($C$2:C1445*($D$2:D1445=Tableau1[[#This Row],[Service]])*($C$2:C1445&lt;Tableau1[[#This Row],[Date de la demande]])*(Tableau1[[#This Row],[Rédérence article]]=$F$2:F1445),0))=0,"",MAX(IFERROR($C$2:C1445*($D$2:D1445=Tableau1[[#This Row],[Service]])*($C$2:C1445&lt;Tableau1[[#This Row],[Date de la demande]]),0)))</f>
        <v>45394.284803240742</v>
      </c>
    </row>
    <row r="1447" spans="2:8" ht="15.75" x14ac:dyDescent="0.25">
      <c r="B1447" s="1" t="s">
        <v>231</v>
      </c>
      <c r="C1447" s="8">
        <v>45394.284837962965</v>
      </c>
      <c r="D1447" s="2" t="s">
        <v>374</v>
      </c>
      <c r="E1447" s="2">
        <v>90</v>
      </c>
      <c r="F1447" s="2">
        <v>81175</v>
      </c>
      <c r="G1447" s="3">
        <f t="array" ref="G1447">IF(MAX(IFERROR($C$2:C1446*($D$2:D1446=Tableau1[[#This Row],[Service]])*($C$2:C1446&lt;Tableau1[[#This Row],[Date de la demande]]),0))=0,"",MAX(IFERROR($C$2:C1446*($D$2:D1446=Tableau1[[#This Row],[Service]])*($C$2:C1446&lt;Tableau1[[#This Row],[Date de la demande]]),0)))</f>
        <v>45394.284814814811</v>
      </c>
      <c r="H1447" s="3">
        <f t="array" ref="H1447">IF(MAX(IFERROR($C$2:C1446*($D$2:D1446=Tableau1[[#This Row],[Service]])*($C$2:C1446&lt;Tableau1[[#This Row],[Date de la demande]])*(Tableau1[[#This Row],[Rédérence article]]=$F$2:F1446),0))=0,"",MAX(IFERROR($C$2:C1446*($D$2:D1446=Tableau1[[#This Row],[Service]])*($C$2:C1446&lt;Tableau1[[#This Row],[Date de la demande]]),0)))</f>
        <v>45394.284814814811</v>
      </c>
    </row>
    <row r="1448" spans="2:8" ht="15.75" x14ac:dyDescent="0.25">
      <c r="B1448" s="1" t="s">
        <v>231</v>
      </c>
      <c r="C1448" s="8">
        <v>45394.284849537034</v>
      </c>
      <c r="D1448" s="2" t="s">
        <v>374</v>
      </c>
      <c r="E1448" s="2">
        <v>93</v>
      </c>
      <c r="F1448" s="2">
        <v>81014</v>
      </c>
      <c r="G1448" s="3">
        <f t="array" ref="G1448">IF(MAX(IFERROR($C$2:C1447*($D$2:D1447=Tableau1[[#This Row],[Service]])*($C$2:C1447&lt;Tableau1[[#This Row],[Date de la demande]]),0))=0,"",MAX(IFERROR($C$2:C1447*($D$2:D1447=Tableau1[[#This Row],[Service]])*($C$2:C1447&lt;Tableau1[[#This Row],[Date de la demande]]),0)))</f>
        <v>45394.284837962965</v>
      </c>
      <c r="H1448" s="3">
        <f t="array" ref="H1448">IF(MAX(IFERROR($C$2:C1447*($D$2:D1447=Tableau1[[#This Row],[Service]])*($C$2:C1447&lt;Tableau1[[#This Row],[Date de la demande]])*(Tableau1[[#This Row],[Rédérence article]]=$F$2:F1447),0))=0,"",MAX(IFERROR($C$2:C1447*($D$2:D1447=Tableau1[[#This Row],[Service]])*($C$2:C1447&lt;Tableau1[[#This Row],[Date de la demande]]),0)))</f>
        <v>45394.284837962965</v>
      </c>
    </row>
    <row r="1449" spans="2:8" ht="15.75" x14ac:dyDescent="0.25">
      <c r="B1449" s="1" t="s">
        <v>232</v>
      </c>
      <c r="C1449" s="8">
        <v>45394.524375000001</v>
      </c>
      <c r="D1449" s="2" t="s">
        <v>374</v>
      </c>
      <c r="E1449" s="2">
        <v>7</v>
      </c>
      <c r="F1449" s="2">
        <v>334</v>
      </c>
      <c r="G1449" s="3">
        <f t="array" ref="G1449">IF(MAX(IFERROR($C$2:C1448*($D$2:D1448=Tableau1[[#This Row],[Service]])*($C$2:C1448&lt;Tableau1[[#This Row],[Date de la demande]]),0))=0,"",MAX(IFERROR($C$2:C1448*($D$2:D1448=Tableau1[[#This Row],[Service]])*($C$2:C1448&lt;Tableau1[[#This Row],[Date de la demande]]),0)))</f>
        <v>45394.284849537034</v>
      </c>
      <c r="H1449" s="3">
        <f t="array" ref="H1449">IF(MAX(IFERROR($C$2:C1448*($D$2:D1448=Tableau1[[#This Row],[Service]])*($C$2:C1448&lt;Tableau1[[#This Row],[Date de la demande]])*(Tableau1[[#This Row],[Rédérence article]]=$F$2:F1448),0))=0,"",MAX(IFERROR($C$2:C1448*($D$2:D1448=Tableau1[[#This Row],[Service]])*($C$2:C1448&lt;Tableau1[[#This Row],[Date de la demande]]),0)))</f>
        <v>45394.284849537034</v>
      </c>
    </row>
    <row r="1450" spans="2:8" ht="15.75" x14ac:dyDescent="0.25">
      <c r="B1450" s="1" t="s">
        <v>233</v>
      </c>
      <c r="C1450" s="8">
        <v>45397.345775462964</v>
      </c>
      <c r="D1450" s="2" t="s">
        <v>375</v>
      </c>
      <c r="E1450" s="2">
        <v>1</v>
      </c>
      <c r="F1450" s="2">
        <v>392041</v>
      </c>
      <c r="G1450" s="3">
        <f t="array" ref="G1450">IF(MAX(IFERROR($C$2:C1449*($D$2:D1449=Tableau1[[#This Row],[Service]])*($C$2:C1449&lt;Tableau1[[#This Row],[Date de la demande]]),0))=0,"",MAX(IFERROR($C$2:C1449*($D$2:D1449=Tableau1[[#This Row],[Service]])*($C$2:C1449&lt;Tableau1[[#This Row],[Date de la demande]]),0)))</f>
        <v>45384.347731481481</v>
      </c>
      <c r="H1450" s="3">
        <f t="array" ref="H1450">IF(MAX(IFERROR($C$2:C1449*($D$2:D1449=Tableau1[[#This Row],[Service]])*($C$2:C1449&lt;Tableau1[[#This Row],[Date de la demande]])*(Tableau1[[#This Row],[Rédérence article]]=$F$2:F1449),0))=0,"",MAX(IFERROR($C$2:C1449*($D$2:D1449=Tableau1[[#This Row],[Service]])*($C$2:C1449&lt;Tableau1[[#This Row],[Date de la demande]]),0)))</f>
        <v>45384.347731481481</v>
      </c>
    </row>
    <row r="1451" spans="2:8" ht="15.75" x14ac:dyDescent="0.25">
      <c r="B1451" s="1" t="s">
        <v>233</v>
      </c>
      <c r="C1451" s="8">
        <v>45397.34579861111</v>
      </c>
      <c r="D1451" s="2" t="s">
        <v>375</v>
      </c>
      <c r="E1451" s="2">
        <v>4</v>
      </c>
      <c r="F1451" s="2">
        <v>134916</v>
      </c>
      <c r="G1451" s="3">
        <f t="array" ref="G1451">IF(MAX(IFERROR($C$2:C1450*($D$2:D1450=Tableau1[[#This Row],[Service]])*($C$2:C1450&lt;Tableau1[[#This Row],[Date de la demande]]),0))=0,"",MAX(IFERROR($C$2:C1450*($D$2:D1450=Tableau1[[#This Row],[Service]])*($C$2:C1450&lt;Tableau1[[#This Row],[Date de la demande]]),0)))</f>
        <v>45397.345775462964</v>
      </c>
      <c r="H1451" s="3">
        <f t="array" ref="H1451">IF(MAX(IFERROR($C$2:C1450*($D$2:D1450=Tableau1[[#This Row],[Service]])*($C$2:C1450&lt;Tableau1[[#This Row],[Date de la demande]])*(Tableau1[[#This Row],[Rédérence article]]=$F$2:F1450),0))=0,"",MAX(IFERROR($C$2:C1450*($D$2:D1450=Tableau1[[#This Row],[Service]])*($C$2:C1450&lt;Tableau1[[#This Row],[Date de la demande]]),0)))</f>
        <v>45397.345775462964</v>
      </c>
    </row>
    <row r="1452" spans="2:8" ht="15.75" x14ac:dyDescent="0.25">
      <c r="B1452" s="1" t="s">
        <v>233</v>
      </c>
      <c r="C1452" s="8">
        <v>45397.345810185187</v>
      </c>
      <c r="D1452" s="2" t="s">
        <v>375</v>
      </c>
      <c r="E1452" s="2">
        <v>10</v>
      </c>
      <c r="F1452" s="2" t="s">
        <v>5</v>
      </c>
      <c r="G1452" s="3">
        <f t="array" ref="G1452">IF(MAX(IFERROR($C$2:C1451*($D$2:D1451=Tableau1[[#This Row],[Service]])*($C$2:C1451&lt;Tableau1[[#This Row],[Date de la demande]]),0))=0,"",MAX(IFERROR($C$2:C1451*($D$2:D1451=Tableau1[[#This Row],[Service]])*($C$2:C1451&lt;Tableau1[[#This Row],[Date de la demande]]),0)))</f>
        <v>45397.34579861111</v>
      </c>
      <c r="H1452" s="3">
        <f t="array" ref="H1452">IF(MAX(IFERROR($C$2:C1451*($D$2:D1451=Tableau1[[#This Row],[Service]])*($C$2:C1451&lt;Tableau1[[#This Row],[Date de la demande]])*(Tableau1[[#This Row],[Rédérence article]]=$F$2:F1451),0))=0,"",MAX(IFERROR($C$2:C1451*($D$2:D1451=Tableau1[[#This Row],[Service]])*($C$2:C1451&lt;Tableau1[[#This Row],[Date de la demande]]),0)))</f>
        <v>45397.34579861111</v>
      </c>
    </row>
    <row r="1453" spans="2:8" ht="15.75" x14ac:dyDescent="0.25">
      <c r="B1453" s="1" t="s">
        <v>233</v>
      </c>
      <c r="C1453" s="8">
        <v>45397.345821759256</v>
      </c>
      <c r="D1453" s="2" t="s">
        <v>375</v>
      </c>
      <c r="E1453" s="2">
        <v>91</v>
      </c>
      <c r="F1453" s="2">
        <v>132005</v>
      </c>
      <c r="G1453" s="3">
        <f t="array" ref="G1453">IF(MAX(IFERROR($C$2:C1452*($D$2:D1452=Tableau1[[#This Row],[Service]])*($C$2:C1452&lt;Tableau1[[#This Row],[Date de la demande]]),0))=0,"",MAX(IFERROR($C$2:C1452*($D$2:D1452=Tableau1[[#This Row],[Service]])*($C$2:C1452&lt;Tableau1[[#This Row],[Date de la demande]]),0)))</f>
        <v>45397.345810185187</v>
      </c>
      <c r="H1453" s="3">
        <f t="array" ref="H1453">IF(MAX(IFERROR($C$2:C1452*($D$2:D1452=Tableau1[[#This Row],[Service]])*($C$2:C1452&lt;Tableau1[[#This Row],[Date de la demande]])*(Tableau1[[#This Row],[Rédérence article]]=$F$2:F1452),0))=0,"",MAX(IFERROR($C$2:C1452*($D$2:D1452=Tableau1[[#This Row],[Service]])*($C$2:C1452&lt;Tableau1[[#This Row],[Date de la demande]]),0)))</f>
        <v>45397.345810185187</v>
      </c>
    </row>
    <row r="1454" spans="2:8" ht="15.75" x14ac:dyDescent="0.25">
      <c r="B1454" s="1" t="s">
        <v>233</v>
      </c>
      <c r="C1454" s="8">
        <v>45397.34584490741</v>
      </c>
      <c r="D1454" s="2" t="s">
        <v>375</v>
      </c>
      <c r="E1454" s="2">
        <v>50</v>
      </c>
      <c r="F1454" s="2">
        <v>2104</v>
      </c>
      <c r="G1454" s="3">
        <f t="array" ref="G1454">IF(MAX(IFERROR($C$2:C1453*($D$2:D1453=Tableau1[[#This Row],[Service]])*($C$2:C1453&lt;Tableau1[[#This Row],[Date de la demande]]),0))=0,"",MAX(IFERROR($C$2:C1453*($D$2:D1453=Tableau1[[#This Row],[Service]])*($C$2:C1453&lt;Tableau1[[#This Row],[Date de la demande]]),0)))</f>
        <v>45397.345821759256</v>
      </c>
      <c r="H1454" s="3">
        <f t="array" ref="H1454">IF(MAX(IFERROR($C$2:C1453*($D$2:D1453=Tableau1[[#This Row],[Service]])*($C$2:C1453&lt;Tableau1[[#This Row],[Date de la demande]])*(Tableau1[[#This Row],[Rédérence article]]=$F$2:F1453),0))=0,"",MAX(IFERROR($C$2:C1453*($D$2:D1453=Tableau1[[#This Row],[Service]])*($C$2:C1453&lt;Tableau1[[#This Row],[Date de la demande]]),0)))</f>
        <v>45397.345821759256</v>
      </c>
    </row>
    <row r="1455" spans="2:8" ht="15.75" x14ac:dyDescent="0.25">
      <c r="B1455" s="1" t="s">
        <v>233</v>
      </c>
      <c r="C1455" s="8">
        <v>45397.345868055556</v>
      </c>
      <c r="D1455" s="2" t="s">
        <v>375</v>
      </c>
      <c r="E1455" s="2">
        <v>51</v>
      </c>
      <c r="F1455" s="2">
        <v>2077</v>
      </c>
      <c r="G1455" s="3">
        <f t="array" ref="G1455">IF(MAX(IFERROR($C$2:C1454*($D$2:D1454=Tableau1[[#This Row],[Service]])*($C$2:C1454&lt;Tableau1[[#This Row],[Date de la demande]]),0))=0,"",MAX(IFERROR($C$2:C1454*($D$2:D1454=Tableau1[[#This Row],[Service]])*($C$2:C1454&lt;Tableau1[[#This Row],[Date de la demande]]),0)))</f>
        <v>45397.34584490741</v>
      </c>
      <c r="H1455" s="3" t="str">
        <f t="array" ref="H1455">IF(MAX(IFERROR($C$2:C1454*($D$2:D1454=Tableau1[[#This Row],[Service]])*($C$2:C1454&lt;Tableau1[[#This Row],[Date de la demande]])*(Tableau1[[#This Row],[Rédérence article]]=$F$2:F1454),0))=0,"",MAX(IFERROR($C$2:C1454*($D$2:D1454=Tableau1[[#This Row],[Service]])*($C$2:C1454&lt;Tableau1[[#This Row],[Date de la demande]]),0)))</f>
        <v/>
      </c>
    </row>
    <row r="1456" spans="2:8" ht="15.75" x14ac:dyDescent="0.25">
      <c r="B1456" s="1" t="s">
        <v>233</v>
      </c>
      <c r="C1456" s="8">
        <v>45397.345879629633</v>
      </c>
      <c r="D1456" s="2" t="s">
        <v>375</v>
      </c>
      <c r="E1456" s="2">
        <v>80</v>
      </c>
      <c r="F1456" s="2">
        <v>535372</v>
      </c>
      <c r="G1456" s="3">
        <f t="array" ref="G1456">IF(MAX(IFERROR($C$2:C1455*($D$2:D1455=Tableau1[[#This Row],[Service]])*($C$2:C1455&lt;Tableau1[[#This Row],[Date de la demande]]),0))=0,"",MAX(IFERROR($C$2:C1455*($D$2:D1455=Tableau1[[#This Row],[Service]])*($C$2:C1455&lt;Tableau1[[#This Row],[Date de la demande]]),0)))</f>
        <v>45397.345868055556</v>
      </c>
      <c r="H1456" s="3">
        <f t="array" ref="H1456">IF(MAX(IFERROR($C$2:C1455*($D$2:D1455=Tableau1[[#This Row],[Service]])*($C$2:C1455&lt;Tableau1[[#This Row],[Date de la demande]])*(Tableau1[[#This Row],[Rédérence article]]=$F$2:F1455),0))=0,"",MAX(IFERROR($C$2:C1455*($D$2:D1455=Tableau1[[#This Row],[Service]])*($C$2:C1455&lt;Tableau1[[#This Row],[Date de la demande]]),0)))</f>
        <v>45397.345868055556</v>
      </c>
    </row>
    <row r="1457" spans="2:8" ht="15.75" x14ac:dyDescent="0.25">
      <c r="B1457" s="1" t="s">
        <v>233</v>
      </c>
      <c r="C1457" s="8">
        <v>45397.345891203702</v>
      </c>
      <c r="D1457" s="2" t="s">
        <v>375</v>
      </c>
      <c r="E1457" s="2">
        <v>81</v>
      </c>
      <c r="F1457" s="2">
        <v>527846</v>
      </c>
      <c r="G1457" s="3">
        <f t="array" ref="G1457">IF(MAX(IFERROR($C$2:C1456*($D$2:D1456=Tableau1[[#This Row],[Service]])*($C$2:C1456&lt;Tableau1[[#This Row],[Date de la demande]]),0))=0,"",MAX(IFERROR($C$2:C1456*($D$2:D1456=Tableau1[[#This Row],[Service]])*($C$2:C1456&lt;Tableau1[[#This Row],[Date de la demande]]),0)))</f>
        <v>45397.345879629633</v>
      </c>
      <c r="H1457" s="3">
        <f t="array" ref="H1457">IF(MAX(IFERROR($C$2:C1456*($D$2:D1456=Tableau1[[#This Row],[Service]])*($C$2:C1456&lt;Tableau1[[#This Row],[Date de la demande]])*(Tableau1[[#This Row],[Rédérence article]]=$F$2:F1456),0))=0,"",MAX(IFERROR($C$2:C1456*($D$2:D1456=Tableau1[[#This Row],[Service]])*($C$2:C1456&lt;Tableau1[[#This Row],[Date de la demande]]),0)))</f>
        <v>45397.345879629633</v>
      </c>
    </row>
    <row r="1458" spans="2:8" ht="15.75" x14ac:dyDescent="0.25">
      <c r="B1458" s="1" t="s">
        <v>234</v>
      </c>
      <c r="C1458" s="8">
        <v>45401.43509259259</v>
      </c>
      <c r="D1458" s="2" t="s">
        <v>375</v>
      </c>
      <c r="E1458" s="2">
        <v>48</v>
      </c>
      <c r="F1458" s="2">
        <v>143222</v>
      </c>
      <c r="G1458" s="3">
        <f t="array" ref="G1458">IF(MAX(IFERROR($C$2:C1457*($D$2:D1457=Tableau1[[#This Row],[Service]])*($C$2:C1457&lt;Tableau1[[#This Row],[Date de la demande]]),0))=0,"",MAX(IFERROR($C$2:C1457*($D$2:D1457=Tableau1[[#This Row],[Service]])*($C$2:C1457&lt;Tableau1[[#This Row],[Date de la demande]]),0)))</f>
        <v>45397.345891203702</v>
      </c>
      <c r="H1458" s="3">
        <f t="array" ref="H1458">IF(MAX(IFERROR($C$2:C1457*($D$2:D1457=Tableau1[[#This Row],[Service]])*($C$2:C1457&lt;Tableau1[[#This Row],[Date de la demande]])*(Tableau1[[#This Row],[Rédérence article]]=$F$2:F1457),0))=0,"",MAX(IFERROR($C$2:C1457*($D$2:D1457=Tableau1[[#This Row],[Service]])*($C$2:C1457&lt;Tableau1[[#This Row],[Date de la demande]]),0)))</f>
        <v>45397.345891203702</v>
      </c>
    </row>
    <row r="1459" spans="2:8" ht="15.75" x14ac:dyDescent="0.25">
      <c r="B1459" s="1" t="s">
        <v>234</v>
      </c>
      <c r="C1459" s="8">
        <v>45401.435104166667</v>
      </c>
      <c r="D1459" s="2" t="s">
        <v>375</v>
      </c>
      <c r="E1459" s="2">
        <v>61</v>
      </c>
      <c r="F1459" s="2">
        <v>408596</v>
      </c>
      <c r="G1459" s="3">
        <f t="array" ref="G1459">IF(MAX(IFERROR($C$2:C1458*($D$2:D1458=Tableau1[[#This Row],[Service]])*($C$2:C1458&lt;Tableau1[[#This Row],[Date de la demande]]),0))=0,"",MAX(IFERROR($C$2:C1458*($D$2:D1458=Tableau1[[#This Row],[Service]])*($C$2:C1458&lt;Tableau1[[#This Row],[Date de la demande]]),0)))</f>
        <v>45401.43509259259</v>
      </c>
      <c r="H1459" s="3" t="str">
        <f t="array" ref="H1459">IF(MAX(IFERROR($C$2:C1458*($D$2:D1458=Tableau1[[#This Row],[Service]])*($C$2:C1458&lt;Tableau1[[#This Row],[Date de la demande]])*(Tableau1[[#This Row],[Rédérence article]]=$F$2:F1458),0))=0,"",MAX(IFERROR($C$2:C1458*($D$2:D1458=Tableau1[[#This Row],[Service]])*($C$2:C1458&lt;Tableau1[[#This Row],[Date de la demande]]),0)))</f>
        <v/>
      </c>
    </row>
    <row r="1460" spans="2:8" ht="15.75" x14ac:dyDescent="0.25">
      <c r="B1460" s="1" t="s">
        <v>235</v>
      </c>
      <c r="C1460" s="8">
        <v>45407.490682870368</v>
      </c>
      <c r="D1460" s="2" t="s">
        <v>374</v>
      </c>
      <c r="E1460" s="2">
        <v>1</v>
      </c>
      <c r="F1460" s="2">
        <v>392041</v>
      </c>
      <c r="G1460" s="3">
        <f t="array" ref="G1460">IF(MAX(IFERROR($C$2:C1459*($D$2:D1459=Tableau1[[#This Row],[Service]])*($C$2:C1459&lt;Tableau1[[#This Row],[Date de la demande]]),0))=0,"",MAX(IFERROR($C$2:C1459*($D$2:D1459=Tableau1[[#This Row],[Service]])*($C$2:C1459&lt;Tableau1[[#This Row],[Date de la demande]]),0)))</f>
        <v>45394.524375000001</v>
      </c>
      <c r="H1460" s="3">
        <f t="array" ref="H1460">IF(MAX(IFERROR($C$2:C1459*($D$2:D1459=Tableau1[[#This Row],[Service]])*($C$2:C1459&lt;Tableau1[[#This Row],[Date de la demande]])*(Tableau1[[#This Row],[Rédérence article]]=$F$2:F1459),0))=0,"",MAX(IFERROR($C$2:C1459*($D$2:D1459=Tableau1[[#This Row],[Service]])*($C$2:C1459&lt;Tableau1[[#This Row],[Date de la demande]]),0)))</f>
        <v>45394.524375000001</v>
      </c>
    </row>
    <row r="1461" spans="2:8" ht="15.75" x14ac:dyDescent="0.25">
      <c r="B1461" s="1" t="s">
        <v>235</v>
      </c>
      <c r="C1461" s="8">
        <v>45407.490682870368</v>
      </c>
      <c r="D1461" s="2" t="s">
        <v>374</v>
      </c>
      <c r="E1461" s="2">
        <v>4</v>
      </c>
      <c r="F1461" s="2">
        <v>134916</v>
      </c>
      <c r="G1461" s="3">
        <f t="array" ref="G1461">IF(MAX(IFERROR($C$2:C1460*($D$2:D1460=Tableau1[[#This Row],[Service]])*($C$2:C1460&lt;Tableau1[[#This Row],[Date de la demande]]),0))=0,"",MAX(IFERROR($C$2:C1460*($D$2:D1460=Tableau1[[#This Row],[Service]])*($C$2:C1460&lt;Tableau1[[#This Row],[Date de la demande]]),0)))</f>
        <v>45394.524375000001</v>
      </c>
      <c r="H1461" s="3">
        <f t="array" ref="H1461">IF(MAX(IFERROR($C$2:C1460*($D$2:D1460=Tableau1[[#This Row],[Service]])*($C$2:C1460&lt;Tableau1[[#This Row],[Date de la demande]])*(Tableau1[[#This Row],[Rédérence article]]=$F$2:F1460),0))=0,"",MAX(IFERROR($C$2:C1460*($D$2:D1460=Tableau1[[#This Row],[Service]])*($C$2:C1460&lt;Tableau1[[#This Row],[Date de la demande]]),0)))</f>
        <v>45394.524375000001</v>
      </c>
    </row>
    <row r="1462" spans="2:8" ht="15.75" x14ac:dyDescent="0.25">
      <c r="B1462" s="1" t="s">
        <v>235</v>
      </c>
      <c r="C1462" s="8">
        <v>45407.490694444445</v>
      </c>
      <c r="D1462" s="2" t="s">
        <v>374</v>
      </c>
      <c r="E1462" s="2">
        <v>12</v>
      </c>
      <c r="F1462" s="2">
        <v>734002</v>
      </c>
      <c r="G1462" s="3">
        <f t="array" ref="G1462">IF(MAX(IFERROR($C$2:C1461*($D$2:D1461=Tableau1[[#This Row],[Service]])*($C$2:C1461&lt;Tableau1[[#This Row],[Date de la demande]]),0))=0,"",MAX(IFERROR($C$2:C1461*($D$2:D1461=Tableau1[[#This Row],[Service]])*($C$2:C1461&lt;Tableau1[[#This Row],[Date de la demande]]),0)))</f>
        <v>45407.490682870368</v>
      </c>
      <c r="H1462" s="3">
        <f t="array" ref="H1462">IF(MAX(IFERROR($C$2:C1461*($D$2:D1461=Tableau1[[#This Row],[Service]])*($C$2:C1461&lt;Tableau1[[#This Row],[Date de la demande]])*(Tableau1[[#This Row],[Rédérence article]]=$F$2:F1461),0))=0,"",MAX(IFERROR($C$2:C1461*($D$2:D1461=Tableau1[[#This Row],[Service]])*($C$2:C1461&lt;Tableau1[[#This Row],[Date de la demande]]),0)))</f>
        <v>45407.490682870368</v>
      </c>
    </row>
    <row r="1463" spans="2:8" ht="15.75" x14ac:dyDescent="0.25">
      <c r="B1463" s="1" t="s">
        <v>235</v>
      </c>
      <c r="C1463" s="8">
        <v>45407.490706018521</v>
      </c>
      <c r="D1463" s="2" t="s">
        <v>374</v>
      </c>
      <c r="E1463" s="2">
        <v>90</v>
      </c>
      <c r="F1463" s="2">
        <v>81175</v>
      </c>
      <c r="G1463" s="3">
        <f t="array" ref="G1463">IF(MAX(IFERROR($C$2:C1462*($D$2:D1462=Tableau1[[#This Row],[Service]])*($C$2:C1462&lt;Tableau1[[#This Row],[Date de la demande]]),0))=0,"",MAX(IFERROR($C$2:C1462*($D$2:D1462=Tableau1[[#This Row],[Service]])*($C$2:C1462&lt;Tableau1[[#This Row],[Date de la demande]]),0)))</f>
        <v>45407.490694444445</v>
      </c>
      <c r="H1463" s="3">
        <f t="array" ref="H1463">IF(MAX(IFERROR($C$2:C1462*($D$2:D1462=Tableau1[[#This Row],[Service]])*($C$2:C1462&lt;Tableau1[[#This Row],[Date de la demande]])*(Tableau1[[#This Row],[Rédérence article]]=$F$2:F1462),0))=0,"",MAX(IFERROR($C$2:C1462*($D$2:D1462=Tableau1[[#This Row],[Service]])*($C$2:C1462&lt;Tableau1[[#This Row],[Date de la demande]]),0)))</f>
        <v>45407.490694444445</v>
      </c>
    </row>
    <row r="1464" spans="2:8" ht="15.75" x14ac:dyDescent="0.25">
      <c r="B1464" s="1" t="s">
        <v>235</v>
      </c>
      <c r="C1464" s="8">
        <v>45407.490706018521</v>
      </c>
      <c r="D1464" s="2" t="s">
        <v>374</v>
      </c>
      <c r="E1464" s="2">
        <v>91</v>
      </c>
      <c r="F1464" s="2">
        <v>132005</v>
      </c>
      <c r="G1464" s="3">
        <f t="array" ref="G1464">IF(MAX(IFERROR($C$2:C1463*($D$2:D1463=Tableau1[[#This Row],[Service]])*($C$2:C1463&lt;Tableau1[[#This Row],[Date de la demande]]),0))=0,"",MAX(IFERROR($C$2:C1463*($D$2:D1463=Tableau1[[#This Row],[Service]])*($C$2:C1463&lt;Tableau1[[#This Row],[Date de la demande]]),0)))</f>
        <v>45407.490694444445</v>
      </c>
      <c r="H1464" s="3">
        <f t="array" ref="H1464">IF(MAX(IFERROR($C$2:C1463*($D$2:D1463=Tableau1[[#This Row],[Service]])*($C$2:C1463&lt;Tableau1[[#This Row],[Date de la demande]])*(Tableau1[[#This Row],[Rédérence article]]=$F$2:F1463),0))=0,"",MAX(IFERROR($C$2:C1463*($D$2:D1463=Tableau1[[#This Row],[Service]])*($C$2:C1463&lt;Tableau1[[#This Row],[Date de la demande]]),0)))</f>
        <v>45407.490694444445</v>
      </c>
    </row>
    <row r="1465" spans="2:8" ht="15.75" x14ac:dyDescent="0.25">
      <c r="B1465" s="1" t="s">
        <v>235</v>
      </c>
      <c r="C1465" s="8">
        <v>45407.490717592591</v>
      </c>
      <c r="D1465" s="2" t="s">
        <v>374</v>
      </c>
      <c r="E1465" s="2">
        <v>93</v>
      </c>
      <c r="F1465" s="2">
        <v>81014</v>
      </c>
      <c r="G1465" s="3">
        <f t="array" ref="G1465">IF(MAX(IFERROR($C$2:C1464*($D$2:D1464=Tableau1[[#This Row],[Service]])*($C$2:C1464&lt;Tableau1[[#This Row],[Date de la demande]]),0))=0,"",MAX(IFERROR($C$2:C1464*($D$2:D1464=Tableau1[[#This Row],[Service]])*($C$2:C1464&lt;Tableau1[[#This Row],[Date de la demande]]),0)))</f>
        <v>45407.490706018521</v>
      </c>
      <c r="H1465" s="3">
        <f t="array" ref="H1465">IF(MAX(IFERROR($C$2:C1464*($D$2:D1464=Tableau1[[#This Row],[Service]])*($C$2:C1464&lt;Tableau1[[#This Row],[Date de la demande]])*(Tableau1[[#This Row],[Rédérence article]]=$F$2:F1464),0))=0,"",MAX(IFERROR($C$2:C1464*($D$2:D1464=Tableau1[[#This Row],[Service]])*($C$2:C1464&lt;Tableau1[[#This Row],[Date de la demande]]),0)))</f>
        <v>45407.490706018521</v>
      </c>
    </row>
    <row r="1466" spans="2:8" ht="15.75" x14ac:dyDescent="0.25">
      <c r="B1466" s="1" t="s">
        <v>235</v>
      </c>
      <c r="C1466" s="8">
        <v>45407.490729166668</v>
      </c>
      <c r="D1466" s="2" t="s">
        <v>374</v>
      </c>
      <c r="E1466" s="2">
        <v>97</v>
      </c>
      <c r="F1466" s="2">
        <v>5001</v>
      </c>
      <c r="G1466" s="3">
        <f t="array" ref="G1466">IF(MAX(IFERROR($C$2:C1465*($D$2:D1465=Tableau1[[#This Row],[Service]])*($C$2:C1465&lt;Tableau1[[#This Row],[Date de la demande]]),0))=0,"",MAX(IFERROR($C$2:C1465*($D$2:D1465=Tableau1[[#This Row],[Service]])*($C$2:C1465&lt;Tableau1[[#This Row],[Date de la demande]]),0)))</f>
        <v>45407.490717592591</v>
      </c>
      <c r="H1466" s="3">
        <f t="array" ref="H1466">IF(MAX(IFERROR($C$2:C1465*($D$2:D1465=Tableau1[[#This Row],[Service]])*($C$2:C1465&lt;Tableau1[[#This Row],[Date de la demande]])*(Tableau1[[#This Row],[Rédérence article]]=$F$2:F1465),0))=0,"",MAX(IFERROR($C$2:C1465*($D$2:D1465=Tableau1[[#This Row],[Service]])*($C$2:C1465&lt;Tableau1[[#This Row],[Date de la demande]]),0)))</f>
        <v>45407.490717592591</v>
      </c>
    </row>
    <row r="1467" spans="2:8" ht="15.75" x14ac:dyDescent="0.25">
      <c r="B1467" s="1" t="s">
        <v>235</v>
      </c>
      <c r="C1467" s="8">
        <v>45407.490740740737</v>
      </c>
      <c r="D1467" s="2" t="s">
        <v>374</v>
      </c>
      <c r="E1467" s="2">
        <v>24</v>
      </c>
      <c r="F1467" s="2" t="s">
        <v>0</v>
      </c>
      <c r="G1467" s="3">
        <f t="array" ref="G1467">IF(MAX(IFERROR($C$2:C1466*($D$2:D1466=Tableau1[[#This Row],[Service]])*($C$2:C1466&lt;Tableau1[[#This Row],[Date de la demande]]),0))=0,"",MAX(IFERROR($C$2:C1466*($D$2:D1466=Tableau1[[#This Row],[Service]])*($C$2:C1466&lt;Tableau1[[#This Row],[Date de la demande]]),0)))</f>
        <v>45407.490729166668</v>
      </c>
      <c r="H1467" s="3">
        <f t="array" ref="H1467">IF(MAX(IFERROR($C$2:C1466*($D$2:D1466=Tableau1[[#This Row],[Service]])*($C$2:C1466&lt;Tableau1[[#This Row],[Date de la demande]])*(Tableau1[[#This Row],[Rédérence article]]=$F$2:F1466),0))=0,"",MAX(IFERROR($C$2:C1466*($D$2:D1466=Tableau1[[#This Row],[Service]])*($C$2:C1466&lt;Tableau1[[#This Row],[Date de la demande]]),0)))</f>
        <v>45407.490729166668</v>
      </c>
    </row>
    <row r="1468" spans="2:8" ht="15.75" x14ac:dyDescent="0.25">
      <c r="B1468" s="1" t="s">
        <v>235</v>
      </c>
      <c r="C1468" s="8">
        <v>45407.490740740737</v>
      </c>
      <c r="D1468" s="2" t="s">
        <v>374</v>
      </c>
      <c r="E1468" s="2">
        <v>36</v>
      </c>
      <c r="F1468" s="2" t="s">
        <v>3</v>
      </c>
      <c r="G1468" s="3">
        <f t="array" ref="G1468">IF(MAX(IFERROR($C$2:C1467*($D$2:D1467=Tableau1[[#This Row],[Service]])*($C$2:C1467&lt;Tableau1[[#This Row],[Date de la demande]]),0))=0,"",MAX(IFERROR($C$2:C1467*($D$2:D1467=Tableau1[[#This Row],[Service]])*($C$2:C1467&lt;Tableau1[[#This Row],[Date de la demande]]),0)))</f>
        <v>45407.490729166668</v>
      </c>
      <c r="H1468" s="3">
        <f t="array" ref="H1468">IF(MAX(IFERROR($C$2:C1467*($D$2:D1467=Tableau1[[#This Row],[Service]])*($C$2:C1467&lt;Tableau1[[#This Row],[Date de la demande]])*(Tableau1[[#This Row],[Rédérence article]]=$F$2:F1467),0))=0,"",MAX(IFERROR($C$2:C1467*($D$2:D1467=Tableau1[[#This Row],[Service]])*($C$2:C1467&lt;Tableau1[[#This Row],[Date de la demande]]),0)))</f>
        <v>45407.490729166668</v>
      </c>
    </row>
    <row r="1469" spans="2:8" ht="15.75" x14ac:dyDescent="0.25">
      <c r="B1469" s="1" t="s">
        <v>235</v>
      </c>
      <c r="C1469" s="8">
        <v>45407.490752314814</v>
      </c>
      <c r="D1469" s="2" t="s">
        <v>374</v>
      </c>
      <c r="E1469" s="2">
        <v>42</v>
      </c>
      <c r="F1469" s="2" t="s">
        <v>4</v>
      </c>
      <c r="G1469" s="3">
        <f t="array" ref="G1469">IF(MAX(IFERROR($C$2:C1468*($D$2:D1468=Tableau1[[#This Row],[Service]])*($C$2:C1468&lt;Tableau1[[#This Row],[Date de la demande]]),0))=0,"",MAX(IFERROR($C$2:C1468*($D$2:D1468=Tableau1[[#This Row],[Service]])*($C$2:C1468&lt;Tableau1[[#This Row],[Date de la demande]]),0)))</f>
        <v>45407.490740740737</v>
      </c>
      <c r="H1469" s="3">
        <f t="array" ref="H1469">IF(MAX(IFERROR($C$2:C1468*($D$2:D1468=Tableau1[[#This Row],[Service]])*($C$2:C1468&lt;Tableau1[[#This Row],[Date de la demande]])*(Tableau1[[#This Row],[Rédérence article]]=$F$2:F1468),0))=0,"",MAX(IFERROR($C$2:C1468*($D$2:D1468=Tableau1[[#This Row],[Service]])*($C$2:C1468&lt;Tableau1[[#This Row],[Date de la demande]]),0)))</f>
        <v>45407.490740740737</v>
      </c>
    </row>
    <row r="1470" spans="2:8" ht="15.75" x14ac:dyDescent="0.25">
      <c r="B1470" s="1" t="s">
        <v>235</v>
      </c>
      <c r="C1470" s="8">
        <v>45407.490763888891</v>
      </c>
      <c r="D1470" s="2" t="s">
        <v>374</v>
      </c>
      <c r="E1470" s="2">
        <v>48</v>
      </c>
      <c r="F1470" s="2">
        <v>143222</v>
      </c>
      <c r="G1470" s="3">
        <f t="array" ref="G1470">IF(MAX(IFERROR($C$2:C1469*($D$2:D1469=Tableau1[[#This Row],[Service]])*($C$2:C1469&lt;Tableau1[[#This Row],[Date de la demande]]),0))=0,"",MAX(IFERROR($C$2:C1469*($D$2:D1469=Tableau1[[#This Row],[Service]])*($C$2:C1469&lt;Tableau1[[#This Row],[Date de la demande]]),0)))</f>
        <v>45407.490752314814</v>
      </c>
      <c r="H1470" s="3">
        <f t="array" ref="H1470">IF(MAX(IFERROR($C$2:C1469*($D$2:D1469=Tableau1[[#This Row],[Service]])*($C$2:C1469&lt;Tableau1[[#This Row],[Date de la demande]])*(Tableau1[[#This Row],[Rédérence article]]=$F$2:F1469),0))=0,"",MAX(IFERROR($C$2:C1469*($D$2:D1469=Tableau1[[#This Row],[Service]])*($C$2:C1469&lt;Tableau1[[#This Row],[Date de la demande]]),0)))</f>
        <v>45407.490752314814</v>
      </c>
    </row>
    <row r="1471" spans="2:8" ht="15.75" x14ac:dyDescent="0.25">
      <c r="B1471" s="1" t="s">
        <v>235</v>
      </c>
      <c r="C1471" s="8">
        <v>45407.490763888891</v>
      </c>
      <c r="D1471" s="2" t="s">
        <v>374</v>
      </c>
      <c r="E1471" s="2">
        <v>79</v>
      </c>
      <c r="F1471" s="2">
        <v>56583</v>
      </c>
      <c r="G1471" s="3">
        <f t="array" ref="G1471">IF(MAX(IFERROR($C$2:C1470*($D$2:D1470=Tableau1[[#This Row],[Service]])*($C$2:C1470&lt;Tableau1[[#This Row],[Date de la demande]]),0))=0,"",MAX(IFERROR($C$2:C1470*($D$2:D1470=Tableau1[[#This Row],[Service]])*($C$2:C1470&lt;Tableau1[[#This Row],[Date de la demande]]),0)))</f>
        <v>45407.490752314814</v>
      </c>
      <c r="H1471" s="3">
        <f t="array" ref="H1471">IF(MAX(IFERROR($C$2:C1470*($D$2:D1470=Tableau1[[#This Row],[Service]])*($C$2:C1470&lt;Tableau1[[#This Row],[Date de la demande]])*(Tableau1[[#This Row],[Rédérence article]]=$F$2:F1470),0))=0,"",MAX(IFERROR($C$2:C1470*($D$2:D1470=Tableau1[[#This Row],[Service]])*($C$2:C1470&lt;Tableau1[[#This Row],[Date de la demande]]),0)))</f>
        <v>45407.490752314814</v>
      </c>
    </row>
    <row r="1472" spans="2:8" ht="15.75" x14ac:dyDescent="0.25">
      <c r="B1472" s="1" t="s">
        <v>236</v>
      </c>
      <c r="C1472" s="8">
        <v>45408.491562499999</v>
      </c>
      <c r="D1472" s="2" t="s">
        <v>375</v>
      </c>
      <c r="E1472" s="2">
        <v>5</v>
      </c>
      <c r="F1472" s="2">
        <v>390600</v>
      </c>
      <c r="G1472" s="3">
        <f t="array" ref="G1472">IF(MAX(IFERROR($C$2:C1471*($D$2:D1471=Tableau1[[#This Row],[Service]])*($C$2:C1471&lt;Tableau1[[#This Row],[Date de la demande]]),0))=0,"",MAX(IFERROR($C$2:C1471*($D$2:D1471=Tableau1[[#This Row],[Service]])*($C$2:C1471&lt;Tableau1[[#This Row],[Date de la demande]]),0)))</f>
        <v>45401.435104166667</v>
      </c>
      <c r="H1472" s="3">
        <f t="array" ref="H1472">IF(MAX(IFERROR($C$2:C1471*($D$2:D1471=Tableau1[[#This Row],[Service]])*($C$2:C1471&lt;Tableau1[[#This Row],[Date de la demande]])*(Tableau1[[#This Row],[Rédérence article]]=$F$2:F1471),0))=0,"",MAX(IFERROR($C$2:C1471*($D$2:D1471=Tableau1[[#This Row],[Service]])*($C$2:C1471&lt;Tableau1[[#This Row],[Date de la demande]]),0)))</f>
        <v>45401.435104166667</v>
      </c>
    </row>
    <row r="1473" spans="2:8" ht="15.75" x14ac:dyDescent="0.25">
      <c r="B1473" s="1" t="s">
        <v>236</v>
      </c>
      <c r="C1473" s="8">
        <v>45408.491574074076</v>
      </c>
      <c r="D1473" s="2" t="s">
        <v>375</v>
      </c>
      <c r="E1473" s="2">
        <v>100</v>
      </c>
      <c r="F1473" s="2">
        <v>100669</v>
      </c>
      <c r="G1473" s="3">
        <f t="array" ref="G1473">IF(MAX(IFERROR($C$2:C1472*($D$2:D1472=Tableau1[[#This Row],[Service]])*($C$2:C1472&lt;Tableau1[[#This Row],[Date de la demande]]),0))=0,"",MAX(IFERROR($C$2:C1472*($D$2:D1472=Tableau1[[#This Row],[Service]])*($C$2:C1472&lt;Tableau1[[#This Row],[Date de la demande]]),0)))</f>
        <v>45408.491562499999</v>
      </c>
      <c r="H1473" s="3">
        <f t="array" ref="H1473">IF(MAX(IFERROR($C$2:C1472*($D$2:D1472=Tableau1[[#This Row],[Service]])*($C$2:C1472&lt;Tableau1[[#This Row],[Date de la demande]])*(Tableau1[[#This Row],[Rédérence article]]=$F$2:F1472),0))=0,"",MAX(IFERROR($C$2:C1472*($D$2:D1472=Tableau1[[#This Row],[Service]])*($C$2:C1472&lt;Tableau1[[#This Row],[Date de la demande]]),0)))</f>
        <v>45408.491562499999</v>
      </c>
    </row>
    <row r="1474" spans="2:8" ht="15.75" x14ac:dyDescent="0.25">
      <c r="B1474" s="1" t="s">
        <v>236</v>
      </c>
      <c r="C1474" s="8">
        <v>45408.491574074076</v>
      </c>
      <c r="D1474" s="2" t="s">
        <v>375</v>
      </c>
      <c r="E1474" s="2">
        <v>89</v>
      </c>
      <c r="F1474" s="2" t="s">
        <v>8</v>
      </c>
      <c r="G1474" s="3">
        <f t="array" ref="G1474">IF(MAX(IFERROR($C$2:C1473*($D$2:D1473=Tableau1[[#This Row],[Service]])*($C$2:C1473&lt;Tableau1[[#This Row],[Date de la demande]]),0))=0,"",MAX(IFERROR($C$2:C1473*($D$2:D1473=Tableau1[[#This Row],[Service]])*($C$2:C1473&lt;Tableau1[[#This Row],[Date de la demande]]),0)))</f>
        <v>45408.491562499999</v>
      </c>
      <c r="H1474" s="3">
        <f t="array" ref="H1474">IF(MAX(IFERROR($C$2:C1473*($D$2:D1473=Tableau1[[#This Row],[Service]])*($C$2:C1473&lt;Tableau1[[#This Row],[Date de la demande]])*(Tableau1[[#This Row],[Rédérence article]]=$F$2:F1473),0))=0,"",MAX(IFERROR($C$2:C1473*($D$2:D1473=Tableau1[[#This Row],[Service]])*($C$2:C1473&lt;Tableau1[[#This Row],[Date de la demande]]),0)))</f>
        <v>45408.491562499999</v>
      </c>
    </row>
    <row r="1475" spans="2:8" ht="15.75" x14ac:dyDescent="0.25">
      <c r="B1475" s="1" t="s">
        <v>236</v>
      </c>
      <c r="C1475" s="8">
        <v>45408.491585648146</v>
      </c>
      <c r="D1475" s="2" t="s">
        <v>375</v>
      </c>
      <c r="E1475" s="2">
        <v>90</v>
      </c>
      <c r="F1475" s="2">
        <v>81175</v>
      </c>
      <c r="G1475" s="3">
        <f t="array" ref="G1475">IF(MAX(IFERROR($C$2:C1474*($D$2:D1474=Tableau1[[#This Row],[Service]])*($C$2:C1474&lt;Tableau1[[#This Row],[Date de la demande]]),0))=0,"",MAX(IFERROR($C$2:C1474*($D$2:D1474=Tableau1[[#This Row],[Service]])*($C$2:C1474&lt;Tableau1[[#This Row],[Date de la demande]]),0)))</f>
        <v>45408.491574074076</v>
      </c>
      <c r="H1475" s="3">
        <f t="array" ref="H1475">IF(MAX(IFERROR($C$2:C1474*($D$2:D1474=Tableau1[[#This Row],[Service]])*($C$2:C1474&lt;Tableau1[[#This Row],[Date de la demande]])*(Tableau1[[#This Row],[Rédérence article]]=$F$2:F1474),0))=0,"",MAX(IFERROR($C$2:C1474*($D$2:D1474=Tableau1[[#This Row],[Service]])*($C$2:C1474&lt;Tableau1[[#This Row],[Date de la demande]]),0)))</f>
        <v>45408.491574074076</v>
      </c>
    </row>
    <row r="1476" spans="2:8" ht="15.75" x14ac:dyDescent="0.25">
      <c r="B1476" s="1" t="s">
        <v>236</v>
      </c>
      <c r="C1476" s="8">
        <v>45408.491597222222</v>
      </c>
      <c r="D1476" s="2" t="s">
        <v>375</v>
      </c>
      <c r="E1476" s="2">
        <v>93</v>
      </c>
      <c r="F1476" s="2">
        <v>81014</v>
      </c>
      <c r="G1476" s="3">
        <f t="array" ref="G1476">IF(MAX(IFERROR($C$2:C1475*($D$2:D1475=Tableau1[[#This Row],[Service]])*($C$2:C1475&lt;Tableau1[[#This Row],[Date de la demande]]),0))=0,"",MAX(IFERROR($C$2:C1475*($D$2:D1475=Tableau1[[#This Row],[Service]])*($C$2:C1475&lt;Tableau1[[#This Row],[Date de la demande]]),0)))</f>
        <v>45408.491585648146</v>
      </c>
      <c r="H1476" s="3">
        <f t="array" ref="H1476">IF(MAX(IFERROR($C$2:C1475*($D$2:D1475=Tableau1[[#This Row],[Service]])*($C$2:C1475&lt;Tableau1[[#This Row],[Date de la demande]])*(Tableau1[[#This Row],[Rédérence article]]=$F$2:F1475),0))=0,"",MAX(IFERROR($C$2:C1475*($D$2:D1475=Tableau1[[#This Row],[Service]])*($C$2:C1475&lt;Tableau1[[#This Row],[Date de la demande]]),0)))</f>
        <v>45408.491585648146</v>
      </c>
    </row>
    <row r="1477" spans="2:8" ht="15.75" x14ac:dyDescent="0.25">
      <c r="B1477" s="1" t="s">
        <v>236</v>
      </c>
      <c r="C1477" s="8">
        <v>45408.491597222222</v>
      </c>
      <c r="D1477" s="2" t="s">
        <v>375</v>
      </c>
      <c r="E1477" s="2">
        <v>94</v>
      </c>
      <c r="F1477" s="2">
        <v>81040</v>
      </c>
      <c r="G1477" s="3">
        <f t="array" ref="G1477">IF(MAX(IFERROR($C$2:C1476*($D$2:D1476=Tableau1[[#This Row],[Service]])*($C$2:C1476&lt;Tableau1[[#This Row],[Date de la demande]]),0))=0,"",MAX(IFERROR($C$2:C1476*($D$2:D1476=Tableau1[[#This Row],[Service]])*($C$2:C1476&lt;Tableau1[[#This Row],[Date de la demande]]),0)))</f>
        <v>45408.491585648146</v>
      </c>
      <c r="H1477" s="3">
        <f t="array" ref="H1477">IF(MAX(IFERROR($C$2:C1476*($D$2:D1476=Tableau1[[#This Row],[Service]])*($C$2:C1476&lt;Tableau1[[#This Row],[Date de la demande]])*(Tableau1[[#This Row],[Rédérence article]]=$F$2:F1476),0))=0,"",MAX(IFERROR($C$2:C1476*($D$2:D1476=Tableau1[[#This Row],[Service]])*($C$2:C1476&lt;Tableau1[[#This Row],[Date de la demande]]),0)))</f>
        <v>45408.491585648146</v>
      </c>
    </row>
    <row r="1478" spans="2:8" ht="15.75" x14ac:dyDescent="0.25">
      <c r="B1478" s="1" t="s">
        <v>236</v>
      </c>
      <c r="C1478" s="8">
        <v>45408.491608796299</v>
      </c>
      <c r="D1478" s="2" t="s">
        <v>375</v>
      </c>
      <c r="E1478" s="2">
        <v>95</v>
      </c>
      <c r="F1478" s="2">
        <v>200210</v>
      </c>
      <c r="G1478" s="3">
        <f t="array" ref="G1478">IF(MAX(IFERROR($C$2:C1477*($D$2:D1477=Tableau1[[#This Row],[Service]])*($C$2:C1477&lt;Tableau1[[#This Row],[Date de la demande]]),0))=0,"",MAX(IFERROR($C$2:C1477*($D$2:D1477=Tableau1[[#This Row],[Service]])*($C$2:C1477&lt;Tableau1[[#This Row],[Date de la demande]]),0)))</f>
        <v>45408.491597222222</v>
      </c>
      <c r="H1478" s="3">
        <f t="array" ref="H1478">IF(MAX(IFERROR($C$2:C1477*($D$2:D1477=Tableau1[[#This Row],[Service]])*($C$2:C1477&lt;Tableau1[[#This Row],[Date de la demande]])*(Tableau1[[#This Row],[Rédérence article]]=$F$2:F1477),0))=0,"",MAX(IFERROR($C$2:C1477*($D$2:D1477=Tableau1[[#This Row],[Service]])*($C$2:C1477&lt;Tableau1[[#This Row],[Date de la demande]]),0)))</f>
        <v>45408.491597222222</v>
      </c>
    </row>
    <row r="1479" spans="2:8" ht="15.75" x14ac:dyDescent="0.25">
      <c r="B1479" s="1" t="s">
        <v>236</v>
      </c>
      <c r="C1479" s="8">
        <v>45408.491620370369</v>
      </c>
      <c r="D1479" s="2" t="s">
        <v>375</v>
      </c>
      <c r="E1479" s="2">
        <v>24</v>
      </c>
      <c r="F1479" s="2" t="s">
        <v>0</v>
      </c>
      <c r="G1479" s="3">
        <f t="array" ref="G1479">IF(MAX(IFERROR($C$2:C1478*($D$2:D1478=Tableau1[[#This Row],[Service]])*($C$2:C1478&lt;Tableau1[[#This Row],[Date de la demande]]),0))=0,"",MAX(IFERROR($C$2:C1478*($D$2:D1478=Tableau1[[#This Row],[Service]])*($C$2:C1478&lt;Tableau1[[#This Row],[Date de la demande]]),0)))</f>
        <v>45408.491608796299</v>
      </c>
      <c r="H1479" s="3">
        <f t="array" ref="H1479">IF(MAX(IFERROR($C$2:C1478*($D$2:D1478=Tableau1[[#This Row],[Service]])*($C$2:C1478&lt;Tableau1[[#This Row],[Date de la demande]])*(Tableau1[[#This Row],[Rédérence article]]=$F$2:F1478),0))=0,"",MAX(IFERROR($C$2:C1478*($D$2:D1478=Tableau1[[#This Row],[Service]])*($C$2:C1478&lt;Tableau1[[#This Row],[Date de la demande]]),0)))</f>
        <v>45408.491608796299</v>
      </c>
    </row>
    <row r="1480" spans="2:8" ht="15.75" x14ac:dyDescent="0.25">
      <c r="B1480" s="1" t="s">
        <v>236</v>
      </c>
      <c r="C1480" s="8">
        <v>45408.491631944446</v>
      </c>
      <c r="D1480" s="2" t="s">
        <v>375</v>
      </c>
      <c r="E1480" s="2">
        <v>79</v>
      </c>
      <c r="F1480" s="2">
        <v>56583</v>
      </c>
      <c r="G1480" s="3">
        <f t="array" ref="G1480">IF(MAX(IFERROR($C$2:C1479*($D$2:D1479=Tableau1[[#This Row],[Service]])*($C$2:C1479&lt;Tableau1[[#This Row],[Date de la demande]]),0))=0,"",MAX(IFERROR($C$2:C1479*($D$2:D1479=Tableau1[[#This Row],[Service]])*($C$2:C1479&lt;Tableau1[[#This Row],[Date de la demande]]),0)))</f>
        <v>45408.491620370369</v>
      </c>
      <c r="H1480" s="3">
        <f t="array" ref="H1480">IF(MAX(IFERROR($C$2:C1479*($D$2:D1479=Tableau1[[#This Row],[Service]])*($C$2:C1479&lt;Tableau1[[#This Row],[Date de la demande]])*(Tableau1[[#This Row],[Rédérence article]]=$F$2:F1479),0))=0,"",MAX(IFERROR($C$2:C1479*($D$2:D1479=Tableau1[[#This Row],[Service]])*($C$2:C1479&lt;Tableau1[[#This Row],[Date de la demande]]),0)))</f>
        <v>45408.491620370369</v>
      </c>
    </row>
    <row r="1481" spans="2:8" ht="15.75" x14ac:dyDescent="0.25">
      <c r="B1481" s="1" t="s">
        <v>237</v>
      </c>
      <c r="C1481" s="8">
        <v>45412.338206018518</v>
      </c>
      <c r="D1481" s="2" t="s">
        <v>376</v>
      </c>
      <c r="E1481" s="2">
        <v>1</v>
      </c>
      <c r="F1481" s="2">
        <v>392041</v>
      </c>
      <c r="G1481" s="3">
        <f t="array" ref="G1481">IF(MAX(IFERROR($C$2:C1480*($D$2:D1480=Tableau1[[#This Row],[Service]])*($C$2:C1480&lt;Tableau1[[#This Row],[Date de la demande]]),0))=0,"",MAX(IFERROR($C$2:C1480*($D$2:D1480=Tableau1[[#This Row],[Service]])*($C$2:C1480&lt;Tableau1[[#This Row],[Date de la demande]]),0)))</f>
        <v>45377.530601851853</v>
      </c>
      <c r="H1481" s="3">
        <f t="array" ref="H1481">IF(MAX(IFERROR($C$2:C1480*($D$2:D1480=Tableau1[[#This Row],[Service]])*($C$2:C1480&lt;Tableau1[[#This Row],[Date de la demande]])*(Tableau1[[#This Row],[Rédérence article]]=$F$2:F1480),0))=0,"",MAX(IFERROR($C$2:C1480*($D$2:D1480=Tableau1[[#This Row],[Service]])*($C$2:C1480&lt;Tableau1[[#This Row],[Date de la demande]]),0)))</f>
        <v>45377.530601851853</v>
      </c>
    </row>
    <row r="1482" spans="2:8" ht="15.75" x14ac:dyDescent="0.25">
      <c r="B1482" s="1" t="s">
        <v>237</v>
      </c>
      <c r="C1482" s="8">
        <v>45412.338206018518</v>
      </c>
      <c r="D1482" s="2" t="s">
        <v>376</v>
      </c>
      <c r="E1482" s="2">
        <v>5</v>
      </c>
      <c r="F1482" s="2">
        <v>390600</v>
      </c>
      <c r="G1482" s="3">
        <f t="array" ref="G1482">IF(MAX(IFERROR($C$2:C1481*($D$2:D1481=Tableau1[[#This Row],[Service]])*($C$2:C1481&lt;Tableau1[[#This Row],[Date de la demande]]),0))=0,"",MAX(IFERROR($C$2:C1481*($D$2:D1481=Tableau1[[#This Row],[Service]])*($C$2:C1481&lt;Tableau1[[#This Row],[Date de la demande]]),0)))</f>
        <v>45377.530601851853</v>
      </c>
      <c r="H1482" s="3">
        <f t="array" ref="H1482">IF(MAX(IFERROR($C$2:C1481*($D$2:D1481=Tableau1[[#This Row],[Service]])*($C$2:C1481&lt;Tableau1[[#This Row],[Date de la demande]])*(Tableau1[[#This Row],[Rédérence article]]=$F$2:F1481),0))=0,"",MAX(IFERROR($C$2:C1481*($D$2:D1481=Tableau1[[#This Row],[Service]])*($C$2:C1481&lt;Tableau1[[#This Row],[Date de la demande]]),0)))</f>
        <v>45377.530601851853</v>
      </c>
    </row>
    <row r="1483" spans="2:8" ht="15.75" x14ac:dyDescent="0.25">
      <c r="B1483" s="1" t="s">
        <v>237</v>
      </c>
      <c r="C1483" s="8">
        <v>45412.338217592594</v>
      </c>
      <c r="D1483" s="2" t="s">
        <v>376</v>
      </c>
      <c r="E1483" s="2">
        <v>9</v>
      </c>
      <c r="F1483" s="2" t="s">
        <v>2</v>
      </c>
      <c r="G1483" s="3">
        <f t="array" ref="G1483">IF(MAX(IFERROR($C$2:C1482*($D$2:D1482=Tableau1[[#This Row],[Service]])*($C$2:C1482&lt;Tableau1[[#This Row],[Date de la demande]]),0))=0,"",MAX(IFERROR($C$2:C1482*($D$2:D1482=Tableau1[[#This Row],[Service]])*($C$2:C1482&lt;Tableau1[[#This Row],[Date de la demande]]),0)))</f>
        <v>45412.338206018518</v>
      </c>
      <c r="H1483" s="3">
        <f t="array" ref="H1483">IF(MAX(IFERROR($C$2:C1482*($D$2:D1482=Tableau1[[#This Row],[Service]])*($C$2:C1482&lt;Tableau1[[#This Row],[Date de la demande]])*(Tableau1[[#This Row],[Rédérence article]]=$F$2:F1482),0))=0,"",MAX(IFERROR($C$2:C1482*($D$2:D1482=Tableau1[[#This Row],[Service]])*($C$2:C1482&lt;Tableau1[[#This Row],[Date de la demande]]),0)))</f>
        <v>45412.338206018518</v>
      </c>
    </row>
    <row r="1484" spans="2:8" ht="15.75" x14ac:dyDescent="0.25">
      <c r="B1484" s="1" t="s">
        <v>237</v>
      </c>
      <c r="C1484" s="8">
        <v>45412.338229166664</v>
      </c>
      <c r="D1484" s="2" t="s">
        <v>376</v>
      </c>
      <c r="E1484" s="2">
        <v>10</v>
      </c>
      <c r="F1484" s="2" t="s">
        <v>5</v>
      </c>
      <c r="G1484" s="3">
        <f t="array" ref="G1484">IF(MAX(IFERROR($C$2:C1483*($D$2:D1483=Tableau1[[#This Row],[Service]])*($C$2:C1483&lt;Tableau1[[#This Row],[Date de la demande]]),0))=0,"",MAX(IFERROR($C$2:C1483*($D$2:D1483=Tableau1[[#This Row],[Service]])*($C$2:C1483&lt;Tableau1[[#This Row],[Date de la demande]]),0)))</f>
        <v>45412.338217592594</v>
      </c>
      <c r="H1484" s="3">
        <f t="array" ref="H1484">IF(MAX(IFERROR($C$2:C1483*($D$2:D1483=Tableau1[[#This Row],[Service]])*($C$2:C1483&lt;Tableau1[[#This Row],[Date de la demande]])*(Tableau1[[#This Row],[Rédérence article]]=$F$2:F1483),0))=0,"",MAX(IFERROR($C$2:C1483*($D$2:D1483=Tableau1[[#This Row],[Service]])*($C$2:C1483&lt;Tableau1[[#This Row],[Date de la demande]]),0)))</f>
        <v>45412.338217592594</v>
      </c>
    </row>
    <row r="1485" spans="2:8" ht="15.75" x14ac:dyDescent="0.25">
      <c r="B1485" s="1" t="s">
        <v>237</v>
      </c>
      <c r="C1485" s="8">
        <v>45412.338229166664</v>
      </c>
      <c r="D1485" s="2" t="s">
        <v>376</v>
      </c>
      <c r="E1485" s="2">
        <v>100</v>
      </c>
      <c r="F1485" s="2">
        <v>100669</v>
      </c>
      <c r="G1485" s="3">
        <f t="array" ref="G1485">IF(MAX(IFERROR($C$2:C1484*($D$2:D1484=Tableau1[[#This Row],[Service]])*($C$2:C1484&lt;Tableau1[[#This Row],[Date de la demande]]),0))=0,"",MAX(IFERROR($C$2:C1484*($D$2:D1484=Tableau1[[#This Row],[Service]])*($C$2:C1484&lt;Tableau1[[#This Row],[Date de la demande]]),0)))</f>
        <v>45412.338217592594</v>
      </c>
      <c r="H1485" s="3">
        <f t="array" ref="H1485">IF(MAX(IFERROR($C$2:C1484*($D$2:D1484=Tableau1[[#This Row],[Service]])*($C$2:C1484&lt;Tableau1[[#This Row],[Date de la demande]])*(Tableau1[[#This Row],[Rédérence article]]=$F$2:F1484),0))=0,"",MAX(IFERROR($C$2:C1484*($D$2:D1484=Tableau1[[#This Row],[Service]])*($C$2:C1484&lt;Tableau1[[#This Row],[Date de la demande]]),0)))</f>
        <v>45412.338217592594</v>
      </c>
    </row>
    <row r="1486" spans="2:8" ht="15.75" x14ac:dyDescent="0.25">
      <c r="B1486" s="1" t="s">
        <v>237</v>
      </c>
      <c r="C1486" s="8">
        <v>45412.338240740741</v>
      </c>
      <c r="D1486" s="2" t="s">
        <v>376</v>
      </c>
      <c r="E1486" s="2">
        <v>6</v>
      </c>
      <c r="F1486" s="2">
        <v>143437</v>
      </c>
      <c r="G1486" s="3">
        <f t="array" ref="G1486">IF(MAX(IFERROR($C$2:C1485*($D$2:D1485=Tableau1[[#This Row],[Service]])*($C$2:C1485&lt;Tableau1[[#This Row],[Date de la demande]]),0))=0,"",MAX(IFERROR($C$2:C1485*($D$2:D1485=Tableau1[[#This Row],[Service]])*($C$2:C1485&lt;Tableau1[[#This Row],[Date de la demande]]),0)))</f>
        <v>45412.338229166664</v>
      </c>
      <c r="H1486" s="3">
        <f t="array" ref="H1486">IF(MAX(IFERROR($C$2:C1485*($D$2:D1485=Tableau1[[#This Row],[Service]])*($C$2:C1485&lt;Tableau1[[#This Row],[Date de la demande]])*(Tableau1[[#This Row],[Rédérence article]]=$F$2:F1485),0))=0,"",MAX(IFERROR($C$2:C1485*($D$2:D1485=Tableau1[[#This Row],[Service]])*($C$2:C1485&lt;Tableau1[[#This Row],[Date de la demande]]),0)))</f>
        <v>45412.338229166664</v>
      </c>
    </row>
    <row r="1487" spans="2:8" ht="15.75" x14ac:dyDescent="0.25">
      <c r="B1487" s="1" t="s">
        <v>237</v>
      </c>
      <c r="C1487" s="8">
        <v>45412.338252314818</v>
      </c>
      <c r="D1487" s="2" t="s">
        <v>376</v>
      </c>
      <c r="E1487" s="2">
        <v>39</v>
      </c>
      <c r="F1487" s="2" t="s">
        <v>15</v>
      </c>
      <c r="G1487" s="3">
        <f t="array" ref="G1487">IF(MAX(IFERROR($C$2:C1486*($D$2:D1486=Tableau1[[#This Row],[Service]])*($C$2:C1486&lt;Tableau1[[#This Row],[Date de la demande]]),0))=0,"",MAX(IFERROR($C$2:C1486*($D$2:D1486=Tableau1[[#This Row],[Service]])*($C$2:C1486&lt;Tableau1[[#This Row],[Date de la demande]]),0)))</f>
        <v>45412.338240740741</v>
      </c>
      <c r="H1487" s="3">
        <f t="array" ref="H1487">IF(MAX(IFERROR($C$2:C1486*($D$2:D1486=Tableau1[[#This Row],[Service]])*($C$2:C1486&lt;Tableau1[[#This Row],[Date de la demande]])*(Tableau1[[#This Row],[Rédérence article]]=$F$2:F1486),0))=0,"",MAX(IFERROR($C$2:C1486*($D$2:D1486=Tableau1[[#This Row],[Service]])*($C$2:C1486&lt;Tableau1[[#This Row],[Date de la demande]]),0)))</f>
        <v>45412.338240740741</v>
      </c>
    </row>
    <row r="1488" spans="2:8" ht="15.75" x14ac:dyDescent="0.25">
      <c r="B1488" s="1" t="s">
        <v>237</v>
      </c>
      <c r="C1488" s="8">
        <v>45412.338252314818</v>
      </c>
      <c r="D1488" s="2" t="s">
        <v>376</v>
      </c>
      <c r="E1488" s="2">
        <v>40</v>
      </c>
      <c r="F1488" s="2" t="s">
        <v>31</v>
      </c>
      <c r="G1488" s="3">
        <f t="array" ref="G1488">IF(MAX(IFERROR($C$2:C1487*($D$2:D1487=Tableau1[[#This Row],[Service]])*($C$2:C1487&lt;Tableau1[[#This Row],[Date de la demande]]),0))=0,"",MAX(IFERROR($C$2:C1487*($D$2:D1487=Tableau1[[#This Row],[Service]])*($C$2:C1487&lt;Tableau1[[#This Row],[Date de la demande]]),0)))</f>
        <v>45412.338240740741</v>
      </c>
      <c r="H1488" s="3">
        <f t="array" ref="H1488">IF(MAX(IFERROR($C$2:C1487*($D$2:D1487=Tableau1[[#This Row],[Service]])*($C$2:C1487&lt;Tableau1[[#This Row],[Date de la demande]])*(Tableau1[[#This Row],[Rédérence article]]=$F$2:F1487),0))=0,"",MAX(IFERROR($C$2:C1487*($D$2:D1487=Tableau1[[#This Row],[Service]])*($C$2:C1487&lt;Tableau1[[#This Row],[Date de la demande]]),0)))</f>
        <v>45412.338240740741</v>
      </c>
    </row>
    <row r="1489" spans="2:8" ht="15.75" x14ac:dyDescent="0.25">
      <c r="B1489" s="1" t="s">
        <v>237</v>
      </c>
      <c r="C1489" s="8">
        <v>45412.338263888887</v>
      </c>
      <c r="D1489" s="2" t="s">
        <v>376</v>
      </c>
      <c r="E1489" s="2">
        <v>41</v>
      </c>
      <c r="F1489" s="2" t="s">
        <v>24</v>
      </c>
      <c r="G1489" s="3">
        <f t="array" ref="G1489">IF(MAX(IFERROR($C$2:C1488*($D$2:D1488=Tableau1[[#This Row],[Service]])*($C$2:C1488&lt;Tableau1[[#This Row],[Date de la demande]]),0))=0,"",MAX(IFERROR($C$2:C1488*($D$2:D1488=Tableau1[[#This Row],[Service]])*($C$2:C1488&lt;Tableau1[[#This Row],[Date de la demande]]),0)))</f>
        <v>45412.338252314818</v>
      </c>
      <c r="H1489" s="3">
        <f t="array" ref="H1489">IF(MAX(IFERROR($C$2:C1488*($D$2:D1488=Tableau1[[#This Row],[Service]])*($C$2:C1488&lt;Tableau1[[#This Row],[Date de la demande]])*(Tableau1[[#This Row],[Rédérence article]]=$F$2:F1488),0))=0,"",MAX(IFERROR($C$2:C1488*($D$2:D1488=Tableau1[[#This Row],[Service]])*($C$2:C1488&lt;Tableau1[[#This Row],[Date de la demande]]),0)))</f>
        <v>45412.338252314818</v>
      </c>
    </row>
    <row r="1490" spans="2:8" ht="15.75" x14ac:dyDescent="0.25">
      <c r="B1490" s="1" t="s">
        <v>237</v>
      </c>
      <c r="C1490" s="8">
        <v>45412.338275462964</v>
      </c>
      <c r="D1490" s="2" t="s">
        <v>376</v>
      </c>
      <c r="E1490" s="2">
        <v>89</v>
      </c>
      <c r="F1490" s="2" t="s">
        <v>8</v>
      </c>
      <c r="G1490" s="3">
        <f t="array" ref="G1490">IF(MAX(IFERROR($C$2:C1489*($D$2:D1489=Tableau1[[#This Row],[Service]])*($C$2:C1489&lt;Tableau1[[#This Row],[Date de la demande]]),0))=0,"",MAX(IFERROR($C$2:C1489*($D$2:D1489=Tableau1[[#This Row],[Service]])*($C$2:C1489&lt;Tableau1[[#This Row],[Date de la demande]]),0)))</f>
        <v>45412.338263888887</v>
      </c>
      <c r="H1490" s="3">
        <f t="array" ref="H1490">IF(MAX(IFERROR($C$2:C1489*($D$2:D1489=Tableau1[[#This Row],[Service]])*($C$2:C1489&lt;Tableau1[[#This Row],[Date de la demande]])*(Tableau1[[#This Row],[Rédérence article]]=$F$2:F1489),0))=0,"",MAX(IFERROR($C$2:C1489*($D$2:D1489=Tableau1[[#This Row],[Service]])*($C$2:C1489&lt;Tableau1[[#This Row],[Date de la demande]]),0)))</f>
        <v>45412.338263888887</v>
      </c>
    </row>
    <row r="1491" spans="2:8" ht="15.75" x14ac:dyDescent="0.25">
      <c r="B1491" s="1" t="s">
        <v>237</v>
      </c>
      <c r="C1491" s="8">
        <v>45412.338287037041</v>
      </c>
      <c r="D1491" s="2" t="s">
        <v>376</v>
      </c>
      <c r="E1491" s="2">
        <v>91</v>
      </c>
      <c r="F1491" s="2">
        <v>132005</v>
      </c>
      <c r="G1491" s="3">
        <f t="array" ref="G1491">IF(MAX(IFERROR($C$2:C1490*($D$2:D1490=Tableau1[[#This Row],[Service]])*($C$2:C1490&lt;Tableau1[[#This Row],[Date de la demande]]),0))=0,"",MAX(IFERROR($C$2:C1490*($D$2:D1490=Tableau1[[#This Row],[Service]])*($C$2:C1490&lt;Tableau1[[#This Row],[Date de la demande]]),0)))</f>
        <v>45412.338275462964</v>
      </c>
      <c r="H1491" s="3">
        <f t="array" ref="H1491">IF(MAX(IFERROR($C$2:C1490*($D$2:D1490=Tableau1[[#This Row],[Service]])*($C$2:C1490&lt;Tableau1[[#This Row],[Date de la demande]])*(Tableau1[[#This Row],[Rédérence article]]=$F$2:F1490),0))=0,"",MAX(IFERROR($C$2:C1490*($D$2:D1490=Tableau1[[#This Row],[Service]])*($C$2:C1490&lt;Tableau1[[#This Row],[Date de la demande]]),0)))</f>
        <v>45412.338275462964</v>
      </c>
    </row>
    <row r="1492" spans="2:8" ht="15.75" x14ac:dyDescent="0.25">
      <c r="B1492" s="1" t="s">
        <v>237</v>
      </c>
      <c r="C1492" s="8">
        <v>45412.338287037041</v>
      </c>
      <c r="D1492" s="2" t="s">
        <v>376</v>
      </c>
      <c r="E1492" s="2">
        <v>95</v>
      </c>
      <c r="F1492" s="2">
        <v>200210</v>
      </c>
      <c r="G1492" s="3">
        <f t="array" ref="G1492">IF(MAX(IFERROR($C$2:C1491*($D$2:D1491=Tableau1[[#This Row],[Service]])*($C$2:C1491&lt;Tableau1[[#This Row],[Date de la demande]]),0))=0,"",MAX(IFERROR($C$2:C1491*($D$2:D1491=Tableau1[[#This Row],[Service]])*($C$2:C1491&lt;Tableau1[[#This Row],[Date de la demande]]),0)))</f>
        <v>45412.338275462964</v>
      </c>
      <c r="H1492" s="3">
        <f t="array" ref="H1492">IF(MAX(IFERROR($C$2:C1491*($D$2:D1491=Tableau1[[#This Row],[Service]])*($C$2:C1491&lt;Tableau1[[#This Row],[Date de la demande]])*(Tableau1[[#This Row],[Rédérence article]]=$F$2:F1491),0))=0,"",MAX(IFERROR($C$2:C1491*($D$2:D1491=Tableau1[[#This Row],[Service]])*($C$2:C1491&lt;Tableau1[[#This Row],[Date de la demande]]),0)))</f>
        <v>45412.338275462964</v>
      </c>
    </row>
    <row r="1493" spans="2:8" ht="15.75" x14ac:dyDescent="0.25">
      <c r="B1493" s="1" t="s">
        <v>237</v>
      </c>
      <c r="C1493" s="8">
        <v>45412.33829861111</v>
      </c>
      <c r="D1493" s="2" t="s">
        <v>376</v>
      </c>
      <c r="E1493" s="2">
        <v>86</v>
      </c>
      <c r="F1493" s="2">
        <v>126826</v>
      </c>
      <c r="G1493" s="3">
        <f t="array" ref="G1493">IF(MAX(IFERROR($C$2:C1492*($D$2:D1492=Tableau1[[#This Row],[Service]])*($C$2:C1492&lt;Tableau1[[#This Row],[Date de la demande]]),0))=0,"",MAX(IFERROR($C$2:C1492*($D$2:D1492=Tableau1[[#This Row],[Service]])*($C$2:C1492&lt;Tableau1[[#This Row],[Date de la demande]]),0)))</f>
        <v>45412.338287037041</v>
      </c>
      <c r="H1493" s="3">
        <f t="array" ref="H1493">IF(MAX(IFERROR($C$2:C1492*($D$2:D1492=Tableau1[[#This Row],[Service]])*($C$2:C1492&lt;Tableau1[[#This Row],[Date de la demande]])*(Tableau1[[#This Row],[Rédérence article]]=$F$2:F1492),0))=0,"",MAX(IFERROR($C$2:C1492*($D$2:D1492=Tableau1[[#This Row],[Service]])*($C$2:C1492&lt;Tableau1[[#This Row],[Date de la demande]]),0)))</f>
        <v>45412.338287037041</v>
      </c>
    </row>
    <row r="1494" spans="2:8" ht="15.75" x14ac:dyDescent="0.25">
      <c r="B1494" s="1" t="s">
        <v>238</v>
      </c>
      <c r="C1494" s="8">
        <v>45415.438263888886</v>
      </c>
      <c r="D1494" s="2" t="s">
        <v>375</v>
      </c>
      <c r="E1494" s="2">
        <v>6</v>
      </c>
      <c r="F1494" s="2">
        <v>143437</v>
      </c>
      <c r="G1494" s="3">
        <f t="array" ref="G1494">IF(MAX(IFERROR($C$2:C1493*($D$2:D1493=Tableau1[[#This Row],[Service]])*($C$2:C1493&lt;Tableau1[[#This Row],[Date de la demande]]),0))=0,"",MAX(IFERROR($C$2:C1493*($D$2:D1493=Tableau1[[#This Row],[Service]])*($C$2:C1493&lt;Tableau1[[#This Row],[Date de la demande]]),0)))</f>
        <v>45408.491631944446</v>
      </c>
      <c r="H1494" s="3">
        <f t="array" ref="H1494">IF(MAX(IFERROR($C$2:C1493*($D$2:D1493=Tableau1[[#This Row],[Service]])*($C$2:C1493&lt;Tableau1[[#This Row],[Date de la demande]])*(Tableau1[[#This Row],[Rédérence article]]=$F$2:F1493),0))=0,"",MAX(IFERROR($C$2:C1493*($D$2:D1493=Tableau1[[#This Row],[Service]])*($C$2:C1493&lt;Tableau1[[#This Row],[Date de la demande]]),0)))</f>
        <v>45408.491631944446</v>
      </c>
    </row>
    <row r="1495" spans="2:8" ht="15.75" x14ac:dyDescent="0.25">
      <c r="B1495" s="1" t="s">
        <v>238</v>
      </c>
      <c r="C1495" s="8">
        <v>45415.438263888886</v>
      </c>
      <c r="D1495" s="2" t="s">
        <v>375</v>
      </c>
      <c r="E1495" s="2">
        <v>95</v>
      </c>
      <c r="F1495" s="2">
        <v>200210</v>
      </c>
      <c r="G1495" s="3">
        <f t="array" ref="G1495">IF(MAX(IFERROR($C$2:C1494*($D$2:D1494=Tableau1[[#This Row],[Service]])*($C$2:C1494&lt;Tableau1[[#This Row],[Date de la demande]]),0))=0,"",MAX(IFERROR($C$2:C1494*($D$2:D1494=Tableau1[[#This Row],[Service]])*($C$2:C1494&lt;Tableau1[[#This Row],[Date de la demande]]),0)))</f>
        <v>45408.491631944446</v>
      </c>
      <c r="H1495" s="3">
        <f t="array" ref="H1495">IF(MAX(IFERROR($C$2:C1494*($D$2:D1494=Tableau1[[#This Row],[Service]])*($C$2:C1494&lt;Tableau1[[#This Row],[Date de la demande]])*(Tableau1[[#This Row],[Rédérence article]]=$F$2:F1494),0))=0,"",MAX(IFERROR($C$2:C1494*($D$2:D1494=Tableau1[[#This Row],[Service]])*($C$2:C1494&lt;Tableau1[[#This Row],[Date de la demande]]),0)))</f>
        <v>45408.491631944446</v>
      </c>
    </row>
    <row r="1496" spans="2:8" ht="15.75" x14ac:dyDescent="0.25">
      <c r="B1496" s="1" t="s">
        <v>239</v>
      </c>
      <c r="C1496" s="8">
        <v>45419.347777777781</v>
      </c>
      <c r="D1496" s="2" t="s">
        <v>374</v>
      </c>
      <c r="E1496" s="2">
        <v>12</v>
      </c>
      <c r="F1496" s="2">
        <v>734002</v>
      </c>
      <c r="G1496" s="3">
        <f t="array" ref="G1496">IF(MAX(IFERROR($C$2:C1495*($D$2:D1495=Tableau1[[#This Row],[Service]])*($C$2:C1495&lt;Tableau1[[#This Row],[Date de la demande]]),0))=0,"",MAX(IFERROR($C$2:C1495*($D$2:D1495=Tableau1[[#This Row],[Service]])*($C$2:C1495&lt;Tableau1[[#This Row],[Date de la demande]]),0)))</f>
        <v>45407.490763888891</v>
      </c>
      <c r="H1496" s="3">
        <f t="array" ref="H1496">IF(MAX(IFERROR($C$2:C1495*($D$2:D1495=Tableau1[[#This Row],[Service]])*($C$2:C1495&lt;Tableau1[[#This Row],[Date de la demande]])*(Tableau1[[#This Row],[Rédérence article]]=$F$2:F1495),0))=0,"",MAX(IFERROR($C$2:C1495*($D$2:D1495=Tableau1[[#This Row],[Service]])*($C$2:C1495&lt;Tableau1[[#This Row],[Date de la demande]]),0)))</f>
        <v>45407.490763888891</v>
      </c>
    </row>
    <row r="1497" spans="2:8" ht="15.75" x14ac:dyDescent="0.25">
      <c r="B1497" s="1" t="s">
        <v>239</v>
      </c>
      <c r="C1497" s="8">
        <v>45419.34778935185</v>
      </c>
      <c r="D1497" s="2" t="s">
        <v>374</v>
      </c>
      <c r="E1497" s="2">
        <v>77</v>
      </c>
      <c r="F1497" s="2">
        <v>504227</v>
      </c>
      <c r="G1497" s="3">
        <f t="array" ref="G1497">IF(MAX(IFERROR($C$2:C1496*($D$2:D1496=Tableau1[[#This Row],[Service]])*($C$2:C1496&lt;Tableau1[[#This Row],[Date de la demande]]),0))=0,"",MAX(IFERROR($C$2:C1496*($D$2:D1496=Tableau1[[#This Row],[Service]])*($C$2:C1496&lt;Tableau1[[#This Row],[Date de la demande]]),0)))</f>
        <v>45419.347777777781</v>
      </c>
      <c r="H1497" s="3">
        <f t="array" ref="H1497">IF(MAX(IFERROR($C$2:C1496*($D$2:D1496=Tableau1[[#This Row],[Service]])*($C$2:C1496&lt;Tableau1[[#This Row],[Date de la demande]])*(Tableau1[[#This Row],[Rédérence article]]=$F$2:F1496),0))=0,"",MAX(IFERROR($C$2:C1496*($D$2:D1496=Tableau1[[#This Row],[Service]])*($C$2:C1496&lt;Tableau1[[#This Row],[Date de la demande]]),0)))</f>
        <v>45419.347777777781</v>
      </c>
    </row>
    <row r="1498" spans="2:8" ht="15.75" x14ac:dyDescent="0.25">
      <c r="B1498" s="1" t="s">
        <v>239</v>
      </c>
      <c r="C1498" s="8">
        <v>45419.347800925927</v>
      </c>
      <c r="D1498" s="2" t="s">
        <v>374</v>
      </c>
      <c r="E1498" s="2">
        <v>78</v>
      </c>
      <c r="F1498" s="2">
        <v>533647</v>
      </c>
      <c r="G1498" s="3">
        <f t="array" ref="G1498">IF(MAX(IFERROR($C$2:C1497*($D$2:D1497=Tableau1[[#This Row],[Service]])*($C$2:C1497&lt;Tableau1[[#This Row],[Date de la demande]]),0))=0,"",MAX(IFERROR($C$2:C1497*($D$2:D1497=Tableau1[[#This Row],[Service]])*($C$2:C1497&lt;Tableau1[[#This Row],[Date de la demande]]),0)))</f>
        <v>45419.34778935185</v>
      </c>
      <c r="H1498" s="3">
        <f t="array" ref="H1498">IF(MAX(IFERROR($C$2:C1497*($D$2:D1497=Tableau1[[#This Row],[Service]])*($C$2:C1497&lt;Tableau1[[#This Row],[Date de la demande]])*(Tableau1[[#This Row],[Rédérence article]]=$F$2:F1497),0))=0,"",MAX(IFERROR($C$2:C1497*($D$2:D1497=Tableau1[[#This Row],[Service]])*($C$2:C1497&lt;Tableau1[[#This Row],[Date de la demande]]),0)))</f>
        <v>45419.34778935185</v>
      </c>
    </row>
    <row r="1499" spans="2:8" ht="15.75" x14ac:dyDescent="0.25">
      <c r="B1499" s="1" t="s">
        <v>239</v>
      </c>
      <c r="C1499" s="8">
        <v>45419.347800925927</v>
      </c>
      <c r="D1499" s="2" t="s">
        <v>374</v>
      </c>
      <c r="E1499" s="2">
        <v>93</v>
      </c>
      <c r="F1499" s="2">
        <v>81014</v>
      </c>
      <c r="G1499" s="3">
        <f t="array" ref="G1499">IF(MAX(IFERROR($C$2:C1498*($D$2:D1498=Tableau1[[#This Row],[Service]])*($C$2:C1498&lt;Tableau1[[#This Row],[Date de la demande]]),0))=0,"",MAX(IFERROR($C$2:C1498*($D$2:D1498=Tableau1[[#This Row],[Service]])*($C$2:C1498&lt;Tableau1[[#This Row],[Date de la demande]]),0)))</f>
        <v>45419.34778935185</v>
      </c>
      <c r="H1499" s="3">
        <f t="array" ref="H1499">IF(MAX(IFERROR($C$2:C1498*($D$2:D1498=Tableau1[[#This Row],[Service]])*($C$2:C1498&lt;Tableau1[[#This Row],[Date de la demande]])*(Tableau1[[#This Row],[Rédérence article]]=$F$2:F1498),0))=0,"",MAX(IFERROR($C$2:C1498*($D$2:D1498=Tableau1[[#This Row],[Service]])*($C$2:C1498&lt;Tableau1[[#This Row],[Date de la demande]]),0)))</f>
        <v>45419.34778935185</v>
      </c>
    </row>
    <row r="1500" spans="2:8" ht="15.75" x14ac:dyDescent="0.25">
      <c r="B1500" s="1" t="s">
        <v>240</v>
      </c>
      <c r="C1500" s="8">
        <v>45428.502604166664</v>
      </c>
      <c r="D1500" s="2" t="s">
        <v>374</v>
      </c>
      <c r="E1500" s="2">
        <v>1</v>
      </c>
      <c r="F1500" s="2">
        <v>392041</v>
      </c>
      <c r="G1500" s="3">
        <f t="array" ref="G1500">IF(MAX(IFERROR($C$2:C1499*($D$2:D1499=Tableau1[[#This Row],[Service]])*($C$2:C1499&lt;Tableau1[[#This Row],[Date de la demande]]),0))=0,"",MAX(IFERROR($C$2:C1499*($D$2:D1499=Tableau1[[#This Row],[Service]])*($C$2:C1499&lt;Tableau1[[#This Row],[Date de la demande]]),0)))</f>
        <v>45419.347800925927</v>
      </c>
      <c r="H1500" s="3">
        <f t="array" ref="H1500">IF(MAX(IFERROR($C$2:C1499*($D$2:D1499=Tableau1[[#This Row],[Service]])*($C$2:C1499&lt;Tableau1[[#This Row],[Date de la demande]])*(Tableau1[[#This Row],[Rédérence article]]=$F$2:F1499),0))=0,"",MAX(IFERROR($C$2:C1499*($D$2:D1499=Tableau1[[#This Row],[Service]])*($C$2:C1499&lt;Tableau1[[#This Row],[Date de la demande]]),0)))</f>
        <v>45419.347800925927</v>
      </c>
    </row>
    <row r="1501" spans="2:8" ht="15.75" x14ac:dyDescent="0.25">
      <c r="B1501" s="1" t="s">
        <v>240</v>
      </c>
      <c r="C1501" s="8">
        <v>45428.502615740741</v>
      </c>
      <c r="D1501" s="2" t="s">
        <v>374</v>
      </c>
      <c r="E1501" s="2">
        <v>4</v>
      </c>
      <c r="F1501" s="2">
        <v>134916</v>
      </c>
      <c r="G1501" s="3">
        <f t="array" ref="G1501">IF(MAX(IFERROR($C$2:C1500*($D$2:D1500=Tableau1[[#This Row],[Service]])*($C$2:C1500&lt;Tableau1[[#This Row],[Date de la demande]]),0))=0,"",MAX(IFERROR($C$2:C1500*($D$2:D1500=Tableau1[[#This Row],[Service]])*($C$2:C1500&lt;Tableau1[[#This Row],[Date de la demande]]),0)))</f>
        <v>45428.502604166664</v>
      </c>
      <c r="H1501" s="3">
        <f t="array" ref="H1501">IF(MAX(IFERROR($C$2:C1500*($D$2:D1500=Tableau1[[#This Row],[Service]])*($C$2:C1500&lt;Tableau1[[#This Row],[Date de la demande]])*(Tableau1[[#This Row],[Rédérence article]]=$F$2:F1500),0))=0,"",MAX(IFERROR($C$2:C1500*($D$2:D1500=Tableau1[[#This Row],[Service]])*($C$2:C1500&lt;Tableau1[[#This Row],[Date de la demande]]),0)))</f>
        <v>45428.502604166664</v>
      </c>
    </row>
    <row r="1502" spans="2:8" ht="15.75" x14ac:dyDescent="0.25">
      <c r="B1502" s="1" t="s">
        <v>240</v>
      </c>
      <c r="C1502" s="8">
        <v>45428.502627314818</v>
      </c>
      <c r="D1502" s="2" t="s">
        <v>374</v>
      </c>
      <c r="E1502" s="2">
        <v>109</v>
      </c>
      <c r="F1502" s="2">
        <v>165806</v>
      </c>
      <c r="G1502" s="3">
        <f t="array" ref="G1502">IF(MAX(IFERROR($C$2:C1501*($D$2:D1501=Tableau1[[#This Row],[Service]])*($C$2:C1501&lt;Tableau1[[#This Row],[Date de la demande]]),0))=0,"",MAX(IFERROR($C$2:C1501*($D$2:D1501=Tableau1[[#This Row],[Service]])*($C$2:C1501&lt;Tableau1[[#This Row],[Date de la demande]]),0)))</f>
        <v>45428.502615740741</v>
      </c>
      <c r="H1502" s="3">
        <f t="array" ref="H1502">IF(MAX(IFERROR($C$2:C1501*($D$2:D1501=Tableau1[[#This Row],[Service]])*($C$2:C1501&lt;Tableau1[[#This Row],[Date de la demande]])*(Tableau1[[#This Row],[Rédérence article]]=$F$2:F1501),0))=0,"",MAX(IFERROR($C$2:C1501*($D$2:D1501=Tableau1[[#This Row],[Service]])*($C$2:C1501&lt;Tableau1[[#This Row],[Date de la demande]]),0)))</f>
        <v>45428.502615740741</v>
      </c>
    </row>
    <row r="1503" spans="2:8" ht="15.75" x14ac:dyDescent="0.25">
      <c r="B1503" s="1" t="s">
        <v>240</v>
      </c>
      <c r="C1503" s="8">
        <v>45428.502627314818</v>
      </c>
      <c r="D1503" s="2" t="s">
        <v>374</v>
      </c>
      <c r="E1503" s="2">
        <v>90</v>
      </c>
      <c r="F1503" s="2">
        <v>81175</v>
      </c>
      <c r="G1503" s="3">
        <f t="array" ref="G1503">IF(MAX(IFERROR($C$2:C1502*($D$2:D1502=Tableau1[[#This Row],[Service]])*($C$2:C1502&lt;Tableau1[[#This Row],[Date de la demande]]),0))=0,"",MAX(IFERROR($C$2:C1502*($D$2:D1502=Tableau1[[#This Row],[Service]])*($C$2:C1502&lt;Tableau1[[#This Row],[Date de la demande]]),0)))</f>
        <v>45428.502615740741</v>
      </c>
      <c r="H1503" s="3">
        <f t="array" ref="H1503">IF(MAX(IFERROR($C$2:C1502*($D$2:D1502=Tableau1[[#This Row],[Service]])*($C$2:C1502&lt;Tableau1[[#This Row],[Date de la demande]])*(Tableau1[[#This Row],[Rédérence article]]=$F$2:F1502),0))=0,"",MAX(IFERROR($C$2:C1502*($D$2:D1502=Tableau1[[#This Row],[Service]])*($C$2:C1502&lt;Tableau1[[#This Row],[Date de la demande]]),0)))</f>
        <v>45428.502615740741</v>
      </c>
    </row>
    <row r="1504" spans="2:8" ht="15.75" x14ac:dyDescent="0.25">
      <c r="B1504" s="1" t="s">
        <v>240</v>
      </c>
      <c r="C1504" s="8">
        <v>45428.502638888887</v>
      </c>
      <c r="D1504" s="2" t="s">
        <v>374</v>
      </c>
      <c r="E1504" s="2">
        <v>93</v>
      </c>
      <c r="F1504" s="2">
        <v>81014</v>
      </c>
      <c r="G1504" s="3">
        <f t="array" ref="G1504">IF(MAX(IFERROR($C$2:C1503*($D$2:D1503=Tableau1[[#This Row],[Service]])*($C$2:C1503&lt;Tableau1[[#This Row],[Date de la demande]]),0))=0,"",MAX(IFERROR($C$2:C1503*($D$2:D1503=Tableau1[[#This Row],[Service]])*($C$2:C1503&lt;Tableau1[[#This Row],[Date de la demande]]),0)))</f>
        <v>45428.502627314818</v>
      </c>
      <c r="H1504" s="3">
        <f t="array" ref="H1504">IF(MAX(IFERROR($C$2:C1503*($D$2:D1503=Tableau1[[#This Row],[Service]])*($C$2:C1503&lt;Tableau1[[#This Row],[Date de la demande]])*(Tableau1[[#This Row],[Rédérence article]]=$F$2:F1503),0))=0,"",MAX(IFERROR($C$2:C1503*($D$2:D1503=Tableau1[[#This Row],[Service]])*($C$2:C1503&lt;Tableau1[[#This Row],[Date de la demande]]),0)))</f>
        <v>45428.502627314818</v>
      </c>
    </row>
    <row r="1505" spans="2:8" ht="15.75" x14ac:dyDescent="0.25">
      <c r="B1505" s="1" t="s">
        <v>240</v>
      </c>
      <c r="C1505" s="8">
        <v>45428.502650462964</v>
      </c>
      <c r="D1505" s="2" t="s">
        <v>374</v>
      </c>
      <c r="E1505" s="2">
        <v>98</v>
      </c>
      <c r="F1505" s="2">
        <v>5005</v>
      </c>
      <c r="G1505" s="3">
        <f t="array" ref="G1505">IF(MAX(IFERROR($C$2:C1504*($D$2:D1504=Tableau1[[#This Row],[Service]])*($C$2:C1504&lt;Tableau1[[#This Row],[Date de la demande]]),0))=0,"",MAX(IFERROR($C$2:C1504*($D$2:D1504=Tableau1[[#This Row],[Service]])*($C$2:C1504&lt;Tableau1[[#This Row],[Date de la demande]]),0)))</f>
        <v>45428.502638888887</v>
      </c>
      <c r="H1505" s="3">
        <f t="array" ref="H1505">IF(MAX(IFERROR($C$2:C1504*($D$2:D1504=Tableau1[[#This Row],[Service]])*($C$2:C1504&lt;Tableau1[[#This Row],[Date de la demande]])*(Tableau1[[#This Row],[Rédérence article]]=$F$2:F1504),0))=0,"",MAX(IFERROR($C$2:C1504*($D$2:D1504=Tableau1[[#This Row],[Service]])*($C$2:C1504&lt;Tableau1[[#This Row],[Date de la demande]]),0)))</f>
        <v>45428.502638888887</v>
      </c>
    </row>
    <row r="1506" spans="2:8" ht="15.75" x14ac:dyDescent="0.25">
      <c r="B1506" s="1" t="s">
        <v>240</v>
      </c>
      <c r="C1506" s="8">
        <v>45428.502650462964</v>
      </c>
      <c r="D1506" s="2" t="s">
        <v>374</v>
      </c>
      <c r="E1506" s="2">
        <v>16</v>
      </c>
      <c r="F1506" s="2" t="s">
        <v>23</v>
      </c>
      <c r="G1506" s="3">
        <f t="array" ref="G1506">IF(MAX(IFERROR($C$2:C1505*($D$2:D1505=Tableau1[[#This Row],[Service]])*($C$2:C1505&lt;Tableau1[[#This Row],[Date de la demande]]),0))=0,"",MAX(IFERROR($C$2:C1505*($D$2:D1505=Tableau1[[#This Row],[Service]])*($C$2:C1505&lt;Tableau1[[#This Row],[Date de la demande]]),0)))</f>
        <v>45428.502638888887</v>
      </c>
      <c r="H1506" s="3">
        <f t="array" ref="H1506">IF(MAX(IFERROR($C$2:C1505*($D$2:D1505=Tableau1[[#This Row],[Service]])*($C$2:C1505&lt;Tableau1[[#This Row],[Date de la demande]])*(Tableau1[[#This Row],[Rédérence article]]=$F$2:F1505),0))=0,"",MAX(IFERROR($C$2:C1505*($D$2:D1505=Tableau1[[#This Row],[Service]])*($C$2:C1505&lt;Tableau1[[#This Row],[Date de la demande]]),0)))</f>
        <v>45428.502638888887</v>
      </c>
    </row>
    <row r="1507" spans="2:8" ht="15.75" x14ac:dyDescent="0.25">
      <c r="B1507" s="1" t="s">
        <v>240</v>
      </c>
      <c r="C1507" s="8">
        <v>45428.502662037034</v>
      </c>
      <c r="D1507" s="2" t="s">
        <v>374</v>
      </c>
      <c r="E1507" s="2">
        <v>24</v>
      </c>
      <c r="F1507" s="2" t="s">
        <v>0</v>
      </c>
      <c r="G1507" s="3">
        <f t="array" ref="G1507">IF(MAX(IFERROR($C$2:C1506*($D$2:D1506=Tableau1[[#This Row],[Service]])*($C$2:C1506&lt;Tableau1[[#This Row],[Date de la demande]]),0))=0,"",MAX(IFERROR($C$2:C1506*($D$2:D1506=Tableau1[[#This Row],[Service]])*($C$2:C1506&lt;Tableau1[[#This Row],[Date de la demande]]),0)))</f>
        <v>45428.502650462964</v>
      </c>
      <c r="H1507" s="3">
        <f t="array" ref="H1507">IF(MAX(IFERROR($C$2:C1506*($D$2:D1506=Tableau1[[#This Row],[Service]])*($C$2:C1506&lt;Tableau1[[#This Row],[Date de la demande]])*(Tableau1[[#This Row],[Rédérence article]]=$F$2:F1506),0))=0,"",MAX(IFERROR($C$2:C1506*($D$2:D1506=Tableau1[[#This Row],[Service]])*($C$2:C1506&lt;Tableau1[[#This Row],[Date de la demande]]),0)))</f>
        <v>45428.502650462964</v>
      </c>
    </row>
    <row r="1508" spans="2:8" ht="15.75" x14ac:dyDescent="0.25">
      <c r="B1508" s="1" t="s">
        <v>240</v>
      </c>
      <c r="C1508" s="8">
        <v>45428.50267361111</v>
      </c>
      <c r="D1508" s="2" t="s">
        <v>374</v>
      </c>
      <c r="E1508" s="2">
        <v>27</v>
      </c>
      <c r="F1508" s="2">
        <v>2265</v>
      </c>
      <c r="G1508" s="3">
        <f t="array" ref="G1508">IF(MAX(IFERROR($C$2:C1507*($D$2:D1507=Tableau1[[#This Row],[Service]])*($C$2:C1507&lt;Tableau1[[#This Row],[Date de la demande]]),0))=0,"",MAX(IFERROR($C$2:C1507*($D$2:D1507=Tableau1[[#This Row],[Service]])*($C$2:C1507&lt;Tableau1[[#This Row],[Date de la demande]]),0)))</f>
        <v>45428.502662037034</v>
      </c>
      <c r="H1508" s="3">
        <f t="array" ref="H1508">IF(MAX(IFERROR($C$2:C1507*($D$2:D1507=Tableau1[[#This Row],[Service]])*($C$2:C1507&lt;Tableau1[[#This Row],[Date de la demande]])*(Tableau1[[#This Row],[Rédérence article]]=$F$2:F1507),0))=0,"",MAX(IFERROR($C$2:C1507*($D$2:D1507=Tableau1[[#This Row],[Service]])*($C$2:C1507&lt;Tableau1[[#This Row],[Date de la demande]]),0)))</f>
        <v>45428.502662037034</v>
      </c>
    </row>
    <row r="1509" spans="2:8" ht="15.75" x14ac:dyDescent="0.25">
      <c r="B1509" s="1" t="s">
        <v>240</v>
      </c>
      <c r="C1509" s="8">
        <v>45428.502685185187</v>
      </c>
      <c r="D1509" s="2" t="s">
        <v>374</v>
      </c>
      <c r="E1509" s="2">
        <v>28</v>
      </c>
      <c r="F1509" s="2">
        <v>2249</v>
      </c>
      <c r="G1509" s="3">
        <f t="array" ref="G1509">IF(MAX(IFERROR($C$2:C1508*($D$2:D1508=Tableau1[[#This Row],[Service]])*($C$2:C1508&lt;Tableau1[[#This Row],[Date de la demande]]),0))=0,"",MAX(IFERROR($C$2:C1508*($D$2:D1508=Tableau1[[#This Row],[Service]])*($C$2:C1508&lt;Tableau1[[#This Row],[Date de la demande]]),0)))</f>
        <v>45428.50267361111</v>
      </c>
      <c r="H1509" s="3" t="str">
        <f t="array" ref="H1509">IF(MAX(IFERROR($C$2:C1508*($D$2:D1508=Tableau1[[#This Row],[Service]])*($C$2:C1508&lt;Tableau1[[#This Row],[Date de la demande]])*(Tableau1[[#This Row],[Rédérence article]]=$F$2:F1508),0))=0,"",MAX(IFERROR($C$2:C1508*($D$2:D1508=Tableau1[[#This Row],[Service]])*($C$2:C1508&lt;Tableau1[[#This Row],[Date de la demande]]),0)))</f>
        <v/>
      </c>
    </row>
    <row r="1510" spans="2:8" ht="15.75" x14ac:dyDescent="0.25">
      <c r="B1510" s="1" t="s">
        <v>240</v>
      </c>
      <c r="C1510" s="8">
        <v>45428.502685185187</v>
      </c>
      <c r="D1510" s="2" t="s">
        <v>374</v>
      </c>
      <c r="E1510" s="2">
        <v>77</v>
      </c>
      <c r="F1510" s="2">
        <v>504227</v>
      </c>
      <c r="G1510" s="3">
        <f t="array" ref="G1510">IF(MAX(IFERROR($C$2:C1509*($D$2:D1509=Tableau1[[#This Row],[Service]])*($C$2:C1509&lt;Tableau1[[#This Row],[Date de la demande]]),0))=0,"",MAX(IFERROR($C$2:C1509*($D$2:D1509=Tableau1[[#This Row],[Service]])*($C$2:C1509&lt;Tableau1[[#This Row],[Date de la demande]]),0)))</f>
        <v>45428.50267361111</v>
      </c>
      <c r="H1510" s="3">
        <f t="array" ref="H1510">IF(MAX(IFERROR($C$2:C1509*($D$2:D1509=Tableau1[[#This Row],[Service]])*($C$2:C1509&lt;Tableau1[[#This Row],[Date de la demande]])*(Tableau1[[#This Row],[Rédérence article]]=$F$2:F1509),0))=0,"",MAX(IFERROR($C$2:C1509*($D$2:D1509=Tableau1[[#This Row],[Service]])*($C$2:C1509&lt;Tableau1[[#This Row],[Date de la demande]]),0)))</f>
        <v>45428.50267361111</v>
      </c>
    </row>
    <row r="1511" spans="2:8" ht="15.75" x14ac:dyDescent="0.25">
      <c r="B1511" s="1" t="s">
        <v>240</v>
      </c>
      <c r="C1511" s="8">
        <v>45428.502696759257</v>
      </c>
      <c r="D1511" s="2" t="s">
        <v>374</v>
      </c>
      <c r="E1511" s="2">
        <v>79</v>
      </c>
      <c r="F1511" s="2">
        <v>56583</v>
      </c>
      <c r="G1511" s="3">
        <f t="array" ref="G1511">IF(MAX(IFERROR($C$2:C1510*($D$2:D1510=Tableau1[[#This Row],[Service]])*($C$2:C1510&lt;Tableau1[[#This Row],[Date de la demande]]),0))=0,"",MAX(IFERROR($C$2:C1510*($D$2:D1510=Tableau1[[#This Row],[Service]])*($C$2:C1510&lt;Tableau1[[#This Row],[Date de la demande]]),0)))</f>
        <v>45428.502685185187</v>
      </c>
      <c r="H1511" s="3">
        <f t="array" ref="H1511">IF(MAX(IFERROR($C$2:C1510*($D$2:D1510=Tableau1[[#This Row],[Service]])*($C$2:C1510&lt;Tableau1[[#This Row],[Date de la demande]])*(Tableau1[[#This Row],[Rédérence article]]=$F$2:F1510),0))=0,"",MAX(IFERROR($C$2:C1510*($D$2:D1510=Tableau1[[#This Row],[Service]])*($C$2:C1510&lt;Tableau1[[#This Row],[Date de la demande]]),0)))</f>
        <v>45428.502685185187</v>
      </c>
    </row>
    <row r="1512" spans="2:8" ht="15.75" x14ac:dyDescent="0.25">
      <c r="B1512" s="1" t="s">
        <v>240</v>
      </c>
      <c r="C1512" s="8">
        <v>45428.502708333333</v>
      </c>
      <c r="D1512" s="2" t="s">
        <v>374</v>
      </c>
      <c r="E1512" s="2">
        <v>80</v>
      </c>
      <c r="F1512" s="2">
        <v>535372</v>
      </c>
      <c r="G1512" s="3">
        <f t="array" ref="G1512">IF(MAX(IFERROR($C$2:C1511*($D$2:D1511=Tableau1[[#This Row],[Service]])*($C$2:C1511&lt;Tableau1[[#This Row],[Date de la demande]]),0))=0,"",MAX(IFERROR($C$2:C1511*($D$2:D1511=Tableau1[[#This Row],[Service]])*($C$2:C1511&lt;Tableau1[[#This Row],[Date de la demande]]),0)))</f>
        <v>45428.502696759257</v>
      </c>
      <c r="H1512" s="3">
        <f t="array" ref="H1512">IF(MAX(IFERROR($C$2:C1511*($D$2:D1511=Tableau1[[#This Row],[Service]])*($C$2:C1511&lt;Tableau1[[#This Row],[Date de la demande]])*(Tableau1[[#This Row],[Rédérence article]]=$F$2:F1511),0))=0,"",MAX(IFERROR($C$2:C1511*($D$2:D1511=Tableau1[[#This Row],[Service]])*($C$2:C1511&lt;Tableau1[[#This Row],[Date de la demande]]),0)))</f>
        <v>45428.502696759257</v>
      </c>
    </row>
    <row r="1513" spans="2:8" ht="15.75" x14ac:dyDescent="0.25">
      <c r="B1513" s="1" t="s">
        <v>241</v>
      </c>
      <c r="C1513" s="8">
        <v>45429.488194444442</v>
      </c>
      <c r="D1513" s="2" t="s">
        <v>375</v>
      </c>
      <c r="E1513" s="2">
        <v>1</v>
      </c>
      <c r="F1513" s="2">
        <v>392041</v>
      </c>
      <c r="G1513" s="3">
        <f t="array" ref="G1513">IF(MAX(IFERROR($C$2:C1512*($D$2:D1512=Tableau1[[#This Row],[Service]])*($C$2:C1512&lt;Tableau1[[#This Row],[Date de la demande]]),0))=0,"",MAX(IFERROR($C$2:C1512*($D$2:D1512=Tableau1[[#This Row],[Service]])*($C$2:C1512&lt;Tableau1[[#This Row],[Date de la demande]]),0)))</f>
        <v>45415.438263888886</v>
      </c>
      <c r="H1513" s="3">
        <f t="array" ref="H1513">IF(MAX(IFERROR($C$2:C1512*($D$2:D1512=Tableau1[[#This Row],[Service]])*($C$2:C1512&lt;Tableau1[[#This Row],[Date de la demande]])*(Tableau1[[#This Row],[Rédérence article]]=$F$2:F1512),0))=0,"",MAX(IFERROR($C$2:C1512*($D$2:D1512=Tableau1[[#This Row],[Service]])*($C$2:C1512&lt;Tableau1[[#This Row],[Date de la demande]]),0)))</f>
        <v>45415.438263888886</v>
      </c>
    </row>
    <row r="1514" spans="2:8" ht="15.75" x14ac:dyDescent="0.25">
      <c r="B1514" s="1" t="s">
        <v>241</v>
      </c>
      <c r="C1514" s="8">
        <v>45429.488206018519</v>
      </c>
      <c r="D1514" s="2" t="s">
        <v>375</v>
      </c>
      <c r="E1514" s="2">
        <v>5</v>
      </c>
      <c r="F1514" s="2">
        <v>390600</v>
      </c>
      <c r="G1514" s="3">
        <f t="array" ref="G1514">IF(MAX(IFERROR($C$2:C1513*($D$2:D1513=Tableau1[[#This Row],[Service]])*($C$2:C1513&lt;Tableau1[[#This Row],[Date de la demande]]),0))=0,"",MAX(IFERROR($C$2:C1513*($D$2:D1513=Tableau1[[#This Row],[Service]])*($C$2:C1513&lt;Tableau1[[#This Row],[Date de la demande]]),0)))</f>
        <v>45429.488194444442</v>
      </c>
      <c r="H1514" s="3">
        <f t="array" ref="H1514">IF(MAX(IFERROR($C$2:C1513*($D$2:D1513=Tableau1[[#This Row],[Service]])*($C$2:C1513&lt;Tableau1[[#This Row],[Date de la demande]])*(Tableau1[[#This Row],[Rédérence article]]=$F$2:F1513),0))=0,"",MAX(IFERROR($C$2:C1513*($D$2:D1513=Tableau1[[#This Row],[Service]])*($C$2:C1513&lt;Tableau1[[#This Row],[Date de la demande]]),0)))</f>
        <v>45429.488194444442</v>
      </c>
    </row>
    <row r="1515" spans="2:8" ht="15.75" x14ac:dyDescent="0.25">
      <c r="B1515" s="1" t="s">
        <v>241</v>
      </c>
      <c r="C1515" s="8">
        <v>45429.488229166665</v>
      </c>
      <c r="D1515" s="2" t="s">
        <v>375</v>
      </c>
      <c r="E1515" s="2">
        <v>77</v>
      </c>
      <c r="F1515" s="2">
        <v>504227</v>
      </c>
      <c r="G1515" s="3">
        <f t="array" ref="G1515">IF(MAX(IFERROR($C$2:C1514*($D$2:D1514=Tableau1[[#This Row],[Service]])*($C$2:C1514&lt;Tableau1[[#This Row],[Date de la demande]]),0))=0,"",MAX(IFERROR($C$2:C1514*($D$2:D1514=Tableau1[[#This Row],[Service]])*($C$2:C1514&lt;Tableau1[[#This Row],[Date de la demande]]),0)))</f>
        <v>45429.488206018519</v>
      </c>
      <c r="H1515" s="3">
        <f t="array" ref="H1515">IF(MAX(IFERROR($C$2:C1514*($D$2:D1514=Tableau1[[#This Row],[Service]])*($C$2:C1514&lt;Tableau1[[#This Row],[Date de la demande]])*(Tableau1[[#This Row],[Rédérence article]]=$F$2:F1514),0))=0,"",MAX(IFERROR($C$2:C1514*($D$2:D1514=Tableau1[[#This Row],[Service]])*($C$2:C1514&lt;Tableau1[[#This Row],[Date de la demande]]),0)))</f>
        <v>45429.488206018519</v>
      </c>
    </row>
    <row r="1516" spans="2:8" ht="15.75" x14ac:dyDescent="0.25">
      <c r="B1516" s="1" t="s">
        <v>241</v>
      </c>
      <c r="C1516" s="8">
        <v>45429.488240740742</v>
      </c>
      <c r="D1516" s="2" t="s">
        <v>375</v>
      </c>
      <c r="E1516" s="2">
        <v>79</v>
      </c>
      <c r="F1516" s="2">
        <v>56583</v>
      </c>
      <c r="G1516" s="3">
        <f t="array" ref="G1516">IF(MAX(IFERROR($C$2:C1515*($D$2:D1515=Tableau1[[#This Row],[Service]])*($C$2:C1515&lt;Tableau1[[#This Row],[Date de la demande]]),0))=0,"",MAX(IFERROR($C$2:C1515*($D$2:D1515=Tableau1[[#This Row],[Service]])*($C$2:C1515&lt;Tableau1[[#This Row],[Date de la demande]]),0)))</f>
        <v>45429.488229166665</v>
      </c>
      <c r="H1516" s="3">
        <f t="array" ref="H1516">IF(MAX(IFERROR($C$2:C1515*($D$2:D1515=Tableau1[[#This Row],[Service]])*($C$2:C1515&lt;Tableau1[[#This Row],[Date de la demande]])*(Tableau1[[#This Row],[Rédérence article]]=$F$2:F1515),0))=0,"",MAX(IFERROR($C$2:C1515*($D$2:D1515=Tableau1[[#This Row],[Service]])*($C$2:C1515&lt;Tableau1[[#This Row],[Date de la demande]]),0)))</f>
        <v>45429.488229166665</v>
      </c>
    </row>
    <row r="1517" spans="2:8" ht="15.75" x14ac:dyDescent="0.25">
      <c r="B1517" s="1" t="s">
        <v>242</v>
      </c>
      <c r="C1517" s="8">
        <v>45433.485358796293</v>
      </c>
      <c r="D1517" s="2" t="s">
        <v>376</v>
      </c>
      <c r="E1517" s="2">
        <v>1</v>
      </c>
      <c r="F1517" s="2">
        <v>392041</v>
      </c>
      <c r="G1517" s="3">
        <f t="array" ref="G1517">IF(MAX(IFERROR($C$2:C1516*($D$2:D1516=Tableau1[[#This Row],[Service]])*($C$2:C1516&lt;Tableau1[[#This Row],[Date de la demande]]),0))=0,"",MAX(IFERROR($C$2:C1516*($D$2:D1516=Tableau1[[#This Row],[Service]])*($C$2:C1516&lt;Tableau1[[#This Row],[Date de la demande]]),0)))</f>
        <v>45412.33829861111</v>
      </c>
      <c r="H1517" s="3">
        <f t="array" ref="H1517">IF(MAX(IFERROR($C$2:C1516*($D$2:D1516=Tableau1[[#This Row],[Service]])*($C$2:C1516&lt;Tableau1[[#This Row],[Date de la demande]])*(Tableau1[[#This Row],[Rédérence article]]=$F$2:F1516),0))=0,"",MAX(IFERROR($C$2:C1516*($D$2:D1516=Tableau1[[#This Row],[Service]])*($C$2:C1516&lt;Tableau1[[#This Row],[Date de la demande]]),0)))</f>
        <v>45412.33829861111</v>
      </c>
    </row>
    <row r="1518" spans="2:8" ht="15.75" x14ac:dyDescent="0.25">
      <c r="B1518" s="1" t="s">
        <v>242</v>
      </c>
      <c r="C1518" s="8">
        <v>45433.48537037037</v>
      </c>
      <c r="D1518" s="2" t="s">
        <v>376</v>
      </c>
      <c r="E1518" s="2">
        <v>4</v>
      </c>
      <c r="F1518" s="2">
        <v>134916</v>
      </c>
      <c r="G1518" s="3">
        <f t="array" ref="G1518">IF(MAX(IFERROR($C$2:C1517*($D$2:D1517=Tableau1[[#This Row],[Service]])*($C$2:C1517&lt;Tableau1[[#This Row],[Date de la demande]]),0))=0,"",MAX(IFERROR($C$2:C1517*($D$2:D1517=Tableau1[[#This Row],[Service]])*($C$2:C1517&lt;Tableau1[[#This Row],[Date de la demande]]),0)))</f>
        <v>45433.485358796293</v>
      </c>
      <c r="H1518" s="3">
        <f t="array" ref="H1518">IF(MAX(IFERROR($C$2:C1517*($D$2:D1517=Tableau1[[#This Row],[Service]])*($C$2:C1517&lt;Tableau1[[#This Row],[Date de la demande]])*(Tableau1[[#This Row],[Rédérence article]]=$F$2:F1517),0))=0,"",MAX(IFERROR($C$2:C1517*($D$2:D1517=Tableau1[[#This Row],[Service]])*($C$2:C1517&lt;Tableau1[[#This Row],[Date de la demande]]),0)))</f>
        <v>45433.485358796293</v>
      </c>
    </row>
    <row r="1519" spans="2:8" ht="15.75" x14ac:dyDescent="0.25">
      <c r="B1519" s="1" t="s">
        <v>242</v>
      </c>
      <c r="C1519" s="8">
        <v>45433.485381944447</v>
      </c>
      <c r="D1519" s="2" t="s">
        <v>376</v>
      </c>
      <c r="E1519" s="2">
        <v>9</v>
      </c>
      <c r="F1519" s="2" t="s">
        <v>2</v>
      </c>
      <c r="G1519" s="3">
        <f t="array" ref="G1519">IF(MAX(IFERROR($C$2:C1518*($D$2:D1518=Tableau1[[#This Row],[Service]])*($C$2:C1518&lt;Tableau1[[#This Row],[Date de la demande]]),0))=0,"",MAX(IFERROR($C$2:C1518*($D$2:D1518=Tableau1[[#This Row],[Service]])*($C$2:C1518&lt;Tableau1[[#This Row],[Date de la demande]]),0)))</f>
        <v>45433.48537037037</v>
      </c>
      <c r="H1519" s="3">
        <f t="array" ref="H1519">IF(MAX(IFERROR($C$2:C1518*($D$2:D1518=Tableau1[[#This Row],[Service]])*($C$2:C1518&lt;Tableau1[[#This Row],[Date de la demande]])*(Tableau1[[#This Row],[Rédérence article]]=$F$2:F1518),0))=0,"",MAX(IFERROR($C$2:C1518*($D$2:D1518=Tableau1[[#This Row],[Service]])*($C$2:C1518&lt;Tableau1[[#This Row],[Date de la demande]]),0)))</f>
        <v>45433.48537037037</v>
      </c>
    </row>
    <row r="1520" spans="2:8" ht="15.75" x14ac:dyDescent="0.25">
      <c r="B1520" s="1" t="s">
        <v>242</v>
      </c>
      <c r="C1520" s="8">
        <v>45433.485381944447</v>
      </c>
      <c r="D1520" s="2" t="s">
        <v>376</v>
      </c>
      <c r="E1520" s="2">
        <v>10</v>
      </c>
      <c r="F1520" s="2" t="s">
        <v>5</v>
      </c>
      <c r="G1520" s="3">
        <f t="array" ref="G1520">IF(MAX(IFERROR($C$2:C1519*($D$2:D1519=Tableau1[[#This Row],[Service]])*($C$2:C1519&lt;Tableau1[[#This Row],[Date de la demande]]),0))=0,"",MAX(IFERROR($C$2:C1519*($D$2:D1519=Tableau1[[#This Row],[Service]])*($C$2:C1519&lt;Tableau1[[#This Row],[Date de la demande]]),0)))</f>
        <v>45433.48537037037</v>
      </c>
      <c r="H1520" s="3">
        <f t="array" ref="H1520">IF(MAX(IFERROR($C$2:C1519*($D$2:D1519=Tableau1[[#This Row],[Service]])*($C$2:C1519&lt;Tableau1[[#This Row],[Date de la demande]])*(Tableau1[[#This Row],[Rédérence article]]=$F$2:F1519),0))=0,"",MAX(IFERROR($C$2:C1519*($D$2:D1519=Tableau1[[#This Row],[Service]])*($C$2:C1519&lt;Tableau1[[#This Row],[Date de la demande]]),0)))</f>
        <v>45433.48537037037</v>
      </c>
    </row>
    <row r="1521" spans="2:8" ht="15.75" x14ac:dyDescent="0.25">
      <c r="B1521" s="1" t="s">
        <v>242</v>
      </c>
      <c r="C1521" s="8">
        <v>45433.485393518517</v>
      </c>
      <c r="D1521" s="2" t="s">
        <v>376</v>
      </c>
      <c r="E1521" s="2">
        <v>12</v>
      </c>
      <c r="F1521" s="2">
        <v>734002</v>
      </c>
      <c r="G1521" s="3">
        <f t="array" ref="G1521">IF(MAX(IFERROR($C$2:C1520*($D$2:D1520=Tableau1[[#This Row],[Service]])*($C$2:C1520&lt;Tableau1[[#This Row],[Date de la demande]]),0))=0,"",MAX(IFERROR($C$2:C1520*($D$2:D1520=Tableau1[[#This Row],[Service]])*($C$2:C1520&lt;Tableau1[[#This Row],[Date de la demande]]),0)))</f>
        <v>45433.485381944447</v>
      </c>
      <c r="H1521" s="3">
        <f t="array" ref="H1521">IF(MAX(IFERROR($C$2:C1520*($D$2:D1520=Tableau1[[#This Row],[Service]])*($C$2:C1520&lt;Tableau1[[#This Row],[Date de la demande]])*(Tableau1[[#This Row],[Rédérence article]]=$F$2:F1520),0))=0,"",MAX(IFERROR($C$2:C1520*($D$2:D1520=Tableau1[[#This Row],[Service]])*($C$2:C1520&lt;Tableau1[[#This Row],[Date de la demande]]),0)))</f>
        <v>45433.485381944447</v>
      </c>
    </row>
    <row r="1522" spans="2:8" ht="15.75" x14ac:dyDescent="0.25">
      <c r="B1522" s="1" t="s">
        <v>242</v>
      </c>
      <c r="C1522" s="8">
        <v>45433.485405092593</v>
      </c>
      <c r="D1522" s="2" t="s">
        <v>376</v>
      </c>
      <c r="E1522" s="2">
        <v>22</v>
      </c>
      <c r="F1522" s="2" t="s">
        <v>18</v>
      </c>
      <c r="G1522" s="3">
        <f t="array" ref="G1522">IF(MAX(IFERROR($C$2:C1521*($D$2:D1521=Tableau1[[#This Row],[Service]])*($C$2:C1521&lt;Tableau1[[#This Row],[Date de la demande]]),0))=0,"",MAX(IFERROR($C$2:C1521*($D$2:D1521=Tableau1[[#This Row],[Service]])*($C$2:C1521&lt;Tableau1[[#This Row],[Date de la demande]]),0)))</f>
        <v>45433.485393518517</v>
      </c>
      <c r="H1522" s="3">
        <f t="array" ref="H1522">IF(MAX(IFERROR($C$2:C1521*($D$2:D1521=Tableau1[[#This Row],[Service]])*($C$2:C1521&lt;Tableau1[[#This Row],[Date de la demande]])*(Tableau1[[#This Row],[Rédérence article]]=$F$2:F1521),0))=0,"",MAX(IFERROR($C$2:C1521*($D$2:D1521=Tableau1[[#This Row],[Service]])*($C$2:C1521&lt;Tableau1[[#This Row],[Date de la demande]]),0)))</f>
        <v>45433.485393518517</v>
      </c>
    </row>
    <row r="1523" spans="2:8" ht="15.75" x14ac:dyDescent="0.25">
      <c r="B1523" s="1" t="s">
        <v>242</v>
      </c>
      <c r="C1523" s="8">
        <v>45433.48541666667</v>
      </c>
      <c r="D1523" s="2" t="s">
        <v>376</v>
      </c>
      <c r="E1523" s="2">
        <v>23</v>
      </c>
      <c r="F1523" s="2" t="s">
        <v>7</v>
      </c>
      <c r="G1523" s="3">
        <f t="array" ref="G1523">IF(MAX(IFERROR($C$2:C1522*($D$2:D1522=Tableau1[[#This Row],[Service]])*($C$2:C1522&lt;Tableau1[[#This Row],[Date de la demande]]),0))=0,"",MAX(IFERROR($C$2:C1522*($D$2:D1522=Tableau1[[#This Row],[Service]])*($C$2:C1522&lt;Tableau1[[#This Row],[Date de la demande]]),0)))</f>
        <v>45433.485405092593</v>
      </c>
      <c r="H1523" s="3">
        <f t="array" ref="H1523">IF(MAX(IFERROR($C$2:C1522*($D$2:D1522=Tableau1[[#This Row],[Service]])*($C$2:C1522&lt;Tableau1[[#This Row],[Date de la demande]])*(Tableau1[[#This Row],[Rédérence article]]=$F$2:F1522),0))=0,"",MAX(IFERROR($C$2:C1522*($D$2:D1522=Tableau1[[#This Row],[Service]])*($C$2:C1522&lt;Tableau1[[#This Row],[Date de la demande]]),0)))</f>
        <v>45433.485405092593</v>
      </c>
    </row>
    <row r="1524" spans="2:8" ht="15.75" x14ac:dyDescent="0.25">
      <c r="B1524" s="1" t="s">
        <v>242</v>
      </c>
      <c r="C1524" s="8">
        <v>45433.48541666667</v>
      </c>
      <c r="D1524" s="2" t="s">
        <v>376</v>
      </c>
      <c r="E1524" s="2">
        <v>44</v>
      </c>
      <c r="F1524" s="2">
        <v>2138</v>
      </c>
      <c r="G1524" s="3">
        <f t="array" ref="G1524">IF(MAX(IFERROR($C$2:C1523*($D$2:D1523=Tableau1[[#This Row],[Service]])*($C$2:C1523&lt;Tableau1[[#This Row],[Date de la demande]]),0))=0,"",MAX(IFERROR($C$2:C1523*($D$2:D1523=Tableau1[[#This Row],[Service]])*($C$2:C1523&lt;Tableau1[[#This Row],[Date de la demande]]),0)))</f>
        <v>45433.485405092593</v>
      </c>
      <c r="H1524" s="3">
        <f t="array" ref="H1524">IF(MAX(IFERROR($C$2:C1523*($D$2:D1523=Tableau1[[#This Row],[Service]])*($C$2:C1523&lt;Tableau1[[#This Row],[Date de la demande]])*(Tableau1[[#This Row],[Rédérence article]]=$F$2:F1523),0))=0,"",MAX(IFERROR($C$2:C1523*($D$2:D1523=Tableau1[[#This Row],[Service]])*($C$2:C1523&lt;Tableau1[[#This Row],[Date de la demande]]),0)))</f>
        <v>45433.485405092593</v>
      </c>
    </row>
    <row r="1525" spans="2:8" ht="15.75" x14ac:dyDescent="0.25">
      <c r="B1525" s="1" t="s">
        <v>242</v>
      </c>
      <c r="C1525" s="8">
        <v>45433.48542824074</v>
      </c>
      <c r="D1525" s="2" t="s">
        <v>376</v>
      </c>
      <c r="E1525" s="2">
        <v>95</v>
      </c>
      <c r="F1525" s="2">
        <v>200210</v>
      </c>
      <c r="G1525" s="3">
        <f t="array" ref="G1525">IF(MAX(IFERROR($C$2:C1524*($D$2:D1524=Tableau1[[#This Row],[Service]])*($C$2:C1524&lt;Tableau1[[#This Row],[Date de la demande]]),0))=0,"",MAX(IFERROR($C$2:C1524*($D$2:D1524=Tableau1[[#This Row],[Service]])*($C$2:C1524&lt;Tableau1[[#This Row],[Date de la demande]]),0)))</f>
        <v>45433.48541666667</v>
      </c>
      <c r="H1525" s="3">
        <f t="array" ref="H1525">IF(MAX(IFERROR($C$2:C1524*($D$2:D1524=Tableau1[[#This Row],[Service]])*($C$2:C1524&lt;Tableau1[[#This Row],[Date de la demande]])*(Tableau1[[#This Row],[Rédérence article]]=$F$2:F1524),0))=0,"",MAX(IFERROR($C$2:C1524*($D$2:D1524=Tableau1[[#This Row],[Service]])*($C$2:C1524&lt;Tableau1[[#This Row],[Date de la demande]]),0)))</f>
        <v>45433.48541666667</v>
      </c>
    </row>
    <row r="1526" spans="2:8" ht="15.75" x14ac:dyDescent="0.25">
      <c r="B1526" s="1" t="s">
        <v>242</v>
      </c>
      <c r="C1526" s="8">
        <v>45433.485439814816</v>
      </c>
      <c r="D1526" s="2" t="s">
        <v>376</v>
      </c>
      <c r="E1526" s="2">
        <v>7</v>
      </c>
      <c r="F1526" s="2">
        <v>334</v>
      </c>
      <c r="G1526" s="3">
        <f t="array" ref="G1526">IF(MAX(IFERROR($C$2:C1525*($D$2:D1525=Tableau1[[#This Row],[Service]])*($C$2:C1525&lt;Tableau1[[#This Row],[Date de la demande]]),0))=0,"",MAX(IFERROR($C$2:C1525*($D$2:D1525=Tableau1[[#This Row],[Service]])*($C$2:C1525&lt;Tableau1[[#This Row],[Date de la demande]]),0)))</f>
        <v>45433.48542824074</v>
      </c>
      <c r="H1526" s="3">
        <f t="array" ref="H1526">IF(MAX(IFERROR($C$2:C1525*($D$2:D1525=Tableau1[[#This Row],[Service]])*($C$2:C1525&lt;Tableau1[[#This Row],[Date de la demande]])*(Tableau1[[#This Row],[Rédérence article]]=$F$2:F1525),0))=0,"",MAX(IFERROR($C$2:C1525*($D$2:D1525=Tableau1[[#This Row],[Service]])*($C$2:C1525&lt;Tableau1[[#This Row],[Date de la demande]]),0)))</f>
        <v>45433.48542824074</v>
      </c>
    </row>
    <row r="1527" spans="2:8" ht="15.75" x14ac:dyDescent="0.25">
      <c r="B1527" s="1" t="s">
        <v>242</v>
      </c>
      <c r="C1527" s="8">
        <v>45433.485451388886</v>
      </c>
      <c r="D1527" s="2" t="s">
        <v>376</v>
      </c>
      <c r="E1527" s="2">
        <v>19</v>
      </c>
      <c r="F1527" s="2">
        <v>4597</v>
      </c>
      <c r="G1527" s="3">
        <f t="array" ref="G1527">IF(MAX(IFERROR($C$2:C1526*($D$2:D1526=Tableau1[[#This Row],[Service]])*($C$2:C1526&lt;Tableau1[[#This Row],[Date de la demande]]),0))=0,"",MAX(IFERROR($C$2:C1526*($D$2:D1526=Tableau1[[#This Row],[Service]])*($C$2:C1526&lt;Tableau1[[#This Row],[Date de la demande]]),0)))</f>
        <v>45433.485439814816</v>
      </c>
      <c r="H1527" s="3">
        <f t="array" ref="H1527">IF(MAX(IFERROR($C$2:C1526*($D$2:D1526=Tableau1[[#This Row],[Service]])*($C$2:C1526&lt;Tableau1[[#This Row],[Date de la demande]])*(Tableau1[[#This Row],[Rédérence article]]=$F$2:F1526),0))=0,"",MAX(IFERROR($C$2:C1526*($D$2:D1526=Tableau1[[#This Row],[Service]])*($C$2:C1526&lt;Tableau1[[#This Row],[Date de la demande]]),0)))</f>
        <v>45433.485439814816</v>
      </c>
    </row>
    <row r="1528" spans="2:8" ht="15.75" x14ac:dyDescent="0.25">
      <c r="B1528" s="1" t="s">
        <v>242</v>
      </c>
      <c r="C1528" s="8">
        <v>45433.485451388886</v>
      </c>
      <c r="D1528" s="2" t="s">
        <v>376</v>
      </c>
      <c r="E1528" s="2">
        <v>26</v>
      </c>
      <c r="F1528" s="2">
        <v>540190</v>
      </c>
      <c r="G1528" s="3">
        <f t="array" ref="G1528">IF(MAX(IFERROR($C$2:C1527*($D$2:D1527=Tableau1[[#This Row],[Service]])*($C$2:C1527&lt;Tableau1[[#This Row],[Date de la demande]]),0))=0,"",MAX(IFERROR($C$2:C1527*($D$2:D1527=Tableau1[[#This Row],[Service]])*($C$2:C1527&lt;Tableau1[[#This Row],[Date de la demande]]),0)))</f>
        <v>45433.485439814816</v>
      </c>
      <c r="H1528" s="3" t="str">
        <f t="array" ref="H1528">IF(MAX(IFERROR($C$2:C1527*($D$2:D1527=Tableau1[[#This Row],[Service]])*($C$2:C1527&lt;Tableau1[[#This Row],[Date de la demande]])*(Tableau1[[#This Row],[Rédérence article]]=$F$2:F1527),0))=0,"",MAX(IFERROR($C$2:C1527*($D$2:D1527=Tableau1[[#This Row],[Service]])*($C$2:C1527&lt;Tableau1[[#This Row],[Date de la demande]]),0)))</f>
        <v/>
      </c>
    </row>
    <row r="1529" spans="2:8" ht="15.75" x14ac:dyDescent="0.25">
      <c r="B1529" s="1" t="s">
        <v>242</v>
      </c>
      <c r="C1529" s="8">
        <v>45433.485462962963</v>
      </c>
      <c r="D1529" s="2" t="s">
        <v>376</v>
      </c>
      <c r="E1529" s="2">
        <v>32</v>
      </c>
      <c r="F1529" s="2">
        <v>2247</v>
      </c>
      <c r="G1529" s="3">
        <f t="array" ref="G1529">IF(MAX(IFERROR($C$2:C1528*($D$2:D1528=Tableau1[[#This Row],[Service]])*($C$2:C1528&lt;Tableau1[[#This Row],[Date de la demande]]),0))=0,"",MAX(IFERROR($C$2:C1528*($D$2:D1528=Tableau1[[#This Row],[Service]])*($C$2:C1528&lt;Tableau1[[#This Row],[Date de la demande]]),0)))</f>
        <v>45433.485451388886</v>
      </c>
      <c r="H1529" s="3">
        <f t="array" ref="H1529">IF(MAX(IFERROR($C$2:C1528*($D$2:D1528=Tableau1[[#This Row],[Service]])*($C$2:C1528&lt;Tableau1[[#This Row],[Date de la demande]])*(Tableau1[[#This Row],[Rédérence article]]=$F$2:F1528),0))=0,"",MAX(IFERROR($C$2:C1528*($D$2:D1528=Tableau1[[#This Row],[Service]])*($C$2:C1528&lt;Tableau1[[#This Row],[Date de la demande]]),0)))</f>
        <v>45433.485451388886</v>
      </c>
    </row>
    <row r="1530" spans="2:8" ht="15.75" x14ac:dyDescent="0.25">
      <c r="B1530" s="1" t="s">
        <v>242</v>
      </c>
      <c r="C1530" s="8">
        <v>45433.485474537039</v>
      </c>
      <c r="D1530" s="2" t="s">
        <v>376</v>
      </c>
      <c r="E1530" s="2">
        <v>77</v>
      </c>
      <c r="F1530" s="2">
        <v>504227</v>
      </c>
      <c r="G1530" s="3">
        <f t="array" ref="G1530">IF(MAX(IFERROR($C$2:C1529*($D$2:D1529=Tableau1[[#This Row],[Service]])*($C$2:C1529&lt;Tableau1[[#This Row],[Date de la demande]]),0))=0,"",MAX(IFERROR($C$2:C1529*($D$2:D1529=Tableau1[[#This Row],[Service]])*($C$2:C1529&lt;Tableau1[[#This Row],[Date de la demande]]),0)))</f>
        <v>45433.485462962963</v>
      </c>
      <c r="H1530" s="3">
        <f t="array" ref="H1530">IF(MAX(IFERROR($C$2:C1529*($D$2:D1529=Tableau1[[#This Row],[Service]])*($C$2:C1529&lt;Tableau1[[#This Row],[Date de la demande]])*(Tableau1[[#This Row],[Rédérence article]]=$F$2:F1529),0))=0,"",MAX(IFERROR($C$2:C1529*($D$2:D1529=Tableau1[[#This Row],[Service]])*($C$2:C1529&lt;Tableau1[[#This Row],[Date de la demande]]),0)))</f>
        <v>45433.485462962963</v>
      </c>
    </row>
    <row r="1531" spans="2:8" ht="15.75" x14ac:dyDescent="0.25">
      <c r="B1531" s="1" t="s">
        <v>242</v>
      </c>
      <c r="C1531" s="8">
        <v>45433.485474537039</v>
      </c>
      <c r="D1531" s="2" t="s">
        <v>376</v>
      </c>
      <c r="E1531" s="2">
        <v>79</v>
      </c>
      <c r="F1531" s="2">
        <v>56583</v>
      </c>
      <c r="G1531" s="3">
        <f t="array" ref="G1531">IF(MAX(IFERROR($C$2:C1530*($D$2:D1530=Tableau1[[#This Row],[Service]])*($C$2:C1530&lt;Tableau1[[#This Row],[Date de la demande]]),0))=0,"",MAX(IFERROR($C$2:C1530*($D$2:D1530=Tableau1[[#This Row],[Service]])*($C$2:C1530&lt;Tableau1[[#This Row],[Date de la demande]]),0)))</f>
        <v>45433.485462962963</v>
      </c>
      <c r="H1531" s="3">
        <f t="array" ref="H1531">IF(MAX(IFERROR($C$2:C1530*($D$2:D1530=Tableau1[[#This Row],[Service]])*($C$2:C1530&lt;Tableau1[[#This Row],[Date de la demande]])*(Tableau1[[#This Row],[Rédérence article]]=$F$2:F1530),0))=0,"",MAX(IFERROR($C$2:C1530*($D$2:D1530=Tableau1[[#This Row],[Service]])*($C$2:C1530&lt;Tableau1[[#This Row],[Date de la demande]]),0)))</f>
        <v>45433.485462962963</v>
      </c>
    </row>
    <row r="1532" spans="2:8" ht="15.75" x14ac:dyDescent="0.25">
      <c r="B1532" s="1" t="s">
        <v>242</v>
      </c>
      <c r="C1532" s="8">
        <v>45433.485486111109</v>
      </c>
      <c r="D1532" s="2" t="s">
        <v>376</v>
      </c>
      <c r="E1532" s="2">
        <v>87</v>
      </c>
      <c r="F1532" s="2">
        <v>527761</v>
      </c>
      <c r="G1532" s="3">
        <f t="array" ref="G1532">IF(MAX(IFERROR($C$2:C1531*($D$2:D1531=Tableau1[[#This Row],[Service]])*($C$2:C1531&lt;Tableau1[[#This Row],[Date de la demande]]),0))=0,"",MAX(IFERROR($C$2:C1531*($D$2:D1531=Tableau1[[#This Row],[Service]])*($C$2:C1531&lt;Tableau1[[#This Row],[Date de la demande]]),0)))</f>
        <v>45433.485474537039</v>
      </c>
      <c r="H1532" s="3">
        <f t="array" ref="H1532">IF(MAX(IFERROR($C$2:C1531*($D$2:D1531=Tableau1[[#This Row],[Service]])*($C$2:C1531&lt;Tableau1[[#This Row],[Date de la demande]])*(Tableau1[[#This Row],[Rédérence article]]=$F$2:F1531),0))=0,"",MAX(IFERROR($C$2:C1531*($D$2:D1531=Tableau1[[#This Row],[Service]])*($C$2:C1531&lt;Tableau1[[#This Row],[Date de la demande]]),0)))</f>
        <v>45433.485474537039</v>
      </c>
    </row>
    <row r="1533" spans="2:8" ht="15.75" x14ac:dyDescent="0.25">
      <c r="B1533" s="1" t="s">
        <v>243</v>
      </c>
      <c r="C1533" s="8">
        <v>45435.473171296297</v>
      </c>
      <c r="D1533" s="2" t="s">
        <v>374</v>
      </c>
      <c r="E1533" s="2">
        <v>5</v>
      </c>
      <c r="F1533" s="2">
        <v>390600</v>
      </c>
      <c r="G1533" s="3">
        <f t="array" ref="G1533">IF(MAX(IFERROR($C$2:C1532*($D$2:D1532=Tableau1[[#This Row],[Service]])*($C$2:C1532&lt;Tableau1[[#This Row],[Date de la demande]]),0))=0,"",MAX(IFERROR($C$2:C1532*($D$2:D1532=Tableau1[[#This Row],[Service]])*($C$2:C1532&lt;Tableau1[[#This Row],[Date de la demande]]),0)))</f>
        <v>45428.502708333333</v>
      </c>
      <c r="H1533" s="3">
        <f t="array" ref="H1533">IF(MAX(IFERROR($C$2:C1532*($D$2:D1532=Tableau1[[#This Row],[Service]])*($C$2:C1532&lt;Tableau1[[#This Row],[Date de la demande]])*(Tableau1[[#This Row],[Rédérence article]]=$F$2:F1532),0))=0,"",MAX(IFERROR($C$2:C1532*($D$2:D1532=Tableau1[[#This Row],[Service]])*($C$2:C1532&lt;Tableau1[[#This Row],[Date de la demande]]),0)))</f>
        <v>45428.502708333333</v>
      </c>
    </row>
    <row r="1534" spans="2:8" ht="15.75" x14ac:dyDescent="0.25">
      <c r="B1534" s="1" t="s">
        <v>243</v>
      </c>
      <c r="C1534" s="8">
        <v>45435.473171296297</v>
      </c>
      <c r="D1534" s="2" t="s">
        <v>374</v>
      </c>
      <c r="E1534" s="2">
        <v>13</v>
      </c>
      <c r="F1534" s="2">
        <v>734003</v>
      </c>
      <c r="G1534" s="3">
        <f t="array" ref="G1534">IF(MAX(IFERROR($C$2:C1533*($D$2:D1533=Tableau1[[#This Row],[Service]])*($C$2:C1533&lt;Tableau1[[#This Row],[Date de la demande]]),0))=0,"",MAX(IFERROR($C$2:C1533*($D$2:D1533=Tableau1[[#This Row],[Service]])*($C$2:C1533&lt;Tableau1[[#This Row],[Date de la demande]]),0)))</f>
        <v>45428.502708333333</v>
      </c>
      <c r="H1534" s="3">
        <f t="array" ref="H1534">IF(MAX(IFERROR($C$2:C1533*($D$2:D1533=Tableau1[[#This Row],[Service]])*($C$2:C1533&lt;Tableau1[[#This Row],[Date de la demande]])*(Tableau1[[#This Row],[Rédérence article]]=$F$2:F1533),0))=0,"",MAX(IFERROR($C$2:C1533*($D$2:D1533=Tableau1[[#This Row],[Service]])*($C$2:C1533&lt;Tableau1[[#This Row],[Date de la demande]]),0)))</f>
        <v>45428.502708333333</v>
      </c>
    </row>
    <row r="1535" spans="2:8" ht="15.75" x14ac:dyDescent="0.25">
      <c r="B1535" s="1" t="s">
        <v>243</v>
      </c>
      <c r="C1535" s="8">
        <v>45435.473182870373</v>
      </c>
      <c r="D1535" s="2" t="s">
        <v>374</v>
      </c>
      <c r="E1535" s="2">
        <v>100</v>
      </c>
      <c r="F1535" s="2">
        <v>100669</v>
      </c>
      <c r="G1535" s="3">
        <f t="array" ref="G1535">IF(MAX(IFERROR($C$2:C1534*($D$2:D1534=Tableau1[[#This Row],[Service]])*($C$2:C1534&lt;Tableau1[[#This Row],[Date de la demande]]),0))=0,"",MAX(IFERROR($C$2:C1534*($D$2:D1534=Tableau1[[#This Row],[Service]])*($C$2:C1534&lt;Tableau1[[#This Row],[Date de la demande]]),0)))</f>
        <v>45435.473171296297</v>
      </c>
      <c r="H1535" s="3">
        <f t="array" ref="H1535">IF(MAX(IFERROR($C$2:C1534*($D$2:D1534=Tableau1[[#This Row],[Service]])*($C$2:C1534&lt;Tableau1[[#This Row],[Date de la demande]])*(Tableau1[[#This Row],[Rédérence article]]=$F$2:F1534),0))=0,"",MAX(IFERROR($C$2:C1534*($D$2:D1534=Tableau1[[#This Row],[Service]])*($C$2:C1534&lt;Tableau1[[#This Row],[Date de la demande]]),0)))</f>
        <v>45435.473171296297</v>
      </c>
    </row>
    <row r="1536" spans="2:8" ht="15.75" x14ac:dyDescent="0.25">
      <c r="B1536" s="1" t="s">
        <v>243</v>
      </c>
      <c r="C1536" s="8">
        <v>45435.473194444443</v>
      </c>
      <c r="D1536" s="2" t="s">
        <v>374</v>
      </c>
      <c r="E1536" s="2">
        <v>22</v>
      </c>
      <c r="F1536" s="2" t="s">
        <v>18</v>
      </c>
      <c r="G1536" s="3">
        <f t="array" ref="G1536">IF(MAX(IFERROR($C$2:C1535*($D$2:D1535=Tableau1[[#This Row],[Service]])*($C$2:C1535&lt;Tableau1[[#This Row],[Date de la demande]]),0))=0,"",MAX(IFERROR($C$2:C1535*($D$2:D1535=Tableau1[[#This Row],[Service]])*($C$2:C1535&lt;Tableau1[[#This Row],[Date de la demande]]),0)))</f>
        <v>45435.473182870373</v>
      </c>
      <c r="H1536" s="3">
        <f t="array" ref="H1536">IF(MAX(IFERROR($C$2:C1535*($D$2:D1535=Tableau1[[#This Row],[Service]])*($C$2:C1535&lt;Tableau1[[#This Row],[Date de la demande]])*(Tableau1[[#This Row],[Rédérence article]]=$F$2:F1535),0))=0,"",MAX(IFERROR($C$2:C1535*($D$2:D1535=Tableau1[[#This Row],[Service]])*($C$2:C1535&lt;Tableau1[[#This Row],[Date de la demande]]),0)))</f>
        <v>45435.473182870373</v>
      </c>
    </row>
    <row r="1537" spans="2:8" ht="15.75" x14ac:dyDescent="0.25">
      <c r="B1537" s="1" t="s">
        <v>243</v>
      </c>
      <c r="C1537" s="8">
        <v>45435.47320601852</v>
      </c>
      <c r="D1537" s="2" t="s">
        <v>374</v>
      </c>
      <c r="E1537" s="2">
        <v>23</v>
      </c>
      <c r="F1537" s="2" t="s">
        <v>7</v>
      </c>
      <c r="G1537" s="3">
        <f t="array" ref="G1537">IF(MAX(IFERROR($C$2:C1536*($D$2:D1536=Tableau1[[#This Row],[Service]])*($C$2:C1536&lt;Tableau1[[#This Row],[Date de la demande]]),0))=0,"",MAX(IFERROR($C$2:C1536*($D$2:D1536=Tableau1[[#This Row],[Service]])*($C$2:C1536&lt;Tableau1[[#This Row],[Date de la demande]]),0)))</f>
        <v>45435.473194444443</v>
      </c>
      <c r="H1537" s="3">
        <f t="array" ref="H1537">IF(MAX(IFERROR($C$2:C1536*($D$2:D1536=Tableau1[[#This Row],[Service]])*($C$2:C1536&lt;Tableau1[[#This Row],[Date de la demande]])*(Tableau1[[#This Row],[Rédérence article]]=$F$2:F1536),0))=0,"",MAX(IFERROR($C$2:C1536*($D$2:D1536=Tableau1[[#This Row],[Service]])*($C$2:C1536&lt;Tableau1[[#This Row],[Date de la demande]]),0)))</f>
        <v>45435.473194444443</v>
      </c>
    </row>
    <row r="1538" spans="2:8" ht="15.75" x14ac:dyDescent="0.25">
      <c r="B1538" s="1" t="s">
        <v>243</v>
      </c>
      <c r="C1538" s="8">
        <v>45435.47320601852</v>
      </c>
      <c r="D1538" s="2" t="s">
        <v>374</v>
      </c>
      <c r="E1538" s="2">
        <v>90</v>
      </c>
      <c r="F1538" s="2">
        <v>81175</v>
      </c>
      <c r="G1538" s="3">
        <f t="array" ref="G1538">IF(MAX(IFERROR($C$2:C1537*($D$2:D1537=Tableau1[[#This Row],[Service]])*($C$2:C1537&lt;Tableau1[[#This Row],[Date de la demande]]),0))=0,"",MAX(IFERROR($C$2:C1537*($D$2:D1537=Tableau1[[#This Row],[Service]])*($C$2:C1537&lt;Tableau1[[#This Row],[Date de la demande]]),0)))</f>
        <v>45435.473194444443</v>
      </c>
      <c r="H1538" s="3">
        <f t="array" ref="H1538">IF(MAX(IFERROR($C$2:C1537*($D$2:D1537=Tableau1[[#This Row],[Service]])*($C$2:C1537&lt;Tableau1[[#This Row],[Date de la demande]])*(Tableau1[[#This Row],[Rédérence article]]=$F$2:F1537),0))=0,"",MAX(IFERROR($C$2:C1537*($D$2:D1537=Tableau1[[#This Row],[Service]])*($C$2:C1537&lt;Tableau1[[#This Row],[Date de la demande]]),0)))</f>
        <v>45435.473194444443</v>
      </c>
    </row>
    <row r="1539" spans="2:8" ht="15.75" x14ac:dyDescent="0.25">
      <c r="B1539" s="1" t="s">
        <v>243</v>
      </c>
      <c r="C1539" s="8">
        <v>45435.473217592589</v>
      </c>
      <c r="D1539" s="2" t="s">
        <v>374</v>
      </c>
      <c r="E1539" s="2">
        <v>91</v>
      </c>
      <c r="F1539" s="2">
        <v>132005</v>
      </c>
      <c r="G1539" s="3">
        <f t="array" ref="G1539">IF(MAX(IFERROR($C$2:C1538*($D$2:D1538=Tableau1[[#This Row],[Service]])*($C$2:C1538&lt;Tableau1[[#This Row],[Date de la demande]]),0))=0,"",MAX(IFERROR($C$2:C1538*($D$2:D1538=Tableau1[[#This Row],[Service]])*($C$2:C1538&lt;Tableau1[[#This Row],[Date de la demande]]),0)))</f>
        <v>45435.47320601852</v>
      </c>
      <c r="H1539" s="3">
        <f t="array" ref="H1539">IF(MAX(IFERROR($C$2:C1538*($D$2:D1538=Tableau1[[#This Row],[Service]])*($C$2:C1538&lt;Tableau1[[#This Row],[Date de la demande]])*(Tableau1[[#This Row],[Rédérence article]]=$F$2:F1538),0))=0,"",MAX(IFERROR($C$2:C1538*($D$2:D1538=Tableau1[[#This Row],[Service]])*($C$2:C1538&lt;Tableau1[[#This Row],[Date de la demande]]),0)))</f>
        <v>45435.47320601852</v>
      </c>
    </row>
    <row r="1540" spans="2:8" ht="15.75" x14ac:dyDescent="0.25">
      <c r="B1540" s="1" t="s">
        <v>243</v>
      </c>
      <c r="C1540" s="8">
        <v>45435.473229166666</v>
      </c>
      <c r="D1540" s="2" t="s">
        <v>374</v>
      </c>
      <c r="E1540" s="2">
        <v>97</v>
      </c>
      <c r="F1540" s="2">
        <v>5001</v>
      </c>
      <c r="G1540" s="3">
        <f t="array" ref="G1540">IF(MAX(IFERROR($C$2:C1539*($D$2:D1539=Tableau1[[#This Row],[Service]])*($C$2:C1539&lt;Tableau1[[#This Row],[Date de la demande]]),0))=0,"",MAX(IFERROR($C$2:C1539*($D$2:D1539=Tableau1[[#This Row],[Service]])*($C$2:C1539&lt;Tableau1[[#This Row],[Date de la demande]]),0)))</f>
        <v>45435.473217592589</v>
      </c>
      <c r="H1540" s="3">
        <f t="array" ref="H1540">IF(MAX(IFERROR($C$2:C1539*($D$2:D1539=Tableau1[[#This Row],[Service]])*($C$2:C1539&lt;Tableau1[[#This Row],[Date de la demande]])*(Tableau1[[#This Row],[Rédérence article]]=$F$2:F1539),0))=0,"",MAX(IFERROR($C$2:C1539*($D$2:D1539=Tableau1[[#This Row],[Service]])*($C$2:C1539&lt;Tableau1[[#This Row],[Date de la demande]]),0)))</f>
        <v>45435.473217592589</v>
      </c>
    </row>
    <row r="1541" spans="2:8" ht="15.75" x14ac:dyDescent="0.25">
      <c r="B1541" s="1" t="s">
        <v>243</v>
      </c>
      <c r="C1541" s="8">
        <v>45435.473229166666</v>
      </c>
      <c r="D1541" s="2" t="s">
        <v>374</v>
      </c>
      <c r="E1541" s="2">
        <v>98</v>
      </c>
      <c r="F1541" s="2">
        <v>5005</v>
      </c>
      <c r="G1541" s="3">
        <f t="array" ref="G1541">IF(MAX(IFERROR($C$2:C1540*($D$2:D1540=Tableau1[[#This Row],[Service]])*($C$2:C1540&lt;Tableau1[[#This Row],[Date de la demande]]),0))=0,"",MAX(IFERROR($C$2:C1540*($D$2:D1540=Tableau1[[#This Row],[Service]])*($C$2:C1540&lt;Tableau1[[#This Row],[Date de la demande]]),0)))</f>
        <v>45435.473217592589</v>
      </c>
      <c r="H1541" s="3">
        <f t="array" ref="H1541">IF(MAX(IFERROR($C$2:C1540*($D$2:D1540=Tableau1[[#This Row],[Service]])*($C$2:C1540&lt;Tableau1[[#This Row],[Date de la demande]])*(Tableau1[[#This Row],[Rédérence article]]=$F$2:F1540),0))=0,"",MAX(IFERROR($C$2:C1540*($D$2:D1540=Tableau1[[#This Row],[Service]])*($C$2:C1540&lt;Tableau1[[#This Row],[Date de la demande]]),0)))</f>
        <v>45435.473217592589</v>
      </c>
    </row>
    <row r="1542" spans="2:8" ht="15.75" x14ac:dyDescent="0.25">
      <c r="B1542" s="1" t="s">
        <v>243</v>
      </c>
      <c r="C1542" s="8">
        <v>45435.473240740743</v>
      </c>
      <c r="D1542" s="2" t="s">
        <v>374</v>
      </c>
      <c r="E1542" s="2">
        <v>7</v>
      </c>
      <c r="F1542" s="2">
        <v>536678</v>
      </c>
      <c r="G1542" s="3">
        <f t="array" ref="G1542">IF(MAX(IFERROR($C$2:C1541*($D$2:D1541=Tableau1[[#This Row],[Service]])*($C$2:C1541&lt;Tableau1[[#This Row],[Date de la demande]]),0))=0,"",MAX(IFERROR($C$2:C1541*($D$2:D1541=Tableau1[[#This Row],[Service]])*($C$2:C1541&lt;Tableau1[[#This Row],[Date de la demande]]),0)))</f>
        <v>45435.473229166666</v>
      </c>
      <c r="H1542" s="3" t="str">
        <f t="array" ref="H1542">IF(MAX(IFERROR($C$2:C1541*($D$2:D1541=Tableau1[[#This Row],[Service]])*($C$2:C1541&lt;Tableau1[[#This Row],[Date de la demande]])*(Tableau1[[#This Row],[Rédérence article]]=$F$2:F1541),0))=0,"",MAX(IFERROR($C$2:C1541*($D$2:D1541=Tableau1[[#This Row],[Service]])*($C$2:C1541&lt;Tableau1[[#This Row],[Date de la demande]]),0)))</f>
        <v/>
      </c>
    </row>
    <row r="1543" spans="2:8" ht="15.75" x14ac:dyDescent="0.25">
      <c r="B1543" s="1" t="s">
        <v>243</v>
      </c>
      <c r="C1543" s="8">
        <v>45435.473252314812</v>
      </c>
      <c r="D1543" s="2" t="s">
        <v>374</v>
      </c>
      <c r="E1543" s="2">
        <v>16</v>
      </c>
      <c r="F1543" s="2" t="s">
        <v>23</v>
      </c>
      <c r="G1543" s="3">
        <f t="array" ref="G1543">IF(MAX(IFERROR($C$2:C1542*($D$2:D1542=Tableau1[[#This Row],[Service]])*($C$2:C1542&lt;Tableau1[[#This Row],[Date de la demande]]),0))=0,"",MAX(IFERROR($C$2:C1542*($D$2:D1542=Tableau1[[#This Row],[Service]])*($C$2:C1542&lt;Tableau1[[#This Row],[Date de la demande]]),0)))</f>
        <v>45435.473240740743</v>
      </c>
      <c r="H1543" s="3">
        <f t="array" ref="H1543">IF(MAX(IFERROR($C$2:C1542*($D$2:D1542=Tableau1[[#This Row],[Service]])*($C$2:C1542&lt;Tableau1[[#This Row],[Date de la demande]])*(Tableau1[[#This Row],[Rédérence article]]=$F$2:F1542),0))=0,"",MAX(IFERROR($C$2:C1542*($D$2:D1542=Tableau1[[#This Row],[Service]])*($C$2:C1542&lt;Tableau1[[#This Row],[Date de la demande]]),0)))</f>
        <v>45435.473240740743</v>
      </c>
    </row>
    <row r="1544" spans="2:8" ht="15.75" x14ac:dyDescent="0.25">
      <c r="B1544" s="1" t="s">
        <v>243</v>
      </c>
      <c r="C1544" s="8">
        <v>45435.473263888889</v>
      </c>
      <c r="D1544" s="2" t="s">
        <v>374</v>
      </c>
      <c r="E1544" s="2">
        <v>25</v>
      </c>
      <c r="F1544" s="2" t="s">
        <v>19</v>
      </c>
      <c r="G1544" s="3">
        <f t="array" ref="G1544">IF(MAX(IFERROR($C$2:C1543*($D$2:D1543=Tableau1[[#This Row],[Service]])*($C$2:C1543&lt;Tableau1[[#This Row],[Date de la demande]]),0))=0,"",MAX(IFERROR($C$2:C1543*($D$2:D1543=Tableau1[[#This Row],[Service]])*($C$2:C1543&lt;Tableau1[[#This Row],[Date de la demande]]),0)))</f>
        <v>45435.473252314812</v>
      </c>
      <c r="H1544" s="3">
        <f t="array" ref="H1544">IF(MAX(IFERROR($C$2:C1543*($D$2:D1543=Tableau1[[#This Row],[Service]])*($C$2:C1543&lt;Tableau1[[#This Row],[Date de la demande]])*(Tableau1[[#This Row],[Rédérence article]]=$F$2:F1543),0))=0,"",MAX(IFERROR($C$2:C1543*($D$2:D1543=Tableau1[[#This Row],[Service]])*($C$2:C1543&lt;Tableau1[[#This Row],[Date de la demande]]),0)))</f>
        <v>45435.473252314812</v>
      </c>
    </row>
    <row r="1545" spans="2:8" ht="15.75" x14ac:dyDescent="0.25">
      <c r="B1545" s="1" t="s">
        <v>243</v>
      </c>
      <c r="C1545" s="8">
        <v>45435.473263888889</v>
      </c>
      <c r="D1545" s="2" t="s">
        <v>374</v>
      </c>
      <c r="E1545" s="2">
        <v>78</v>
      </c>
      <c r="F1545" s="2">
        <v>533647</v>
      </c>
      <c r="G1545" s="3">
        <f t="array" ref="G1545">IF(MAX(IFERROR($C$2:C1544*($D$2:D1544=Tableau1[[#This Row],[Service]])*($C$2:C1544&lt;Tableau1[[#This Row],[Date de la demande]]),0))=0,"",MAX(IFERROR($C$2:C1544*($D$2:D1544=Tableau1[[#This Row],[Service]])*($C$2:C1544&lt;Tableau1[[#This Row],[Date de la demande]]),0)))</f>
        <v>45435.473252314812</v>
      </c>
      <c r="H1545" s="3">
        <f t="array" ref="H1545">IF(MAX(IFERROR($C$2:C1544*($D$2:D1544=Tableau1[[#This Row],[Service]])*($C$2:C1544&lt;Tableau1[[#This Row],[Date de la demande]])*(Tableau1[[#This Row],[Rédérence article]]=$F$2:F1544),0))=0,"",MAX(IFERROR($C$2:C1544*($D$2:D1544=Tableau1[[#This Row],[Service]])*($C$2:C1544&lt;Tableau1[[#This Row],[Date de la demande]]),0)))</f>
        <v>45435.473252314812</v>
      </c>
    </row>
    <row r="1546" spans="2:8" ht="15.75" x14ac:dyDescent="0.25">
      <c r="B1546" s="1" t="s">
        <v>244</v>
      </c>
      <c r="C1546" s="8">
        <v>45436.480636574073</v>
      </c>
      <c r="D1546" s="2" t="s">
        <v>375</v>
      </c>
      <c r="E1546" s="2">
        <v>78</v>
      </c>
      <c r="F1546" s="2">
        <v>533647</v>
      </c>
      <c r="G1546" s="3">
        <f t="array" ref="G1546">IF(MAX(IFERROR($C$2:C1545*($D$2:D1545=Tableau1[[#This Row],[Service]])*($C$2:C1545&lt;Tableau1[[#This Row],[Date de la demande]]),0))=0,"",MAX(IFERROR($C$2:C1545*($D$2:D1545=Tableau1[[#This Row],[Service]])*($C$2:C1545&lt;Tableau1[[#This Row],[Date de la demande]]),0)))</f>
        <v>45429.488240740742</v>
      </c>
      <c r="H1546" s="3">
        <f t="array" ref="H1546">IF(MAX(IFERROR($C$2:C1545*($D$2:D1545=Tableau1[[#This Row],[Service]])*($C$2:C1545&lt;Tableau1[[#This Row],[Date de la demande]])*(Tableau1[[#This Row],[Rédérence article]]=$F$2:F1545),0))=0,"",MAX(IFERROR($C$2:C1545*($D$2:D1545=Tableau1[[#This Row],[Service]])*($C$2:C1545&lt;Tableau1[[#This Row],[Date de la demande]]),0)))</f>
        <v>45429.488240740742</v>
      </c>
    </row>
    <row r="1547" spans="2:8" ht="15.75" x14ac:dyDescent="0.25">
      <c r="B1547" s="1" t="s">
        <v>245</v>
      </c>
      <c r="C1547" s="8">
        <v>45440.472719907404</v>
      </c>
      <c r="D1547" s="2" t="s">
        <v>376</v>
      </c>
      <c r="E1547" s="2">
        <v>1</v>
      </c>
      <c r="F1547" s="2">
        <v>392041</v>
      </c>
      <c r="G1547" s="3">
        <f t="array" ref="G1547">IF(MAX(IFERROR($C$2:C1546*($D$2:D1546=Tableau1[[#This Row],[Service]])*($C$2:C1546&lt;Tableau1[[#This Row],[Date de la demande]]),0))=0,"",MAX(IFERROR($C$2:C1546*($D$2:D1546=Tableau1[[#This Row],[Service]])*($C$2:C1546&lt;Tableau1[[#This Row],[Date de la demande]]),0)))</f>
        <v>45433.485486111109</v>
      </c>
      <c r="H1547" s="3">
        <f t="array" ref="H1547">IF(MAX(IFERROR($C$2:C1546*($D$2:D1546=Tableau1[[#This Row],[Service]])*($C$2:C1546&lt;Tableau1[[#This Row],[Date de la demande]])*(Tableau1[[#This Row],[Rédérence article]]=$F$2:F1546),0))=0,"",MAX(IFERROR($C$2:C1546*($D$2:D1546=Tableau1[[#This Row],[Service]])*($C$2:C1546&lt;Tableau1[[#This Row],[Date de la demande]]),0)))</f>
        <v>45433.485486111109</v>
      </c>
    </row>
    <row r="1548" spans="2:8" ht="15.75" x14ac:dyDescent="0.25">
      <c r="B1548" s="1" t="s">
        <v>245</v>
      </c>
      <c r="C1548" s="8">
        <v>45440.472731481481</v>
      </c>
      <c r="D1548" s="2" t="s">
        <v>376</v>
      </c>
      <c r="E1548" s="2">
        <v>91</v>
      </c>
      <c r="F1548" s="2">
        <v>132005</v>
      </c>
      <c r="G1548" s="3">
        <f t="array" ref="G1548">IF(MAX(IFERROR($C$2:C1547*($D$2:D1547=Tableau1[[#This Row],[Service]])*($C$2:C1547&lt;Tableau1[[#This Row],[Date de la demande]]),0))=0,"",MAX(IFERROR($C$2:C1547*($D$2:D1547=Tableau1[[#This Row],[Service]])*($C$2:C1547&lt;Tableau1[[#This Row],[Date de la demande]]),0)))</f>
        <v>45440.472719907404</v>
      </c>
      <c r="H1548" s="3">
        <f t="array" ref="H1548">IF(MAX(IFERROR($C$2:C1547*($D$2:D1547=Tableau1[[#This Row],[Service]])*($C$2:C1547&lt;Tableau1[[#This Row],[Date de la demande]])*(Tableau1[[#This Row],[Rédérence article]]=$F$2:F1547),0))=0,"",MAX(IFERROR($C$2:C1547*($D$2:D1547=Tableau1[[#This Row],[Service]])*($C$2:C1547&lt;Tableau1[[#This Row],[Date de la demande]]),0)))</f>
        <v>45440.472719907404</v>
      </c>
    </row>
    <row r="1549" spans="2:8" ht="15.75" x14ac:dyDescent="0.25">
      <c r="B1549" s="1" t="s">
        <v>245</v>
      </c>
      <c r="C1549" s="8">
        <v>45440.472731481481</v>
      </c>
      <c r="D1549" s="2" t="s">
        <v>376</v>
      </c>
      <c r="E1549" s="2">
        <v>95</v>
      </c>
      <c r="F1549" s="2">
        <v>200210</v>
      </c>
      <c r="G1549" s="3">
        <f t="array" ref="G1549">IF(MAX(IFERROR($C$2:C1548*($D$2:D1548=Tableau1[[#This Row],[Service]])*($C$2:C1548&lt;Tableau1[[#This Row],[Date de la demande]]),0))=0,"",MAX(IFERROR($C$2:C1548*($D$2:D1548=Tableau1[[#This Row],[Service]])*($C$2:C1548&lt;Tableau1[[#This Row],[Date de la demande]]),0)))</f>
        <v>45440.472719907404</v>
      </c>
      <c r="H1549" s="3">
        <f t="array" ref="H1549">IF(MAX(IFERROR($C$2:C1548*($D$2:D1548=Tableau1[[#This Row],[Service]])*($C$2:C1548&lt;Tableau1[[#This Row],[Date de la demande]])*(Tableau1[[#This Row],[Rédérence article]]=$F$2:F1548),0))=0,"",MAX(IFERROR($C$2:C1548*($D$2:D1548=Tableau1[[#This Row],[Service]])*($C$2:C1548&lt;Tableau1[[#This Row],[Date de la demande]]),0)))</f>
        <v>45440.472719907404</v>
      </c>
    </row>
    <row r="1550" spans="2:8" ht="15.75" x14ac:dyDescent="0.25">
      <c r="B1550" s="1" t="s">
        <v>245</v>
      </c>
      <c r="C1550" s="8">
        <v>45440.472743055558</v>
      </c>
      <c r="D1550" s="2" t="s">
        <v>376</v>
      </c>
      <c r="E1550" s="2">
        <v>14</v>
      </c>
      <c r="F1550" s="2" t="s">
        <v>21</v>
      </c>
      <c r="G1550" s="3">
        <f t="array" ref="G1550">IF(MAX(IFERROR($C$2:C1549*($D$2:D1549=Tableau1[[#This Row],[Service]])*($C$2:C1549&lt;Tableau1[[#This Row],[Date de la demande]]),0))=0,"",MAX(IFERROR($C$2:C1549*($D$2:D1549=Tableau1[[#This Row],[Service]])*($C$2:C1549&lt;Tableau1[[#This Row],[Date de la demande]]),0)))</f>
        <v>45440.472731481481</v>
      </c>
      <c r="H1550" s="3" t="str">
        <f t="array" ref="H1550">IF(MAX(IFERROR($C$2:C1549*($D$2:D1549=Tableau1[[#This Row],[Service]])*($C$2:C1549&lt;Tableau1[[#This Row],[Date de la demande]])*(Tableau1[[#This Row],[Rédérence article]]=$F$2:F1549),0))=0,"",MAX(IFERROR($C$2:C1549*($D$2:D1549=Tableau1[[#This Row],[Service]])*($C$2:C1549&lt;Tableau1[[#This Row],[Date de la demande]]),0)))</f>
        <v/>
      </c>
    </row>
    <row r="1551" spans="2:8" ht="15.75" x14ac:dyDescent="0.25">
      <c r="B1551" s="1" t="s">
        <v>247</v>
      </c>
      <c r="C1551" s="8">
        <v>45442.483275462961</v>
      </c>
      <c r="D1551" s="2" t="s">
        <v>374</v>
      </c>
      <c r="E1551" s="2">
        <v>1</v>
      </c>
      <c r="F1551" s="2">
        <v>392041</v>
      </c>
      <c r="G1551" s="3">
        <f t="array" ref="G1551">IF(MAX(IFERROR($C$2:C1550*($D$2:D1550=Tableau1[[#This Row],[Service]])*($C$2:C1550&lt;Tableau1[[#This Row],[Date de la demande]]),0))=0,"",MAX(IFERROR($C$2:C1550*($D$2:D1550=Tableau1[[#This Row],[Service]])*($C$2:C1550&lt;Tableau1[[#This Row],[Date de la demande]]),0)))</f>
        <v>45435.473263888889</v>
      </c>
      <c r="H1551" s="3">
        <f t="array" ref="H1551">IF(MAX(IFERROR($C$2:C1550*($D$2:D1550=Tableau1[[#This Row],[Service]])*($C$2:C1550&lt;Tableau1[[#This Row],[Date de la demande]])*(Tableau1[[#This Row],[Rédérence article]]=$F$2:F1550),0))=0,"",MAX(IFERROR($C$2:C1550*($D$2:D1550=Tableau1[[#This Row],[Service]])*($C$2:C1550&lt;Tableau1[[#This Row],[Date de la demande]]),0)))</f>
        <v>45435.473263888889</v>
      </c>
    </row>
    <row r="1552" spans="2:8" ht="15.75" x14ac:dyDescent="0.25">
      <c r="B1552" s="1" t="s">
        <v>247</v>
      </c>
      <c r="C1552" s="8">
        <v>45442.483287037037</v>
      </c>
      <c r="D1552" s="2" t="s">
        <v>374</v>
      </c>
      <c r="E1552" s="2">
        <v>9</v>
      </c>
      <c r="F1552" s="2" t="s">
        <v>2</v>
      </c>
      <c r="G1552" s="3">
        <f t="array" ref="G1552">IF(MAX(IFERROR($C$2:C1551*($D$2:D1551=Tableau1[[#This Row],[Service]])*($C$2:C1551&lt;Tableau1[[#This Row],[Date de la demande]]),0))=0,"",MAX(IFERROR($C$2:C1551*($D$2:D1551=Tableau1[[#This Row],[Service]])*($C$2:C1551&lt;Tableau1[[#This Row],[Date de la demande]]),0)))</f>
        <v>45442.483275462961</v>
      </c>
      <c r="H1552" s="3">
        <f t="array" ref="H1552">IF(MAX(IFERROR($C$2:C1551*($D$2:D1551=Tableau1[[#This Row],[Service]])*($C$2:C1551&lt;Tableau1[[#This Row],[Date de la demande]])*(Tableau1[[#This Row],[Rédérence article]]=$F$2:F1551),0))=0,"",MAX(IFERROR($C$2:C1551*($D$2:D1551=Tableau1[[#This Row],[Service]])*($C$2:C1551&lt;Tableau1[[#This Row],[Date de la demande]]),0)))</f>
        <v>45442.483275462961</v>
      </c>
    </row>
    <row r="1553" spans="2:8" ht="15.75" x14ac:dyDescent="0.25">
      <c r="B1553" s="1" t="s">
        <v>247</v>
      </c>
      <c r="C1553" s="8">
        <v>45442.483298611114</v>
      </c>
      <c r="D1553" s="2" t="s">
        <v>374</v>
      </c>
      <c r="E1553" s="2">
        <v>10</v>
      </c>
      <c r="F1553" s="2" t="s">
        <v>5</v>
      </c>
      <c r="G1553" s="3">
        <f t="array" ref="G1553">IF(MAX(IFERROR($C$2:C1552*($D$2:D1552=Tableau1[[#This Row],[Service]])*($C$2:C1552&lt;Tableau1[[#This Row],[Date de la demande]]),0))=0,"",MAX(IFERROR($C$2:C1552*($D$2:D1552=Tableau1[[#This Row],[Service]])*($C$2:C1552&lt;Tableau1[[#This Row],[Date de la demande]]),0)))</f>
        <v>45442.483287037037</v>
      </c>
      <c r="H1553" s="3">
        <f t="array" ref="H1553">IF(MAX(IFERROR($C$2:C1552*($D$2:D1552=Tableau1[[#This Row],[Service]])*($C$2:C1552&lt;Tableau1[[#This Row],[Date de la demande]])*(Tableau1[[#This Row],[Rédérence article]]=$F$2:F1552),0))=0,"",MAX(IFERROR($C$2:C1552*($D$2:D1552=Tableau1[[#This Row],[Service]])*($C$2:C1552&lt;Tableau1[[#This Row],[Date de la demande]]),0)))</f>
        <v>45442.483287037037</v>
      </c>
    </row>
    <row r="1554" spans="2:8" ht="15.75" x14ac:dyDescent="0.25">
      <c r="B1554" s="1" t="s">
        <v>247</v>
      </c>
      <c r="C1554" s="8">
        <v>45442.483298611114</v>
      </c>
      <c r="D1554" s="2" t="s">
        <v>374</v>
      </c>
      <c r="E1554" s="2">
        <v>12</v>
      </c>
      <c r="F1554" s="2">
        <v>734002</v>
      </c>
      <c r="G1554" s="3">
        <f t="array" ref="G1554">IF(MAX(IFERROR($C$2:C1553*($D$2:D1553=Tableau1[[#This Row],[Service]])*($C$2:C1553&lt;Tableau1[[#This Row],[Date de la demande]]),0))=0,"",MAX(IFERROR($C$2:C1553*($D$2:D1553=Tableau1[[#This Row],[Service]])*($C$2:C1553&lt;Tableau1[[#This Row],[Date de la demande]]),0)))</f>
        <v>45442.483287037037</v>
      </c>
      <c r="H1554" s="3">
        <f t="array" ref="H1554">IF(MAX(IFERROR($C$2:C1553*($D$2:D1553=Tableau1[[#This Row],[Service]])*($C$2:C1553&lt;Tableau1[[#This Row],[Date de la demande]])*(Tableau1[[#This Row],[Rédérence article]]=$F$2:F1553),0))=0,"",MAX(IFERROR($C$2:C1553*($D$2:D1553=Tableau1[[#This Row],[Service]])*($C$2:C1553&lt;Tableau1[[#This Row],[Date de la demande]]),0)))</f>
        <v>45442.483287037037</v>
      </c>
    </row>
    <row r="1555" spans="2:8" ht="15.75" x14ac:dyDescent="0.25">
      <c r="B1555" s="1" t="s">
        <v>247</v>
      </c>
      <c r="C1555" s="8">
        <v>45442.483310185184</v>
      </c>
      <c r="D1555" s="2" t="s">
        <v>374</v>
      </c>
      <c r="E1555" s="2">
        <v>13</v>
      </c>
      <c r="F1555" s="2">
        <v>734003</v>
      </c>
      <c r="G1555" s="3">
        <f t="array" ref="G1555">IF(MAX(IFERROR($C$2:C1554*($D$2:D1554=Tableau1[[#This Row],[Service]])*($C$2:C1554&lt;Tableau1[[#This Row],[Date de la demande]]),0))=0,"",MAX(IFERROR($C$2:C1554*($D$2:D1554=Tableau1[[#This Row],[Service]])*($C$2:C1554&lt;Tableau1[[#This Row],[Date de la demande]]),0)))</f>
        <v>45442.483298611114</v>
      </c>
      <c r="H1555" s="3">
        <f t="array" ref="H1555">IF(MAX(IFERROR($C$2:C1554*($D$2:D1554=Tableau1[[#This Row],[Service]])*($C$2:C1554&lt;Tableau1[[#This Row],[Date de la demande]])*(Tableau1[[#This Row],[Rédérence article]]=$F$2:F1554),0))=0,"",MAX(IFERROR($C$2:C1554*($D$2:D1554=Tableau1[[#This Row],[Service]])*($C$2:C1554&lt;Tableau1[[#This Row],[Date de la demande]]),0)))</f>
        <v>45442.483298611114</v>
      </c>
    </row>
    <row r="1556" spans="2:8" ht="15.75" x14ac:dyDescent="0.25">
      <c r="B1556" s="1" t="s">
        <v>247</v>
      </c>
      <c r="C1556" s="8">
        <v>45442.48332175926</v>
      </c>
      <c r="D1556" s="2" t="s">
        <v>374</v>
      </c>
      <c r="E1556" s="2">
        <v>100</v>
      </c>
      <c r="F1556" s="2">
        <v>100669</v>
      </c>
      <c r="G1556" s="3">
        <f t="array" ref="G1556">IF(MAX(IFERROR($C$2:C1555*($D$2:D1555=Tableau1[[#This Row],[Service]])*($C$2:C1555&lt;Tableau1[[#This Row],[Date de la demande]]),0))=0,"",MAX(IFERROR($C$2:C1555*($D$2:D1555=Tableau1[[#This Row],[Service]])*($C$2:C1555&lt;Tableau1[[#This Row],[Date de la demande]]),0)))</f>
        <v>45442.483310185184</v>
      </c>
      <c r="H1556" s="3">
        <f t="array" ref="H1556">IF(MAX(IFERROR($C$2:C1555*($D$2:D1555=Tableau1[[#This Row],[Service]])*($C$2:C1555&lt;Tableau1[[#This Row],[Date de la demande]])*(Tableau1[[#This Row],[Rédérence article]]=$F$2:F1555),0))=0,"",MAX(IFERROR($C$2:C1555*($D$2:D1555=Tableau1[[#This Row],[Service]])*($C$2:C1555&lt;Tableau1[[#This Row],[Date de la demande]]),0)))</f>
        <v>45442.483310185184</v>
      </c>
    </row>
    <row r="1557" spans="2:8" ht="15.75" x14ac:dyDescent="0.25">
      <c r="B1557" s="1" t="s">
        <v>247</v>
      </c>
      <c r="C1557" s="8">
        <v>45442.48333333333</v>
      </c>
      <c r="D1557" s="2" t="s">
        <v>374</v>
      </c>
      <c r="E1557" s="2">
        <v>92</v>
      </c>
      <c r="F1557" s="2" t="s">
        <v>12</v>
      </c>
      <c r="G1557" s="3">
        <f t="array" ref="G1557">IF(MAX(IFERROR($C$2:C1556*($D$2:D1556=Tableau1[[#This Row],[Service]])*($C$2:C1556&lt;Tableau1[[#This Row],[Date de la demande]]),0))=0,"",MAX(IFERROR($C$2:C1556*($D$2:D1556=Tableau1[[#This Row],[Service]])*($C$2:C1556&lt;Tableau1[[#This Row],[Date de la demande]]),0)))</f>
        <v>45442.48332175926</v>
      </c>
      <c r="H1557" s="3">
        <f t="array" ref="H1557">IF(MAX(IFERROR($C$2:C1556*($D$2:D1556=Tableau1[[#This Row],[Service]])*($C$2:C1556&lt;Tableau1[[#This Row],[Date de la demande]])*(Tableau1[[#This Row],[Rédérence article]]=$F$2:F1556),0))=0,"",MAX(IFERROR($C$2:C1556*($D$2:D1556=Tableau1[[#This Row],[Service]])*($C$2:C1556&lt;Tableau1[[#This Row],[Date de la demande]]),0)))</f>
        <v>45442.48332175926</v>
      </c>
    </row>
    <row r="1558" spans="2:8" ht="15.75" x14ac:dyDescent="0.25">
      <c r="B1558" s="1" t="s">
        <v>247</v>
      </c>
      <c r="C1558" s="8">
        <v>45442.48333333333</v>
      </c>
      <c r="D1558" s="2" t="s">
        <v>374</v>
      </c>
      <c r="E1558" s="2">
        <v>93</v>
      </c>
      <c r="F1558" s="2">
        <v>81014</v>
      </c>
      <c r="G1558" s="3">
        <f t="array" ref="G1558">IF(MAX(IFERROR($C$2:C1557*($D$2:D1557=Tableau1[[#This Row],[Service]])*($C$2:C1557&lt;Tableau1[[#This Row],[Date de la demande]]),0))=0,"",MAX(IFERROR($C$2:C1557*($D$2:D1557=Tableau1[[#This Row],[Service]])*($C$2:C1557&lt;Tableau1[[#This Row],[Date de la demande]]),0)))</f>
        <v>45442.48332175926</v>
      </c>
      <c r="H1558" s="3">
        <f t="array" ref="H1558">IF(MAX(IFERROR($C$2:C1557*($D$2:D1557=Tableau1[[#This Row],[Service]])*($C$2:C1557&lt;Tableau1[[#This Row],[Date de la demande]])*(Tableau1[[#This Row],[Rédérence article]]=$F$2:F1557),0))=0,"",MAX(IFERROR($C$2:C1557*($D$2:D1557=Tableau1[[#This Row],[Service]])*($C$2:C1557&lt;Tableau1[[#This Row],[Date de la demande]]),0)))</f>
        <v>45442.48332175926</v>
      </c>
    </row>
    <row r="1559" spans="2:8" ht="15.75" x14ac:dyDescent="0.25">
      <c r="B1559" s="1" t="s">
        <v>247</v>
      </c>
      <c r="C1559" s="8">
        <v>45442.483344907407</v>
      </c>
      <c r="D1559" s="2" t="s">
        <v>374</v>
      </c>
      <c r="E1559" s="2">
        <v>77</v>
      </c>
      <c r="F1559" s="2">
        <v>504227</v>
      </c>
      <c r="G1559" s="3">
        <f t="array" ref="G1559">IF(MAX(IFERROR($C$2:C1558*($D$2:D1558=Tableau1[[#This Row],[Service]])*($C$2:C1558&lt;Tableau1[[#This Row],[Date de la demande]]),0))=0,"",MAX(IFERROR($C$2:C1558*($D$2:D1558=Tableau1[[#This Row],[Service]])*($C$2:C1558&lt;Tableau1[[#This Row],[Date de la demande]]),0)))</f>
        <v>45442.48333333333</v>
      </c>
      <c r="H1559" s="3">
        <f t="array" ref="H1559">IF(MAX(IFERROR($C$2:C1558*($D$2:D1558=Tableau1[[#This Row],[Service]])*($C$2:C1558&lt;Tableau1[[#This Row],[Date de la demande]])*(Tableau1[[#This Row],[Rédérence article]]=$F$2:F1558),0))=0,"",MAX(IFERROR($C$2:C1558*($D$2:D1558=Tableau1[[#This Row],[Service]])*($C$2:C1558&lt;Tableau1[[#This Row],[Date de la demande]]),0)))</f>
        <v>45442.48333333333</v>
      </c>
    </row>
    <row r="1560" spans="2:8" ht="15.75" x14ac:dyDescent="0.25">
      <c r="B1560" s="1" t="s">
        <v>248</v>
      </c>
      <c r="C1560" s="8">
        <v>45443.474988425929</v>
      </c>
      <c r="D1560" s="2" t="s">
        <v>375</v>
      </c>
      <c r="E1560" s="2">
        <v>9</v>
      </c>
      <c r="F1560" s="2" t="s">
        <v>2</v>
      </c>
      <c r="G1560" s="3">
        <f t="array" ref="G1560">IF(MAX(IFERROR($C$2:C1559*($D$2:D1559=Tableau1[[#This Row],[Service]])*($C$2:C1559&lt;Tableau1[[#This Row],[Date de la demande]]),0))=0,"",MAX(IFERROR($C$2:C1559*($D$2:D1559=Tableau1[[#This Row],[Service]])*($C$2:C1559&lt;Tableau1[[#This Row],[Date de la demande]]),0)))</f>
        <v>45436.480636574073</v>
      </c>
      <c r="H1560" s="3">
        <f t="array" ref="H1560">IF(MAX(IFERROR($C$2:C1559*($D$2:D1559=Tableau1[[#This Row],[Service]])*($C$2:C1559&lt;Tableau1[[#This Row],[Date de la demande]])*(Tableau1[[#This Row],[Rédérence article]]=$F$2:F1559),0))=0,"",MAX(IFERROR($C$2:C1559*($D$2:D1559=Tableau1[[#This Row],[Service]])*($C$2:C1559&lt;Tableau1[[#This Row],[Date de la demande]]),0)))</f>
        <v>45436.480636574073</v>
      </c>
    </row>
    <row r="1561" spans="2:8" ht="15.75" x14ac:dyDescent="0.25">
      <c r="B1561" s="1" t="s">
        <v>248</v>
      </c>
      <c r="C1561" s="8">
        <v>45443.474999999999</v>
      </c>
      <c r="D1561" s="2" t="s">
        <v>375</v>
      </c>
      <c r="E1561" s="2">
        <v>10</v>
      </c>
      <c r="F1561" s="2" t="s">
        <v>5</v>
      </c>
      <c r="G1561" s="3">
        <f t="array" ref="G1561">IF(MAX(IFERROR($C$2:C1560*($D$2:D1560=Tableau1[[#This Row],[Service]])*($C$2:C1560&lt;Tableau1[[#This Row],[Date de la demande]]),0))=0,"",MAX(IFERROR($C$2:C1560*($D$2:D1560=Tableau1[[#This Row],[Service]])*($C$2:C1560&lt;Tableau1[[#This Row],[Date de la demande]]),0)))</f>
        <v>45443.474988425929</v>
      </c>
      <c r="H1561" s="3">
        <f t="array" ref="H1561">IF(MAX(IFERROR($C$2:C1560*($D$2:D1560=Tableau1[[#This Row],[Service]])*($C$2:C1560&lt;Tableau1[[#This Row],[Date de la demande]])*(Tableau1[[#This Row],[Rédérence article]]=$F$2:F1560),0))=0,"",MAX(IFERROR($C$2:C1560*($D$2:D1560=Tableau1[[#This Row],[Service]])*($C$2:C1560&lt;Tableau1[[#This Row],[Date de la demande]]),0)))</f>
        <v>45443.474988425929</v>
      </c>
    </row>
    <row r="1562" spans="2:8" ht="15.75" x14ac:dyDescent="0.25">
      <c r="B1562" s="1" t="s">
        <v>248</v>
      </c>
      <c r="C1562" s="8">
        <v>45443.475011574075</v>
      </c>
      <c r="D1562" s="2" t="s">
        <v>375</v>
      </c>
      <c r="E1562" s="2">
        <v>100</v>
      </c>
      <c r="F1562" s="2">
        <v>100669</v>
      </c>
      <c r="G1562" s="3">
        <f t="array" ref="G1562">IF(MAX(IFERROR($C$2:C1561*($D$2:D1561=Tableau1[[#This Row],[Service]])*($C$2:C1561&lt;Tableau1[[#This Row],[Date de la demande]]),0))=0,"",MAX(IFERROR($C$2:C1561*($D$2:D1561=Tableau1[[#This Row],[Service]])*($C$2:C1561&lt;Tableau1[[#This Row],[Date de la demande]]),0)))</f>
        <v>45443.474999999999</v>
      </c>
      <c r="H1562" s="3">
        <f t="array" ref="H1562">IF(MAX(IFERROR($C$2:C1561*($D$2:D1561=Tableau1[[#This Row],[Service]])*($C$2:C1561&lt;Tableau1[[#This Row],[Date de la demande]])*(Tableau1[[#This Row],[Rédérence article]]=$F$2:F1561),0))=0,"",MAX(IFERROR($C$2:C1561*($D$2:D1561=Tableau1[[#This Row],[Service]])*($C$2:C1561&lt;Tableau1[[#This Row],[Date de la demande]]),0)))</f>
        <v>45443.474999999999</v>
      </c>
    </row>
    <row r="1563" spans="2:8" ht="15.75" x14ac:dyDescent="0.25">
      <c r="B1563" s="1" t="s">
        <v>248</v>
      </c>
      <c r="C1563" s="8">
        <v>45443.475011574075</v>
      </c>
      <c r="D1563" s="2" t="s">
        <v>375</v>
      </c>
      <c r="E1563" s="2">
        <v>6</v>
      </c>
      <c r="F1563" s="2">
        <v>143437</v>
      </c>
      <c r="G1563" s="3">
        <f t="array" ref="G1563">IF(MAX(IFERROR($C$2:C1562*($D$2:D1562=Tableau1[[#This Row],[Service]])*($C$2:C1562&lt;Tableau1[[#This Row],[Date de la demande]]),0))=0,"",MAX(IFERROR($C$2:C1562*($D$2:D1562=Tableau1[[#This Row],[Service]])*($C$2:C1562&lt;Tableau1[[#This Row],[Date de la demande]]),0)))</f>
        <v>45443.474999999999</v>
      </c>
      <c r="H1563" s="3">
        <f t="array" ref="H1563">IF(MAX(IFERROR($C$2:C1562*($D$2:D1562=Tableau1[[#This Row],[Service]])*($C$2:C1562&lt;Tableau1[[#This Row],[Date de la demande]])*(Tableau1[[#This Row],[Rédérence article]]=$F$2:F1562),0))=0,"",MAX(IFERROR($C$2:C1562*($D$2:D1562=Tableau1[[#This Row],[Service]])*($C$2:C1562&lt;Tableau1[[#This Row],[Date de la demande]]),0)))</f>
        <v>45443.474999999999</v>
      </c>
    </row>
    <row r="1564" spans="2:8" ht="15.75" x14ac:dyDescent="0.25">
      <c r="B1564" s="1" t="s">
        <v>248</v>
      </c>
      <c r="C1564" s="8">
        <v>45443.475023148145</v>
      </c>
      <c r="D1564" s="2" t="s">
        <v>375</v>
      </c>
      <c r="E1564" s="2">
        <v>90</v>
      </c>
      <c r="F1564" s="2">
        <v>81175</v>
      </c>
      <c r="G1564" s="3">
        <f t="array" ref="G1564">IF(MAX(IFERROR($C$2:C1563*($D$2:D1563=Tableau1[[#This Row],[Service]])*($C$2:C1563&lt;Tableau1[[#This Row],[Date de la demande]]),0))=0,"",MAX(IFERROR($C$2:C1563*($D$2:D1563=Tableau1[[#This Row],[Service]])*($C$2:C1563&lt;Tableau1[[#This Row],[Date de la demande]]),0)))</f>
        <v>45443.475011574075</v>
      </c>
      <c r="H1564" s="3">
        <f t="array" ref="H1564">IF(MAX(IFERROR($C$2:C1563*($D$2:D1563=Tableau1[[#This Row],[Service]])*($C$2:C1563&lt;Tableau1[[#This Row],[Date de la demande]])*(Tableau1[[#This Row],[Rédérence article]]=$F$2:F1563),0))=0,"",MAX(IFERROR($C$2:C1563*($D$2:D1563=Tableau1[[#This Row],[Service]])*($C$2:C1563&lt;Tableau1[[#This Row],[Date de la demande]]),0)))</f>
        <v>45443.475011574075</v>
      </c>
    </row>
    <row r="1565" spans="2:8" ht="15.75" x14ac:dyDescent="0.25">
      <c r="B1565" s="1" t="s">
        <v>248</v>
      </c>
      <c r="C1565" s="8">
        <v>45443.475034722222</v>
      </c>
      <c r="D1565" s="2" t="s">
        <v>375</v>
      </c>
      <c r="E1565" s="2">
        <v>7</v>
      </c>
      <c r="F1565" s="2">
        <v>536678</v>
      </c>
      <c r="G1565" s="3">
        <f t="array" ref="G1565">IF(MAX(IFERROR($C$2:C1564*($D$2:D1564=Tableau1[[#This Row],[Service]])*($C$2:C1564&lt;Tableau1[[#This Row],[Date de la demande]]),0))=0,"",MAX(IFERROR($C$2:C1564*($D$2:D1564=Tableau1[[#This Row],[Service]])*($C$2:C1564&lt;Tableau1[[#This Row],[Date de la demande]]),0)))</f>
        <v>45443.475023148145</v>
      </c>
      <c r="H1565" s="3" t="str">
        <f t="array" ref="H1565">IF(MAX(IFERROR($C$2:C1564*($D$2:D1564=Tableau1[[#This Row],[Service]])*($C$2:C1564&lt;Tableau1[[#This Row],[Date de la demande]])*(Tableau1[[#This Row],[Rédérence article]]=$F$2:F1564),0))=0,"",MAX(IFERROR($C$2:C1564*($D$2:D1564=Tableau1[[#This Row],[Service]])*($C$2:C1564&lt;Tableau1[[#This Row],[Date de la demande]]),0)))</f>
        <v/>
      </c>
    </row>
    <row r="1566" spans="2:8" ht="15.75" x14ac:dyDescent="0.25">
      <c r="B1566" s="1" t="s">
        <v>248</v>
      </c>
      <c r="C1566" s="8">
        <v>45443.475046296298</v>
      </c>
      <c r="D1566" s="2" t="s">
        <v>375</v>
      </c>
      <c r="E1566" s="2">
        <v>79</v>
      </c>
      <c r="F1566" s="2">
        <v>56583</v>
      </c>
      <c r="G1566" s="3">
        <f t="array" ref="G1566">IF(MAX(IFERROR($C$2:C1565*($D$2:D1565=Tableau1[[#This Row],[Service]])*($C$2:C1565&lt;Tableau1[[#This Row],[Date de la demande]]),0))=0,"",MAX(IFERROR($C$2:C1565*($D$2:D1565=Tableau1[[#This Row],[Service]])*($C$2:C1565&lt;Tableau1[[#This Row],[Date de la demande]]),0)))</f>
        <v>45443.475034722222</v>
      </c>
      <c r="H1566" s="3">
        <f t="array" ref="H1566">IF(MAX(IFERROR($C$2:C1565*($D$2:D1565=Tableau1[[#This Row],[Service]])*($C$2:C1565&lt;Tableau1[[#This Row],[Date de la demande]])*(Tableau1[[#This Row],[Rédérence article]]=$F$2:F1565),0))=0,"",MAX(IFERROR($C$2:C1565*($D$2:D1565=Tableau1[[#This Row],[Service]])*($C$2:C1565&lt;Tableau1[[#This Row],[Date de la demande]]),0)))</f>
        <v>45443.475034722222</v>
      </c>
    </row>
    <row r="1567" spans="2:8" ht="15.75" x14ac:dyDescent="0.25">
      <c r="B1567" s="1" t="s">
        <v>249</v>
      </c>
      <c r="C1567" s="8">
        <v>45447.631898148145</v>
      </c>
      <c r="D1567" s="2" t="s">
        <v>376</v>
      </c>
      <c r="E1567" s="2">
        <v>90</v>
      </c>
      <c r="F1567" s="2">
        <v>81175</v>
      </c>
      <c r="G1567" s="3">
        <f t="array" ref="G1567">IF(MAX(IFERROR($C$2:C1566*($D$2:D1566=Tableau1[[#This Row],[Service]])*($C$2:C1566&lt;Tableau1[[#This Row],[Date de la demande]]),0))=0,"",MAX(IFERROR($C$2:C1566*($D$2:D1566=Tableau1[[#This Row],[Service]])*($C$2:C1566&lt;Tableau1[[#This Row],[Date de la demande]]),0)))</f>
        <v>45440.472743055558</v>
      </c>
      <c r="H1567" s="3">
        <f t="array" ref="H1567">IF(MAX(IFERROR($C$2:C1566*($D$2:D1566=Tableau1[[#This Row],[Service]])*($C$2:C1566&lt;Tableau1[[#This Row],[Date de la demande]])*(Tableau1[[#This Row],[Rédérence article]]=$F$2:F1566),0))=0,"",MAX(IFERROR($C$2:C1566*($D$2:D1566=Tableau1[[#This Row],[Service]])*($C$2:C1566&lt;Tableau1[[#This Row],[Date de la demande]]),0)))</f>
        <v>45440.472743055558</v>
      </c>
    </row>
    <row r="1568" spans="2:8" ht="15.75" x14ac:dyDescent="0.25">
      <c r="B1568" s="1" t="s">
        <v>250</v>
      </c>
      <c r="C1568" s="8">
        <v>45449.413634259261</v>
      </c>
      <c r="D1568" s="2" t="s">
        <v>374</v>
      </c>
      <c r="E1568" s="2">
        <v>12</v>
      </c>
      <c r="F1568" s="2">
        <v>734002</v>
      </c>
      <c r="G1568" s="3">
        <f t="array" ref="G1568">IF(MAX(IFERROR($C$2:C1567*($D$2:D1567=Tableau1[[#This Row],[Service]])*($C$2:C1567&lt;Tableau1[[#This Row],[Date de la demande]]),0))=0,"",MAX(IFERROR($C$2:C1567*($D$2:D1567=Tableau1[[#This Row],[Service]])*($C$2:C1567&lt;Tableau1[[#This Row],[Date de la demande]]),0)))</f>
        <v>45442.483344907407</v>
      </c>
      <c r="H1568" s="3">
        <f t="array" ref="H1568">IF(MAX(IFERROR($C$2:C1567*($D$2:D1567=Tableau1[[#This Row],[Service]])*($C$2:C1567&lt;Tableau1[[#This Row],[Date de la demande]])*(Tableau1[[#This Row],[Rédérence article]]=$F$2:F1567),0))=0,"",MAX(IFERROR($C$2:C1567*($D$2:D1567=Tableau1[[#This Row],[Service]])*($C$2:C1567&lt;Tableau1[[#This Row],[Date de la demande]]),0)))</f>
        <v>45442.483344907407</v>
      </c>
    </row>
    <row r="1569" spans="2:8" ht="15.75" x14ac:dyDescent="0.25">
      <c r="B1569" s="1" t="s">
        <v>250</v>
      </c>
      <c r="C1569" s="8">
        <v>45449.413634259261</v>
      </c>
      <c r="D1569" s="2" t="s">
        <v>374</v>
      </c>
      <c r="E1569" s="2">
        <v>13</v>
      </c>
      <c r="F1569" s="2">
        <v>734003</v>
      </c>
      <c r="G1569" s="3">
        <f t="array" ref="G1569">IF(MAX(IFERROR($C$2:C1568*($D$2:D1568=Tableau1[[#This Row],[Service]])*($C$2:C1568&lt;Tableau1[[#This Row],[Date de la demande]]),0))=0,"",MAX(IFERROR($C$2:C1568*($D$2:D1568=Tableau1[[#This Row],[Service]])*($C$2:C1568&lt;Tableau1[[#This Row],[Date de la demande]]),0)))</f>
        <v>45442.483344907407</v>
      </c>
      <c r="H1569" s="3">
        <f t="array" ref="H1569">IF(MAX(IFERROR($C$2:C1568*($D$2:D1568=Tableau1[[#This Row],[Service]])*($C$2:C1568&lt;Tableau1[[#This Row],[Date de la demande]])*(Tableau1[[#This Row],[Rédérence article]]=$F$2:F1568),0))=0,"",MAX(IFERROR($C$2:C1568*($D$2:D1568=Tableau1[[#This Row],[Service]])*($C$2:C1568&lt;Tableau1[[#This Row],[Date de la demande]]),0)))</f>
        <v>45442.483344907407</v>
      </c>
    </row>
    <row r="1570" spans="2:8" ht="15.75" x14ac:dyDescent="0.25">
      <c r="B1570" s="1" t="s">
        <v>250</v>
      </c>
      <c r="C1570" s="8">
        <v>45449.413645833331</v>
      </c>
      <c r="D1570" s="2" t="s">
        <v>374</v>
      </c>
      <c r="E1570" s="2">
        <v>90</v>
      </c>
      <c r="F1570" s="2">
        <v>81175</v>
      </c>
      <c r="G1570" s="3">
        <f t="array" ref="G1570">IF(MAX(IFERROR($C$2:C1569*($D$2:D1569=Tableau1[[#This Row],[Service]])*($C$2:C1569&lt;Tableau1[[#This Row],[Date de la demande]]),0))=0,"",MAX(IFERROR($C$2:C1569*($D$2:D1569=Tableau1[[#This Row],[Service]])*($C$2:C1569&lt;Tableau1[[#This Row],[Date de la demande]]),0)))</f>
        <v>45449.413634259261</v>
      </c>
      <c r="H1570" s="3">
        <f t="array" ref="H1570">IF(MAX(IFERROR($C$2:C1569*($D$2:D1569=Tableau1[[#This Row],[Service]])*($C$2:C1569&lt;Tableau1[[#This Row],[Date de la demande]])*(Tableau1[[#This Row],[Rédérence article]]=$F$2:F1569),0))=0,"",MAX(IFERROR($C$2:C1569*($D$2:D1569=Tableau1[[#This Row],[Service]])*($C$2:C1569&lt;Tableau1[[#This Row],[Date de la demande]]),0)))</f>
        <v>45449.413634259261</v>
      </c>
    </row>
    <row r="1571" spans="2:8" ht="15.75" x14ac:dyDescent="0.25">
      <c r="B1571" s="1" t="s">
        <v>250</v>
      </c>
      <c r="C1571" s="8">
        <v>45449.413657407407</v>
      </c>
      <c r="D1571" s="2" t="s">
        <v>374</v>
      </c>
      <c r="E1571" s="2">
        <v>91</v>
      </c>
      <c r="F1571" s="2">
        <v>132005</v>
      </c>
      <c r="G1571" s="3">
        <f t="array" ref="G1571">IF(MAX(IFERROR($C$2:C1570*($D$2:D1570=Tableau1[[#This Row],[Service]])*($C$2:C1570&lt;Tableau1[[#This Row],[Date de la demande]]),0))=0,"",MAX(IFERROR($C$2:C1570*($D$2:D1570=Tableau1[[#This Row],[Service]])*($C$2:C1570&lt;Tableau1[[#This Row],[Date de la demande]]),0)))</f>
        <v>45449.413645833331</v>
      </c>
      <c r="H1571" s="3">
        <f t="array" ref="H1571">IF(MAX(IFERROR($C$2:C1570*($D$2:D1570=Tableau1[[#This Row],[Service]])*($C$2:C1570&lt;Tableau1[[#This Row],[Date de la demande]])*(Tableau1[[#This Row],[Rédérence article]]=$F$2:F1570),0))=0,"",MAX(IFERROR($C$2:C1570*($D$2:D1570=Tableau1[[#This Row],[Service]])*($C$2:C1570&lt;Tableau1[[#This Row],[Date de la demande]]),0)))</f>
        <v>45449.413645833331</v>
      </c>
    </row>
    <row r="1572" spans="2:8" ht="15.75" x14ac:dyDescent="0.25">
      <c r="B1572" s="1" t="s">
        <v>250</v>
      </c>
      <c r="C1572" s="8">
        <v>45449.413657407407</v>
      </c>
      <c r="D1572" s="2" t="s">
        <v>374</v>
      </c>
      <c r="E1572" s="2">
        <v>93</v>
      </c>
      <c r="F1572" s="2">
        <v>81014</v>
      </c>
      <c r="G1572" s="3">
        <f t="array" ref="G1572">IF(MAX(IFERROR($C$2:C1571*($D$2:D1571=Tableau1[[#This Row],[Service]])*($C$2:C1571&lt;Tableau1[[#This Row],[Date de la demande]]),0))=0,"",MAX(IFERROR($C$2:C1571*($D$2:D1571=Tableau1[[#This Row],[Service]])*($C$2:C1571&lt;Tableau1[[#This Row],[Date de la demande]]),0)))</f>
        <v>45449.413645833331</v>
      </c>
      <c r="H1572" s="3">
        <f t="array" ref="H1572">IF(MAX(IFERROR($C$2:C1571*($D$2:D1571=Tableau1[[#This Row],[Service]])*($C$2:C1571&lt;Tableau1[[#This Row],[Date de la demande]])*(Tableau1[[#This Row],[Rédérence article]]=$F$2:F1571),0))=0,"",MAX(IFERROR($C$2:C1571*($D$2:D1571=Tableau1[[#This Row],[Service]])*($C$2:C1571&lt;Tableau1[[#This Row],[Date de la demande]]),0)))</f>
        <v>45449.413645833331</v>
      </c>
    </row>
    <row r="1573" spans="2:8" ht="15.75" x14ac:dyDescent="0.25">
      <c r="B1573" s="1" t="s">
        <v>250</v>
      </c>
      <c r="C1573" s="8">
        <v>45449.413668981484</v>
      </c>
      <c r="D1573" s="2" t="s">
        <v>374</v>
      </c>
      <c r="E1573" s="2">
        <v>97</v>
      </c>
      <c r="F1573" s="2">
        <v>5001</v>
      </c>
      <c r="G1573" s="3">
        <f t="array" ref="G1573">IF(MAX(IFERROR($C$2:C1572*($D$2:D1572=Tableau1[[#This Row],[Service]])*($C$2:C1572&lt;Tableau1[[#This Row],[Date de la demande]]),0))=0,"",MAX(IFERROR($C$2:C1572*($D$2:D1572=Tableau1[[#This Row],[Service]])*($C$2:C1572&lt;Tableau1[[#This Row],[Date de la demande]]),0)))</f>
        <v>45449.413657407407</v>
      </c>
      <c r="H1573" s="3">
        <f t="array" ref="H1573">IF(MAX(IFERROR($C$2:C1572*($D$2:D1572=Tableau1[[#This Row],[Service]])*($C$2:C1572&lt;Tableau1[[#This Row],[Date de la demande]])*(Tableau1[[#This Row],[Rédérence article]]=$F$2:F1572),0))=0,"",MAX(IFERROR($C$2:C1572*($D$2:D1572=Tableau1[[#This Row],[Service]])*($C$2:C1572&lt;Tableau1[[#This Row],[Date de la demande]]),0)))</f>
        <v>45449.413657407407</v>
      </c>
    </row>
    <row r="1574" spans="2:8" ht="15.75" x14ac:dyDescent="0.25">
      <c r="B1574" s="1" t="s">
        <v>250</v>
      </c>
      <c r="C1574" s="8">
        <v>45449.413680555554</v>
      </c>
      <c r="D1574" s="2" t="s">
        <v>374</v>
      </c>
      <c r="E1574" s="2">
        <v>7</v>
      </c>
      <c r="F1574" s="2">
        <v>536678</v>
      </c>
      <c r="G1574" s="3">
        <f t="array" ref="G1574">IF(MAX(IFERROR($C$2:C1573*($D$2:D1573=Tableau1[[#This Row],[Service]])*($C$2:C1573&lt;Tableau1[[#This Row],[Date de la demande]]),0))=0,"",MAX(IFERROR($C$2:C1573*($D$2:D1573=Tableau1[[#This Row],[Service]])*($C$2:C1573&lt;Tableau1[[#This Row],[Date de la demande]]),0)))</f>
        <v>45449.413668981484</v>
      </c>
      <c r="H1574" s="3">
        <f t="array" ref="H1574">IF(MAX(IFERROR($C$2:C1573*($D$2:D1573=Tableau1[[#This Row],[Service]])*($C$2:C1573&lt;Tableau1[[#This Row],[Date de la demande]])*(Tableau1[[#This Row],[Rédérence article]]=$F$2:F1573),0))=0,"",MAX(IFERROR($C$2:C1573*($D$2:D1573=Tableau1[[#This Row],[Service]])*($C$2:C1573&lt;Tableau1[[#This Row],[Date de la demande]]),0)))</f>
        <v>45449.413668981484</v>
      </c>
    </row>
    <row r="1575" spans="2:8" ht="15.75" x14ac:dyDescent="0.25">
      <c r="B1575" s="1" t="s">
        <v>250</v>
      </c>
      <c r="C1575" s="8">
        <v>45449.41369212963</v>
      </c>
      <c r="D1575" s="2" t="s">
        <v>374</v>
      </c>
      <c r="E1575" s="2">
        <v>77</v>
      </c>
      <c r="F1575" s="2">
        <v>504227</v>
      </c>
      <c r="G1575" s="3">
        <f t="array" ref="G1575">IF(MAX(IFERROR($C$2:C1574*($D$2:D1574=Tableau1[[#This Row],[Service]])*($C$2:C1574&lt;Tableau1[[#This Row],[Date de la demande]]),0))=0,"",MAX(IFERROR($C$2:C1574*($D$2:D1574=Tableau1[[#This Row],[Service]])*($C$2:C1574&lt;Tableau1[[#This Row],[Date de la demande]]),0)))</f>
        <v>45449.413680555554</v>
      </c>
      <c r="H1575" s="3">
        <f t="array" ref="H1575">IF(MAX(IFERROR($C$2:C1574*($D$2:D1574=Tableau1[[#This Row],[Service]])*($C$2:C1574&lt;Tableau1[[#This Row],[Date de la demande]])*(Tableau1[[#This Row],[Rédérence article]]=$F$2:F1574),0))=0,"",MAX(IFERROR($C$2:C1574*($D$2:D1574=Tableau1[[#This Row],[Service]])*($C$2:C1574&lt;Tableau1[[#This Row],[Date de la demande]]),0)))</f>
        <v>45449.413680555554</v>
      </c>
    </row>
    <row r="1576" spans="2:8" ht="15.75" x14ac:dyDescent="0.25">
      <c r="B1576" s="1" t="s">
        <v>250</v>
      </c>
      <c r="C1576" s="8">
        <v>45449.41369212963</v>
      </c>
      <c r="D1576" s="2" t="s">
        <v>374</v>
      </c>
      <c r="E1576" s="2">
        <v>78</v>
      </c>
      <c r="F1576" s="2">
        <v>533647</v>
      </c>
      <c r="G1576" s="3">
        <f t="array" ref="G1576">IF(MAX(IFERROR($C$2:C1575*($D$2:D1575=Tableau1[[#This Row],[Service]])*($C$2:C1575&lt;Tableau1[[#This Row],[Date de la demande]]),0))=0,"",MAX(IFERROR($C$2:C1575*($D$2:D1575=Tableau1[[#This Row],[Service]])*($C$2:C1575&lt;Tableau1[[#This Row],[Date de la demande]]),0)))</f>
        <v>45449.413680555554</v>
      </c>
      <c r="H1576" s="3">
        <f t="array" ref="H1576">IF(MAX(IFERROR($C$2:C1575*($D$2:D1575=Tableau1[[#This Row],[Service]])*($C$2:C1575&lt;Tableau1[[#This Row],[Date de la demande]])*(Tableau1[[#This Row],[Rédérence article]]=$F$2:F1575),0))=0,"",MAX(IFERROR($C$2:C1575*($D$2:D1575=Tableau1[[#This Row],[Service]])*($C$2:C1575&lt;Tableau1[[#This Row],[Date de la demande]]),0)))</f>
        <v>45449.413680555554</v>
      </c>
    </row>
    <row r="1577" spans="2:8" ht="15.75" x14ac:dyDescent="0.25">
      <c r="B1577" s="1" t="s">
        <v>250</v>
      </c>
      <c r="C1577" s="8">
        <v>45449.413703703707</v>
      </c>
      <c r="D1577" s="2" t="s">
        <v>374</v>
      </c>
      <c r="E1577" s="2">
        <v>79</v>
      </c>
      <c r="F1577" s="2">
        <v>56583</v>
      </c>
      <c r="G1577" s="3">
        <f t="array" ref="G1577">IF(MAX(IFERROR($C$2:C1576*($D$2:D1576=Tableau1[[#This Row],[Service]])*($C$2:C1576&lt;Tableau1[[#This Row],[Date de la demande]]),0))=0,"",MAX(IFERROR($C$2:C1576*($D$2:D1576=Tableau1[[#This Row],[Service]])*($C$2:C1576&lt;Tableau1[[#This Row],[Date de la demande]]),0)))</f>
        <v>45449.41369212963</v>
      </c>
      <c r="H1577" s="3">
        <f t="array" ref="H1577">IF(MAX(IFERROR($C$2:C1576*($D$2:D1576=Tableau1[[#This Row],[Service]])*($C$2:C1576&lt;Tableau1[[#This Row],[Date de la demande]])*(Tableau1[[#This Row],[Rédérence article]]=$F$2:F1576),0))=0,"",MAX(IFERROR($C$2:C1576*($D$2:D1576=Tableau1[[#This Row],[Service]])*($C$2:C1576&lt;Tableau1[[#This Row],[Date de la demande]]),0)))</f>
        <v>45449.41369212963</v>
      </c>
    </row>
    <row r="1578" spans="2:8" ht="15.75" x14ac:dyDescent="0.25">
      <c r="B1578" s="1" t="s">
        <v>250</v>
      </c>
      <c r="C1578" s="8">
        <v>45449.413715277777</v>
      </c>
      <c r="D1578" s="2" t="s">
        <v>374</v>
      </c>
      <c r="E1578" s="2">
        <v>81</v>
      </c>
      <c r="F1578" s="2">
        <v>527846</v>
      </c>
      <c r="G1578" s="3">
        <f t="array" ref="G1578">IF(MAX(IFERROR($C$2:C1577*($D$2:D1577=Tableau1[[#This Row],[Service]])*($C$2:C1577&lt;Tableau1[[#This Row],[Date de la demande]]),0))=0,"",MAX(IFERROR($C$2:C1577*($D$2:D1577=Tableau1[[#This Row],[Service]])*($C$2:C1577&lt;Tableau1[[#This Row],[Date de la demande]]),0)))</f>
        <v>45449.413703703707</v>
      </c>
      <c r="H1578" s="3">
        <f t="array" ref="H1578">IF(MAX(IFERROR($C$2:C1577*($D$2:D1577=Tableau1[[#This Row],[Service]])*($C$2:C1577&lt;Tableau1[[#This Row],[Date de la demande]])*(Tableau1[[#This Row],[Rédérence article]]=$F$2:F1577),0))=0,"",MAX(IFERROR($C$2:C1577*($D$2:D1577=Tableau1[[#This Row],[Service]])*($C$2:C1577&lt;Tableau1[[#This Row],[Date de la demande]]),0)))</f>
        <v>45449.413703703707</v>
      </c>
    </row>
    <row r="1579" spans="2:8" ht="15.75" x14ac:dyDescent="0.25">
      <c r="B1579" s="1" t="s">
        <v>251</v>
      </c>
      <c r="C1579" s="8">
        <v>45450.438726851855</v>
      </c>
      <c r="D1579" s="2" t="s">
        <v>375</v>
      </c>
      <c r="E1579" s="2">
        <v>1</v>
      </c>
      <c r="F1579" s="2">
        <v>392041</v>
      </c>
      <c r="G1579" s="3">
        <f t="array" ref="G1579">IF(MAX(IFERROR($C$2:C1578*($D$2:D1578=Tableau1[[#This Row],[Service]])*($C$2:C1578&lt;Tableau1[[#This Row],[Date de la demande]]),0))=0,"",MAX(IFERROR($C$2:C1578*($D$2:D1578=Tableau1[[#This Row],[Service]])*($C$2:C1578&lt;Tableau1[[#This Row],[Date de la demande]]),0)))</f>
        <v>45443.475046296298</v>
      </c>
      <c r="H1579" s="3">
        <f t="array" ref="H1579">IF(MAX(IFERROR($C$2:C1578*($D$2:D1578=Tableau1[[#This Row],[Service]])*($C$2:C1578&lt;Tableau1[[#This Row],[Date de la demande]])*(Tableau1[[#This Row],[Rédérence article]]=$F$2:F1578),0))=0,"",MAX(IFERROR($C$2:C1578*($D$2:D1578=Tableau1[[#This Row],[Service]])*($C$2:C1578&lt;Tableau1[[#This Row],[Date de la demande]]),0)))</f>
        <v>45443.475046296298</v>
      </c>
    </row>
    <row r="1580" spans="2:8" ht="15.75" x14ac:dyDescent="0.25">
      <c r="B1580" s="1" t="s">
        <v>251</v>
      </c>
      <c r="C1580" s="8">
        <v>45450.438738425924</v>
      </c>
      <c r="D1580" s="2" t="s">
        <v>375</v>
      </c>
      <c r="E1580" s="2">
        <v>4</v>
      </c>
      <c r="F1580" s="2">
        <v>134916</v>
      </c>
      <c r="G1580" s="3">
        <f t="array" ref="G1580">IF(MAX(IFERROR($C$2:C1579*($D$2:D1579=Tableau1[[#This Row],[Service]])*($C$2:C1579&lt;Tableau1[[#This Row],[Date de la demande]]),0))=0,"",MAX(IFERROR($C$2:C1579*($D$2:D1579=Tableau1[[#This Row],[Service]])*($C$2:C1579&lt;Tableau1[[#This Row],[Date de la demande]]),0)))</f>
        <v>45450.438726851855</v>
      </c>
      <c r="H1580" s="3">
        <f t="array" ref="H1580">IF(MAX(IFERROR($C$2:C1579*($D$2:D1579=Tableau1[[#This Row],[Service]])*($C$2:C1579&lt;Tableau1[[#This Row],[Date de la demande]])*(Tableau1[[#This Row],[Rédérence article]]=$F$2:F1579),0))=0,"",MAX(IFERROR($C$2:C1579*($D$2:D1579=Tableau1[[#This Row],[Service]])*($C$2:C1579&lt;Tableau1[[#This Row],[Date de la demande]]),0)))</f>
        <v>45450.438726851855</v>
      </c>
    </row>
    <row r="1581" spans="2:8" ht="15.75" x14ac:dyDescent="0.25">
      <c r="B1581" s="1" t="s">
        <v>251</v>
      </c>
      <c r="C1581" s="8">
        <v>45450.438750000001</v>
      </c>
      <c r="D1581" s="2" t="s">
        <v>375</v>
      </c>
      <c r="E1581" s="2">
        <v>91</v>
      </c>
      <c r="F1581" s="2">
        <v>132005</v>
      </c>
      <c r="G1581" s="3">
        <f t="array" ref="G1581">IF(MAX(IFERROR($C$2:C1580*($D$2:D1580=Tableau1[[#This Row],[Service]])*($C$2:C1580&lt;Tableau1[[#This Row],[Date de la demande]]),0))=0,"",MAX(IFERROR($C$2:C1580*($D$2:D1580=Tableau1[[#This Row],[Service]])*($C$2:C1580&lt;Tableau1[[#This Row],[Date de la demande]]),0)))</f>
        <v>45450.438738425924</v>
      </c>
      <c r="H1581" s="3">
        <f t="array" ref="H1581">IF(MAX(IFERROR($C$2:C1580*($D$2:D1580=Tableau1[[#This Row],[Service]])*($C$2:C1580&lt;Tableau1[[#This Row],[Date de la demande]])*(Tableau1[[#This Row],[Rédérence article]]=$F$2:F1580),0))=0,"",MAX(IFERROR($C$2:C1580*($D$2:D1580=Tableau1[[#This Row],[Service]])*($C$2:C1580&lt;Tableau1[[#This Row],[Date de la demande]]),0)))</f>
        <v>45450.438738425924</v>
      </c>
    </row>
    <row r="1582" spans="2:8" ht="15.75" x14ac:dyDescent="0.25">
      <c r="B1582" s="1" t="s">
        <v>252</v>
      </c>
      <c r="C1582" s="8">
        <v>45456.546736111108</v>
      </c>
      <c r="D1582" s="2" t="s">
        <v>374</v>
      </c>
      <c r="E1582" s="2">
        <v>1</v>
      </c>
      <c r="F1582" s="2">
        <v>392041</v>
      </c>
      <c r="G1582" s="3">
        <f t="array" ref="G1582">IF(MAX(IFERROR($C$2:C1581*($D$2:D1581=Tableau1[[#This Row],[Service]])*($C$2:C1581&lt;Tableau1[[#This Row],[Date de la demande]]),0))=0,"",MAX(IFERROR($C$2:C1581*($D$2:D1581=Tableau1[[#This Row],[Service]])*($C$2:C1581&lt;Tableau1[[#This Row],[Date de la demande]]),0)))</f>
        <v>45449.413715277777</v>
      </c>
      <c r="H1582" s="3">
        <f t="array" ref="H1582">IF(MAX(IFERROR($C$2:C1581*($D$2:D1581=Tableau1[[#This Row],[Service]])*($C$2:C1581&lt;Tableau1[[#This Row],[Date de la demande]])*(Tableau1[[#This Row],[Rédérence article]]=$F$2:F1581),0))=0,"",MAX(IFERROR($C$2:C1581*($D$2:D1581=Tableau1[[#This Row],[Service]])*($C$2:C1581&lt;Tableau1[[#This Row],[Date de la demande]]),0)))</f>
        <v>45449.413715277777</v>
      </c>
    </row>
    <row r="1583" spans="2:8" ht="15.75" x14ac:dyDescent="0.25">
      <c r="B1583" s="1" t="s">
        <v>252</v>
      </c>
      <c r="C1583" s="8">
        <v>45456.546747685185</v>
      </c>
      <c r="D1583" s="2" t="s">
        <v>374</v>
      </c>
      <c r="E1583" s="2">
        <v>5</v>
      </c>
      <c r="F1583" s="2">
        <v>390600</v>
      </c>
      <c r="G1583" s="3">
        <f t="array" ref="G1583">IF(MAX(IFERROR($C$2:C1582*($D$2:D1582=Tableau1[[#This Row],[Service]])*($C$2:C1582&lt;Tableau1[[#This Row],[Date de la demande]]),0))=0,"",MAX(IFERROR($C$2:C1582*($D$2:D1582=Tableau1[[#This Row],[Service]])*($C$2:C1582&lt;Tableau1[[#This Row],[Date de la demande]]),0)))</f>
        <v>45456.546736111108</v>
      </c>
      <c r="H1583" s="3">
        <f t="array" ref="H1583">IF(MAX(IFERROR($C$2:C1582*($D$2:D1582=Tableau1[[#This Row],[Service]])*($C$2:C1582&lt;Tableau1[[#This Row],[Date de la demande]])*(Tableau1[[#This Row],[Rédérence article]]=$F$2:F1582),0))=0,"",MAX(IFERROR($C$2:C1582*($D$2:D1582=Tableau1[[#This Row],[Service]])*($C$2:C1582&lt;Tableau1[[#This Row],[Date de la demande]]),0)))</f>
        <v>45456.546736111108</v>
      </c>
    </row>
    <row r="1584" spans="2:8" ht="15.75" x14ac:dyDescent="0.25">
      <c r="B1584" s="1" t="s">
        <v>252</v>
      </c>
      <c r="C1584" s="8">
        <v>45456.546759259261</v>
      </c>
      <c r="D1584" s="2" t="s">
        <v>374</v>
      </c>
      <c r="E1584" s="2">
        <v>4</v>
      </c>
      <c r="F1584" s="2">
        <v>134916</v>
      </c>
      <c r="G1584" s="3">
        <f t="array" ref="G1584">IF(MAX(IFERROR($C$2:C1583*($D$2:D1583=Tableau1[[#This Row],[Service]])*($C$2:C1583&lt;Tableau1[[#This Row],[Date de la demande]]),0))=0,"",MAX(IFERROR($C$2:C1583*($D$2:D1583=Tableau1[[#This Row],[Service]])*($C$2:C1583&lt;Tableau1[[#This Row],[Date de la demande]]),0)))</f>
        <v>45456.546747685185</v>
      </c>
      <c r="H1584" s="3">
        <f t="array" ref="H1584">IF(MAX(IFERROR($C$2:C1583*($D$2:D1583=Tableau1[[#This Row],[Service]])*($C$2:C1583&lt;Tableau1[[#This Row],[Date de la demande]])*(Tableau1[[#This Row],[Rédérence article]]=$F$2:F1583),0))=0,"",MAX(IFERROR($C$2:C1583*($D$2:D1583=Tableau1[[#This Row],[Service]])*($C$2:C1583&lt;Tableau1[[#This Row],[Date de la demande]]),0)))</f>
        <v>45456.546747685185</v>
      </c>
    </row>
    <row r="1585" spans="2:8" ht="15.75" x14ac:dyDescent="0.25">
      <c r="B1585" s="1" t="s">
        <v>252</v>
      </c>
      <c r="C1585" s="8">
        <v>45456.546770833331</v>
      </c>
      <c r="D1585" s="2" t="s">
        <v>374</v>
      </c>
      <c r="E1585" s="2">
        <v>12</v>
      </c>
      <c r="F1585" s="2">
        <v>734002</v>
      </c>
      <c r="G1585" s="3">
        <f t="array" ref="G1585">IF(MAX(IFERROR($C$2:C1584*($D$2:D1584=Tableau1[[#This Row],[Service]])*($C$2:C1584&lt;Tableau1[[#This Row],[Date de la demande]]),0))=0,"",MAX(IFERROR($C$2:C1584*($D$2:D1584=Tableau1[[#This Row],[Service]])*($C$2:C1584&lt;Tableau1[[#This Row],[Date de la demande]]),0)))</f>
        <v>45456.546759259261</v>
      </c>
      <c r="H1585" s="3">
        <f t="array" ref="H1585">IF(MAX(IFERROR($C$2:C1584*($D$2:D1584=Tableau1[[#This Row],[Service]])*($C$2:C1584&lt;Tableau1[[#This Row],[Date de la demande]])*(Tableau1[[#This Row],[Rédérence article]]=$F$2:F1584),0))=0,"",MAX(IFERROR($C$2:C1584*($D$2:D1584=Tableau1[[#This Row],[Service]])*($C$2:C1584&lt;Tableau1[[#This Row],[Date de la demande]]),0)))</f>
        <v>45456.546759259261</v>
      </c>
    </row>
    <row r="1586" spans="2:8" ht="15.75" x14ac:dyDescent="0.25">
      <c r="B1586" s="1" t="s">
        <v>252</v>
      </c>
      <c r="C1586" s="8">
        <v>45456.546770833331</v>
      </c>
      <c r="D1586" s="2" t="s">
        <v>374</v>
      </c>
      <c r="E1586" s="2">
        <v>13</v>
      </c>
      <c r="F1586" s="2">
        <v>734003</v>
      </c>
      <c r="G1586" s="3">
        <f t="array" ref="G1586">IF(MAX(IFERROR($C$2:C1585*($D$2:D1585=Tableau1[[#This Row],[Service]])*($C$2:C1585&lt;Tableau1[[#This Row],[Date de la demande]]),0))=0,"",MAX(IFERROR($C$2:C1585*($D$2:D1585=Tableau1[[#This Row],[Service]])*($C$2:C1585&lt;Tableau1[[#This Row],[Date de la demande]]),0)))</f>
        <v>45456.546759259261</v>
      </c>
      <c r="H1586" s="3">
        <f t="array" ref="H1586">IF(MAX(IFERROR($C$2:C1585*($D$2:D1585=Tableau1[[#This Row],[Service]])*($C$2:C1585&lt;Tableau1[[#This Row],[Date de la demande]])*(Tableau1[[#This Row],[Rédérence article]]=$F$2:F1585),0))=0,"",MAX(IFERROR($C$2:C1585*($D$2:D1585=Tableau1[[#This Row],[Service]])*($C$2:C1585&lt;Tableau1[[#This Row],[Date de la demande]]),0)))</f>
        <v>45456.546759259261</v>
      </c>
    </row>
    <row r="1587" spans="2:8" ht="15.75" x14ac:dyDescent="0.25">
      <c r="B1587" s="1" t="s">
        <v>252</v>
      </c>
      <c r="C1587" s="8">
        <v>45456.546782407408</v>
      </c>
      <c r="D1587" s="2" t="s">
        <v>374</v>
      </c>
      <c r="E1587" s="2">
        <v>93</v>
      </c>
      <c r="F1587" s="2">
        <v>81014</v>
      </c>
      <c r="G1587" s="3">
        <f t="array" ref="G1587">IF(MAX(IFERROR($C$2:C1586*($D$2:D1586=Tableau1[[#This Row],[Service]])*($C$2:C1586&lt;Tableau1[[#This Row],[Date de la demande]]),0))=0,"",MAX(IFERROR($C$2:C1586*($D$2:D1586=Tableau1[[#This Row],[Service]])*($C$2:C1586&lt;Tableau1[[#This Row],[Date de la demande]]),0)))</f>
        <v>45456.546770833331</v>
      </c>
      <c r="H1587" s="3">
        <f t="array" ref="H1587">IF(MAX(IFERROR($C$2:C1586*($D$2:D1586=Tableau1[[#This Row],[Service]])*($C$2:C1586&lt;Tableau1[[#This Row],[Date de la demande]])*(Tableau1[[#This Row],[Rédérence article]]=$F$2:F1586),0))=0,"",MAX(IFERROR($C$2:C1586*($D$2:D1586=Tableau1[[#This Row],[Service]])*($C$2:C1586&lt;Tableau1[[#This Row],[Date de la demande]]),0)))</f>
        <v>45456.546770833331</v>
      </c>
    </row>
    <row r="1588" spans="2:8" ht="15.75" x14ac:dyDescent="0.25">
      <c r="B1588" s="1" t="s">
        <v>252</v>
      </c>
      <c r="C1588" s="8">
        <v>45456.546793981484</v>
      </c>
      <c r="D1588" s="2" t="s">
        <v>374</v>
      </c>
      <c r="E1588" s="2">
        <v>16</v>
      </c>
      <c r="F1588" s="2" t="s">
        <v>23</v>
      </c>
      <c r="G1588" s="3">
        <f t="array" ref="G1588">IF(MAX(IFERROR($C$2:C1587*($D$2:D1587=Tableau1[[#This Row],[Service]])*($C$2:C1587&lt;Tableau1[[#This Row],[Date de la demande]]),0))=0,"",MAX(IFERROR($C$2:C1587*($D$2:D1587=Tableau1[[#This Row],[Service]])*($C$2:C1587&lt;Tableau1[[#This Row],[Date de la demande]]),0)))</f>
        <v>45456.546782407408</v>
      </c>
      <c r="H1588" s="3">
        <f t="array" ref="H1588">IF(MAX(IFERROR($C$2:C1587*($D$2:D1587=Tableau1[[#This Row],[Service]])*($C$2:C1587&lt;Tableau1[[#This Row],[Date de la demande]])*(Tableau1[[#This Row],[Rédérence article]]=$F$2:F1587),0))=0,"",MAX(IFERROR($C$2:C1587*($D$2:D1587=Tableau1[[#This Row],[Service]])*($C$2:C1587&lt;Tableau1[[#This Row],[Date de la demande]]),0)))</f>
        <v>45456.546782407408</v>
      </c>
    </row>
    <row r="1589" spans="2:8" ht="15.75" x14ac:dyDescent="0.25">
      <c r="B1589" s="1" t="s">
        <v>252</v>
      </c>
      <c r="C1589" s="8">
        <v>45456.546793981484</v>
      </c>
      <c r="D1589" s="2" t="s">
        <v>374</v>
      </c>
      <c r="E1589" s="2">
        <v>77</v>
      </c>
      <c r="F1589" s="2">
        <v>504227</v>
      </c>
      <c r="G1589" s="3">
        <f t="array" ref="G1589">IF(MAX(IFERROR($C$2:C1588*($D$2:D1588=Tableau1[[#This Row],[Service]])*($C$2:C1588&lt;Tableau1[[#This Row],[Date de la demande]]),0))=0,"",MAX(IFERROR($C$2:C1588*($D$2:D1588=Tableau1[[#This Row],[Service]])*($C$2:C1588&lt;Tableau1[[#This Row],[Date de la demande]]),0)))</f>
        <v>45456.546782407408</v>
      </c>
      <c r="H1589" s="3">
        <f t="array" ref="H1589">IF(MAX(IFERROR($C$2:C1588*($D$2:D1588=Tableau1[[#This Row],[Service]])*($C$2:C1588&lt;Tableau1[[#This Row],[Date de la demande]])*(Tableau1[[#This Row],[Rédérence article]]=$F$2:F1588),0))=0,"",MAX(IFERROR($C$2:C1588*($D$2:D1588=Tableau1[[#This Row],[Service]])*($C$2:C1588&lt;Tableau1[[#This Row],[Date de la demande]]),0)))</f>
        <v>45456.546782407408</v>
      </c>
    </row>
    <row r="1590" spans="2:8" ht="15.75" x14ac:dyDescent="0.25">
      <c r="B1590" s="1" t="s">
        <v>253</v>
      </c>
      <c r="C1590" s="8">
        <v>45463.601365740738</v>
      </c>
      <c r="D1590" s="2" t="s">
        <v>374</v>
      </c>
      <c r="E1590" s="2">
        <v>1</v>
      </c>
      <c r="F1590" s="2">
        <v>392041</v>
      </c>
      <c r="G1590" s="3">
        <f t="array" ref="G1590">IF(MAX(IFERROR($C$2:C1589*($D$2:D1589=Tableau1[[#This Row],[Service]])*($C$2:C1589&lt;Tableau1[[#This Row],[Date de la demande]]),0))=0,"",MAX(IFERROR($C$2:C1589*($D$2:D1589=Tableau1[[#This Row],[Service]])*($C$2:C1589&lt;Tableau1[[#This Row],[Date de la demande]]),0)))</f>
        <v>45456.546793981484</v>
      </c>
      <c r="H1590" s="3">
        <f t="array" ref="H1590">IF(MAX(IFERROR($C$2:C1589*($D$2:D1589=Tableau1[[#This Row],[Service]])*($C$2:C1589&lt;Tableau1[[#This Row],[Date de la demande]])*(Tableau1[[#This Row],[Rédérence article]]=$F$2:F1589),0))=0,"",MAX(IFERROR($C$2:C1589*($D$2:D1589=Tableau1[[#This Row],[Service]])*($C$2:C1589&lt;Tableau1[[#This Row],[Date de la demande]]),0)))</f>
        <v>45456.546793981484</v>
      </c>
    </row>
    <row r="1591" spans="2:8" ht="15.75" x14ac:dyDescent="0.25">
      <c r="B1591" s="1" t="s">
        <v>253</v>
      </c>
      <c r="C1591" s="8">
        <v>45463.601377314815</v>
      </c>
      <c r="D1591" s="2" t="s">
        <v>374</v>
      </c>
      <c r="E1591" s="2">
        <v>109</v>
      </c>
      <c r="F1591" s="2" t="s">
        <v>254</v>
      </c>
      <c r="G1591" s="3">
        <f t="array" ref="G1591">IF(MAX(IFERROR($C$2:C1590*($D$2:D1590=Tableau1[[#This Row],[Service]])*($C$2:C1590&lt;Tableau1[[#This Row],[Date de la demande]]),0))=0,"",MAX(IFERROR($C$2:C1590*($D$2:D1590=Tableau1[[#This Row],[Service]])*($C$2:C1590&lt;Tableau1[[#This Row],[Date de la demande]]),0)))</f>
        <v>45463.601365740738</v>
      </c>
      <c r="H1591" s="3" t="str">
        <f t="array" ref="H1591">IF(MAX(IFERROR($C$2:C1590*($D$2:D1590=Tableau1[[#This Row],[Service]])*($C$2:C1590&lt;Tableau1[[#This Row],[Date de la demande]])*(Tableau1[[#This Row],[Rédérence article]]=$F$2:F1590),0))=0,"",MAX(IFERROR($C$2:C1590*($D$2:D1590=Tableau1[[#This Row],[Service]])*($C$2:C1590&lt;Tableau1[[#This Row],[Date de la demande]]),0)))</f>
        <v/>
      </c>
    </row>
    <row r="1592" spans="2:8" ht="15.75" x14ac:dyDescent="0.25">
      <c r="B1592" s="1" t="s">
        <v>253</v>
      </c>
      <c r="C1592" s="8">
        <v>45463.601388888892</v>
      </c>
      <c r="D1592" s="2" t="s">
        <v>374</v>
      </c>
      <c r="E1592" s="2">
        <v>18</v>
      </c>
      <c r="F1592" s="2">
        <v>2059</v>
      </c>
      <c r="G1592" s="3">
        <f t="array" ref="G1592">IF(MAX(IFERROR($C$2:C1591*($D$2:D1591=Tableau1[[#This Row],[Service]])*($C$2:C1591&lt;Tableau1[[#This Row],[Date de la demande]]),0))=0,"",MAX(IFERROR($C$2:C1591*($D$2:D1591=Tableau1[[#This Row],[Service]])*($C$2:C1591&lt;Tableau1[[#This Row],[Date de la demande]]),0)))</f>
        <v>45463.601377314815</v>
      </c>
      <c r="H1592" s="3">
        <f t="array" ref="H1592">IF(MAX(IFERROR($C$2:C1591*($D$2:D1591=Tableau1[[#This Row],[Service]])*($C$2:C1591&lt;Tableau1[[#This Row],[Date de la demande]])*(Tableau1[[#This Row],[Rédérence article]]=$F$2:F1591),0))=0,"",MAX(IFERROR($C$2:C1591*($D$2:D1591=Tableau1[[#This Row],[Service]])*($C$2:C1591&lt;Tableau1[[#This Row],[Date de la demande]]),0)))</f>
        <v>45463.601377314815</v>
      </c>
    </row>
    <row r="1593" spans="2:8" ht="15.75" x14ac:dyDescent="0.25">
      <c r="B1593" s="1" t="s">
        <v>253</v>
      </c>
      <c r="C1593" s="8">
        <v>45463.601400462961</v>
      </c>
      <c r="D1593" s="2" t="s">
        <v>374</v>
      </c>
      <c r="E1593" s="2">
        <v>22</v>
      </c>
      <c r="F1593" s="2" t="s">
        <v>18</v>
      </c>
      <c r="G1593" s="3">
        <f t="array" ref="G1593">IF(MAX(IFERROR($C$2:C1592*($D$2:D1592=Tableau1[[#This Row],[Service]])*($C$2:C1592&lt;Tableau1[[#This Row],[Date de la demande]]),0))=0,"",MAX(IFERROR($C$2:C1592*($D$2:D1592=Tableau1[[#This Row],[Service]])*($C$2:C1592&lt;Tableau1[[#This Row],[Date de la demande]]),0)))</f>
        <v>45463.601388888892</v>
      </c>
      <c r="H1593" s="3">
        <f t="array" ref="H1593">IF(MAX(IFERROR($C$2:C1592*($D$2:D1592=Tableau1[[#This Row],[Service]])*($C$2:C1592&lt;Tableau1[[#This Row],[Date de la demande]])*(Tableau1[[#This Row],[Rédérence article]]=$F$2:F1592),0))=0,"",MAX(IFERROR($C$2:C1592*($D$2:D1592=Tableau1[[#This Row],[Service]])*($C$2:C1592&lt;Tableau1[[#This Row],[Date de la demande]]),0)))</f>
        <v>45463.601388888892</v>
      </c>
    </row>
    <row r="1594" spans="2:8" ht="15.75" x14ac:dyDescent="0.25">
      <c r="B1594" s="1" t="s">
        <v>253</v>
      </c>
      <c r="C1594" s="8">
        <v>45463.601400462961</v>
      </c>
      <c r="D1594" s="2" t="s">
        <v>374</v>
      </c>
      <c r="E1594" s="2">
        <v>23</v>
      </c>
      <c r="F1594" s="2" t="s">
        <v>7</v>
      </c>
      <c r="G1594" s="3">
        <f t="array" ref="G1594">IF(MAX(IFERROR($C$2:C1593*($D$2:D1593=Tableau1[[#This Row],[Service]])*($C$2:C1593&lt;Tableau1[[#This Row],[Date de la demande]]),0))=0,"",MAX(IFERROR($C$2:C1593*($D$2:D1593=Tableau1[[#This Row],[Service]])*($C$2:C1593&lt;Tableau1[[#This Row],[Date de la demande]]),0)))</f>
        <v>45463.601388888892</v>
      </c>
      <c r="H1594" s="3">
        <f t="array" ref="H1594">IF(MAX(IFERROR($C$2:C1593*($D$2:D1593=Tableau1[[#This Row],[Service]])*($C$2:C1593&lt;Tableau1[[#This Row],[Date de la demande]])*(Tableau1[[#This Row],[Rédérence article]]=$F$2:F1593),0))=0,"",MAX(IFERROR($C$2:C1593*($D$2:D1593=Tableau1[[#This Row],[Service]])*($C$2:C1593&lt;Tableau1[[#This Row],[Date de la demande]]),0)))</f>
        <v>45463.601388888892</v>
      </c>
    </row>
    <row r="1595" spans="2:8" ht="15.75" x14ac:dyDescent="0.25">
      <c r="B1595" s="1" t="s">
        <v>253</v>
      </c>
      <c r="C1595" s="8">
        <v>45463.601412037038</v>
      </c>
      <c r="D1595" s="2" t="s">
        <v>374</v>
      </c>
      <c r="E1595" s="2">
        <v>93</v>
      </c>
      <c r="F1595" s="2">
        <v>81014</v>
      </c>
      <c r="G1595" s="3">
        <f t="array" ref="G1595">IF(MAX(IFERROR($C$2:C1594*($D$2:D1594=Tableau1[[#This Row],[Service]])*($C$2:C1594&lt;Tableau1[[#This Row],[Date de la demande]]),0))=0,"",MAX(IFERROR($C$2:C1594*($D$2:D1594=Tableau1[[#This Row],[Service]])*($C$2:C1594&lt;Tableau1[[#This Row],[Date de la demande]]),0)))</f>
        <v>45463.601400462961</v>
      </c>
      <c r="H1595" s="3">
        <f t="array" ref="H1595">IF(MAX(IFERROR($C$2:C1594*($D$2:D1594=Tableau1[[#This Row],[Service]])*($C$2:C1594&lt;Tableau1[[#This Row],[Date de la demande]])*(Tableau1[[#This Row],[Rédérence article]]=$F$2:F1594),0))=0,"",MAX(IFERROR($C$2:C1594*($D$2:D1594=Tableau1[[#This Row],[Service]])*($C$2:C1594&lt;Tableau1[[#This Row],[Date de la demande]]),0)))</f>
        <v>45463.601400462961</v>
      </c>
    </row>
    <row r="1596" spans="2:8" ht="15.75" x14ac:dyDescent="0.25">
      <c r="B1596" s="1" t="s">
        <v>253</v>
      </c>
      <c r="C1596" s="8">
        <v>45463.601423611108</v>
      </c>
      <c r="D1596" s="2" t="s">
        <v>374</v>
      </c>
      <c r="E1596" s="2">
        <v>97</v>
      </c>
      <c r="F1596" s="2">
        <v>5001</v>
      </c>
      <c r="G1596" s="3">
        <f t="array" ref="G1596">IF(MAX(IFERROR($C$2:C1595*($D$2:D1595=Tableau1[[#This Row],[Service]])*($C$2:C1595&lt;Tableau1[[#This Row],[Date de la demande]]),0))=0,"",MAX(IFERROR($C$2:C1595*($D$2:D1595=Tableau1[[#This Row],[Service]])*($C$2:C1595&lt;Tableau1[[#This Row],[Date de la demande]]),0)))</f>
        <v>45463.601412037038</v>
      </c>
      <c r="H1596" s="3">
        <f t="array" ref="H1596">IF(MAX(IFERROR($C$2:C1595*($D$2:D1595=Tableau1[[#This Row],[Service]])*($C$2:C1595&lt;Tableau1[[#This Row],[Date de la demande]])*(Tableau1[[#This Row],[Rédérence article]]=$F$2:F1595),0))=0,"",MAX(IFERROR($C$2:C1595*($D$2:D1595=Tableau1[[#This Row],[Service]])*($C$2:C1595&lt;Tableau1[[#This Row],[Date de la demande]]),0)))</f>
        <v>45463.601412037038</v>
      </c>
    </row>
    <row r="1597" spans="2:8" ht="15.75" x14ac:dyDescent="0.25">
      <c r="B1597" s="1" t="s">
        <v>253</v>
      </c>
      <c r="C1597" s="8">
        <v>45463.601435185185</v>
      </c>
      <c r="D1597" s="2" t="s">
        <v>374</v>
      </c>
      <c r="E1597" s="2">
        <v>24</v>
      </c>
      <c r="F1597" s="2" t="s">
        <v>0</v>
      </c>
      <c r="G1597" s="3">
        <f t="array" ref="G1597">IF(MAX(IFERROR($C$2:C1596*($D$2:D1596=Tableau1[[#This Row],[Service]])*($C$2:C1596&lt;Tableau1[[#This Row],[Date de la demande]]),0))=0,"",MAX(IFERROR($C$2:C1596*($D$2:D1596=Tableau1[[#This Row],[Service]])*($C$2:C1596&lt;Tableau1[[#This Row],[Date de la demande]]),0)))</f>
        <v>45463.601423611108</v>
      </c>
      <c r="H1597" s="3">
        <f t="array" ref="H1597">IF(MAX(IFERROR($C$2:C1596*($D$2:D1596=Tableau1[[#This Row],[Service]])*($C$2:C1596&lt;Tableau1[[#This Row],[Date de la demande]])*(Tableau1[[#This Row],[Rédérence article]]=$F$2:F1596),0))=0,"",MAX(IFERROR($C$2:C1596*($D$2:D1596=Tableau1[[#This Row],[Service]])*($C$2:C1596&lt;Tableau1[[#This Row],[Date de la demande]]),0)))</f>
        <v>45463.601423611108</v>
      </c>
    </row>
    <row r="1598" spans="2:8" ht="15.75" x14ac:dyDescent="0.25">
      <c r="B1598" s="1" t="s">
        <v>253</v>
      </c>
      <c r="C1598" s="8">
        <v>45463.601446759261</v>
      </c>
      <c r="D1598" s="2" t="s">
        <v>374</v>
      </c>
      <c r="E1598" s="2">
        <v>25</v>
      </c>
      <c r="F1598" s="2" t="s">
        <v>19</v>
      </c>
      <c r="G1598" s="3">
        <f t="array" ref="G1598">IF(MAX(IFERROR($C$2:C1597*($D$2:D1597=Tableau1[[#This Row],[Service]])*($C$2:C1597&lt;Tableau1[[#This Row],[Date de la demande]]),0))=0,"",MAX(IFERROR($C$2:C1597*($D$2:D1597=Tableau1[[#This Row],[Service]])*($C$2:C1597&lt;Tableau1[[#This Row],[Date de la demande]]),0)))</f>
        <v>45463.601435185185</v>
      </c>
      <c r="H1598" s="3">
        <f t="array" ref="H1598">IF(MAX(IFERROR($C$2:C1597*($D$2:D1597=Tableau1[[#This Row],[Service]])*($C$2:C1597&lt;Tableau1[[#This Row],[Date de la demande]])*(Tableau1[[#This Row],[Rédérence article]]=$F$2:F1597),0))=0,"",MAX(IFERROR($C$2:C1597*($D$2:D1597=Tableau1[[#This Row],[Service]])*($C$2:C1597&lt;Tableau1[[#This Row],[Date de la demande]]),0)))</f>
        <v>45463.601435185185</v>
      </c>
    </row>
    <row r="1599" spans="2:8" ht="15.75" x14ac:dyDescent="0.25">
      <c r="B1599" s="1" t="s">
        <v>253</v>
      </c>
      <c r="C1599" s="8">
        <v>45463.601446759261</v>
      </c>
      <c r="D1599" s="2" t="s">
        <v>374</v>
      </c>
      <c r="E1599" s="2">
        <v>27</v>
      </c>
      <c r="F1599" s="2">
        <v>2265</v>
      </c>
      <c r="G1599" s="3">
        <f t="array" ref="G1599">IF(MAX(IFERROR($C$2:C1598*($D$2:D1598=Tableau1[[#This Row],[Service]])*($C$2:C1598&lt;Tableau1[[#This Row],[Date de la demande]]),0))=0,"",MAX(IFERROR($C$2:C1598*($D$2:D1598=Tableau1[[#This Row],[Service]])*($C$2:C1598&lt;Tableau1[[#This Row],[Date de la demande]]),0)))</f>
        <v>45463.601435185185</v>
      </c>
      <c r="H1599" s="3">
        <f t="array" ref="H1599">IF(MAX(IFERROR($C$2:C1598*($D$2:D1598=Tableau1[[#This Row],[Service]])*($C$2:C1598&lt;Tableau1[[#This Row],[Date de la demande]])*(Tableau1[[#This Row],[Rédérence article]]=$F$2:F1598),0))=0,"",MAX(IFERROR($C$2:C1598*($D$2:D1598=Tableau1[[#This Row],[Service]])*($C$2:C1598&lt;Tableau1[[#This Row],[Date de la demande]]),0)))</f>
        <v>45463.601435185185</v>
      </c>
    </row>
    <row r="1600" spans="2:8" ht="15.75" x14ac:dyDescent="0.25">
      <c r="B1600" s="1" t="s">
        <v>253</v>
      </c>
      <c r="C1600" s="8">
        <v>45463.601458333331</v>
      </c>
      <c r="D1600" s="2" t="s">
        <v>374</v>
      </c>
      <c r="E1600" s="2">
        <v>77</v>
      </c>
      <c r="F1600" s="2">
        <v>504227</v>
      </c>
      <c r="G1600" s="3">
        <f t="array" ref="G1600">IF(MAX(IFERROR($C$2:C1599*($D$2:D1599=Tableau1[[#This Row],[Service]])*($C$2:C1599&lt;Tableau1[[#This Row],[Date de la demande]]),0))=0,"",MAX(IFERROR($C$2:C1599*($D$2:D1599=Tableau1[[#This Row],[Service]])*($C$2:C1599&lt;Tableau1[[#This Row],[Date de la demande]]),0)))</f>
        <v>45463.601446759261</v>
      </c>
      <c r="H1600" s="3">
        <f t="array" ref="H1600">IF(MAX(IFERROR($C$2:C1599*($D$2:D1599=Tableau1[[#This Row],[Service]])*($C$2:C1599&lt;Tableau1[[#This Row],[Date de la demande]])*(Tableau1[[#This Row],[Rédérence article]]=$F$2:F1599),0))=0,"",MAX(IFERROR($C$2:C1599*($D$2:D1599=Tableau1[[#This Row],[Service]])*($C$2:C1599&lt;Tableau1[[#This Row],[Date de la demande]]),0)))</f>
        <v>45463.601446759261</v>
      </c>
    </row>
    <row r="1601" spans="2:8" ht="15.75" x14ac:dyDescent="0.25">
      <c r="B1601" s="1" t="s">
        <v>253</v>
      </c>
      <c r="C1601" s="8">
        <v>45463.601469907408</v>
      </c>
      <c r="D1601" s="2" t="s">
        <v>374</v>
      </c>
      <c r="E1601" s="2">
        <v>78</v>
      </c>
      <c r="F1601" s="2">
        <v>533647</v>
      </c>
      <c r="G1601" s="3">
        <f t="array" ref="G1601">IF(MAX(IFERROR($C$2:C1600*($D$2:D1600=Tableau1[[#This Row],[Service]])*($C$2:C1600&lt;Tableau1[[#This Row],[Date de la demande]]),0))=0,"",MAX(IFERROR($C$2:C1600*($D$2:D1600=Tableau1[[#This Row],[Service]])*($C$2:C1600&lt;Tableau1[[#This Row],[Date de la demande]]),0)))</f>
        <v>45463.601458333331</v>
      </c>
      <c r="H1601" s="3">
        <f t="array" ref="H1601">IF(MAX(IFERROR($C$2:C1600*($D$2:D1600=Tableau1[[#This Row],[Service]])*($C$2:C1600&lt;Tableau1[[#This Row],[Date de la demande]])*(Tableau1[[#This Row],[Rédérence article]]=$F$2:F1600),0))=0,"",MAX(IFERROR($C$2:C1600*($D$2:D1600=Tableau1[[#This Row],[Service]])*($C$2:C1600&lt;Tableau1[[#This Row],[Date de la demande]]),0)))</f>
        <v>45463.601458333331</v>
      </c>
    </row>
    <row r="1602" spans="2:8" ht="15.75" x14ac:dyDescent="0.25">
      <c r="B1602" s="1" t="s">
        <v>255</v>
      </c>
      <c r="C1602" s="8">
        <v>45464.4762962963</v>
      </c>
      <c r="D1602" s="2" t="s">
        <v>375</v>
      </c>
      <c r="E1602" s="2">
        <v>1</v>
      </c>
      <c r="F1602" s="2">
        <v>392041</v>
      </c>
      <c r="G1602" s="3">
        <f t="array" ref="G1602">IF(MAX(IFERROR($C$2:C1601*($D$2:D1601=Tableau1[[#This Row],[Service]])*($C$2:C1601&lt;Tableau1[[#This Row],[Date de la demande]]),0))=0,"",MAX(IFERROR($C$2:C1601*($D$2:D1601=Tableau1[[#This Row],[Service]])*($C$2:C1601&lt;Tableau1[[#This Row],[Date de la demande]]),0)))</f>
        <v>45450.438750000001</v>
      </c>
      <c r="H1602" s="3">
        <f t="array" ref="H1602">IF(MAX(IFERROR($C$2:C1601*($D$2:D1601=Tableau1[[#This Row],[Service]])*($C$2:C1601&lt;Tableau1[[#This Row],[Date de la demande]])*(Tableau1[[#This Row],[Rédérence article]]=$F$2:F1601),0))=0,"",MAX(IFERROR($C$2:C1601*($D$2:D1601=Tableau1[[#This Row],[Service]])*($C$2:C1601&lt;Tableau1[[#This Row],[Date de la demande]]),0)))</f>
        <v>45450.438750000001</v>
      </c>
    </row>
    <row r="1603" spans="2:8" ht="15.75" x14ac:dyDescent="0.25">
      <c r="B1603" s="1" t="s">
        <v>255</v>
      </c>
      <c r="C1603" s="8">
        <v>45464.4762962963</v>
      </c>
      <c r="D1603" s="2" t="s">
        <v>375</v>
      </c>
      <c r="E1603" s="2">
        <v>4</v>
      </c>
      <c r="F1603" s="2">
        <v>134916</v>
      </c>
      <c r="G1603" s="3">
        <f t="array" ref="G1603">IF(MAX(IFERROR($C$2:C1602*($D$2:D1602=Tableau1[[#This Row],[Service]])*($C$2:C1602&lt;Tableau1[[#This Row],[Date de la demande]]),0))=0,"",MAX(IFERROR($C$2:C1602*($D$2:D1602=Tableau1[[#This Row],[Service]])*($C$2:C1602&lt;Tableau1[[#This Row],[Date de la demande]]),0)))</f>
        <v>45450.438750000001</v>
      </c>
      <c r="H1603" s="3">
        <f t="array" ref="H1603">IF(MAX(IFERROR($C$2:C1602*($D$2:D1602=Tableau1[[#This Row],[Service]])*($C$2:C1602&lt;Tableau1[[#This Row],[Date de la demande]])*(Tableau1[[#This Row],[Rédérence article]]=$F$2:F1602),0))=0,"",MAX(IFERROR($C$2:C1602*($D$2:D1602=Tableau1[[#This Row],[Service]])*($C$2:C1602&lt;Tableau1[[#This Row],[Date de la demande]]),0)))</f>
        <v>45450.438750000001</v>
      </c>
    </row>
    <row r="1604" spans="2:8" ht="15.75" x14ac:dyDescent="0.25">
      <c r="B1604" s="1" t="s">
        <v>255</v>
      </c>
      <c r="C1604" s="8">
        <v>45464.476307870369</v>
      </c>
      <c r="D1604" s="2" t="s">
        <v>375</v>
      </c>
      <c r="E1604" s="2">
        <v>5</v>
      </c>
      <c r="F1604" s="2">
        <v>390600</v>
      </c>
      <c r="G1604" s="3">
        <f t="array" ref="G1604">IF(MAX(IFERROR($C$2:C1603*($D$2:D1603=Tableau1[[#This Row],[Service]])*($C$2:C1603&lt;Tableau1[[#This Row],[Date de la demande]]),0))=0,"",MAX(IFERROR($C$2:C1603*($D$2:D1603=Tableau1[[#This Row],[Service]])*($C$2:C1603&lt;Tableau1[[#This Row],[Date de la demande]]),0)))</f>
        <v>45464.4762962963</v>
      </c>
      <c r="H1604" s="3">
        <f t="array" ref="H1604">IF(MAX(IFERROR($C$2:C1603*($D$2:D1603=Tableau1[[#This Row],[Service]])*($C$2:C1603&lt;Tableau1[[#This Row],[Date de la demande]])*(Tableau1[[#This Row],[Rédérence article]]=$F$2:F1603),0))=0,"",MAX(IFERROR($C$2:C1603*($D$2:D1603=Tableau1[[#This Row],[Service]])*($C$2:C1603&lt;Tableau1[[#This Row],[Date de la demande]]),0)))</f>
        <v>45464.4762962963</v>
      </c>
    </row>
    <row r="1605" spans="2:8" ht="15.75" x14ac:dyDescent="0.25">
      <c r="B1605" s="1" t="s">
        <v>255</v>
      </c>
      <c r="C1605" s="8">
        <v>45464.476319444446</v>
      </c>
      <c r="D1605" s="2" t="s">
        <v>375</v>
      </c>
      <c r="E1605" s="2">
        <v>12</v>
      </c>
      <c r="F1605" s="2">
        <v>734002</v>
      </c>
      <c r="G1605" s="3">
        <f t="array" ref="G1605">IF(MAX(IFERROR($C$2:C1604*($D$2:D1604=Tableau1[[#This Row],[Service]])*($C$2:C1604&lt;Tableau1[[#This Row],[Date de la demande]]),0))=0,"",MAX(IFERROR($C$2:C1604*($D$2:D1604=Tableau1[[#This Row],[Service]])*($C$2:C1604&lt;Tableau1[[#This Row],[Date de la demande]]),0)))</f>
        <v>45464.476307870369</v>
      </c>
      <c r="H1605" s="3">
        <f t="array" ref="H1605">IF(MAX(IFERROR($C$2:C1604*($D$2:D1604=Tableau1[[#This Row],[Service]])*($C$2:C1604&lt;Tableau1[[#This Row],[Date de la demande]])*(Tableau1[[#This Row],[Rédérence article]]=$F$2:F1604),0))=0,"",MAX(IFERROR($C$2:C1604*($D$2:D1604=Tableau1[[#This Row],[Service]])*($C$2:C1604&lt;Tableau1[[#This Row],[Date de la demande]]),0)))</f>
        <v>45464.476307870369</v>
      </c>
    </row>
    <row r="1606" spans="2:8" ht="15.75" x14ac:dyDescent="0.25">
      <c r="B1606" s="1" t="s">
        <v>255</v>
      </c>
      <c r="C1606" s="8">
        <v>45464.476331018515</v>
      </c>
      <c r="D1606" s="2" t="s">
        <v>375</v>
      </c>
      <c r="E1606" s="2">
        <v>100</v>
      </c>
      <c r="F1606" s="2">
        <v>100669</v>
      </c>
      <c r="G1606" s="3">
        <f t="array" ref="G1606">IF(MAX(IFERROR($C$2:C1605*($D$2:D1605=Tableau1[[#This Row],[Service]])*($C$2:C1605&lt;Tableau1[[#This Row],[Date de la demande]]),0))=0,"",MAX(IFERROR($C$2:C1605*($D$2:D1605=Tableau1[[#This Row],[Service]])*($C$2:C1605&lt;Tableau1[[#This Row],[Date de la demande]]),0)))</f>
        <v>45464.476319444446</v>
      </c>
      <c r="H1606" s="3">
        <f t="array" ref="H1606">IF(MAX(IFERROR($C$2:C1605*($D$2:D1605=Tableau1[[#This Row],[Service]])*($C$2:C1605&lt;Tableau1[[#This Row],[Date de la demande]])*(Tableau1[[#This Row],[Rédérence article]]=$F$2:F1605),0))=0,"",MAX(IFERROR($C$2:C1605*($D$2:D1605=Tableau1[[#This Row],[Service]])*($C$2:C1605&lt;Tableau1[[#This Row],[Date de la demande]]),0)))</f>
        <v>45464.476319444446</v>
      </c>
    </row>
    <row r="1607" spans="2:8" ht="15.75" x14ac:dyDescent="0.25">
      <c r="B1607" s="1" t="s">
        <v>255</v>
      </c>
      <c r="C1607" s="8">
        <v>45464.476331018515</v>
      </c>
      <c r="D1607" s="2" t="s">
        <v>375</v>
      </c>
      <c r="E1607" s="2">
        <v>93</v>
      </c>
      <c r="F1607" s="2">
        <v>81014</v>
      </c>
      <c r="G1607" s="3">
        <f t="array" ref="G1607">IF(MAX(IFERROR($C$2:C1606*($D$2:D1606=Tableau1[[#This Row],[Service]])*($C$2:C1606&lt;Tableau1[[#This Row],[Date de la demande]]),0))=0,"",MAX(IFERROR($C$2:C1606*($D$2:D1606=Tableau1[[#This Row],[Service]])*($C$2:C1606&lt;Tableau1[[#This Row],[Date de la demande]]),0)))</f>
        <v>45464.476319444446</v>
      </c>
      <c r="H1607" s="3">
        <f t="array" ref="H1607">IF(MAX(IFERROR($C$2:C1606*($D$2:D1606=Tableau1[[#This Row],[Service]])*($C$2:C1606&lt;Tableau1[[#This Row],[Date de la demande]])*(Tableau1[[#This Row],[Rédérence article]]=$F$2:F1606),0))=0,"",MAX(IFERROR($C$2:C1606*($D$2:D1606=Tableau1[[#This Row],[Service]])*($C$2:C1606&lt;Tableau1[[#This Row],[Date de la demande]]),0)))</f>
        <v>45464.476319444446</v>
      </c>
    </row>
    <row r="1608" spans="2:8" ht="15.75" x14ac:dyDescent="0.25">
      <c r="B1608" s="1" t="s">
        <v>255</v>
      </c>
      <c r="C1608" s="8">
        <v>45464.476342592592</v>
      </c>
      <c r="D1608" s="2" t="s">
        <v>375</v>
      </c>
      <c r="E1608" s="2">
        <v>95</v>
      </c>
      <c r="F1608" s="2">
        <v>200210</v>
      </c>
      <c r="G1608" s="3">
        <f t="array" ref="G1608">IF(MAX(IFERROR($C$2:C1607*($D$2:D1607=Tableau1[[#This Row],[Service]])*($C$2:C1607&lt;Tableau1[[#This Row],[Date de la demande]]),0))=0,"",MAX(IFERROR($C$2:C1607*($D$2:D1607=Tableau1[[#This Row],[Service]])*($C$2:C1607&lt;Tableau1[[#This Row],[Date de la demande]]),0)))</f>
        <v>45464.476331018515</v>
      </c>
      <c r="H1608" s="3">
        <f t="array" ref="H1608">IF(MAX(IFERROR($C$2:C1607*($D$2:D1607=Tableau1[[#This Row],[Service]])*($C$2:C1607&lt;Tableau1[[#This Row],[Date de la demande]])*(Tableau1[[#This Row],[Rédérence article]]=$F$2:F1607),0))=0,"",MAX(IFERROR($C$2:C1607*($D$2:D1607=Tableau1[[#This Row],[Service]])*($C$2:C1607&lt;Tableau1[[#This Row],[Date de la demande]]),0)))</f>
        <v>45464.476331018515</v>
      </c>
    </row>
    <row r="1609" spans="2:8" ht="15.75" x14ac:dyDescent="0.25">
      <c r="B1609" s="1" t="s">
        <v>255</v>
      </c>
      <c r="C1609" s="8">
        <v>45464.476354166669</v>
      </c>
      <c r="D1609" s="2" t="s">
        <v>375</v>
      </c>
      <c r="E1609" s="2">
        <v>79</v>
      </c>
      <c r="F1609" s="2">
        <v>56583</v>
      </c>
      <c r="G1609" s="3">
        <f t="array" ref="G1609">IF(MAX(IFERROR($C$2:C1608*($D$2:D1608=Tableau1[[#This Row],[Service]])*($C$2:C1608&lt;Tableau1[[#This Row],[Date de la demande]]),0))=0,"",MAX(IFERROR($C$2:C1608*($D$2:D1608=Tableau1[[#This Row],[Service]])*($C$2:C1608&lt;Tableau1[[#This Row],[Date de la demande]]),0)))</f>
        <v>45464.476342592592</v>
      </c>
      <c r="H1609" s="3">
        <f t="array" ref="H1609">IF(MAX(IFERROR($C$2:C1608*($D$2:D1608=Tableau1[[#This Row],[Service]])*($C$2:C1608&lt;Tableau1[[#This Row],[Date de la demande]])*(Tableau1[[#This Row],[Rédérence article]]=$F$2:F1608),0))=0,"",MAX(IFERROR($C$2:C1608*($D$2:D1608=Tableau1[[#This Row],[Service]])*($C$2:C1608&lt;Tableau1[[#This Row],[Date de la demande]]),0)))</f>
        <v>45464.476342592592</v>
      </c>
    </row>
    <row r="1610" spans="2:8" ht="15.75" x14ac:dyDescent="0.25">
      <c r="B1610" s="1" t="s">
        <v>256</v>
      </c>
      <c r="C1610" s="8">
        <v>45468.506053240744</v>
      </c>
      <c r="D1610" s="2" t="s">
        <v>376</v>
      </c>
      <c r="E1610" s="2">
        <v>1</v>
      </c>
      <c r="F1610" s="2">
        <v>392041</v>
      </c>
      <c r="G1610" s="3">
        <f t="array" ref="G1610">IF(MAX(IFERROR($C$2:C1609*($D$2:D1609=Tableau1[[#This Row],[Service]])*($C$2:C1609&lt;Tableau1[[#This Row],[Date de la demande]]),0))=0,"",MAX(IFERROR($C$2:C1609*($D$2:D1609=Tableau1[[#This Row],[Service]])*($C$2:C1609&lt;Tableau1[[#This Row],[Date de la demande]]),0)))</f>
        <v>45447.631898148145</v>
      </c>
      <c r="H1610" s="3">
        <f t="array" ref="H1610">IF(MAX(IFERROR($C$2:C1609*($D$2:D1609=Tableau1[[#This Row],[Service]])*($C$2:C1609&lt;Tableau1[[#This Row],[Date de la demande]])*(Tableau1[[#This Row],[Rédérence article]]=$F$2:F1609),0))=0,"",MAX(IFERROR($C$2:C1609*($D$2:D1609=Tableau1[[#This Row],[Service]])*($C$2:C1609&lt;Tableau1[[#This Row],[Date de la demande]]),0)))</f>
        <v>45447.631898148145</v>
      </c>
    </row>
    <row r="1611" spans="2:8" ht="15.75" x14ac:dyDescent="0.25">
      <c r="B1611" s="1" t="s">
        <v>256</v>
      </c>
      <c r="C1611" s="8">
        <v>45468.506064814814</v>
      </c>
      <c r="D1611" s="2" t="s">
        <v>376</v>
      </c>
      <c r="E1611" s="2">
        <v>4</v>
      </c>
      <c r="F1611" s="2">
        <v>134916</v>
      </c>
      <c r="G1611" s="3">
        <f t="array" ref="G1611">IF(MAX(IFERROR($C$2:C1610*($D$2:D1610=Tableau1[[#This Row],[Service]])*($C$2:C1610&lt;Tableau1[[#This Row],[Date de la demande]]),0))=0,"",MAX(IFERROR($C$2:C1610*($D$2:D1610=Tableau1[[#This Row],[Service]])*($C$2:C1610&lt;Tableau1[[#This Row],[Date de la demande]]),0)))</f>
        <v>45468.506053240744</v>
      </c>
      <c r="H1611" s="3">
        <f t="array" ref="H1611">IF(MAX(IFERROR($C$2:C1610*($D$2:D1610=Tableau1[[#This Row],[Service]])*($C$2:C1610&lt;Tableau1[[#This Row],[Date de la demande]])*(Tableau1[[#This Row],[Rédérence article]]=$F$2:F1610),0))=0,"",MAX(IFERROR($C$2:C1610*($D$2:D1610=Tableau1[[#This Row],[Service]])*($C$2:C1610&lt;Tableau1[[#This Row],[Date de la demande]]),0)))</f>
        <v>45468.506053240744</v>
      </c>
    </row>
    <row r="1612" spans="2:8" ht="15.75" x14ac:dyDescent="0.25">
      <c r="B1612" s="1" t="s">
        <v>256</v>
      </c>
      <c r="C1612" s="8">
        <v>45468.506076388891</v>
      </c>
      <c r="D1612" s="2" t="s">
        <v>376</v>
      </c>
      <c r="E1612" s="2">
        <v>12</v>
      </c>
      <c r="F1612" s="2">
        <v>734002</v>
      </c>
      <c r="G1612" s="3">
        <f t="array" ref="G1612">IF(MAX(IFERROR($C$2:C1611*($D$2:D1611=Tableau1[[#This Row],[Service]])*($C$2:C1611&lt;Tableau1[[#This Row],[Date de la demande]]),0))=0,"",MAX(IFERROR($C$2:C1611*($D$2:D1611=Tableau1[[#This Row],[Service]])*($C$2:C1611&lt;Tableau1[[#This Row],[Date de la demande]]),0)))</f>
        <v>45468.506064814814</v>
      </c>
      <c r="H1612" s="3">
        <f t="array" ref="H1612">IF(MAX(IFERROR($C$2:C1611*($D$2:D1611=Tableau1[[#This Row],[Service]])*($C$2:C1611&lt;Tableau1[[#This Row],[Date de la demande]])*(Tableau1[[#This Row],[Rédérence article]]=$F$2:F1611),0))=0,"",MAX(IFERROR($C$2:C1611*($D$2:D1611=Tableau1[[#This Row],[Service]])*($C$2:C1611&lt;Tableau1[[#This Row],[Date de la demande]]),0)))</f>
        <v>45468.506064814814</v>
      </c>
    </row>
    <row r="1613" spans="2:8" ht="15.75" x14ac:dyDescent="0.25">
      <c r="B1613" s="1" t="s">
        <v>256</v>
      </c>
      <c r="C1613" s="8">
        <v>45468.506076388891</v>
      </c>
      <c r="D1613" s="2" t="s">
        <v>376</v>
      </c>
      <c r="E1613" s="2">
        <v>100</v>
      </c>
      <c r="F1613" s="2">
        <v>100669</v>
      </c>
      <c r="G1613" s="3">
        <f t="array" ref="G1613">IF(MAX(IFERROR($C$2:C1612*($D$2:D1612=Tableau1[[#This Row],[Service]])*($C$2:C1612&lt;Tableau1[[#This Row],[Date de la demande]]),0))=0,"",MAX(IFERROR($C$2:C1612*($D$2:D1612=Tableau1[[#This Row],[Service]])*($C$2:C1612&lt;Tableau1[[#This Row],[Date de la demande]]),0)))</f>
        <v>45468.506064814814</v>
      </c>
      <c r="H1613" s="3">
        <f t="array" ref="H1613">IF(MAX(IFERROR($C$2:C1612*($D$2:D1612=Tableau1[[#This Row],[Service]])*($C$2:C1612&lt;Tableau1[[#This Row],[Date de la demande]])*(Tableau1[[#This Row],[Rédérence article]]=$F$2:F1612),0))=0,"",MAX(IFERROR($C$2:C1612*($D$2:D1612=Tableau1[[#This Row],[Service]])*($C$2:C1612&lt;Tableau1[[#This Row],[Date de la demande]]),0)))</f>
        <v>45468.506064814814</v>
      </c>
    </row>
    <row r="1614" spans="2:8" ht="15.75" x14ac:dyDescent="0.25">
      <c r="B1614" s="1" t="s">
        <v>256</v>
      </c>
      <c r="C1614" s="8">
        <v>45468.50608796296</v>
      </c>
      <c r="D1614" s="2" t="s">
        <v>376</v>
      </c>
      <c r="E1614" s="2">
        <v>101</v>
      </c>
      <c r="F1614" s="2">
        <v>100627</v>
      </c>
      <c r="G1614" s="3">
        <f t="array" ref="G1614">IF(MAX(IFERROR($C$2:C1613*($D$2:D1613=Tableau1[[#This Row],[Service]])*($C$2:C1613&lt;Tableau1[[#This Row],[Date de la demande]]),0))=0,"",MAX(IFERROR($C$2:C1613*($D$2:D1613=Tableau1[[#This Row],[Service]])*($C$2:C1613&lt;Tableau1[[#This Row],[Date de la demande]]),0)))</f>
        <v>45468.506076388891</v>
      </c>
      <c r="H1614" s="3">
        <f t="array" ref="H1614">IF(MAX(IFERROR($C$2:C1613*($D$2:D1613=Tableau1[[#This Row],[Service]])*($C$2:C1613&lt;Tableau1[[#This Row],[Date de la demande]])*(Tableau1[[#This Row],[Rédérence article]]=$F$2:F1613),0))=0,"",MAX(IFERROR($C$2:C1613*($D$2:D1613=Tableau1[[#This Row],[Service]])*($C$2:C1613&lt;Tableau1[[#This Row],[Date de la demande]]),0)))</f>
        <v>45468.506076388891</v>
      </c>
    </row>
    <row r="1615" spans="2:8" ht="15.75" x14ac:dyDescent="0.25">
      <c r="B1615" s="1" t="s">
        <v>256</v>
      </c>
      <c r="C1615" s="8">
        <v>45468.506099537037</v>
      </c>
      <c r="D1615" s="2" t="s">
        <v>376</v>
      </c>
      <c r="E1615" s="2">
        <v>30</v>
      </c>
      <c r="F1615" s="2">
        <v>2162</v>
      </c>
      <c r="G1615" s="3">
        <f t="array" ref="G1615">IF(MAX(IFERROR($C$2:C1614*($D$2:D1614=Tableau1[[#This Row],[Service]])*($C$2:C1614&lt;Tableau1[[#This Row],[Date de la demande]]),0))=0,"",MAX(IFERROR($C$2:C1614*($D$2:D1614=Tableau1[[#This Row],[Service]])*($C$2:C1614&lt;Tableau1[[#This Row],[Date de la demande]]),0)))</f>
        <v>45468.50608796296</v>
      </c>
      <c r="H1615" s="3" t="str">
        <f t="array" ref="H1615">IF(MAX(IFERROR($C$2:C1614*($D$2:D1614=Tableau1[[#This Row],[Service]])*($C$2:C1614&lt;Tableau1[[#This Row],[Date de la demande]])*(Tableau1[[#This Row],[Rédérence article]]=$F$2:F1614),0))=0,"",MAX(IFERROR($C$2:C1614*($D$2:D1614=Tableau1[[#This Row],[Service]])*($C$2:C1614&lt;Tableau1[[#This Row],[Date de la demande]]),0)))</f>
        <v/>
      </c>
    </row>
    <row r="1616" spans="2:8" ht="15.75" x14ac:dyDescent="0.25">
      <c r="B1616" s="1" t="s">
        <v>256</v>
      </c>
      <c r="C1616" s="8">
        <v>45468.506111111114</v>
      </c>
      <c r="D1616" s="2" t="s">
        <v>376</v>
      </c>
      <c r="E1616" s="2">
        <v>31</v>
      </c>
      <c r="F1616" s="2">
        <v>2163</v>
      </c>
      <c r="G1616" s="3">
        <f t="array" ref="G1616">IF(MAX(IFERROR($C$2:C1615*($D$2:D1615=Tableau1[[#This Row],[Service]])*($C$2:C1615&lt;Tableau1[[#This Row],[Date de la demande]]),0))=0,"",MAX(IFERROR($C$2:C1615*($D$2:D1615=Tableau1[[#This Row],[Service]])*($C$2:C1615&lt;Tableau1[[#This Row],[Date de la demande]]),0)))</f>
        <v>45468.506099537037</v>
      </c>
      <c r="H1616" s="3">
        <f t="array" ref="H1616">IF(MAX(IFERROR($C$2:C1615*($D$2:D1615=Tableau1[[#This Row],[Service]])*($C$2:C1615&lt;Tableau1[[#This Row],[Date de la demande]])*(Tableau1[[#This Row],[Rédérence article]]=$F$2:F1615),0))=0,"",MAX(IFERROR($C$2:C1615*($D$2:D1615=Tableau1[[#This Row],[Service]])*($C$2:C1615&lt;Tableau1[[#This Row],[Date de la demande]]),0)))</f>
        <v>45468.506099537037</v>
      </c>
    </row>
    <row r="1617" spans="2:8" ht="15.75" x14ac:dyDescent="0.25">
      <c r="B1617" s="1" t="s">
        <v>256</v>
      </c>
      <c r="C1617" s="8">
        <v>45468.506111111114</v>
      </c>
      <c r="D1617" s="2" t="s">
        <v>376</v>
      </c>
      <c r="E1617" s="2">
        <v>89</v>
      </c>
      <c r="F1617" s="2" t="s">
        <v>8</v>
      </c>
      <c r="G1617" s="3">
        <f t="array" ref="G1617">IF(MAX(IFERROR($C$2:C1616*($D$2:D1616=Tableau1[[#This Row],[Service]])*($C$2:C1616&lt;Tableau1[[#This Row],[Date de la demande]]),0))=0,"",MAX(IFERROR($C$2:C1616*($D$2:D1616=Tableau1[[#This Row],[Service]])*($C$2:C1616&lt;Tableau1[[#This Row],[Date de la demande]]),0)))</f>
        <v>45468.506099537037</v>
      </c>
      <c r="H1617" s="3">
        <f t="array" ref="H1617">IF(MAX(IFERROR($C$2:C1616*($D$2:D1616=Tableau1[[#This Row],[Service]])*($C$2:C1616&lt;Tableau1[[#This Row],[Date de la demande]])*(Tableau1[[#This Row],[Rédérence article]]=$F$2:F1616),0))=0,"",MAX(IFERROR($C$2:C1616*($D$2:D1616=Tableau1[[#This Row],[Service]])*($C$2:C1616&lt;Tableau1[[#This Row],[Date de la demande]]),0)))</f>
        <v>45468.506099537037</v>
      </c>
    </row>
    <row r="1618" spans="2:8" ht="15.75" x14ac:dyDescent="0.25">
      <c r="B1618" s="1" t="s">
        <v>256</v>
      </c>
      <c r="C1618" s="8">
        <v>45468.506122685183</v>
      </c>
      <c r="D1618" s="2" t="s">
        <v>376</v>
      </c>
      <c r="E1618" s="2">
        <v>90</v>
      </c>
      <c r="F1618" s="2">
        <v>81175</v>
      </c>
      <c r="G1618" s="3">
        <f t="array" ref="G1618">IF(MAX(IFERROR($C$2:C1617*($D$2:D1617=Tableau1[[#This Row],[Service]])*($C$2:C1617&lt;Tableau1[[#This Row],[Date de la demande]]),0))=0,"",MAX(IFERROR($C$2:C1617*($D$2:D1617=Tableau1[[#This Row],[Service]])*($C$2:C1617&lt;Tableau1[[#This Row],[Date de la demande]]),0)))</f>
        <v>45468.506111111114</v>
      </c>
      <c r="H1618" s="3">
        <f t="array" ref="H1618">IF(MAX(IFERROR($C$2:C1617*($D$2:D1617=Tableau1[[#This Row],[Service]])*($C$2:C1617&lt;Tableau1[[#This Row],[Date de la demande]])*(Tableau1[[#This Row],[Rédérence article]]=$F$2:F1617),0))=0,"",MAX(IFERROR($C$2:C1617*($D$2:D1617=Tableau1[[#This Row],[Service]])*($C$2:C1617&lt;Tableau1[[#This Row],[Date de la demande]]),0)))</f>
        <v>45468.506111111114</v>
      </c>
    </row>
    <row r="1619" spans="2:8" ht="15.75" x14ac:dyDescent="0.25">
      <c r="B1619" s="1" t="s">
        <v>256</v>
      </c>
      <c r="C1619" s="8">
        <v>45468.50613425926</v>
      </c>
      <c r="D1619" s="2" t="s">
        <v>376</v>
      </c>
      <c r="E1619" s="2">
        <v>94</v>
      </c>
      <c r="F1619" s="2">
        <v>81040</v>
      </c>
      <c r="G1619" s="3">
        <f t="array" ref="G1619">IF(MAX(IFERROR($C$2:C1618*($D$2:D1618=Tableau1[[#This Row],[Service]])*($C$2:C1618&lt;Tableau1[[#This Row],[Date de la demande]]),0))=0,"",MAX(IFERROR($C$2:C1618*($D$2:D1618=Tableau1[[#This Row],[Service]])*($C$2:C1618&lt;Tableau1[[#This Row],[Date de la demande]]),0)))</f>
        <v>45468.506122685183</v>
      </c>
      <c r="H1619" s="3">
        <f t="array" ref="H1619">IF(MAX(IFERROR($C$2:C1618*($D$2:D1618=Tableau1[[#This Row],[Service]])*($C$2:C1618&lt;Tableau1[[#This Row],[Date de la demande]])*(Tableau1[[#This Row],[Rédérence article]]=$F$2:F1618),0))=0,"",MAX(IFERROR($C$2:C1618*($D$2:D1618=Tableau1[[#This Row],[Service]])*($C$2:C1618&lt;Tableau1[[#This Row],[Date de la demande]]),0)))</f>
        <v>45468.506122685183</v>
      </c>
    </row>
    <row r="1620" spans="2:8" ht="15.75" x14ac:dyDescent="0.25">
      <c r="B1620" s="1" t="s">
        <v>256</v>
      </c>
      <c r="C1620" s="8">
        <v>45468.506145833337</v>
      </c>
      <c r="D1620" s="2" t="s">
        <v>376</v>
      </c>
      <c r="E1620" s="2">
        <v>7</v>
      </c>
      <c r="F1620" s="2">
        <v>536678</v>
      </c>
      <c r="G1620" s="3">
        <f t="array" ref="G1620">IF(MAX(IFERROR($C$2:C1619*($D$2:D1619=Tableau1[[#This Row],[Service]])*($C$2:C1619&lt;Tableau1[[#This Row],[Date de la demande]]),0))=0,"",MAX(IFERROR($C$2:C1619*($D$2:D1619=Tableau1[[#This Row],[Service]])*($C$2:C1619&lt;Tableau1[[#This Row],[Date de la demande]]),0)))</f>
        <v>45468.50613425926</v>
      </c>
      <c r="H1620" s="3" t="str">
        <f t="array" ref="H1620">IF(MAX(IFERROR($C$2:C1619*($D$2:D1619=Tableau1[[#This Row],[Service]])*($C$2:C1619&lt;Tableau1[[#This Row],[Date de la demande]])*(Tableau1[[#This Row],[Rédérence article]]=$F$2:F1619),0))=0,"",MAX(IFERROR($C$2:C1619*($D$2:D1619=Tableau1[[#This Row],[Service]])*($C$2:C1619&lt;Tableau1[[#This Row],[Date de la demande]]),0)))</f>
        <v/>
      </c>
    </row>
    <row r="1621" spans="2:8" ht="15.75" x14ac:dyDescent="0.25">
      <c r="B1621" s="1" t="s">
        <v>256</v>
      </c>
      <c r="C1621" s="8">
        <v>45468.506157407406</v>
      </c>
      <c r="D1621" s="2" t="s">
        <v>376</v>
      </c>
      <c r="E1621" s="2">
        <v>20</v>
      </c>
      <c r="F1621" s="2">
        <v>2722</v>
      </c>
      <c r="G1621" s="3">
        <f t="array" ref="G1621">IF(MAX(IFERROR($C$2:C1620*($D$2:D1620=Tableau1[[#This Row],[Service]])*($C$2:C1620&lt;Tableau1[[#This Row],[Date de la demande]]),0))=0,"",MAX(IFERROR($C$2:C1620*($D$2:D1620=Tableau1[[#This Row],[Service]])*($C$2:C1620&lt;Tableau1[[#This Row],[Date de la demande]]),0)))</f>
        <v>45468.506145833337</v>
      </c>
      <c r="H1621" s="3">
        <f t="array" ref="H1621">IF(MAX(IFERROR($C$2:C1620*($D$2:D1620=Tableau1[[#This Row],[Service]])*($C$2:C1620&lt;Tableau1[[#This Row],[Date de la demande]])*(Tableau1[[#This Row],[Rédérence article]]=$F$2:F1620),0))=0,"",MAX(IFERROR($C$2:C1620*($D$2:D1620=Tableau1[[#This Row],[Service]])*($C$2:C1620&lt;Tableau1[[#This Row],[Date de la demande]]),0)))</f>
        <v>45468.506145833337</v>
      </c>
    </row>
    <row r="1622" spans="2:8" ht="15.75" x14ac:dyDescent="0.25">
      <c r="B1622" s="1" t="s">
        <v>256</v>
      </c>
      <c r="C1622" s="8">
        <v>45468.506157407406</v>
      </c>
      <c r="D1622" s="2" t="s">
        <v>376</v>
      </c>
      <c r="E1622" s="2">
        <v>32</v>
      </c>
      <c r="F1622" s="2">
        <v>2247</v>
      </c>
      <c r="G1622" s="3">
        <f t="array" ref="G1622">IF(MAX(IFERROR($C$2:C1621*($D$2:D1621=Tableau1[[#This Row],[Service]])*($C$2:C1621&lt;Tableau1[[#This Row],[Date de la demande]]),0))=0,"",MAX(IFERROR($C$2:C1621*($D$2:D1621=Tableau1[[#This Row],[Service]])*($C$2:C1621&lt;Tableau1[[#This Row],[Date de la demande]]),0)))</f>
        <v>45468.506145833337</v>
      </c>
      <c r="H1622" s="3">
        <f t="array" ref="H1622">IF(MAX(IFERROR($C$2:C1621*($D$2:D1621=Tableau1[[#This Row],[Service]])*($C$2:C1621&lt;Tableau1[[#This Row],[Date de la demande]])*(Tableau1[[#This Row],[Rédérence article]]=$F$2:F1621),0))=0,"",MAX(IFERROR($C$2:C1621*($D$2:D1621=Tableau1[[#This Row],[Service]])*($C$2:C1621&lt;Tableau1[[#This Row],[Date de la demande]]),0)))</f>
        <v>45468.506145833337</v>
      </c>
    </row>
    <row r="1623" spans="2:8" ht="15.75" x14ac:dyDescent="0.25">
      <c r="B1623" s="1" t="s">
        <v>256</v>
      </c>
      <c r="C1623" s="8">
        <v>45468.506168981483</v>
      </c>
      <c r="D1623" s="2" t="s">
        <v>376</v>
      </c>
      <c r="E1623" s="2">
        <v>78</v>
      </c>
      <c r="F1623" s="2">
        <v>533647</v>
      </c>
      <c r="G1623" s="3">
        <f t="array" ref="G1623">IF(MAX(IFERROR($C$2:C1622*($D$2:D1622=Tableau1[[#This Row],[Service]])*($C$2:C1622&lt;Tableau1[[#This Row],[Date de la demande]]),0))=0,"",MAX(IFERROR($C$2:C1622*($D$2:D1622=Tableau1[[#This Row],[Service]])*($C$2:C1622&lt;Tableau1[[#This Row],[Date de la demande]]),0)))</f>
        <v>45468.506157407406</v>
      </c>
      <c r="H1623" s="3">
        <f t="array" ref="H1623">IF(MAX(IFERROR($C$2:C1622*($D$2:D1622=Tableau1[[#This Row],[Service]])*($C$2:C1622&lt;Tableau1[[#This Row],[Date de la demande]])*(Tableau1[[#This Row],[Rédérence article]]=$F$2:F1622),0))=0,"",MAX(IFERROR($C$2:C1622*($D$2:D1622=Tableau1[[#This Row],[Service]])*($C$2:C1622&lt;Tableau1[[#This Row],[Date de la demande]]),0)))</f>
        <v>45468.506157407406</v>
      </c>
    </row>
    <row r="1624" spans="2:8" ht="15.75" x14ac:dyDescent="0.25">
      <c r="B1624" s="1" t="s">
        <v>256</v>
      </c>
      <c r="C1624" s="8">
        <v>45468.506180555552</v>
      </c>
      <c r="D1624" s="2" t="s">
        <v>376</v>
      </c>
      <c r="E1624" s="2">
        <v>79</v>
      </c>
      <c r="F1624" s="2">
        <v>56583</v>
      </c>
      <c r="G1624" s="3">
        <f t="array" ref="G1624">IF(MAX(IFERROR($C$2:C1623*($D$2:D1623=Tableau1[[#This Row],[Service]])*($C$2:C1623&lt;Tableau1[[#This Row],[Date de la demande]]),0))=0,"",MAX(IFERROR($C$2:C1623*($D$2:D1623=Tableau1[[#This Row],[Service]])*($C$2:C1623&lt;Tableau1[[#This Row],[Date de la demande]]),0)))</f>
        <v>45468.506168981483</v>
      </c>
      <c r="H1624" s="3">
        <f t="array" ref="H1624">IF(MAX(IFERROR($C$2:C1623*($D$2:D1623=Tableau1[[#This Row],[Service]])*($C$2:C1623&lt;Tableau1[[#This Row],[Date de la demande]])*(Tableau1[[#This Row],[Rédérence article]]=$F$2:F1623),0))=0,"",MAX(IFERROR($C$2:C1623*($D$2:D1623=Tableau1[[#This Row],[Service]])*($C$2:C1623&lt;Tableau1[[#This Row],[Date de la demande]]),0)))</f>
        <v>45468.506168981483</v>
      </c>
    </row>
    <row r="1625" spans="2:8" ht="15.75" x14ac:dyDescent="0.25">
      <c r="B1625" s="1" t="s">
        <v>256</v>
      </c>
      <c r="C1625" s="8">
        <v>45468.506192129629</v>
      </c>
      <c r="D1625" s="2" t="s">
        <v>376</v>
      </c>
      <c r="E1625" s="2">
        <v>80</v>
      </c>
      <c r="F1625" s="2">
        <v>535372</v>
      </c>
      <c r="G1625" s="3">
        <f t="array" ref="G1625">IF(MAX(IFERROR($C$2:C1624*($D$2:D1624=Tableau1[[#This Row],[Service]])*($C$2:C1624&lt;Tableau1[[#This Row],[Date de la demande]]),0))=0,"",MAX(IFERROR($C$2:C1624*($D$2:D1624=Tableau1[[#This Row],[Service]])*($C$2:C1624&lt;Tableau1[[#This Row],[Date de la demande]]),0)))</f>
        <v>45468.506180555552</v>
      </c>
      <c r="H1625" s="3">
        <f t="array" ref="H1625">IF(MAX(IFERROR($C$2:C1624*($D$2:D1624=Tableau1[[#This Row],[Service]])*($C$2:C1624&lt;Tableau1[[#This Row],[Date de la demande]])*(Tableau1[[#This Row],[Rédérence article]]=$F$2:F1624),0))=0,"",MAX(IFERROR($C$2:C1624*($D$2:D1624=Tableau1[[#This Row],[Service]])*($C$2:C1624&lt;Tableau1[[#This Row],[Date de la demande]]),0)))</f>
        <v>45468.506180555552</v>
      </c>
    </row>
    <row r="1626" spans="2:8" ht="15.75" x14ac:dyDescent="0.25">
      <c r="B1626" s="1" t="s">
        <v>256</v>
      </c>
      <c r="C1626" s="8">
        <v>45468.506192129629</v>
      </c>
      <c r="D1626" s="2" t="s">
        <v>376</v>
      </c>
      <c r="E1626" s="2">
        <v>81</v>
      </c>
      <c r="F1626" s="2">
        <v>527846</v>
      </c>
      <c r="G1626" s="3">
        <f t="array" ref="G1626">IF(MAX(IFERROR($C$2:C1625*($D$2:D1625=Tableau1[[#This Row],[Service]])*($C$2:C1625&lt;Tableau1[[#This Row],[Date de la demande]]),0))=0,"",MAX(IFERROR($C$2:C1625*($D$2:D1625=Tableau1[[#This Row],[Service]])*($C$2:C1625&lt;Tableau1[[#This Row],[Date de la demande]]),0)))</f>
        <v>45468.506180555552</v>
      </c>
      <c r="H1626" s="3">
        <f t="array" ref="H1626">IF(MAX(IFERROR($C$2:C1625*($D$2:D1625=Tableau1[[#This Row],[Service]])*($C$2:C1625&lt;Tableau1[[#This Row],[Date de la demande]])*(Tableau1[[#This Row],[Rédérence article]]=$F$2:F1625),0))=0,"",MAX(IFERROR($C$2:C1625*($D$2:D1625=Tableau1[[#This Row],[Service]])*($C$2:C1625&lt;Tableau1[[#This Row],[Date de la demande]]),0)))</f>
        <v>45468.506180555552</v>
      </c>
    </row>
    <row r="1627" spans="2:8" ht="15.75" x14ac:dyDescent="0.25">
      <c r="B1627" s="1" t="s">
        <v>256</v>
      </c>
      <c r="C1627" s="8">
        <v>45468.506203703706</v>
      </c>
      <c r="D1627" s="2" t="s">
        <v>376</v>
      </c>
      <c r="E1627" s="2">
        <v>83</v>
      </c>
      <c r="F1627" s="2">
        <v>527886</v>
      </c>
      <c r="G1627" s="3">
        <f t="array" ref="G1627">IF(MAX(IFERROR($C$2:C1626*($D$2:D1626=Tableau1[[#This Row],[Service]])*($C$2:C1626&lt;Tableau1[[#This Row],[Date de la demande]]),0))=0,"",MAX(IFERROR($C$2:C1626*($D$2:D1626=Tableau1[[#This Row],[Service]])*($C$2:C1626&lt;Tableau1[[#This Row],[Date de la demande]]),0)))</f>
        <v>45468.506192129629</v>
      </c>
      <c r="H1627" s="3">
        <f t="array" ref="H1627">IF(MAX(IFERROR($C$2:C1626*($D$2:D1626=Tableau1[[#This Row],[Service]])*($C$2:C1626&lt;Tableau1[[#This Row],[Date de la demande]])*(Tableau1[[#This Row],[Rédérence article]]=$F$2:F1626),0))=0,"",MAX(IFERROR($C$2:C1626*($D$2:D1626=Tableau1[[#This Row],[Service]])*($C$2:C1626&lt;Tableau1[[#This Row],[Date de la demande]]),0)))</f>
        <v>45468.506192129629</v>
      </c>
    </row>
    <row r="1628" spans="2:8" ht="15.75" x14ac:dyDescent="0.25">
      <c r="B1628" s="1" t="s">
        <v>256</v>
      </c>
      <c r="C1628" s="8">
        <v>45468.506215277775</v>
      </c>
      <c r="D1628" s="2" t="s">
        <v>376</v>
      </c>
      <c r="E1628" s="2">
        <v>86</v>
      </c>
      <c r="F1628" s="2">
        <v>126826</v>
      </c>
      <c r="G1628" s="3">
        <f t="array" ref="G1628">IF(MAX(IFERROR($C$2:C1627*($D$2:D1627=Tableau1[[#This Row],[Service]])*($C$2:C1627&lt;Tableau1[[#This Row],[Date de la demande]]),0))=0,"",MAX(IFERROR($C$2:C1627*($D$2:D1627=Tableau1[[#This Row],[Service]])*($C$2:C1627&lt;Tableau1[[#This Row],[Date de la demande]]),0)))</f>
        <v>45468.506203703706</v>
      </c>
      <c r="H1628" s="3">
        <f t="array" ref="H1628">IF(MAX(IFERROR($C$2:C1627*($D$2:D1627=Tableau1[[#This Row],[Service]])*($C$2:C1627&lt;Tableau1[[#This Row],[Date de la demande]])*(Tableau1[[#This Row],[Rédérence article]]=$F$2:F1627),0))=0,"",MAX(IFERROR($C$2:C1627*($D$2:D1627=Tableau1[[#This Row],[Service]])*($C$2:C1627&lt;Tableau1[[#This Row],[Date de la demande]]),0)))</f>
        <v>45468.506203703706</v>
      </c>
    </row>
    <row r="1629" spans="2:8" ht="15.75" x14ac:dyDescent="0.25">
      <c r="B1629" s="1" t="s">
        <v>256</v>
      </c>
      <c r="C1629" s="8">
        <v>45468.506226851852</v>
      </c>
      <c r="D1629" s="2" t="s">
        <v>376</v>
      </c>
      <c r="E1629" s="2">
        <v>88</v>
      </c>
      <c r="F1629" s="2">
        <v>527758</v>
      </c>
      <c r="G1629" s="3">
        <f t="array" ref="G1629">IF(MAX(IFERROR($C$2:C1628*($D$2:D1628=Tableau1[[#This Row],[Service]])*($C$2:C1628&lt;Tableau1[[#This Row],[Date de la demande]]),0))=0,"",MAX(IFERROR($C$2:C1628*($D$2:D1628=Tableau1[[#This Row],[Service]])*($C$2:C1628&lt;Tableau1[[#This Row],[Date de la demande]]),0)))</f>
        <v>45468.506215277775</v>
      </c>
      <c r="H1629" s="3" t="str">
        <f t="array" ref="H1629">IF(MAX(IFERROR($C$2:C1628*($D$2:D1628=Tableau1[[#This Row],[Service]])*($C$2:C1628&lt;Tableau1[[#This Row],[Date de la demande]])*(Tableau1[[#This Row],[Rédérence article]]=$F$2:F1628),0))=0,"",MAX(IFERROR($C$2:C1628*($D$2:D1628=Tableau1[[#This Row],[Service]])*($C$2:C1628&lt;Tableau1[[#This Row],[Date de la demande]]),0)))</f>
        <v/>
      </c>
    </row>
    <row r="1630" spans="2:8" ht="15.75" x14ac:dyDescent="0.25">
      <c r="B1630" s="1" t="s">
        <v>257</v>
      </c>
      <c r="C1630" s="8">
        <v>45470.62232638889</v>
      </c>
      <c r="D1630" s="2" t="s">
        <v>374</v>
      </c>
      <c r="E1630" s="2">
        <v>1</v>
      </c>
      <c r="F1630" s="2">
        <v>392041</v>
      </c>
      <c r="G1630" s="3">
        <f t="array" ref="G1630">IF(MAX(IFERROR($C$2:C1629*($D$2:D1629=Tableau1[[#This Row],[Service]])*($C$2:C1629&lt;Tableau1[[#This Row],[Date de la demande]]),0))=0,"",MAX(IFERROR($C$2:C1629*($D$2:D1629=Tableau1[[#This Row],[Service]])*($C$2:C1629&lt;Tableau1[[#This Row],[Date de la demande]]),0)))</f>
        <v>45463.601469907408</v>
      </c>
      <c r="H1630" s="3">
        <f t="array" ref="H1630">IF(MAX(IFERROR($C$2:C1629*($D$2:D1629=Tableau1[[#This Row],[Service]])*($C$2:C1629&lt;Tableau1[[#This Row],[Date de la demande]])*(Tableau1[[#This Row],[Rédérence article]]=$F$2:F1629),0))=0,"",MAX(IFERROR($C$2:C1629*($D$2:D1629=Tableau1[[#This Row],[Service]])*($C$2:C1629&lt;Tableau1[[#This Row],[Date de la demande]]),0)))</f>
        <v>45463.601469907408</v>
      </c>
    </row>
    <row r="1631" spans="2:8" ht="15.75" x14ac:dyDescent="0.25">
      <c r="B1631" s="1" t="s">
        <v>257</v>
      </c>
      <c r="C1631" s="8">
        <v>45470.622337962966</v>
      </c>
      <c r="D1631" s="2" t="s">
        <v>374</v>
      </c>
      <c r="E1631" s="2">
        <v>4</v>
      </c>
      <c r="F1631" s="2">
        <v>134916</v>
      </c>
      <c r="G1631" s="3">
        <f t="array" ref="G1631">IF(MAX(IFERROR($C$2:C1630*($D$2:D1630=Tableau1[[#This Row],[Service]])*($C$2:C1630&lt;Tableau1[[#This Row],[Date de la demande]]),0))=0,"",MAX(IFERROR($C$2:C1630*($D$2:D1630=Tableau1[[#This Row],[Service]])*($C$2:C1630&lt;Tableau1[[#This Row],[Date de la demande]]),0)))</f>
        <v>45470.62232638889</v>
      </c>
      <c r="H1631" s="3">
        <f t="array" ref="H1631">IF(MAX(IFERROR($C$2:C1630*($D$2:D1630=Tableau1[[#This Row],[Service]])*($C$2:C1630&lt;Tableau1[[#This Row],[Date de la demande]])*(Tableau1[[#This Row],[Rédérence article]]=$F$2:F1630),0))=0,"",MAX(IFERROR($C$2:C1630*($D$2:D1630=Tableau1[[#This Row],[Service]])*($C$2:C1630&lt;Tableau1[[#This Row],[Date de la demande]]),0)))</f>
        <v>45470.62232638889</v>
      </c>
    </row>
    <row r="1632" spans="2:8" ht="15.75" x14ac:dyDescent="0.25">
      <c r="B1632" s="1" t="s">
        <v>257</v>
      </c>
      <c r="C1632" s="8">
        <v>45470.622349537036</v>
      </c>
      <c r="D1632" s="2" t="s">
        <v>374</v>
      </c>
      <c r="E1632" s="2">
        <v>109</v>
      </c>
      <c r="F1632" s="2" t="s">
        <v>254</v>
      </c>
      <c r="G1632" s="3">
        <f t="array" ref="G1632">IF(MAX(IFERROR($C$2:C1631*($D$2:D1631=Tableau1[[#This Row],[Service]])*($C$2:C1631&lt;Tableau1[[#This Row],[Date de la demande]]),0))=0,"",MAX(IFERROR($C$2:C1631*($D$2:D1631=Tableau1[[#This Row],[Service]])*($C$2:C1631&lt;Tableau1[[#This Row],[Date de la demande]]),0)))</f>
        <v>45470.622337962966</v>
      </c>
      <c r="H1632" s="3">
        <f t="array" ref="H1632">IF(MAX(IFERROR($C$2:C1631*($D$2:D1631=Tableau1[[#This Row],[Service]])*($C$2:C1631&lt;Tableau1[[#This Row],[Date de la demande]])*(Tableau1[[#This Row],[Rédérence article]]=$F$2:F1631),0))=0,"",MAX(IFERROR($C$2:C1631*($D$2:D1631=Tableau1[[#This Row],[Service]])*($C$2:C1631&lt;Tableau1[[#This Row],[Date de la demande]]),0)))</f>
        <v>45470.622337962966</v>
      </c>
    </row>
    <row r="1633" spans="2:8" ht="15.75" x14ac:dyDescent="0.25">
      <c r="B1633" s="1" t="s">
        <v>257</v>
      </c>
      <c r="C1633" s="8">
        <v>45470.622361111113</v>
      </c>
      <c r="D1633" s="2" t="s">
        <v>374</v>
      </c>
      <c r="E1633" s="2">
        <v>12</v>
      </c>
      <c r="F1633" s="2">
        <v>734002</v>
      </c>
      <c r="G1633" s="3">
        <f t="array" ref="G1633">IF(MAX(IFERROR($C$2:C1632*($D$2:D1632=Tableau1[[#This Row],[Service]])*($C$2:C1632&lt;Tableau1[[#This Row],[Date de la demande]]),0))=0,"",MAX(IFERROR($C$2:C1632*($D$2:D1632=Tableau1[[#This Row],[Service]])*($C$2:C1632&lt;Tableau1[[#This Row],[Date de la demande]]),0)))</f>
        <v>45470.622349537036</v>
      </c>
      <c r="H1633" s="3">
        <f t="array" ref="H1633">IF(MAX(IFERROR($C$2:C1632*($D$2:D1632=Tableau1[[#This Row],[Service]])*($C$2:C1632&lt;Tableau1[[#This Row],[Date de la demande]])*(Tableau1[[#This Row],[Rédérence article]]=$F$2:F1632),0))=0,"",MAX(IFERROR($C$2:C1632*($D$2:D1632=Tableau1[[#This Row],[Service]])*($C$2:C1632&lt;Tableau1[[#This Row],[Date de la demande]]),0)))</f>
        <v>45470.622349537036</v>
      </c>
    </row>
    <row r="1634" spans="2:8" ht="15.75" x14ac:dyDescent="0.25">
      <c r="B1634" s="1" t="s">
        <v>257</v>
      </c>
      <c r="C1634" s="8">
        <v>45470.622361111113</v>
      </c>
      <c r="D1634" s="2" t="s">
        <v>374</v>
      </c>
      <c r="E1634" s="2">
        <v>13</v>
      </c>
      <c r="F1634" s="2">
        <v>734003</v>
      </c>
      <c r="G1634" s="3">
        <f t="array" ref="G1634">IF(MAX(IFERROR($C$2:C1633*($D$2:D1633=Tableau1[[#This Row],[Service]])*($C$2:C1633&lt;Tableau1[[#This Row],[Date de la demande]]),0))=0,"",MAX(IFERROR($C$2:C1633*($D$2:D1633=Tableau1[[#This Row],[Service]])*($C$2:C1633&lt;Tableau1[[#This Row],[Date de la demande]]),0)))</f>
        <v>45470.622349537036</v>
      </c>
      <c r="H1634" s="3">
        <f t="array" ref="H1634">IF(MAX(IFERROR($C$2:C1633*($D$2:D1633=Tableau1[[#This Row],[Service]])*($C$2:C1633&lt;Tableau1[[#This Row],[Date de la demande]])*(Tableau1[[#This Row],[Rédérence article]]=$F$2:F1633),0))=0,"",MAX(IFERROR($C$2:C1633*($D$2:D1633=Tableau1[[#This Row],[Service]])*($C$2:C1633&lt;Tableau1[[#This Row],[Date de la demande]]),0)))</f>
        <v>45470.622349537036</v>
      </c>
    </row>
    <row r="1635" spans="2:8" ht="15.75" x14ac:dyDescent="0.25">
      <c r="B1635" s="1" t="s">
        <v>257</v>
      </c>
      <c r="C1635" s="8">
        <v>45470.622372685182</v>
      </c>
      <c r="D1635" s="2" t="s">
        <v>374</v>
      </c>
      <c r="E1635" s="2">
        <v>89</v>
      </c>
      <c r="F1635" s="2" t="s">
        <v>8</v>
      </c>
      <c r="G1635" s="3">
        <f t="array" ref="G1635">IF(MAX(IFERROR($C$2:C1634*($D$2:D1634=Tableau1[[#This Row],[Service]])*($C$2:C1634&lt;Tableau1[[#This Row],[Date de la demande]]),0))=0,"",MAX(IFERROR($C$2:C1634*($D$2:D1634=Tableau1[[#This Row],[Service]])*($C$2:C1634&lt;Tableau1[[#This Row],[Date de la demande]]),0)))</f>
        <v>45470.622361111113</v>
      </c>
      <c r="H1635" s="3">
        <f t="array" ref="H1635">IF(MAX(IFERROR($C$2:C1634*($D$2:D1634=Tableau1[[#This Row],[Service]])*($C$2:C1634&lt;Tableau1[[#This Row],[Date de la demande]])*(Tableau1[[#This Row],[Rédérence article]]=$F$2:F1634),0))=0,"",MAX(IFERROR($C$2:C1634*($D$2:D1634=Tableau1[[#This Row],[Service]])*($C$2:C1634&lt;Tableau1[[#This Row],[Date de la demande]]),0)))</f>
        <v>45470.622361111113</v>
      </c>
    </row>
    <row r="1636" spans="2:8" ht="15.75" x14ac:dyDescent="0.25">
      <c r="B1636" s="1" t="s">
        <v>257</v>
      </c>
      <c r="C1636" s="8">
        <v>45470.622384259259</v>
      </c>
      <c r="D1636" s="2" t="s">
        <v>374</v>
      </c>
      <c r="E1636" s="2">
        <v>91</v>
      </c>
      <c r="F1636" s="2">
        <v>132005</v>
      </c>
      <c r="G1636" s="3">
        <f t="array" ref="G1636">IF(MAX(IFERROR($C$2:C1635*($D$2:D1635=Tableau1[[#This Row],[Service]])*($C$2:C1635&lt;Tableau1[[#This Row],[Date de la demande]]),0))=0,"",MAX(IFERROR($C$2:C1635*($D$2:D1635=Tableau1[[#This Row],[Service]])*($C$2:C1635&lt;Tableau1[[#This Row],[Date de la demande]]),0)))</f>
        <v>45470.622372685182</v>
      </c>
      <c r="H1636" s="3">
        <f t="array" ref="H1636">IF(MAX(IFERROR($C$2:C1635*($D$2:D1635=Tableau1[[#This Row],[Service]])*($C$2:C1635&lt;Tableau1[[#This Row],[Date de la demande]])*(Tableau1[[#This Row],[Rédérence article]]=$F$2:F1635),0))=0,"",MAX(IFERROR($C$2:C1635*($D$2:D1635=Tableau1[[#This Row],[Service]])*($C$2:C1635&lt;Tableau1[[#This Row],[Date de la demande]]),0)))</f>
        <v>45470.622372685182</v>
      </c>
    </row>
    <row r="1637" spans="2:8" ht="15.75" x14ac:dyDescent="0.25">
      <c r="B1637" s="1" t="s">
        <v>257</v>
      </c>
      <c r="C1637" s="8">
        <v>45470.622395833336</v>
      </c>
      <c r="D1637" s="2" t="s">
        <v>374</v>
      </c>
      <c r="E1637" s="2">
        <v>93</v>
      </c>
      <c r="F1637" s="2">
        <v>81014</v>
      </c>
      <c r="G1637" s="3">
        <f t="array" ref="G1637">IF(MAX(IFERROR($C$2:C1636*($D$2:D1636=Tableau1[[#This Row],[Service]])*($C$2:C1636&lt;Tableau1[[#This Row],[Date de la demande]]),0))=0,"",MAX(IFERROR($C$2:C1636*($D$2:D1636=Tableau1[[#This Row],[Service]])*($C$2:C1636&lt;Tableau1[[#This Row],[Date de la demande]]),0)))</f>
        <v>45470.622384259259</v>
      </c>
      <c r="H1637" s="3">
        <f t="array" ref="H1637">IF(MAX(IFERROR($C$2:C1636*($D$2:D1636=Tableau1[[#This Row],[Service]])*($C$2:C1636&lt;Tableau1[[#This Row],[Date de la demande]])*(Tableau1[[#This Row],[Rédérence article]]=$F$2:F1636),0))=0,"",MAX(IFERROR($C$2:C1636*($D$2:D1636=Tableau1[[#This Row],[Service]])*($C$2:C1636&lt;Tableau1[[#This Row],[Date de la demande]]),0)))</f>
        <v>45470.622384259259</v>
      </c>
    </row>
    <row r="1638" spans="2:8" ht="15.75" x14ac:dyDescent="0.25">
      <c r="B1638" s="1" t="s">
        <v>257</v>
      </c>
      <c r="C1638" s="8">
        <v>45470.622395833336</v>
      </c>
      <c r="D1638" s="2" t="s">
        <v>374</v>
      </c>
      <c r="E1638" s="2">
        <v>95</v>
      </c>
      <c r="F1638" s="2">
        <v>200210</v>
      </c>
      <c r="G1638" s="3">
        <f t="array" ref="G1638">IF(MAX(IFERROR($C$2:C1637*($D$2:D1637=Tableau1[[#This Row],[Service]])*($C$2:C1637&lt;Tableau1[[#This Row],[Date de la demande]]),0))=0,"",MAX(IFERROR($C$2:C1637*($D$2:D1637=Tableau1[[#This Row],[Service]])*($C$2:C1637&lt;Tableau1[[#This Row],[Date de la demande]]),0)))</f>
        <v>45470.622384259259</v>
      </c>
      <c r="H1638" s="3">
        <f t="array" ref="H1638">IF(MAX(IFERROR($C$2:C1637*($D$2:D1637=Tableau1[[#This Row],[Service]])*($C$2:C1637&lt;Tableau1[[#This Row],[Date de la demande]])*(Tableau1[[#This Row],[Rédérence article]]=$F$2:F1637),0))=0,"",MAX(IFERROR($C$2:C1637*($D$2:D1637=Tableau1[[#This Row],[Service]])*($C$2:C1637&lt;Tableau1[[#This Row],[Date de la demande]]),0)))</f>
        <v>45470.622384259259</v>
      </c>
    </row>
    <row r="1639" spans="2:8" ht="15.75" x14ac:dyDescent="0.25">
      <c r="B1639" s="1" t="s">
        <v>257</v>
      </c>
      <c r="C1639" s="8">
        <v>45470.622407407405</v>
      </c>
      <c r="D1639" s="2" t="s">
        <v>374</v>
      </c>
      <c r="E1639" s="2">
        <v>7</v>
      </c>
      <c r="F1639" s="2">
        <v>536678</v>
      </c>
      <c r="G1639" s="3">
        <f t="array" ref="G1639">IF(MAX(IFERROR($C$2:C1638*($D$2:D1638=Tableau1[[#This Row],[Service]])*($C$2:C1638&lt;Tableau1[[#This Row],[Date de la demande]]),0))=0,"",MAX(IFERROR($C$2:C1638*($D$2:D1638=Tableau1[[#This Row],[Service]])*($C$2:C1638&lt;Tableau1[[#This Row],[Date de la demande]]),0)))</f>
        <v>45470.622395833336</v>
      </c>
      <c r="H1639" s="3">
        <f t="array" ref="H1639">IF(MAX(IFERROR($C$2:C1638*($D$2:D1638=Tableau1[[#This Row],[Service]])*($C$2:C1638&lt;Tableau1[[#This Row],[Date de la demande]])*(Tableau1[[#This Row],[Rédérence article]]=$F$2:F1638),0))=0,"",MAX(IFERROR($C$2:C1638*($D$2:D1638=Tableau1[[#This Row],[Service]])*($C$2:C1638&lt;Tableau1[[#This Row],[Date de la demande]]),0)))</f>
        <v>45470.622395833336</v>
      </c>
    </row>
    <row r="1640" spans="2:8" ht="15.75" x14ac:dyDescent="0.25">
      <c r="B1640" s="1" t="s">
        <v>257</v>
      </c>
      <c r="C1640" s="8">
        <v>45470.622418981482</v>
      </c>
      <c r="D1640" s="2" t="s">
        <v>374</v>
      </c>
      <c r="E1640" s="2">
        <v>16</v>
      </c>
      <c r="F1640" s="2" t="s">
        <v>23</v>
      </c>
      <c r="G1640" s="3">
        <f t="array" ref="G1640">IF(MAX(IFERROR($C$2:C1639*($D$2:D1639=Tableau1[[#This Row],[Service]])*($C$2:C1639&lt;Tableau1[[#This Row],[Date de la demande]]),0))=0,"",MAX(IFERROR($C$2:C1639*($D$2:D1639=Tableau1[[#This Row],[Service]])*($C$2:C1639&lt;Tableau1[[#This Row],[Date de la demande]]),0)))</f>
        <v>45470.622407407405</v>
      </c>
      <c r="H1640" s="3">
        <f t="array" ref="H1640">IF(MAX(IFERROR($C$2:C1639*($D$2:D1639=Tableau1[[#This Row],[Service]])*($C$2:C1639&lt;Tableau1[[#This Row],[Date de la demande]])*(Tableau1[[#This Row],[Rédérence article]]=$F$2:F1639),0))=0,"",MAX(IFERROR($C$2:C1639*($D$2:D1639=Tableau1[[#This Row],[Service]])*($C$2:C1639&lt;Tableau1[[#This Row],[Date de la demande]]),0)))</f>
        <v>45470.622407407405</v>
      </c>
    </row>
    <row r="1641" spans="2:8" ht="15.75" x14ac:dyDescent="0.25">
      <c r="B1641" s="1" t="s">
        <v>257</v>
      </c>
      <c r="C1641" s="8">
        <v>45470.622430555559</v>
      </c>
      <c r="D1641" s="2" t="s">
        <v>374</v>
      </c>
      <c r="E1641" s="2">
        <v>17</v>
      </c>
      <c r="F1641" s="2" t="s">
        <v>25</v>
      </c>
      <c r="G1641" s="3">
        <f t="array" ref="G1641">IF(MAX(IFERROR($C$2:C1640*($D$2:D1640=Tableau1[[#This Row],[Service]])*($C$2:C1640&lt;Tableau1[[#This Row],[Date de la demande]]),0))=0,"",MAX(IFERROR($C$2:C1640*($D$2:D1640=Tableau1[[#This Row],[Service]])*($C$2:C1640&lt;Tableau1[[#This Row],[Date de la demande]]),0)))</f>
        <v>45470.622418981482</v>
      </c>
      <c r="H1641" s="3">
        <f t="array" ref="H1641">IF(MAX(IFERROR($C$2:C1640*($D$2:D1640=Tableau1[[#This Row],[Service]])*($C$2:C1640&lt;Tableau1[[#This Row],[Date de la demande]])*(Tableau1[[#This Row],[Rédérence article]]=$F$2:F1640),0))=0,"",MAX(IFERROR($C$2:C1640*($D$2:D1640=Tableau1[[#This Row],[Service]])*($C$2:C1640&lt;Tableau1[[#This Row],[Date de la demande]]),0)))</f>
        <v>45470.622418981482</v>
      </c>
    </row>
    <row r="1642" spans="2:8" ht="15.75" x14ac:dyDescent="0.25">
      <c r="B1642" s="1" t="s">
        <v>257</v>
      </c>
      <c r="C1642" s="8">
        <v>45470.622430555559</v>
      </c>
      <c r="D1642" s="2" t="s">
        <v>374</v>
      </c>
      <c r="E1642" s="2">
        <v>57</v>
      </c>
      <c r="F1642" s="2" t="s">
        <v>1</v>
      </c>
      <c r="G1642" s="3">
        <f t="array" ref="G1642">IF(MAX(IFERROR($C$2:C1641*($D$2:D1641=Tableau1[[#This Row],[Service]])*($C$2:C1641&lt;Tableau1[[#This Row],[Date de la demande]]),0))=0,"",MAX(IFERROR($C$2:C1641*($D$2:D1641=Tableau1[[#This Row],[Service]])*($C$2:C1641&lt;Tableau1[[#This Row],[Date de la demande]]),0)))</f>
        <v>45470.622418981482</v>
      </c>
      <c r="H1642" s="3">
        <f t="array" ref="H1642">IF(MAX(IFERROR($C$2:C1641*($D$2:D1641=Tableau1[[#This Row],[Service]])*($C$2:C1641&lt;Tableau1[[#This Row],[Date de la demande]])*(Tableau1[[#This Row],[Rédérence article]]=$F$2:F1641),0))=0,"",MAX(IFERROR($C$2:C1641*($D$2:D1641=Tableau1[[#This Row],[Service]])*($C$2:C1641&lt;Tableau1[[#This Row],[Date de la demande]]),0)))</f>
        <v>45470.622418981482</v>
      </c>
    </row>
    <row r="1643" spans="2:8" ht="15.75" x14ac:dyDescent="0.25">
      <c r="B1643" s="1" t="s">
        <v>257</v>
      </c>
      <c r="C1643" s="8">
        <v>45470.622442129628</v>
      </c>
      <c r="D1643" s="2" t="s">
        <v>374</v>
      </c>
      <c r="E1643" s="2">
        <v>79</v>
      </c>
      <c r="F1643" s="2">
        <v>56583</v>
      </c>
      <c r="G1643" s="3">
        <f t="array" ref="G1643">IF(MAX(IFERROR($C$2:C1642*($D$2:D1642=Tableau1[[#This Row],[Service]])*($C$2:C1642&lt;Tableau1[[#This Row],[Date de la demande]]),0))=0,"",MAX(IFERROR($C$2:C1642*($D$2:D1642=Tableau1[[#This Row],[Service]])*($C$2:C1642&lt;Tableau1[[#This Row],[Date de la demande]]),0)))</f>
        <v>45470.622430555559</v>
      </c>
      <c r="H1643" s="3">
        <f t="array" ref="H1643">IF(MAX(IFERROR($C$2:C1642*($D$2:D1642=Tableau1[[#This Row],[Service]])*($C$2:C1642&lt;Tableau1[[#This Row],[Date de la demande]])*(Tableau1[[#This Row],[Rédérence article]]=$F$2:F1642),0))=0,"",MAX(IFERROR($C$2:C1642*($D$2:D1642=Tableau1[[#This Row],[Service]])*($C$2:C1642&lt;Tableau1[[#This Row],[Date de la demande]]),0)))</f>
        <v>45470.622430555559</v>
      </c>
    </row>
    <row r="1644" spans="2:8" ht="15.75" x14ac:dyDescent="0.25">
      <c r="B1644" s="1" t="s">
        <v>257</v>
      </c>
      <c r="C1644" s="8">
        <v>45470.622453703705</v>
      </c>
      <c r="D1644" s="2" t="s">
        <v>374</v>
      </c>
      <c r="E1644" s="2">
        <v>81</v>
      </c>
      <c r="F1644" s="2">
        <v>527846</v>
      </c>
      <c r="G1644" s="3">
        <f t="array" ref="G1644">IF(MAX(IFERROR($C$2:C1643*($D$2:D1643=Tableau1[[#This Row],[Service]])*($C$2:C1643&lt;Tableau1[[#This Row],[Date de la demande]]),0))=0,"",MAX(IFERROR($C$2:C1643*($D$2:D1643=Tableau1[[#This Row],[Service]])*($C$2:C1643&lt;Tableau1[[#This Row],[Date de la demande]]),0)))</f>
        <v>45470.622442129628</v>
      </c>
      <c r="H1644" s="3">
        <f t="array" ref="H1644">IF(MAX(IFERROR($C$2:C1643*($D$2:D1643=Tableau1[[#This Row],[Service]])*($C$2:C1643&lt;Tableau1[[#This Row],[Date de la demande]])*(Tableau1[[#This Row],[Rédérence article]]=$F$2:F1643),0))=0,"",MAX(IFERROR($C$2:C1643*($D$2:D1643=Tableau1[[#This Row],[Service]])*($C$2:C1643&lt;Tableau1[[#This Row],[Date de la demande]]),0)))</f>
        <v>45470.622442129628</v>
      </c>
    </row>
    <row r="1645" spans="2:8" ht="15.75" x14ac:dyDescent="0.25">
      <c r="B1645" s="1" t="s">
        <v>258</v>
      </c>
      <c r="C1645" s="8">
        <v>45471.603020833332</v>
      </c>
      <c r="D1645" s="2" t="s">
        <v>375</v>
      </c>
      <c r="E1645" s="2">
        <v>78</v>
      </c>
      <c r="F1645" s="2">
        <v>533647</v>
      </c>
      <c r="G1645" s="3">
        <f t="array" ref="G1645">IF(MAX(IFERROR($C$2:C1644*($D$2:D1644=Tableau1[[#This Row],[Service]])*($C$2:C1644&lt;Tableau1[[#This Row],[Date de la demande]]),0))=0,"",MAX(IFERROR($C$2:C1644*($D$2:D1644=Tableau1[[#This Row],[Service]])*($C$2:C1644&lt;Tableau1[[#This Row],[Date de la demande]]),0)))</f>
        <v>45464.476354166669</v>
      </c>
      <c r="H1645" s="3">
        <f t="array" ref="H1645">IF(MAX(IFERROR($C$2:C1644*($D$2:D1644=Tableau1[[#This Row],[Service]])*($C$2:C1644&lt;Tableau1[[#This Row],[Date de la demande]])*(Tableau1[[#This Row],[Rédérence article]]=$F$2:F1644),0))=0,"",MAX(IFERROR($C$2:C1644*($D$2:D1644=Tableau1[[#This Row],[Service]])*($C$2:C1644&lt;Tableau1[[#This Row],[Date de la demande]]),0)))</f>
        <v>45464.476354166669</v>
      </c>
    </row>
    <row r="1646" spans="2:8" ht="15.75" x14ac:dyDescent="0.25">
      <c r="B1646" s="1" t="s">
        <v>259</v>
      </c>
      <c r="C1646" s="8">
        <v>45475.418344907404</v>
      </c>
      <c r="D1646" s="2" t="s">
        <v>376</v>
      </c>
      <c r="E1646" s="2">
        <v>1</v>
      </c>
      <c r="F1646" s="2">
        <v>392041</v>
      </c>
      <c r="G1646" s="3">
        <f t="array" ref="G1646">IF(MAX(IFERROR($C$2:C1645*($D$2:D1645=Tableau1[[#This Row],[Service]])*($C$2:C1645&lt;Tableau1[[#This Row],[Date de la demande]]),0))=0,"",MAX(IFERROR($C$2:C1645*($D$2:D1645=Tableau1[[#This Row],[Service]])*($C$2:C1645&lt;Tableau1[[#This Row],[Date de la demande]]),0)))</f>
        <v>45468.506226851852</v>
      </c>
      <c r="H1646" s="3">
        <f t="array" ref="H1646">IF(MAX(IFERROR($C$2:C1645*($D$2:D1645=Tableau1[[#This Row],[Service]])*($C$2:C1645&lt;Tableau1[[#This Row],[Date de la demande]])*(Tableau1[[#This Row],[Rédérence article]]=$F$2:F1645),0))=0,"",MAX(IFERROR($C$2:C1645*($D$2:D1645=Tableau1[[#This Row],[Service]])*($C$2:C1645&lt;Tableau1[[#This Row],[Date de la demande]]),0)))</f>
        <v>45468.506226851852</v>
      </c>
    </row>
    <row r="1647" spans="2:8" ht="15.75" x14ac:dyDescent="0.25">
      <c r="B1647" s="1" t="s">
        <v>259</v>
      </c>
      <c r="C1647" s="8">
        <v>45475.418356481481</v>
      </c>
      <c r="D1647" s="2" t="s">
        <v>376</v>
      </c>
      <c r="E1647" s="2">
        <v>4</v>
      </c>
      <c r="F1647" s="2">
        <v>134916</v>
      </c>
      <c r="G1647" s="3">
        <f t="array" ref="G1647">IF(MAX(IFERROR($C$2:C1646*($D$2:D1646=Tableau1[[#This Row],[Service]])*($C$2:C1646&lt;Tableau1[[#This Row],[Date de la demande]]),0))=0,"",MAX(IFERROR($C$2:C1646*($D$2:D1646=Tableau1[[#This Row],[Service]])*($C$2:C1646&lt;Tableau1[[#This Row],[Date de la demande]]),0)))</f>
        <v>45475.418344907404</v>
      </c>
      <c r="H1647" s="3">
        <f t="array" ref="H1647">IF(MAX(IFERROR($C$2:C1646*($D$2:D1646=Tableau1[[#This Row],[Service]])*($C$2:C1646&lt;Tableau1[[#This Row],[Date de la demande]])*(Tableau1[[#This Row],[Rédérence article]]=$F$2:F1646),0))=0,"",MAX(IFERROR($C$2:C1646*($D$2:D1646=Tableau1[[#This Row],[Service]])*($C$2:C1646&lt;Tableau1[[#This Row],[Date de la demande]]),0)))</f>
        <v>45475.418344907404</v>
      </c>
    </row>
    <row r="1648" spans="2:8" ht="15.75" x14ac:dyDescent="0.25">
      <c r="B1648" s="1" t="s">
        <v>259</v>
      </c>
      <c r="C1648" s="8">
        <v>45475.418368055558</v>
      </c>
      <c r="D1648" s="2" t="s">
        <v>376</v>
      </c>
      <c r="E1648" s="2">
        <v>5</v>
      </c>
      <c r="F1648" s="2">
        <v>390600</v>
      </c>
      <c r="G1648" s="3">
        <f t="array" ref="G1648">IF(MAX(IFERROR($C$2:C1647*($D$2:D1647=Tableau1[[#This Row],[Service]])*($C$2:C1647&lt;Tableau1[[#This Row],[Date de la demande]]),0))=0,"",MAX(IFERROR($C$2:C1647*($D$2:D1647=Tableau1[[#This Row],[Service]])*($C$2:C1647&lt;Tableau1[[#This Row],[Date de la demande]]),0)))</f>
        <v>45475.418356481481</v>
      </c>
      <c r="H1648" s="3">
        <f t="array" ref="H1648">IF(MAX(IFERROR($C$2:C1647*($D$2:D1647=Tableau1[[#This Row],[Service]])*($C$2:C1647&lt;Tableau1[[#This Row],[Date de la demande]])*(Tableau1[[#This Row],[Rédérence article]]=$F$2:F1647),0))=0,"",MAX(IFERROR($C$2:C1647*($D$2:D1647=Tableau1[[#This Row],[Service]])*($C$2:C1647&lt;Tableau1[[#This Row],[Date de la demande]]),0)))</f>
        <v>45475.418356481481</v>
      </c>
    </row>
    <row r="1649" spans="2:8" ht="15.75" x14ac:dyDescent="0.25">
      <c r="B1649" s="1" t="s">
        <v>259</v>
      </c>
      <c r="C1649" s="8">
        <v>45475.418368055558</v>
      </c>
      <c r="D1649" s="2" t="s">
        <v>376</v>
      </c>
      <c r="E1649" s="2">
        <v>9</v>
      </c>
      <c r="F1649" s="2" t="s">
        <v>2</v>
      </c>
      <c r="G1649" s="3">
        <f t="array" ref="G1649">IF(MAX(IFERROR($C$2:C1648*($D$2:D1648=Tableau1[[#This Row],[Service]])*($C$2:C1648&lt;Tableau1[[#This Row],[Date de la demande]]),0))=0,"",MAX(IFERROR($C$2:C1648*($D$2:D1648=Tableau1[[#This Row],[Service]])*($C$2:C1648&lt;Tableau1[[#This Row],[Date de la demande]]),0)))</f>
        <v>45475.418356481481</v>
      </c>
      <c r="H1649" s="3">
        <f t="array" ref="H1649">IF(MAX(IFERROR($C$2:C1648*($D$2:D1648=Tableau1[[#This Row],[Service]])*($C$2:C1648&lt;Tableau1[[#This Row],[Date de la demande]])*(Tableau1[[#This Row],[Rédérence article]]=$F$2:F1648),0))=0,"",MAX(IFERROR($C$2:C1648*($D$2:D1648=Tableau1[[#This Row],[Service]])*($C$2:C1648&lt;Tableau1[[#This Row],[Date de la demande]]),0)))</f>
        <v>45475.418356481481</v>
      </c>
    </row>
    <row r="1650" spans="2:8" ht="15.75" x14ac:dyDescent="0.25">
      <c r="B1650" s="1" t="s">
        <v>259</v>
      </c>
      <c r="C1650" s="8">
        <v>45475.418379629627</v>
      </c>
      <c r="D1650" s="2" t="s">
        <v>376</v>
      </c>
      <c r="E1650" s="2">
        <v>10</v>
      </c>
      <c r="F1650" s="2" t="s">
        <v>5</v>
      </c>
      <c r="G1650" s="3">
        <f t="array" ref="G1650">IF(MAX(IFERROR($C$2:C1649*($D$2:D1649=Tableau1[[#This Row],[Service]])*($C$2:C1649&lt;Tableau1[[#This Row],[Date de la demande]]),0))=0,"",MAX(IFERROR($C$2:C1649*($D$2:D1649=Tableau1[[#This Row],[Service]])*($C$2:C1649&lt;Tableau1[[#This Row],[Date de la demande]]),0)))</f>
        <v>45475.418368055558</v>
      </c>
      <c r="H1650" s="3">
        <f t="array" ref="H1650">IF(MAX(IFERROR($C$2:C1649*($D$2:D1649=Tableau1[[#This Row],[Service]])*($C$2:C1649&lt;Tableau1[[#This Row],[Date de la demande]])*(Tableau1[[#This Row],[Rédérence article]]=$F$2:F1649),0))=0,"",MAX(IFERROR($C$2:C1649*($D$2:D1649=Tableau1[[#This Row],[Service]])*($C$2:C1649&lt;Tableau1[[#This Row],[Date de la demande]]),0)))</f>
        <v>45475.418368055558</v>
      </c>
    </row>
    <row r="1651" spans="2:8" ht="15.75" x14ac:dyDescent="0.25">
      <c r="B1651" s="1" t="s">
        <v>259</v>
      </c>
      <c r="C1651" s="8">
        <v>45475.418391203704</v>
      </c>
      <c r="D1651" s="2" t="s">
        <v>376</v>
      </c>
      <c r="E1651" s="2">
        <v>109</v>
      </c>
      <c r="F1651" s="2" t="s">
        <v>254</v>
      </c>
      <c r="G1651" s="3">
        <f t="array" ref="G1651">IF(MAX(IFERROR($C$2:C1650*($D$2:D1650=Tableau1[[#This Row],[Service]])*($C$2:C1650&lt;Tableau1[[#This Row],[Date de la demande]]),0))=0,"",MAX(IFERROR($C$2:C1650*($D$2:D1650=Tableau1[[#This Row],[Service]])*($C$2:C1650&lt;Tableau1[[#This Row],[Date de la demande]]),0)))</f>
        <v>45475.418379629627</v>
      </c>
      <c r="H1651" s="3" t="str">
        <f t="array" ref="H1651">IF(MAX(IFERROR($C$2:C1650*($D$2:D1650=Tableau1[[#This Row],[Service]])*($C$2:C1650&lt;Tableau1[[#This Row],[Date de la demande]])*(Tableau1[[#This Row],[Rédérence article]]=$F$2:F1650),0))=0,"",MAX(IFERROR($C$2:C1650*($D$2:D1650=Tableau1[[#This Row],[Service]])*($C$2:C1650&lt;Tableau1[[#This Row],[Date de la demande]]),0)))</f>
        <v/>
      </c>
    </row>
    <row r="1652" spans="2:8" ht="15.75" x14ac:dyDescent="0.25">
      <c r="B1652" s="1" t="s">
        <v>259</v>
      </c>
      <c r="C1652" s="8">
        <v>45475.418402777781</v>
      </c>
      <c r="D1652" s="2" t="s">
        <v>376</v>
      </c>
      <c r="E1652" s="2">
        <v>6</v>
      </c>
      <c r="F1652" s="2">
        <v>143437</v>
      </c>
      <c r="G1652" s="3">
        <f t="array" ref="G1652">IF(MAX(IFERROR($C$2:C1651*($D$2:D1651=Tableau1[[#This Row],[Service]])*($C$2:C1651&lt;Tableau1[[#This Row],[Date de la demande]]),0))=0,"",MAX(IFERROR($C$2:C1651*($D$2:D1651=Tableau1[[#This Row],[Service]])*($C$2:C1651&lt;Tableau1[[#This Row],[Date de la demande]]),0)))</f>
        <v>45475.418391203704</v>
      </c>
      <c r="H1652" s="3">
        <f t="array" ref="H1652">IF(MAX(IFERROR($C$2:C1651*($D$2:D1651=Tableau1[[#This Row],[Service]])*($C$2:C1651&lt;Tableau1[[#This Row],[Date de la demande]])*(Tableau1[[#This Row],[Rédérence article]]=$F$2:F1651),0))=0,"",MAX(IFERROR($C$2:C1651*($D$2:D1651=Tableau1[[#This Row],[Service]])*($C$2:C1651&lt;Tableau1[[#This Row],[Date de la demande]]),0)))</f>
        <v>45475.418391203704</v>
      </c>
    </row>
    <row r="1653" spans="2:8" ht="15.75" x14ac:dyDescent="0.25">
      <c r="B1653" s="1" t="s">
        <v>259</v>
      </c>
      <c r="C1653" s="8">
        <v>45475.418402777781</v>
      </c>
      <c r="D1653" s="2" t="s">
        <v>376</v>
      </c>
      <c r="E1653" s="2">
        <v>92</v>
      </c>
      <c r="F1653" s="2" t="s">
        <v>12</v>
      </c>
      <c r="G1653" s="3">
        <f t="array" ref="G1653">IF(MAX(IFERROR($C$2:C1652*($D$2:D1652=Tableau1[[#This Row],[Service]])*($C$2:C1652&lt;Tableau1[[#This Row],[Date de la demande]]),0))=0,"",MAX(IFERROR($C$2:C1652*($D$2:D1652=Tableau1[[#This Row],[Service]])*($C$2:C1652&lt;Tableau1[[#This Row],[Date de la demande]]),0)))</f>
        <v>45475.418391203704</v>
      </c>
      <c r="H1653" s="3">
        <f t="array" ref="H1653">IF(MAX(IFERROR($C$2:C1652*($D$2:D1652=Tableau1[[#This Row],[Service]])*($C$2:C1652&lt;Tableau1[[#This Row],[Date de la demande]])*(Tableau1[[#This Row],[Rédérence article]]=$F$2:F1652),0))=0,"",MAX(IFERROR($C$2:C1652*($D$2:D1652=Tableau1[[#This Row],[Service]])*($C$2:C1652&lt;Tableau1[[#This Row],[Date de la demande]]),0)))</f>
        <v>45475.418391203704</v>
      </c>
    </row>
    <row r="1654" spans="2:8" ht="15.75" x14ac:dyDescent="0.25">
      <c r="B1654" s="1" t="s">
        <v>259</v>
      </c>
      <c r="C1654" s="8">
        <v>45475.418414351851</v>
      </c>
      <c r="D1654" s="2" t="s">
        <v>376</v>
      </c>
      <c r="E1654" s="2">
        <v>77</v>
      </c>
      <c r="F1654" s="2">
        <v>504227</v>
      </c>
      <c r="G1654" s="3">
        <f t="array" ref="G1654">IF(MAX(IFERROR($C$2:C1653*($D$2:D1653=Tableau1[[#This Row],[Service]])*($C$2:C1653&lt;Tableau1[[#This Row],[Date de la demande]]),0))=0,"",MAX(IFERROR($C$2:C1653*($D$2:D1653=Tableau1[[#This Row],[Service]])*($C$2:C1653&lt;Tableau1[[#This Row],[Date de la demande]]),0)))</f>
        <v>45475.418402777781</v>
      </c>
      <c r="H1654" s="3">
        <f t="array" ref="H1654">IF(MAX(IFERROR($C$2:C1653*($D$2:D1653=Tableau1[[#This Row],[Service]])*($C$2:C1653&lt;Tableau1[[#This Row],[Date de la demande]])*(Tableau1[[#This Row],[Rédérence article]]=$F$2:F1653),0))=0,"",MAX(IFERROR($C$2:C1653*($D$2:D1653=Tableau1[[#This Row],[Service]])*($C$2:C1653&lt;Tableau1[[#This Row],[Date de la demande]]),0)))</f>
        <v>45475.418402777781</v>
      </c>
    </row>
    <row r="1655" spans="2:8" ht="15.75" x14ac:dyDescent="0.25">
      <c r="B1655" s="1" t="s">
        <v>259</v>
      </c>
      <c r="C1655" s="8">
        <v>45475.418425925927</v>
      </c>
      <c r="D1655" s="2" t="s">
        <v>376</v>
      </c>
      <c r="E1655" s="2">
        <v>85</v>
      </c>
      <c r="F1655" s="2">
        <v>527839</v>
      </c>
      <c r="G1655" s="3">
        <f t="array" ref="G1655">IF(MAX(IFERROR($C$2:C1654*($D$2:D1654=Tableau1[[#This Row],[Service]])*($C$2:C1654&lt;Tableau1[[#This Row],[Date de la demande]]),0))=0,"",MAX(IFERROR($C$2:C1654*($D$2:D1654=Tableau1[[#This Row],[Service]])*($C$2:C1654&lt;Tableau1[[#This Row],[Date de la demande]]),0)))</f>
        <v>45475.418414351851</v>
      </c>
      <c r="H1655" s="3">
        <f t="array" ref="H1655">IF(MAX(IFERROR($C$2:C1654*($D$2:D1654=Tableau1[[#This Row],[Service]])*($C$2:C1654&lt;Tableau1[[#This Row],[Date de la demande]])*(Tableau1[[#This Row],[Rédérence article]]=$F$2:F1654),0))=0,"",MAX(IFERROR($C$2:C1654*($D$2:D1654=Tableau1[[#This Row],[Service]])*($C$2:C1654&lt;Tableau1[[#This Row],[Date de la demande]]),0)))</f>
        <v>45475.418414351851</v>
      </c>
    </row>
    <row r="1656" spans="2:8" ht="15.75" x14ac:dyDescent="0.25">
      <c r="B1656" s="1" t="s">
        <v>260</v>
      </c>
      <c r="C1656" s="8">
        <v>45481.287777777776</v>
      </c>
      <c r="D1656" s="2" t="s">
        <v>375</v>
      </c>
      <c r="E1656" s="2">
        <v>5</v>
      </c>
      <c r="F1656" s="2">
        <v>390600</v>
      </c>
      <c r="G1656" s="3">
        <f t="array" ref="G1656">IF(MAX(IFERROR($C$2:C1655*($D$2:D1655=Tableau1[[#This Row],[Service]])*($C$2:C1655&lt;Tableau1[[#This Row],[Date de la demande]]),0))=0,"",MAX(IFERROR($C$2:C1655*($D$2:D1655=Tableau1[[#This Row],[Service]])*($C$2:C1655&lt;Tableau1[[#This Row],[Date de la demande]]),0)))</f>
        <v>45471.603020833332</v>
      </c>
      <c r="H1656" s="3">
        <f t="array" ref="H1656">IF(MAX(IFERROR($C$2:C1655*($D$2:D1655=Tableau1[[#This Row],[Service]])*($C$2:C1655&lt;Tableau1[[#This Row],[Date de la demande]])*(Tableau1[[#This Row],[Rédérence article]]=$F$2:F1655),0))=0,"",MAX(IFERROR($C$2:C1655*($D$2:D1655=Tableau1[[#This Row],[Service]])*($C$2:C1655&lt;Tableau1[[#This Row],[Date de la demande]]),0)))</f>
        <v>45471.603020833332</v>
      </c>
    </row>
    <row r="1657" spans="2:8" ht="15.75" x14ac:dyDescent="0.25">
      <c r="B1657" s="1" t="s">
        <v>260</v>
      </c>
      <c r="C1657" s="8">
        <v>45481.287789351853</v>
      </c>
      <c r="D1657" s="2" t="s">
        <v>375</v>
      </c>
      <c r="E1657" s="2">
        <v>9</v>
      </c>
      <c r="F1657" s="2" t="s">
        <v>2</v>
      </c>
      <c r="G1657" s="3">
        <f t="array" ref="G1657">IF(MAX(IFERROR($C$2:C1656*($D$2:D1656=Tableau1[[#This Row],[Service]])*($C$2:C1656&lt;Tableau1[[#This Row],[Date de la demande]]),0))=0,"",MAX(IFERROR($C$2:C1656*($D$2:D1656=Tableau1[[#This Row],[Service]])*($C$2:C1656&lt;Tableau1[[#This Row],[Date de la demande]]),0)))</f>
        <v>45481.287777777776</v>
      </c>
      <c r="H1657" s="3">
        <f t="array" ref="H1657">IF(MAX(IFERROR($C$2:C1656*($D$2:D1656=Tableau1[[#This Row],[Service]])*($C$2:C1656&lt;Tableau1[[#This Row],[Date de la demande]])*(Tableau1[[#This Row],[Rédérence article]]=$F$2:F1656),0))=0,"",MAX(IFERROR($C$2:C1656*($D$2:D1656=Tableau1[[#This Row],[Service]])*($C$2:C1656&lt;Tableau1[[#This Row],[Date de la demande]]),0)))</f>
        <v>45481.287777777776</v>
      </c>
    </row>
    <row r="1658" spans="2:8" ht="15.75" x14ac:dyDescent="0.25">
      <c r="B1658" s="1" t="s">
        <v>260</v>
      </c>
      <c r="C1658" s="8">
        <v>45481.287812499999</v>
      </c>
      <c r="D1658" s="2" t="s">
        <v>375</v>
      </c>
      <c r="E1658" s="2">
        <v>10</v>
      </c>
      <c r="F1658" s="2" t="s">
        <v>5</v>
      </c>
      <c r="G1658" s="3">
        <f t="array" ref="G1658">IF(MAX(IFERROR($C$2:C1657*($D$2:D1657=Tableau1[[#This Row],[Service]])*($C$2:C1657&lt;Tableau1[[#This Row],[Date de la demande]]),0))=0,"",MAX(IFERROR($C$2:C1657*($D$2:D1657=Tableau1[[#This Row],[Service]])*($C$2:C1657&lt;Tableau1[[#This Row],[Date de la demande]]),0)))</f>
        <v>45481.287789351853</v>
      </c>
      <c r="H1658" s="3">
        <f t="array" ref="H1658">IF(MAX(IFERROR($C$2:C1657*($D$2:D1657=Tableau1[[#This Row],[Service]])*($C$2:C1657&lt;Tableau1[[#This Row],[Date de la demande]])*(Tableau1[[#This Row],[Rédérence article]]=$F$2:F1657),0))=0,"",MAX(IFERROR($C$2:C1657*($D$2:D1657=Tableau1[[#This Row],[Service]])*($C$2:C1657&lt;Tableau1[[#This Row],[Date de la demande]]),0)))</f>
        <v>45481.287789351853</v>
      </c>
    </row>
    <row r="1659" spans="2:8" ht="15.75" x14ac:dyDescent="0.25">
      <c r="B1659" s="1" t="s">
        <v>260</v>
      </c>
      <c r="C1659" s="8">
        <v>45481.287824074076</v>
      </c>
      <c r="D1659" s="2" t="s">
        <v>375</v>
      </c>
      <c r="E1659" s="2">
        <v>6</v>
      </c>
      <c r="F1659" s="2">
        <v>143437</v>
      </c>
      <c r="G1659" s="3">
        <f t="array" ref="G1659">IF(MAX(IFERROR($C$2:C1658*($D$2:D1658=Tableau1[[#This Row],[Service]])*($C$2:C1658&lt;Tableau1[[#This Row],[Date de la demande]]),0))=0,"",MAX(IFERROR($C$2:C1658*($D$2:D1658=Tableau1[[#This Row],[Service]])*($C$2:C1658&lt;Tableau1[[#This Row],[Date de la demande]]),0)))</f>
        <v>45481.287812499999</v>
      </c>
      <c r="H1659" s="3">
        <f t="array" ref="H1659">IF(MAX(IFERROR($C$2:C1658*($D$2:D1658=Tableau1[[#This Row],[Service]])*($C$2:C1658&lt;Tableau1[[#This Row],[Date de la demande]])*(Tableau1[[#This Row],[Rédérence article]]=$F$2:F1658),0))=0,"",MAX(IFERROR($C$2:C1658*($D$2:D1658=Tableau1[[#This Row],[Service]])*($C$2:C1658&lt;Tableau1[[#This Row],[Date de la demande]]),0)))</f>
        <v>45481.287812499999</v>
      </c>
    </row>
    <row r="1660" spans="2:8" ht="15.75" x14ac:dyDescent="0.25">
      <c r="B1660" s="1" t="s">
        <v>260</v>
      </c>
      <c r="C1660" s="8">
        <v>45481.287847222222</v>
      </c>
      <c r="D1660" s="2" t="s">
        <v>375</v>
      </c>
      <c r="E1660" s="2">
        <v>37</v>
      </c>
      <c r="F1660" s="2">
        <v>2142</v>
      </c>
      <c r="G1660" s="3">
        <f t="array" ref="G1660">IF(MAX(IFERROR($C$2:C1659*($D$2:D1659=Tableau1[[#This Row],[Service]])*($C$2:C1659&lt;Tableau1[[#This Row],[Date de la demande]]),0))=0,"",MAX(IFERROR($C$2:C1659*($D$2:D1659=Tableau1[[#This Row],[Service]])*($C$2:C1659&lt;Tableau1[[#This Row],[Date de la demande]]),0)))</f>
        <v>45481.287824074076</v>
      </c>
      <c r="H1660" s="3">
        <f t="array" ref="H1660">IF(MAX(IFERROR($C$2:C1659*($D$2:D1659=Tableau1[[#This Row],[Service]])*($C$2:C1659&lt;Tableau1[[#This Row],[Date de la demande]])*(Tableau1[[#This Row],[Rédérence article]]=$F$2:F1659),0))=0,"",MAX(IFERROR($C$2:C1659*($D$2:D1659=Tableau1[[#This Row],[Service]])*($C$2:C1659&lt;Tableau1[[#This Row],[Date de la demande]]),0)))</f>
        <v>45481.287824074076</v>
      </c>
    </row>
    <row r="1661" spans="2:8" ht="15.75" x14ac:dyDescent="0.25">
      <c r="B1661" s="1" t="s">
        <v>260</v>
      </c>
      <c r="C1661" s="8">
        <v>45481.287858796299</v>
      </c>
      <c r="D1661" s="2" t="s">
        <v>375</v>
      </c>
      <c r="E1661" s="2">
        <v>90</v>
      </c>
      <c r="F1661" s="2">
        <v>81175</v>
      </c>
      <c r="G1661" s="3">
        <f t="array" ref="G1661">IF(MAX(IFERROR($C$2:C1660*($D$2:D1660=Tableau1[[#This Row],[Service]])*($C$2:C1660&lt;Tableau1[[#This Row],[Date de la demande]]),0))=0,"",MAX(IFERROR($C$2:C1660*($D$2:D1660=Tableau1[[#This Row],[Service]])*($C$2:C1660&lt;Tableau1[[#This Row],[Date de la demande]]),0)))</f>
        <v>45481.287847222222</v>
      </c>
      <c r="H1661" s="3">
        <f t="array" ref="H1661">IF(MAX(IFERROR($C$2:C1660*($D$2:D1660=Tableau1[[#This Row],[Service]])*($C$2:C1660&lt;Tableau1[[#This Row],[Date de la demande]])*(Tableau1[[#This Row],[Rédérence article]]=$F$2:F1660),0))=0,"",MAX(IFERROR($C$2:C1660*($D$2:D1660=Tableau1[[#This Row],[Service]])*($C$2:C1660&lt;Tableau1[[#This Row],[Date de la demande]]),0)))</f>
        <v>45481.287847222222</v>
      </c>
    </row>
    <row r="1662" spans="2:8" ht="15.75" x14ac:dyDescent="0.25">
      <c r="B1662" s="1" t="s">
        <v>260</v>
      </c>
      <c r="C1662" s="8">
        <v>45481.287881944445</v>
      </c>
      <c r="D1662" s="2" t="s">
        <v>375</v>
      </c>
      <c r="E1662" s="2">
        <v>91</v>
      </c>
      <c r="F1662" s="2">
        <v>132005</v>
      </c>
      <c r="G1662" s="3">
        <f t="array" ref="G1662">IF(MAX(IFERROR($C$2:C1661*($D$2:D1661=Tableau1[[#This Row],[Service]])*($C$2:C1661&lt;Tableau1[[#This Row],[Date de la demande]]),0))=0,"",MAX(IFERROR($C$2:C1661*($D$2:D1661=Tableau1[[#This Row],[Service]])*($C$2:C1661&lt;Tableau1[[#This Row],[Date de la demande]]),0)))</f>
        <v>45481.287858796299</v>
      </c>
      <c r="H1662" s="3">
        <f t="array" ref="H1662">IF(MAX(IFERROR($C$2:C1661*($D$2:D1661=Tableau1[[#This Row],[Service]])*($C$2:C1661&lt;Tableau1[[#This Row],[Date de la demande]])*(Tableau1[[#This Row],[Rédérence article]]=$F$2:F1661),0))=0,"",MAX(IFERROR($C$2:C1661*($D$2:D1661=Tableau1[[#This Row],[Service]])*($C$2:C1661&lt;Tableau1[[#This Row],[Date de la demande]]),0)))</f>
        <v>45481.287858796299</v>
      </c>
    </row>
    <row r="1663" spans="2:8" ht="15.75" x14ac:dyDescent="0.25">
      <c r="B1663" s="1" t="s">
        <v>261</v>
      </c>
      <c r="C1663" s="8">
        <v>45483.369293981479</v>
      </c>
      <c r="D1663" s="2" t="s">
        <v>376</v>
      </c>
      <c r="E1663" s="2">
        <v>1</v>
      </c>
      <c r="F1663" s="2">
        <v>392041</v>
      </c>
      <c r="G1663" s="3">
        <f t="array" ref="G1663">IF(MAX(IFERROR($C$2:C1662*($D$2:D1662=Tableau1[[#This Row],[Service]])*($C$2:C1662&lt;Tableau1[[#This Row],[Date de la demande]]),0))=0,"",MAX(IFERROR($C$2:C1662*($D$2:D1662=Tableau1[[#This Row],[Service]])*($C$2:C1662&lt;Tableau1[[#This Row],[Date de la demande]]),0)))</f>
        <v>45475.418425925927</v>
      </c>
      <c r="H1663" s="3">
        <f t="array" ref="H1663">IF(MAX(IFERROR($C$2:C1662*($D$2:D1662=Tableau1[[#This Row],[Service]])*($C$2:C1662&lt;Tableau1[[#This Row],[Date de la demande]])*(Tableau1[[#This Row],[Rédérence article]]=$F$2:F1662),0))=0,"",MAX(IFERROR($C$2:C1662*($D$2:D1662=Tableau1[[#This Row],[Service]])*($C$2:C1662&lt;Tableau1[[#This Row],[Date de la demande]]),0)))</f>
        <v>45475.418425925927</v>
      </c>
    </row>
    <row r="1664" spans="2:8" ht="15.75" x14ac:dyDescent="0.25">
      <c r="B1664" s="1" t="s">
        <v>261</v>
      </c>
      <c r="C1664" s="8">
        <v>45483.369293981479</v>
      </c>
      <c r="D1664" s="2" t="s">
        <v>376</v>
      </c>
      <c r="E1664" s="2">
        <v>109</v>
      </c>
      <c r="F1664" s="2" t="s">
        <v>254</v>
      </c>
      <c r="G1664" s="3">
        <f t="array" ref="G1664">IF(MAX(IFERROR($C$2:C1663*($D$2:D1663=Tableau1[[#This Row],[Service]])*($C$2:C1663&lt;Tableau1[[#This Row],[Date de la demande]]),0))=0,"",MAX(IFERROR($C$2:C1663*($D$2:D1663=Tableau1[[#This Row],[Service]])*($C$2:C1663&lt;Tableau1[[#This Row],[Date de la demande]]),0)))</f>
        <v>45475.418425925927</v>
      </c>
      <c r="H1664" s="3">
        <f t="array" ref="H1664">IF(MAX(IFERROR($C$2:C1663*($D$2:D1663=Tableau1[[#This Row],[Service]])*($C$2:C1663&lt;Tableau1[[#This Row],[Date de la demande]])*(Tableau1[[#This Row],[Rédérence article]]=$F$2:F1663),0))=0,"",MAX(IFERROR($C$2:C1663*($D$2:D1663=Tableau1[[#This Row],[Service]])*($C$2:C1663&lt;Tableau1[[#This Row],[Date de la demande]]),0)))</f>
        <v>45475.418425925927</v>
      </c>
    </row>
    <row r="1665" spans="2:8" ht="15.75" x14ac:dyDescent="0.25">
      <c r="B1665" s="1" t="s">
        <v>261</v>
      </c>
      <c r="C1665" s="8">
        <v>45483.369305555556</v>
      </c>
      <c r="D1665" s="2" t="s">
        <v>376</v>
      </c>
      <c r="E1665" s="2">
        <v>6</v>
      </c>
      <c r="F1665" s="2">
        <v>143437</v>
      </c>
      <c r="G1665" s="3">
        <f t="array" ref="G1665">IF(MAX(IFERROR($C$2:C1664*($D$2:D1664=Tableau1[[#This Row],[Service]])*($C$2:C1664&lt;Tableau1[[#This Row],[Date de la demande]]),0))=0,"",MAX(IFERROR($C$2:C1664*($D$2:D1664=Tableau1[[#This Row],[Service]])*($C$2:C1664&lt;Tableau1[[#This Row],[Date de la demande]]),0)))</f>
        <v>45483.369293981479</v>
      </c>
      <c r="H1665" s="3">
        <f t="array" ref="H1665">IF(MAX(IFERROR($C$2:C1664*($D$2:D1664=Tableau1[[#This Row],[Service]])*($C$2:C1664&lt;Tableau1[[#This Row],[Date de la demande]])*(Tableau1[[#This Row],[Rédérence article]]=$F$2:F1664),0))=0,"",MAX(IFERROR($C$2:C1664*($D$2:D1664=Tableau1[[#This Row],[Service]])*($C$2:C1664&lt;Tableau1[[#This Row],[Date de la demande]]),0)))</f>
        <v>45483.369293981479</v>
      </c>
    </row>
    <row r="1666" spans="2:8" ht="15.75" x14ac:dyDescent="0.25">
      <c r="B1666" s="1" t="s">
        <v>262</v>
      </c>
      <c r="C1666" s="8">
        <v>45490.282592592594</v>
      </c>
      <c r="D1666" s="2" t="s">
        <v>376</v>
      </c>
      <c r="E1666" s="2">
        <v>1</v>
      </c>
      <c r="F1666" s="2">
        <v>392041</v>
      </c>
      <c r="G1666" s="3">
        <f t="array" ref="G1666">IF(MAX(IFERROR($C$2:C1665*($D$2:D1665=Tableau1[[#This Row],[Service]])*($C$2:C1665&lt;Tableau1[[#This Row],[Date de la demande]]),0))=0,"",MAX(IFERROR($C$2:C1665*($D$2:D1665=Tableau1[[#This Row],[Service]])*($C$2:C1665&lt;Tableau1[[#This Row],[Date de la demande]]),0)))</f>
        <v>45483.369305555556</v>
      </c>
      <c r="H1666" s="3">
        <f t="array" ref="H1666">IF(MAX(IFERROR($C$2:C1665*($D$2:D1665=Tableau1[[#This Row],[Service]])*($C$2:C1665&lt;Tableau1[[#This Row],[Date de la demande]])*(Tableau1[[#This Row],[Rédérence article]]=$F$2:F1665),0))=0,"",MAX(IFERROR($C$2:C1665*($D$2:D1665=Tableau1[[#This Row],[Service]])*($C$2:C1665&lt;Tableau1[[#This Row],[Date de la demande]]),0)))</f>
        <v>45483.369305555556</v>
      </c>
    </row>
    <row r="1667" spans="2:8" ht="15.75" x14ac:dyDescent="0.25">
      <c r="B1667" s="1" t="s">
        <v>263</v>
      </c>
      <c r="C1667" s="8">
        <v>45495.282731481479</v>
      </c>
      <c r="D1667" s="2" t="s">
        <v>375</v>
      </c>
      <c r="E1667" s="2">
        <v>4</v>
      </c>
      <c r="F1667" s="2">
        <v>134916</v>
      </c>
      <c r="G1667" s="3">
        <f t="array" ref="G1667">IF(MAX(IFERROR($C$2:C1666*($D$2:D1666=Tableau1[[#This Row],[Service]])*($C$2:C1666&lt;Tableau1[[#This Row],[Date de la demande]]),0))=0,"",MAX(IFERROR($C$2:C1666*($D$2:D1666=Tableau1[[#This Row],[Service]])*($C$2:C1666&lt;Tableau1[[#This Row],[Date de la demande]]),0)))</f>
        <v>45481.287881944445</v>
      </c>
      <c r="H1667" s="3">
        <f t="array" ref="H1667">IF(MAX(IFERROR($C$2:C1666*($D$2:D1666=Tableau1[[#This Row],[Service]])*($C$2:C1666&lt;Tableau1[[#This Row],[Date de la demande]])*(Tableau1[[#This Row],[Rédérence article]]=$F$2:F1666),0))=0,"",MAX(IFERROR($C$2:C1666*($D$2:D1666=Tableau1[[#This Row],[Service]])*($C$2:C1666&lt;Tableau1[[#This Row],[Date de la demande]]),0)))</f>
        <v>45481.287881944445</v>
      </c>
    </row>
    <row r="1668" spans="2:8" ht="15.75" x14ac:dyDescent="0.25">
      <c r="B1668" s="1" t="s">
        <v>263</v>
      </c>
      <c r="C1668" s="8">
        <v>45495.282743055555</v>
      </c>
      <c r="D1668" s="2" t="s">
        <v>375</v>
      </c>
      <c r="E1668" s="2">
        <v>100</v>
      </c>
      <c r="F1668" s="2">
        <v>100669</v>
      </c>
      <c r="G1668" s="3">
        <f t="array" ref="G1668">IF(MAX(IFERROR($C$2:C1667*($D$2:D1667=Tableau1[[#This Row],[Service]])*($C$2:C1667&lt;Tableau1[[#This Row],[Date de la demande]]),0))=0,"",MAX(IFERROR($C$2:C1667*($D$2:D1667=Tableau1[[#This Row],[Service]])*($C$2:C1667&lt;Tableau1[[#This Row],[Date de la demande]]),0)))</f>
        <v>45495.282731481479</v>
      </c>
      <c r="H1668" s="3">
        <f t="array" ref="H1668">IF(MAX(IFERROR($C$2:C1667*($D$2:D1667=Tableau1[[#This Row],[Service]])*($C$2:C1667&lt;Tableau1[[#This Row],[Date de la demande]])*(Tableau1[[#This Row],[Rédérence article]]=$F$2:F1667),0))=0,"",MAX(IFERROR($C$2:C1667*($D$2:D1667=Tableau1[[#This Row],[Service]])*($C$2:C1667&lt;Tableau1[[#This Row],[Date de la demande]]),0)))</f>
        <v>45495.282731481479</v>
      </c>
    </row>
    <row r="1669" spans="2:8" ht="15.75" x14ac:dyDescent="0.25">
      <c r="B1669" s="1" t="s">
        <v>263</v>
      </c>
      <c r="C1669" s="8">
        <v>45495.282766203702</v>
      </c>
      <c r="D1669" s="2" t="s">
        <v>375</v>
      </c>
      <c r="E1669" s="2">
        <v>90</v>
      </c>
      <c r="F1669" s="2">
        <v>81175</v>
      </c>
      <c r="G1669" s="3">
        <f t="array" ref="G1669">IF(MAX(IFERROR($C$2:C1668*($D$2:D1668=Tableau1[[#This Row],[Service]])*($C$2:C1668&lt;Tableau1[[#This Row],[Date de la demande]]),0))=0,"",MAX(IFERROR($C$2:C1668*($D$2:D1668=Tableau1[[#This Row],[Service]])*($C$2:C1668&lt;Tableau1[[#This Row],[Date de la demande]]),0)))</f>
        <v>45495.282743055555</v>
      </c>
      <c r="H1669" s="3">
        <f t="array" ref="H1669">IF(MAX(IFERROR($C$2:C1668*($D$2:D1668=Tableau1[[#This Row],[Service]])*($C$2:C1668&lt;Tableau1[[#This Row],[Date de la demande]])*(Tableau1[[#This Row],[Rédérence article]]=$F$2:F1668),0))=0,"",MAX(IFERROR($C$2:C1668*($D$2:D1668=Tableau1[[#This Row],[Service]])*($C$2:C1668&lt;Tableau1[[#This Row],[Date de la demande]]),0)))</f>
        <v>45495.282743055555</v>
      </c>
    </row>
    <row r="1670" spans="2:8" ht="15.75" x14ac:dyDescent="0.25">
      <c r="B1670" s="1" t="s">
        <v>263</v>
      </c>
      <c r="C1670" s="8">
        <v>45495.282777777778</v>
      </c>
      <c r="D1670" s="2" t="s">
        <v>375</v>
      </c>
      <c r="E1670" s="2">
        <v>19</v>
      </c>
      <c r="F1670" s="2">
        <v>4597</v>
      </c>
      <c r="G1670" s="3">
        <f t="array" ref="G1670">IF(MAX(IFERROR($C$2:C1669*($D$2:D1669=Tableau1[[#This Row],[Service]])*($C$2:C1669&lt;Tableau1[[#This Row],[Date de la demande]]),0))=0,"",MAX(IFERROR($C$2:C1669*($D$2:D1669=Tableau1[[#This Row],[Service]])*($C$2:C1669&lt;Tableau1[[#This Row],[Date de la demande]]),0)))</f>
        <v>45495.282766203702</v>
      </c>
      <c r="H1670" s="3">
        <f t="array" ref="H1670">IF(MAX(IFERROR($C$2:C1669*($D$2:D1669=Tableau1[[#This Row],[Service]])*($C$2:C1669&lt;Tableau1[[#This Row],[Date de la demande]])*(Tableau1[[#This Row],[Rédérence article]]=$F$2:F1669),0))=0,"",MAX(IFERROR($C$2:C1669*($D$2:D1669=Tableau1[[#This Row],[Service]])*($C$2:C1669&lt;Tableau1[[#This Row],[Date de la demande]]),0)))</f>
        <v>45495.282766203702</v>
      </c>
    </row>
    <row r="1671" spans="2:8" ht="15.75" x14ac:dyDescent="0.25">
      <c r="B1671" s="1" t="s">
        <v>263</v>
      </c>
      <c r="C1671" s="8">
        <v>45495.282800925925</v>
      </c>
      <c r="D1671" s="2" t="s">
        <v>375</v>
      </c>
      <c r="E1671" s="2">
        <v>24</v>
      </c>
      <c r="F1671" s="2" t="s">
        <v>0</v>
      </c>
      <c r="G1671" s="3">
        <f t="array" ref="G1671">IF(MAX(IFERROR($C$2:C1670*($D$2:D1670=Tableau1[[#This Row],[Service]])*($C$2:C1670&lt;Tableau1[[#This Row],[Date de la demande]]),0))=0,"",MAX(IFERROR($C$2:C1670*($D$2:D1670=Tableau1[[#This Row],[Service]])*($C$2:C1670&lt;Tableau1[[#This Row],[Date de la demande]]),0)))</f>
        <v>45495.282777777778</v>
      </c>
      <c r="H1671" s="3">
        <f t="array" ref="H1671">IF(MAX(IFERROR($C$2:C1670*($D$2:D1670=Tableau1[[#This Row],[Service]])*($C$2:C1670&lt;Tableau1[[#This Row],[Date de la demande]])*(Tableau1[[#This Row],[Rédérence article]]=$F$2:F1670),0))=0,"",MAX(IFERROR($C$2:C1670*($D$2:D1670=Tableau1[[#This Row],[Service]])*($C$2:C1670&lt;Tableau1[[#This Row],[Date de la demande]]),0)))</f>
        <v>45495.282777777778</v>
      </c>
    </row>
    <row r="1672" spans="2:8" ht="15.75" x14ac:dyDescent="0.25">
      <c r="B1672" s="1" t="s">
        <v>263</v>
      </c>
      <c r="C1672" s="8">
        <v>45495.282812500001</v>
      </c>
      <c r="D1672" s="2" t="s">
        <v>375</v>
      </c>
      <c r="E1672" s="2">
        <v>25</v>
      </c>
      <c r="F1672" s="2" t="s">
        <v>19</v>
      </c>
      <c r="G1672" s="3">
        <f t="array" ref="G1672">IF(MAX(IFERROR($C$2:C1671*($D$2:D1671=Tableau1[[#This Row],[Service]])*($C$2:C1671&lt;Tableau1[[#This Row],[Date de la demande]]),0))=0,"",MAX(IFERROR($C$2:C1671*($D$2:D1671=Tableau1[[#This Row],[Service]])*($C$2:C1671&lt;Tableau1[[#This Row],[Date de la demande]]),0)))</f>
        <v>45495.282800925925</v>
      </c>
      <c r="H1672" s="3">
        <f t="array" ref="H1672">IF(MAX(IFERROR($C$2:C1671*($D$2:D1671=Tableau1[[#This Row],[Service]])*($C$2:C1671&lt;Tableau1[[#This Row],[Date de la demande]])*(Tableau1[[#This Row],[Rédérence article]]=$F$2:F1671),0))=0,"",MAX(IFERROR($C$2:C1671*($D$2:D1671=Tableau1[[#This Row],[Service]])*($C$2:C1671&lt;Tableau1[[#This Row],[Date de la demande]]),0)))</f>
        <v>45495.282800925925</v>
      </c>
    </row>
    <row r="1673" spans="2:8" ht="15.75" x14ac:dyDescent="0.25">
      <c r="B1673" s="1" t="s">
        <v>263</v>
      </c>
      <c r="C1673" s="8">
        <v>45495.282835648148</v>
      </c>
      <c r="D1673" s="2" t="s">
        <v>375</v>
      </c>
      <c r="E1673" s="2">
        <v>50</v>
      </c>
      <c r="F1673" s="2">
        <v>2104</v>
      </c>
      <c r="G1673" s="3">
        <f t="array" ref="G1673">IF(MAX(IFERROR($C$2:C1672*($D$2:D1672=Tableau1[[#This Row],[Service]])*($C$2:C1672&lt;Tableau1[[#This Row],[Date de la demande]]),0))=0,"",MAX(IFERROR($C$2:C1672*($D$2:D1672=Tableau1[[#This Row],[Service]])*($C$2:C1672&lt;Tableau1[[#This Row],[Date de la demande]]),0)))</f>
        <v>45495.282812500001</v>
      </c>
      <c r="H1673" s="3">
        <f t="array" ref="H1673">IF(MAX(IFERROR($C$2:C1672*($D$2:D1672=Tableau1[[#This Row],[Service]])*($C$2:C1672&lt;Tableau1[[#This Row],[Date de la demande]])*(Tableau1[[#This Row],[Rédérence article]]=$F$2:F1672),0))=0,"",MAX(IFERROR($C$2:C1672*($D$2:D1672=Tableau1[[#This Row],[Service]])*($C$2:C1672&lt;Tableau1[[#This Row],[Date de la demande]]),0)))</f>
        <v>45495.282812500001</v>
      </c>
    </row>
    <row r="1674" spans="2:8" ht="15.75" x14ac:dyDescent="0.25">
      <c r="B1674" s="1" t="s">
        <v>263</v>
      </c>
      <c r="C1674" s="8">
        <v>45495.282847222225</v>
      </c>
      <c r="D1674" s="2" t="s">
        <v>375</v>
      </c>
      <c r="E1674" s="2">
        <v>51</v>
      </c>
      <c r="F1674" s="2">
        <v>2077</v>
      </c>
      <c r="G1674" s="3">
        <f t="array" ref="G1674">IF(MAX(IFERROR($C$2:C1673*($D$2:D1673=Tableau1[[#This Row],[Service]])*($C$2:C1673&lt;Tableau1[[#This Row],[Date de la demande]]),0))=0,"",MAX(IFERROR($C$2:C1673*($D$2:D1673=Tableau1[[#This Row],[Service]])*($C$2:C1673&lt;Tableau1[[#This Row],[Date de la demande]]),0)))</f>
        <v>45495.282835648148</v>
      </c>
      <c r="H1674" s="3">
        <f t="array" ref="H1674">IF(MAX(IFERROR($C$2:C1673*($D$2:D1673=Tableau1[[#This Row],[Service]])*($C$2:C1673&lt;Tableau1[[#This Row],[Date de la demande]])*(Tableau1[[#This Row],[Rédérence article]]=$F$2:F1673),0))=0,"",MAX(IFERROR($C$2:C1673*($D$2:D1673=Tableau1[[#This Row],[Service]])*($C$2:C1673&lt;Tableau1[[#This Row],[Date de la demande]]),0)))</f>
        <v>45495.282835648148</v>
      </c>
    </row>
    <row r="1675" spans="2:8" ht="15.75" x14ac:dyDescent="0.25">
      <c r="B1675" s="1" t="s">
        <v>263</v>
      </c>
      <c r="C1675" s="8">
        <v>45495.282870370371</v>
      </c>
      <c r="D1675" s="2" t="s">
        <v>375</v>
      </c>
      <c r="E1675" s="2">
        <v>77</v>
      </c>
      <c r="F1675" s="2">
        <v>504227</v>
      </c>
      <c r="G1675" s="3">
        <f t="array" ref="G1675">IF(MAX(IFERROR($C$2:C1674*($D$2:D1674=Tableau1[[#This Row],[Service]])*($C$2:C1674&lt;Tableau1[[#This Row],[Date de la demande]]),0))=0,"",MAX(IFERROR($C$2:C1674*($D$2:D1674=Tableau1[[#This Row],[Service]])*($C$2:C1674&lt;Tableau1[[#This Row],[Date de la demande]]),0)))</f>
        <v>45495.282847222225</v>
      </c>
      <c r="H1675" s="3">
        <f t="array" ref="H1675">IF(MAX(IFERROR($C$2:C1674*($D$2:D1674=Tableau1[[#This Row],[Service]])*($C$2:C1674&lt;Tableau1[[#This Row],[Date de la demande]])*(Tableau1[[#This Row],[Rédérence article]]=$F$2:F1674),0))=0,"",MAX(IFERROR($C$2:C1674*($D$2:D1674=Tableau1[[#This Row],[Service]])*($C$2:C1674&lt;Tableau1[[#This Row],[Date de la demande]]),0)))</f>
        <v>45495.282847222225</v>
      </c>
    </row>
    <row r="1676" spans="2:8" ht="15.75" x14ac:dyDescent="0.25">
      <c r="B1676" s="1" t="s">
        <v>263</v>
      </c>
      <c r="C1676" s="8">
        <v>45495.282881944448</v>
      </c>
      <c r="D1676" s="2" t="s">
        <v>375</v>
      </c>
      <c r="E1676" s="2">
        <v>79</v>
      </c>
      <c r="F1676" s="2">
        <v>56583</v>
      </c>
      <c r="G1676" s="3">
        <f t="array" ref="G1676">IF(MAX(IFERROR($C$2:C1675*($D$2:D1675=Tableau1[[#This Row],[Service]])*($C$2:C1675&lt;Tableau1[[#This Row],[Date de la demande]]),0))=0,"",MAX(IFERROR($C$2:C1675*($D$2:D1675=Tableau1[[#This Row],[Service]])*($C$2:C1675&lt;Tableau1[[#This Row],[Date de la demande]]),0)))</f>
        <v>45495.282870370371</v>
      </c>
      <c r="H1676" s="3">
        <f t="array" ref="H1676">IF(MAX(IFERROR($C$2:C1675*($D$2:D1675=Tableau1[[#This Row],[Service]])*($C$2:C1675&lt;Tableau1[[#This Row],[Date de la demande]])*(Tableau1[[#This Row],[Rédérence article]]=$F$2:F1675),0))=0,"",MAX(IFERROR($C$2:C1675*($D$2:D1675=Tableau1[[#This Row],[Service]])*($C$2:C1675&lt;Tableau1[[#This Row],[Date de la demande]]),0)))</f>
        <v>45495.282870370371</v>
      </c>
    </row>
    <row r="1677" spans="2:8" ht="15.75" x14ac:dyDescent="0.25">
      <c r="B1677" s="1" t="s">
        <v>263</v>
      </c>
      <c r="C1677" s="8">
        <v>45495.282905092594</v>
      </c>
      <c r="D1677" s="2" t="s">
        <v>375</v>
      </c>
      <c r="E1677" s="2">
        <v>80</v>
      </c>
      <c r="F1677" s="2">
        <v>535372</v>
      </c>
      <c r="G1677" s="3">
        <f t="array" ref="G1677">IF(MAX(IFERROR($C$2:C1676*($D$2:D1676=Tableau1[[#This Row],[Service]])*($C$2:C1676&lt;Tableau1[[#This Row],[Date de la demande]]),0))=0,"",MAX(IFERROR($C$2:C1676*($D$2:D1676=Tableau1[[#This Row],[Service]])*($C$2:C1676&lt;Tableau1[[#This Row],[Date de la demande]]),0)))</f>
        <v>45495.282881944448</v>
      </c>
      <c r="H1677" s="3">
        <f t="array" ref="H1677">IF(MAX(IFERROR($C$2:C1676*($D$2:D1676=Tableau1[[#This Row],[Service]])*($C$2:C1676&lt;Tableau1[[#This Row],[Date de la demande]])*(Tableau1[[#This Row],[Rédérence article]]=$F$2:F1676),0))=0,"",MAX(IFERROR($C$2:C1676*($D$2:D1676=Tableau1[[#This Row],[Service]])*($C$2:C1676&lt;Tableau1[[#This Row],[Date de la demande]]),0)))</f>
        <v>45495.282881944448</v>
      </c>
    </row>
    <row r="1678" spans="2:8" ht="15.75" x14ac:dyDescent="0.25">
      <c r="B1678" s="1" t="s">
        <v>263</v>
      </c>
      <c r="C1678" s="8">
        <v>45495.282916666663</v>
      </c>
      <c r="D1678" s="2" t="s">
        <v>375</v>
      </c>
      <c r="E1678" s="2">
        <v>81</v>
      </c>
      <c r="F1678" s="2">
        <v>527846</v>
      </c>
      <c r="G1678" s="3">
        <f t="array" ref="G1678">IF(MAX(IFERROR($C$2:C1677*($D$2:D1677=Tableau1[[#This Row],[Service]])*($C$2:C1677&lt;Tableau1[[#This Row],[Date de la demande]]),0))=0,"",MAX(IFERROR($C$2:C1677*($D$2:D1677=Tableau1[[#This Row],[Service]])*($C$2:C1677&lt;Tableau1[[#This Row],[Date de la demande]]),0)))</f>
        <v>45495.282905092594</v>
      </c>
      <c r="H1678" s="3">
        <f t="array" ref="H1678">IF(MAX(IFERROR($C$2:C1677*($D$2:D1677=Tableau1[[#This Row],[Service]])*($C$2:C1677&lt;Tableau1[[#This Row],[Date de la demande]])*(Tableau1[[#This Row],[Rédérence article]]=$F$2:F1677),0))=0,"",MAX(IFERROR($C$2:C1677*($D$2:D1677=Tableau1[[#This Row],[Service]])*($C$2:C1677&lt;Tableau1[[#This Row],[Date de la demande]]),0)))</f>
        <v>45495.282905092594</v>
      </c>
    </row>
    <row r="1679" spans="2:8" ht="15.75" x14ac:dyDescent="0.25">
      <c r="B1679" s="1" t="s">
        <v>263</v>
      </c>
      <c r="C1679" s="8">
        <v>45495.282939814817</v>
      </c>
      <c r="D1679" s="2" t="s">
        <v>375</v>
      </c>
      <c r="E1679" s="2">
        <v>84</v>
      </c>
      <c r="F1679" s="2">
        <v>115828</v>
      </c>
      <c r="G1679" s="3">
        <f t="array" ref="G1679">IF(MAX(IFERROR($C$2:C1678*($D$2:D1678=Tableau1[[#This Row],[Service]])*($C$2:C1678&lt;Tableau1[[#This Row],[Date de la demande]]),0))=0,"",MAX(IFERROR($C$2:C1678*($D$2:D1678=Tableau1[[#This Row],[Service]])*($C$2:C1678&lt;Tableau1[[#This Row],[Date de la demande]]),0)))</f>
        <v>45495.282916666663</v>
      </c>
      <c r="H1679" s="3" t="str">
        <f t="array" ref="H1679">IF(MAX(IFERROR($C$2:C1678*($D$2:D1678=Tableau1[[#This Row],[Service]])*($C$2:C1678&lt;Tableau1[[#This Row],[Date de la demande]])*(Tableau1[[#This Row],[Rédérence article]]=$F$2:F1678),0))=0,"",MAX(IFERROR($C$2:C1678*($D$2:D1678=Tableau1[[#This Row],[Service]])*($C$2:C1678&lt;Tableau1[[#This Row],[Date de la demande]]),0)))</f>
        <v/>
      </c>
    </row>
    <row r="1680" spans="2:8" ht="15.75" x14ac:dyDescent="0.25">
      <c r="B1680" s="1" t="s">
        <v>264</v>
      </c>
      <c r="C1680" s="8">
        <v>45497.339675925927</v>
      </c>
      <c r="D1680" s="2" t="s">
        <v>376</v>
      </c>
      <c r="E1680" s="2">
        <v>1</v>
      </c>
      <c r="F1680" s="2">
        <v>392041</v>
      </c>
      <c r="G1680" s="3">
        <f t="array" ref="G1680">IF(MAX(IFERROR($C$2:C1679*($D$2:D1679=Tableau1[[#This Row],[Service]])*($C$2:C1679&lt;Tableau1[[#This Row],[Date de la demande]]),0))=0,"",MAX(IFERROR($C$2:C1679*($D$2:D1679=Tableau1[[#This Row],[Service]])*($C$2:C1679&lt;Tableau1[[#This Row],[Date de la demande]]),0)))</f>
        <v>45490.282592592594</v>
      </c>
      <c r="H1680" s="3">
        <f t="array" ref="H1680">IF(MAX(IFERROR($C$2:C1679*($D$2:D1679=Tableau1[[#This Row],[Service]])*($C$2:C1679&lt;Tableau1[[#This Row],[Date de la demande]])*(Tableau1[[#This Row],[Rédérence article]]=$F$2:F1679),0))=0,"",MAX(IFERROR($C$2:C1679*($D$2:D1679=Tableau1[[#This Row],[Service]])*($C$2:C1679&lt;Tableau1[[#This Row],[Date de la demande]]),0)))</f>
        <v>45490.282592592594</v>
      </c>
    </row>
    <row r="1681" spans="2:8" ht="15.75" x14ac:dyDescent="0.25">
      <c r="B1681" s="1" t="s">
        <v>264</v>
      </c>
      <c r="C1681" s="8">
        <v>45497.339699074073</v>
      </c>
      <c r="D1681" s="2" t="s">
        <v>376</v>
      </c>
      <c r="E1681" s="2">
        <v>2</v>
      </c>
      <c r="F1681" s="2">
        <v>135704</v>
      </c>
      <c r="G1681" s="3">
        <f t="array" ref="G1681">IF(MAX(IFERROR($C$2:C1680*($D$2:D1680=Tableau1[[#This Row],[Service]])*($C$2:C1680&lt;Tableau1[[#This Row],[Date de la demande]]),0))=0,"",MAX(IFERROR($C$2:C1680*($D$2:D1680=Tableau1[[#This Row],[Service]])*($C$2:C1680&lt;Tableau1[[#This Row],[Date de la demande]]),0)))</f>
        <v>45497.339675925927</v>
      </c>
      <c r="H1681" s="3" t="str">
        <f t="array" ref="H1681">IF(MAX(IFERROR($C$2:C1680*($D$2:D1680=Tableau1[[#This Row],[Service]])*($C$2:C1680&lt;Tableau1[[#This Row],[Date de la demande]])*(Tableau1[[#This Row],[Rédérence article]]=$F$2:F1680),0))=0,"",MAX(IFERROR($C$2:C1680*($D$2:D1680=Tableau1[[#This Row],[Service]])*($C$2:C1680&lt;Tableau1[[#This Row],[Date de la demande]]),0)))</f>
        <v/>
      </c>
    </row>
    <row r="1682" spans="2:8" ht="15.75" x14ac:dyDescent="0.25">
      <c r="B1682" s="1" t="s">
        <v>264</v>
      </c>
      <c r="C1682" s="8">
        <v>45497.33971064815</v>
      </c>
      <c r="D1682" s="2" t="s">
        <v>376</v>
      </c>
      <c r="E1682" s="2">
        <v>6</v>
      </c>
      <c r="F1682" s="2">
        <v>143437</v>
      </c>
      <c r="G1682" s="3">
        <f t="array" ref="G1682">IF(MAX(IFERROR($C$2:C1681*($D$2:D1681=Tableau1[[#This Row],[Service]])*($C$2:C1681&lt;Tableau1[[#This Row],[Date de la demande]]),0))=0,"",MAX(IFERROR($C$2:C1681*($D$2:D1681=Tableau1[[#This Row],[Service]])*($C$2:C1681&lt;Tableau1[[#This Row],[Date de la demande]]),0)))</f>
        <v>45497.339699074073</v>
      </c>
      <c r="H1682" s="3">
        <f t="array" ref="H1682">IF(MAX(IFERROR($C$2:C1681*($D$2:D1681=Tableau1[[#This Row],[Service]])*($C$2:C1681&lt;Tableau1[[#This Row],[Date de la demande]])*(Tableau1[[#This Row],[Rédérence article]]=$F$2:F1681),0))=0,"",MAX(IFERROR($C$2:C1681*($D$2:D1681=Tableau1[[#This Row],[Service]])*($C$2:C1681&lt;Tableau1[[#This Row],[Date de la demande]]),0)))</f>
        <v>45497.339699074073</v>
      </c>
    </row>
    <row r="1683" spans="2:8" ht="15.75" x14ac:dyDescent="0.25">
      <c r="B1683" s="1" t="s">
        <v>264</v>
      </c>
      <c r="C1683" s="8">
        <v>45497.339722222219</v>
      </c>
      <c r="D1683" s="2" t="s">
        <v>376</v>
      </c>
      <c r="E1683" s="2">
        <v>22</v>
      </c>
      <c r="F1683" s="2" t="s">
        <v>18</v>
      </c>
      <c r="G1683" s="3">
        <f t="array" ref="G1683">IF(MAX(IFERROR($C$2:C1682*($D$2:D1682=Tableau1[[#This Row],[Service]])*($C$2:C1682&lt;Tableau1[[#This Row],[Date de la demande]]),0))=0,"",MAX(IFERROR($C$2:C1682*($D$2:D1682=Tableau1[[#This Row],[Service]])*($C$2:C1682&lt;Tableau1[[#This Row],[Date de la demande]]),0)))</f>
        <v>45497.33971064815</v>
      </c>
      <c r="H1683" s="3">
        <f t="array" ref="H1683">IF(MAX(IFERROR($C$2:C1682*($D$2:D1682=Tableau1[[#This Row],[Service]])*($C$2:C1682&lt;Tableau1[[#This Row],[Date de la demande]])*(Tableau1[[#This Row],[Rédérence article]]=$F$2:F1682),0))=0,"",MAX(IFERROR($C$2:C1682*($D$2:D1682=Tableau1[[#This Row],[Service]])*($C$2:C1682&lt;Tableau1[[#This Row],[Date de la demande]]),0)))</f>
        <v>45497.33971064815</v>
      </c>
    </row>
    <row r="1684" spans="2:8" ht="15.75" x14ac:dyDescent="0.25">
      <c r="B1684" s="1" t="s">
        <v>264</v>
      </c>
      <c r="C1684" s="8">
        <v>45497.339745370373</v>
      </c>
      <c r="D1684" s="2" t="s">
        <v>376</v>
      </c>
      <c r="E1684" s="2">
        <v>23</v>
      </c>
      <c r="F1684" s="2" t="s">
        <v>7</v>
      </c>
      <c r="G1684" s="3">
        <f t="array" ref="G1684">IF(MAX(IFERROR($C$2:C1683*($D$2:D1683=Tableau1[[#This Row],[Service]])*($C$2:C1683&lt;Tableau1[[#This Row],[Date de la demande]]),0))=0,"",MAX(IFERROR($C$2:C1683*($D$2:D1683=Tableau1[[#This Row],[Service]])*($C$2:C1683&lt;Tableau1[[#This Row],[Date de la demande]]),0)))</f>
        <v>45497.339722222219</v>
      </c>
      <c r="H1684" s="3">
        <f t="array" ref="H1684">IF(MAX(IFERROR($C$2:C1683*($D$2:D1683=Tableau1[[#This Row],[Service]])*($C$2:C1683&lt;Tableau1[[#This Row],[Date de la demande]])*(Tableau1[[#This Row],[Rédérence article]]=$F$2:F1683),0))=0,"",MAX(IFERROR($C$2:C1683*($D$2:D1683=Tableau1[[#This Row],[Service]])*($C$2:C1683&lt;Tableau1[[#This Row],[Date de la demande]]),0)))</f>
        <v>45497.339722222219</v>
      </c>
    </row>
    <row r="1685" spans="2:8" ht="15.75" x14ac:dyDescent="0.25">
      <c r="B1685" s="1" t="s">
        <v>264</v>
      </c>
      <c r="C1685" s="8">
        <v>45497.339756944442</v>
      </c>
      <c r="D1685" s="2" t="s">
        <v>376</v>
      </c>
      <c r="E1685" s="2">
        <v>89</v>
      </c>
      <c r="F1685" s="2" t="s">
        <v>8</v>
      </c>
      <c r="G1685" s="3">
        <f t="array" ref="G1685">IF(MAX(IFERROR($C$2:C1684*($D$2:D1684=Tableau1[[#This Row],[Service]])*($C$2:C1684&lt;Tableau1[[#This Row],[Date de la demande]]),0))=0,"",MAX(IFERROR($C$2:C1684*($D$2:D1684=Tableau1[[#This Row],[Service]])*($C$2:C1684&lt;Tableau1[[#This Row],[Date de la demande]]),0)))</f>
        <v>45497.339745370373</v>
      </c>
      <c r="H1685" s="3">
        <f t="array" ref="H1685">IF(MAX(IFERROR($C$2:C1684*($D$2:D1684=Tableau1[[#This Row],[Service]])*($C$2:C1684&lt;Tableau1[[#This Row],[Date de la demande]])*(Tableau1[[#This Row],[Rédérence article]]=$F$2:F1684),0))=0,"",MAX(IFERROR($C$2:C1684*($D$2:D1684=Tableau1[[#This Row],[Service]])*($C$2:C1684&lt;Tableau1[[#This Row],[Date de la demande]]),0)))</f>
        <v>45497.339745370373</v>
      </c>
    </row>
    <row r="1686" spans="2:8" ht="15.75" x14ac:dyDescent="0.25">
      <c r="B1686" s="1" t="s">
        <v>264</v>
      </c>
      <c r="C1686" s="8">
        <v>45497.339780092596</v>
      </c>
      <c r="D1686" s="2" t="s">
        <v>376</v>
      </c>
      <c r="E1686" s="2">
        <v>90</v>
      </c>
      <c r="F1686" s="2">
        <v>81175</v>
      </c>
      <c r="G1686" s="3">
        <f t="array" ref="G1686">IF(MAX(IFERROR($C$2:C1685*($D$2:D1685=Tableau1[[#This Row],[Service]])*($C$2:C1685&lt;Tableau1[[#This Row],[Date de la demande]]),0))=0,"",MAX(IFERROR($C$2:C1685*($D$2:D1685=Tableau1[[#This Row],[Service]])*($C$2:C1685&lt;Tableau1[[#This Row],[Date de la demande]]),0)))</f>
        <v>45497.339756944442</v>
      </c>
      <c r="H1686" s="3">
        <f t="array" ref="H1686">IF(MAX(IFERROR($C$2:C1685*($D$2:D1685=Tableau1[[#This Row],[Service]])*($C$2:C1685&lt;Tableau1[[#This Row],[Date de la demande]])*(Tableau1[[#This Row],[Rédérence article]]=$F$2:F1685),0))=0,"",MAX(IFERROR($C$2:C1685*($D$2:D1685=Tableau1[[#This Row],[Service]])*($C$2:C1685&lt;Tableau1[[#This Row],[Date de la demande]]),0)))</f>
        <v>45497.339756944442</v>
      </c>
    </row>
    <row r="1687" spans="2:8" ht="15.75" x14ac:dyDescent="0.25">
      <c r="B1687" s="1" t="s">
        <v>264</v>
      </c>
      <c r="C1687" s="8">
        <v>45497.339791666665</v>
      </c>
      <c r="D1687" s="2" t="s">
        <v>376</v>
      </c>
      <c r="E1687" s="2">
        <v>91</v>
      </c>
      <c r="F1687" s="2">
        <v>132005</v>
      </c>
      <c r="G1687" s="3">
        <f t="array" ref="G1687">IF(MAX(IFERROR($C$2:C1686*($D$2:D1686=Tableau1[[#This Row],[Service]])*($C$2:C1686&lt;Tableau1[[#This Row],[Date de la demande]]),0))=0,"",MAX(IFERROR($C$2:C1686*($D$2:D1686=Tableau1[[#This Row],[Service]])*($C$2:C1686&lt;Tableau1[[#This Row],[Date de la demande]]),0)))</f>
        <v>45497.339780092596</v>
      </c>
      <c r="H1687" s="3">
        <f t="array" ref="H1687">IF(MAX(IFERROR($C$2:C1686*($D$2:D1686=Tableau1[[#This Row],[Service]])*($C$2:C1686&lt;Tableau1[[#This Row],[Date de la demande]])*(Tableau1[[#This Row],[Rédérence article]]=$F$2:F1686),0))=0,"",MAX(IFERROR($C$2:C1686*($D$2:D1686=Tableau1[[#This Row],[Service]])*($C$2:C1686&lt;Tableau1[[#This Row],[Date de la demande]]),0)))</f>
        <v>45497.339780092596</v>
      </c>
    </row>
    <row r="1688" spans="2:8" ht="15.75" x14ac:dyDescent="0.25">
      <c r="B1688" s="1" t="s">
        <v>264</v>
      </c>
      <c r="C1688" s="8">
        <v>45497.339814814812</v>
      </c>
      <c r="D1688" s="2" t="s">
        <v>376</v>
      </c>
      <c r="E1688" s="2">
        <v>93</v>
      </c>
      <c r="F1688" s="2">
        <v>81014</v>
      </c>
      <c r="G1688" s="3">
        <f t="array" ref="G1688">IF(MAX(IFERROR($C$2:C1687*($D$2:D1687=Tableau1[[#This Row],[Service]])*($C$2:C1687&lt;Tableau1[[#This Row],[Date de la demande]]),0))=0,"",MAX(IFERROR($C$2:C1687*($D$2:D1687=Tableau1[[#This Row],[Service]])*($C$2:C1687&lt;Tableau1[[#This Row],[Date de la demande]]),0)))</f>
        <v>45497.339791666665</v>
      </c>
      <c r="H1688" s="3">
        <f t="array" ref="H1688">IF(MAX(IFERROR($C$2:C1687*($D$2:D1687=Tableau1[[#This Row],[Service]])*($C$2:C1687&lt;Tableau1[[#This Row],[Date de la demande]])*(Tableau1[[#This Row],[Rédérence article]]=$F$2:F1687),0))=0,"",MAX(IFERROR($C$2:C1687*($D$2:D1687=Tableau1[[#This Row],[Service]])*($C$2:C1687&lt;Tableau1[[#This Row],[Date de la demande]]),0)))</f>
        <v>45497.339791666665</v>
      </c>
    </row>
    <row r="1689" spans="2:8" ht="15.75" x14ac:dyDescent="0.25">
      <c r="B1689" s="1" t="s">
        <v>264</v>
      </c>
      <c r="C1689" s="8">
        <v>45497.339826388888</v>
      </c>
      <c r="D1689" s="2" t="s">
        <v>376</v>
      </c>
      <c r="E1689" s="2">
        <v>94</v>
      </c>
      <c r="F1689" s="2">
        <v>81040</v>
      </c>
      <c r="G1689" s="3">
        <f t="array" ref="G1689">IF(MAX(IFERROR($C$2:C1688*($D$2:D1688=Tableau1[[#This Row],[Service]])*($C$2:C1688&lt;Tableau1[[#This Row],[Date de la demande]]),0))=0,"",MAX(IFERROR($C$2:C1688*($D$2:D1688=Tableau1[[#This Row],[Service]])*($C$2:C1688&lt;Tableau1[[#This Row],[Date de la demande]]),0)))</f>
        <v>45497.339814814812</v>
      </c>
      <c r="H1689" s="3">
        <f t="array" ref="H1689">IF(MAX(IFERROR($C$2:C1688*($D$2:D1688=Tableau1[[#This Row],[Service]])*($C$2:C1688&lt;Tableau1[[#This Row],[Date de la demande]])*(Tableau1[[#This Row],[Rédérence article]]=$F$2:F1688),0))=0,"",MAX(IFERROR($C$2:C1688*($D$2:D1688=Tableau1[[#This Row],[Service]])*($C$2:C1688&lt;Tableau1[[#This Row],[Date de la demande]]),0)))</f>
        <v>45497.339814814812</v>
      </c>
    </row>
    <row r="1690" spans="2:8" ht="15.75" x14ac:dyDescent="0.25">
      <c r="B1690" s="1" t="s">
        <v>264</v>
      </c>
      <c r="C1690" s="8">
        <v>45497.339849537035</v>
      </c>
      <c r="D1690" s="2" t="s">
        <v>376</v>
      </c>
      <c r="E1690" s="2">
        <v>95</v>
      </c>
      <c r="F1690" s="2">
        <v>200210</v>
      </c>
      <c r="G1690" s="3">
        <f t="array" ref="G1690">IF(MAX(IFERROR($C$2:C1689*($D$2:D1689=Tableau1[[#This Row],[Service]])*($C$2:C1689&lt;Tableau1[[#This Row],[Date de la demande]]),0))=0,"",MAX(IFERROR($C$2:C1689*($D$2:D1689=Tableau1[[#This Row],[Service]])*($C$2:C1689&lt;Tableau1[[#This Row],[Date de la demande]]),0)))</f>
        <v>45497.339826388888</v>
      </c>
      <c r="H1690" s="3">
        <f t="array" ref="H1690">IF(MAX(IFERROR($C$2:C1689*($D$2:D1689=Tableau1[[#This Row],[Service]])*($C$2:C1689&lt;Tableau1[[#This Row],[Date de la demande]])*(Tableau1[[#This Row],[Rédérence article]]=$F$2:F1689),0))=0,"",MAX(IFERROR($C$2:C1689*($D$2:D1689=Tableau1[[#This Row],[Service]])*($C$2:C1689&lt;Tableau1[[#This Row],[Date de la demande]]),0)))</f>
        <v>45497.339826388888</v>
      </c>
    </row>
    <row r="1691" spans="2:8" ht="15.75" x14ac:dyDescent="0.25">
      <c r="B1691" s="1" t="s">
        <v>264</v>
      </c>
      <c r="C1691" s="8">
        <v>45497.339861111112</v>
      </c>
      <c r="D1691" s="2" t="s">
        <v>376</v>
      </c>
      <c r="E1691" s="2">
        <v>14</v>
      </c>
      <c r="F1691" s="2" t="s">
        <v>21</v>
      </c>
      <c r="G1691" s="3">
        <f t="array" ref="G1691">IF(MAX(IFERROR($C$2:C1690*($D$2:D1690=Tableau1[[#This Row],[Service]])*($C$2:C1690&lt;Tableau1[[#This Row],[Date de la demande]]),0))=0,"",MAX(IFERROR($C$2:C1690*($D$2:D1690=Tableau1[[#This Row],[Service]])*($C$2:C1690&lt;Tableau1[[#This Row],[Date de la demande]]),0)))</f>
        <v>45497.339849537035</v>
      </c>
      <c r="H1691" s="3">
        <f t="array" ref="H1691">IF(MAX(IFERROR($C$2:C1690*($D$2:D1690=Tableau1[[#This Row],[Service]])*($C$2:C1690&lt;Tableau1[[#This Row],[Date de la demande]])*(Tableau1[[#This Row],[Rédérence article]]=$F$2:F1690),0))=0,"",MAX(IFERROR($C$2:C1690*($D$2:D1690=Tableau1[[#This Row],[Service]])*($C$2:C1690&lt;Tableau1[[#This Row],[Date de la demande]]),0)))</f>
        <v>45497.339849537035</v>
      </c>
    </row>
    <row r="1692" spans="2:8" ht="15.75" x14ac:dyDescent="0.25">
      <c r="B1692" s="1" t="s">
        <v>264</v>
      </c>
      <c r="C1692" s="8">
        <v>45497.339884259258</v>
      </c>
      <c r="D1692" s="2" t="s">
        <v>376</v>
      </c>
      <c r="E1692" s="2">
        <v>24</v>
      </c>
      <c r="F1692" s="2" t="s">
        <v>0</v>
      </c>
      <c r="G1692" s="3">
        <f t="array" ref="G1692">IF(MAX(IFERROR($C$2:C1691*($D$2:D1691=Tableau1[[#This Row],[Service]])*($C$2:C1691&lt;Tableau1[[#This Row],[Date de la demande]]),0))=0,"",MAX(IFERROR($C$2:C1691*($D$2:D1691=Tableau1[[#This Row],[Service]])*($C$2:C1691&lt;Tableau1[[#This Row],[Date de la demande]]),0)))</f>
        <v>45497.339861111112</v>
      </c>
      <c r="H1692" s="3">
        <f t="array" ref="H1692">IF(MAX(IFERROR($C$2:C1691*($D$2:D1691=Tableau1[[#This Row],[Service]])*($C$2:C1691&lt;Tableau1[[#This Row],[Date de la demande]])*(Tableau1[[#This Row],[Rédérence article]]=$F$2:F1691),0))=0,"",MAX(IFERROR($C$2:C1691*($D$2:D1691=Tableau1[[#This Row],[Service]])*($C$2:C1691&lt;Tableau1[[#This Row],[Date de la demande]]),0)))</f>
        <v>45497.339861111112</v>
      </c>
    </row>
    <row r="1693" spans="2:8" ht="15.75" x14ac:dyDescent="0.25">
      <c r="B1693" s="1" t="s">
        <v>264</v>
      </c>
      <c r="C1693" s="8">
        <v>45497.339895833335</v>
      </c>
      <c r="D1693" s="2" t="s">
        <v>376</v>
      </c>
      <c r="E1693" s="2">
        <v>25</v>
      </c>
      <c r="F1693" s="2" t="s">
        <v>19</v>
      </c>
      <c r="G1693" s="3">
        <f t="array" ref="G1693">IF(MAX(IFERROR($C$2:C1692*($D$2:D1692=Tableau1[[#This Row],[Service]])*($C$2:C1692&lt;Tableau1[[#This Row],[Date de la demande]]),0))=0,"",MAX(IFERROR($C$2:C1692*($D$2:D1692=Tableau1[[#This Row],[Service]])*($C$2:C1692&lt;Tableau1[[#This Row],[Date de la demande]]),0)))</f>
        <v>45497.339884259258</v>
      </c>
      <c r="H1693" s="3">
        <f t="array" ref="H1693">IF(MAX(IFERROR($C$2:C1692*($D$2:D1692=Tableau1[[#This Row],[Service]])*($C$2:C1692&lt;Tableau1[[#This Row],[Date de la demande]])*(Tableau1[[#This Row],[Rédérence article]]=$F$2:F1692),0))=0,"",MAX(IFERROR($C$2:C1692*($D$2:D1692=Tableau1[[#This Row],[Service]])*($C$2:C1692&lt;Tableau1[[#This Row],[Date de la demande]]),0)))</f>
        <v>45497.339884259258</v>
      </c>
    </row>
    <row r="1694" spans="2:8" ht="15.75" x14ac:dyDescent="0.25">
      <c r="B1694" s="1" t="s">
        <v>264</v>
      </c>
      <c r="C1694" s="8">
        <v>45497.339918981481</v>
      </c>
      <c r="D1694" s="2" t="s">
        <v>376</v>
      </c>
      <c r="E1694" s="2">
        <v>28</v>
      </c>
      <c r="F1694" s="2">
        <v>2249</v>
      </c>
      <c r="G1694" s="3">
        <f t="array" ref="G1694">IF(MAX(IFERROR($C$2:C1693*($D$2:D1693=Tableau1[[#This Row],[Service]])*($C$2:C1693&lt;Tableau1[[#This Row],[Date de la demande]]),0))=0,"",MAX(IFERROR($C$2:C1693*($D$2:D1693=Tableau1[[#This Row],[Service]])*($C$2:C1693&lt;Tableau1[[#This Row],[Date de la demande]]),0)))</f>
        <v>45497.339895833335</v>
      </c>
      <c r="H1694" s="3" t="str">
        <f t="array" ref="H1694">IF(MAX(IFERROR($C$2:C1693*($D$2:D1693=Tableau1[[#This Row],[Service]])*($C$2:C1693&lt;Tableau1[[#This Row],[Date de la demande]])*(Tableau1[[#This Row],[Rédérence article]]=$F$2:F1693),0))=0,"",MAX(IFERROR($C$2:C1693*($D$2:D1693=Tableau1[[#This Row],[Service]])*($C$2:C1693&lt;Tableau1[[#This Row],[Date de la demande]]),0)))</f>
        <v/>
      </c>
    </row>
    <row r="1695" spans="2:8" ht="15.75" x14ac:dyDescent="0.25">
      <c r="B1695" s="1" t="s">
        <v>264</v>
      </c>
      <c r="C1695" s="8">
        <v>45497.339930555558</v>
      </c>
      <c r="D1695" s="2" t="s">
        <v>376</v>
      </c>
      <c r="E1695" s="2">
        <v>77</v>
      </c>
      <c r="F1695" s="2">
        <v>504227</v>
      </c>
      <c r="G1695" s="3">
        <f t="array" ref="G1695">IF(MAX(IFERROR($C$2:C1694*($D$2:D1694=Tableau1[[#This Row],[Service]])*($C$2:C1694&lt;Tableau1[[#This Row],[Date de la demande]]),0))=0,"",MAX(IFERROR($C$2:C1694*($D$2:D1694=Tableau1[[#This Row],[Service]])*($C$2:C1694&lt;Tableau1[[#This Row],[Date de la demande]]),0)))</f>
        <v>45497.339918981481</v>
      </c>
      <c r="H1695" s="3">
        <f t="array" ref="H1695">IF(MAX(IFERROR($C$2:C1694*($D$2:D1694=Tableau1[[#This Row],[Service]])*($C$2:C1694&lt;Tableau1[[#This Row],[Date de la demande]])*(Tableau1[[#This Row],[Rédérence article]]=$F$2:F1694),0))=0,"",MAX(IFERROR($C$2:C1694*($D$2:D1694=Tableau1[[#This Row],[Service]])*($C$2:C1694&lt;Tableau1[[#This Row],[Date de la demande]]),0)))</f>
        <v>45497.339918981481</v>
      </c>
    </row>
    <row r="1696" spans="2:8" ht="15.75" x14ac:dyDescent="0.25">
      <c r="B1696" s="1" t="s">
        <v>264</v>
      </c>
      <c r="C1696" s="8">
        <v>45497.339953703704</v>
      </c>
      <c r="D1696" s="2" t="s">
        <v>376</v>
      </c>
      <c r="E1696" s="2">
        <v>79</v>
      </c>
      <c r="F1696" s="2">
        <v>56583</v>
      </c>
      <c r="G1696" s="3">
        <f t="array" ref="G1696">IF(MAX(IFERROR($C$2:C1695*($D$2:D1695=Tableau1[[#This Row],[Service]])*($C$2:C1695&lt;Tableau1[[#This Row],[Date de la demande]]),0))=0,"",MAX(IFERROR($C$2:C1695*($D$2:D1695=Tableau1[[#This Row],[Service]])*($C$2:C1695&lt;Tableau1[[#This Row],[Date de la demande]]),0)))</f>
        <v>45497.339930555558</v>
      </c>
      <c r="H1696" s="3">
        <f t="array" ref="H1696">IF(MAX(IFERROR($C$2:C1695*($D$2:D1695=Tableau1[[#This Row],[Service]])*($C$2:C1695&lt;Tableau1[[#This Row],[Date de la demande]])*(Tableau1[[#This Row],[Rédérence article]]=$F$2:F1695),0))=0,"",MAX(IFERROR($C$2:C1695*($D$2:D1695=Tableau1[[#This Row],[Service]])*($C$2:C1695&lt;Tableau1[[#This Row],[Date de la demande]]),0)))</f>
        <v>45497.339930555558</v>
      </c>
    </row>
    <row r="1697" spans="2:8" ht="15.75" x14ac:dyDescent="0.25">
      <c r="B1697" s="1" t="s">
        <v>265</v>
      </c>
      <c r="C1697" s="8">
        <v>45499.27789351852</v>
      </c>
      <c r="D1697" s="2" t="s">
        <v>374</v>
      </c>
      <c r="E1697" s="2">
        <v>78</v>
      </c>
      <c r="F1697" s="2">
        <v>533647</v>
      </c>
      <c r="G1697" s="3">
        <f t="array" ref="G1697">IF(MAX(IFERROR($C$2:C1696*($D$2:D1696=Tableau1[[#This Row],[Service]])*($C$2:C1696&lt;Tableau1[[#This Row],[Date de la demande]]),0))=0,"",MAX(IFERROR($C$2:C1696*($D$2:D1696=Tableau1[[#This Row],[Service]])*($C$2:C1696&lt;Tableau1[[#This Row],[Date de la demande]]),0)))</f>
        <v>45470.622453703705</v>
      </c>
      <c r="H1697" s="3">
        <f t="array" ref="H1697">IF(MAX(IFERROR($C$2:C1696*($D$2:D1696=Tableau1[[#This Row],[Service]])*($C$2:C1696&lt;Tableau1[[#This Row],[Date de la demande]])*(Tableau1[[#This Row],[Rédérence article]]=$F$2:F1696),0))=0,"",MAX(IFERROR($C$2:C1696*($D$2:D1696=Tableau1[[#This Row],[Service]])*($C$2:C1696&lt;Tableau1[[#This Row],[Date de la demande]]),0)))</f>
        <v>45470.622453703705</v>
      </c>
    </row>
    <row r="1698" spans="2:8" ht="15.75" x14ac:dyDescent="0.25">
      <c r="B1698" s="1" t="s">
        <v>265</v>
      </c>
      <c r="C1698" s="8">
        <v>45499.277916666666</v>
      </c>
      <c r="D1698" s="2" t="s">
        <v>374</v>
      </c>
      <c r="E1698" s="2">
        <v>91</v>
      </c>
      <c r="F1698" s="2">
        <v>132005</v>
      </c>
      <c r="G1698" s="3">
        <f t="array" ref="G1698">IF(MAX(IFERROR($C$2:C1697*($D$2:D1697=Tableau1[[#This Row],[Service]])*($C$2:C1697&lt;Tableau1[[#This Row],[Date de la demande]]),0))=0,"",MAX(IFERROR($C$2:C1697*($D$2:D1697=Tableau1[[#This Row],[Service]])*($C$2:C1697&lt;Tableau1[[#This Row],[Date de la demande]]),0)))</f>
        <v>45499.27789351852</v>
      </c>
      <c r="H1698" s="3">
        <f t="array" ref="H1698">IF(MAX(IFERROR($C$2:C1697*($D$2:D1697=Tableau1[[#This Row],[Service]])*($C$2:C1697&lt;Tableau1[[#This Row],[Date de la demande]])*(Tableau1[[#This Row],[Rédérence article]]=$F$2:F1697),0))=0,"",MAX(IFERROR($C$2:C1697*($D$2:D1697=Tableau1[[#This Row],[Service]])*($C$2:C1697&lt;Tableau1[[#This Row],[Date de la demande]]),0)))</f>
        <v>45499.27789351852</v>
      </c>
    </row>
    <row r="1699" spans="2:8" ht="15.75" x14ac:dyDescent="0.25">
      <c r="B1699" s="1" t="s">
        <v>265</v>
      </c>
      <c r="C1699" s="8">
        <v>45499.277939814812</v>
      </c>
      <c r="D1699" s="2" t="s">
        <v>374</v>
      </c>
      <c r="E1699" s="2">
        <v>6</v>
      </c>
      <c r="F1699" s="2">
        <v>143437</v>
      </c>
      <c r="G1699" s="3">
        <f t="array" ref="G1699">IF(MAX(IFERROR($C$2:C1698*($D$2:D1698=Tableau1[[#This Row],[Service]])*($C$2:C1698&lt;Tableau1[[#This Row],[Date de la demande]]),0))=0,"",MAX(IFERROR($C$2:C1698*($D$2:D1698=Tableau1[[#This Row],[Service]])*($C$2:C1698&lt;Tableau1[[#This Row],[Date de la demande]]),0)))</f>
        <v>45499.277916666666</v>
      </c>
      <c r="H1699" s="3">
        <f t="array" ref="H1699">IF(MAX(IFERROR($C$2:C1698*($D$2:D1698=Tableau1[[#This Row],[Service]])*($C$2:C1698&lt;Tableau1[[#This Row],[Date de la demande]])*(Tableau1[[#This Row],[Rédérence article]]=$F$2:F1698),0))=0,"",MAX(IFERROR($C$2:C1698*($D$2:D1698=Tableau1[[#This Row],[Service]])*($C$2:C1698&lt;Tableau1[[#This Row],[Date de la demande]]),0)))</f>
        <v>45499.277916666666</v>
      </c>
    </row>
    <row r="1700" spans="2:8" ht="15.75" x14ac:dyDescent="0.25">
      <c r="B1700" s="1" t="s">
        <v>265</v>
      </c>
      <c r="C1700" s="8">
        <v>45499.277951388889</v>
      </c>
      <c r="D1700" s="2" t="s">
        <v>374</v>
      </c>
      <c r="E1700" s="2">
        <v>19</v>
      </c>
      <c r="F1700" s="2">
        <v>4597</v>
      </c>
      <c r="G1700" s="3">
        <f t="array" ref="G1700">IF(MAX(IFERROR($C$2:C1699*($D$2:D1699=Tableau1[[#This Row],[Service]])*($C$2:C1699&lt;Tableau1[[#This Row],[Date de la demande]]),0))=0,"",MAX(IFERROR($C$2:C1699*($D$2:D1699=Tableau1[[#This Row],[Service]])*($C$2:C1699&lt;Tableau1[[#This Row],[Date de la demande]]),0)))</f>
        <v>45499.277939814812</v>
      </c>
      <c r="H1700" s="3">
        <f t="array" ref="H1700">IF(MAX(IFERROR($C$2:C1699*($D$2:D1699=Tableau1[[#This Row],[Service]])*($C$2:C1699&lt;Tableau1[[#This Row],[Date de la demande]])*(Tableau1[[#This Row],[Rédérence article]]=$F$2:F1699),0))=0,"",MAX(IFERROR($C$2:C1699*($D$2:D1699=Tableau1[[#This Row],[Service]])*($C$2:C1699&lt;Tableau1[[#This Row],[Date de la demande]]),0)))</f>
        <v>45499.277939814812</v>
      </c>
    </row>
    <row r="1701" spans="2:8" ht="15.75" x14ac:dyDescent="0.25">
      <c r="B1701" s="1" t="s">
        <v>265</v>
      </c>
      <c r="C1701" s="8">
        <v>45499.277974537035</v>
      </c>
      <c r="D1701" s="2" t="s">
        <v>374</v>
      </c>
      <c r="E1701" s="2">
        <v>98</v>
      </c>
      <c r="F1701" s="2">
        <v>5005</v>
      </c>
      <c r="G1701" s="3">
        <f t="array" ref="G1701">IF(MAX(IFERROR($C$2:C1700*($D$2:D1700=Tableau1[[#This Row],[Service]])*($C$2:C1700&lt;Tableau1[[#This Row],[Date de la demande]]),0))=0,"",MAX(IFERROR($C$2:C1700*($D$2:D1700=Tableau1[[#This Row],[Service]])*($C$2:C1700&lt;Tableau1[[#This Row],[Date de la demande]]),0)))</f>
        <v>45499.277951388889</v>
      </c>
      <c r="H1701" s="3">
        <f t="array" ref="H1701">IF(MAX(IFERROR($C$2:C1700*($D$2:D1700=Tableau1[[#This Row],[Service]])*($C$2:C1700&lt;Tableau1[[#This Row],[Date de la demande]])*(Tableau1[[#This Row],[Rédérence article]]=$F$2:F1700),0))=0,"",MAX(IFERROR($C$2:C1700*($D$2:D1700=Tableau1[[#This Row],[Service]])*($C$2:C1700&lt;Tableau1[[#This Row],[Date de la demande]]),0)))</f>
        <v>45499.277951388889</v>
      </c>
    </row>
    <row r="1702" spans="2:8" ht="15.75" x14ac:dyDescent="0.25">
      <c r="B1702" s="1" t="s">
        <v>266</v>
      </c>
      <c r="C1702" s="8">
        <v>45504.300266203703</v>
      </c>
      <c r="D1702" s="2" t="s">
        <v>376</v>
      </c>
      <c r="E1702" s="2">
        <v>4</v>
      </c>
      <c r="F1702" s="2">
        <v>134916</v>
      </c>
      <c r="G1702" s="3">
        <f t="array" ref="G1702">IF(MAX(IFERROR($C$2:C1701*($D$2:D1701=Tableau1[[#This Row],[Service]])*($C$2:C1701&lt;Tableau1[[#This Row],[Date de la demande]]),0))=0,"",MAX(IFERROR($C$2:C1701*($D$2:D1701=Tableau1[[#This Row],[Service]])*($C$2:C1701&lt;Tableau1[[#This Row],[Date de la demande]]),0)))</f>
        <v>45497.339953703704</v>
      </c>
      <c r="H1702" s="3">
        <f t="array" ref="H1702">IF(MAX(IFERROR($C$2:C1701*($D$2:D1701=Tableau1[[#This Row],[Service]])*($C$2:C1701&lt;Tableau1[[#This Row],[Date de la demande]])*(Tableau1[[#This Row],[Rédérence article]]=$F$2:F1701),0))=0,"",MAX(IFERROR($C$2:C1701*($D$2:D1701=Tableau1[[#This Row],[Service]])*($C$2:C1701&lt;Tableau1[[#This Row],[Date de la demande]]),0)))</f>
        <v>45497.339953703704</v>
      </c>
    </row>
    <row r="1703" spans="2:8" ht="15.75" x14ac:dyDescent="0.25">
      <c r="B1703" s="1" t="s">
        <v>266</v>
      </c>
      <c r="C1703" s="8">
        <v>45504.300266203703</v>
      </c>
      <c r="D1703" s="2" t="s">
        <v>376</v>
      </c>
      <c r="E1703" s="2">
        <v>9</v>
      </c>
      <c r="F1703" s="2" t="s">
        <v>2</v>
      </c>
      <c r="G1703" s="3">
        <f t="array" ref="G1703">IF(MAX(IFERROR($C$2:C1702*($D$2:D1702=Tableau1[[#This Row],[Service]])*($C$2:C1702&lt;Tableau1[[#This Row],[Date de la demande]]),0))=0,"",MAX(IFERROR($C$2:C1702*($D$2:D1702=Tableau1[[#This Row],[Service]])*($C$2:C1702&lt;Tableau1[[#This Row],[Date de la demande]]),0)))</f>
        <v>45497.339953703704</v>
      </c>
      <c r="H1703" s="3">
        <f t="array" ref="H1703">IF(MAX(IFERROR($C$2:C1702*($D$2:D1702=Tableau1[[#This Row],[Service]])*($C$2:C1702&lt;Tableau1[[#This Row],[Date de la demande]])*(Tableau1[[#This Row],[Rédérence article]]=$F$2:F1702),0))=0,"",MAX(IFERROR($C$2:C1702*($D$2:D1702=Tableau1[[#This Row],[Service]])*($C$2:C1702&lt;Tableau1[[#This Row],[Date de la demande]]),0)))</f>
        <v>45497.339953703704</v>
      </c>
    </row>
    <row r="1704" spans="2:8" ht="15.75" x14ac:dyDescent="0.25">
      <c r="B1704" s="1" t="s">
        <v>266</v>
      </c>
      <c r="C1704" s="8">
        <v>45504.30027777778</v>
      </c>
      <c r="D1704" s="2" t="s">
        <v>376</v>
      </c>
      <c r="E1704" s="2">
        <v>10</v>
      </c>
      <c r="F1704" s="2" t="s">
        <v>5</v>
      </c>
      <c r="G1704" s="3">
        <f t="array" ref="G1704">IF(MAX(IFERROR($C$2:C1703*($D$2:D1703=Tableau1[[#This Row],[Service]])*($C$2:C1703&lt;Tableau1[[#This Row],[Date de la demande]]),0))=0,"",MAX(IFERROR($C$2:C1703*($D$2:D1703=Tableau1[[#This Row],[Service]])*($C$2:C1703&lt;Tableau1[[#This Row],[Date de la demande]]),0)))</f>
        <v>45504.300266203703</v>
      </c>
      <c r="H1704" s="3">
        <f t="array" ref="H1704">IF(MAX(IFERROR($C$2:C1703*($D$2:D1703=Tableau1[[#This Row],[Service]])*($C$2:C1703&lt;Tableau1[[#This Row],[Date de la demande]])*(Tableau1[[#This Row],[Rédérence article]]=$F$2:F1703),0))=0,"",MAX(IFERROR($C$2:C1703*($D$2:D1703=Tableau1[[#This Row],[Service]])*($C$2:C1703&lt;Tableau1[[#This Row],[Date de la demande]]),0)))</f>
        <v>45504.300266203703</v>
      </c>
    </row>
    <row r="1705" spans="2:8" ht="15.75" x14ac:dyDescent="0.25">
      <c r="B1705" s="1" t="s">
        <v>266</v>
      </c>
      <c r="C1705" s="8">
        <v>45504.30028935185</v>
      </c>
      <c r="D1705" s="2" t="s">
        <v>376</v>
      </c>
      <c r="E1705" s="2">
        <v>18</v>
      </c>
      <c r="F1705" s="2">
        <v>2059</v>
      </c>
      <c r="G1705" s="3">
        <f t="array" ref="G1705">IF(MAX(IFERROR($C$2:C1704*($D$2:D1704=Tableau1[[#This Row],[Service]])*($C$2:C1704&lt;Tableau1[[#This Row],[Date de la demande]]),0))=0,"",MAX(IFERROR($C$2:C1704*($D$2:D1704=Tableau1[[#This Row],[Service]])*($C$2:C1704&lt;Tableau1[[#This Row],[Date de la demande]]),0)))</f>
        <v>45504.30027777778</v>
      </c>
      <c r="H1705" s="3">
        <f t="array" ref="H1705">IF(MAX(IFERROR($C$2:C1704*($D$2:D1704=Tableau1[[#This Row],[Service]])*($C$2:C1704&lt;Tableau1[[#This Row],[Date de la demande]])*(Tableau1[[#This Row],[Rédérence article]]=$F$2:F1704),0))=0,"",MAX(IFERROR($C$2:C1704*($D$2:D1704=Tableau1[[#This Row],[Service]])*($C$2:C1704&lt;Tableau1[[#This Row],[Date de la demande]]),0)))</f>
        <v>45504.30027777778</v>
      </c>
    </row>
    <row r="1706" spans="2:8" ht="15.75" x14ac:dyDescent="0.25">
      <c r="B1706" s="1" t="s">
        <v>266</v>
      </c>
      <c r="C1706" s="8">
        <v>45504.300300925926</v>
      </c>
      <c r="D1706" s="2" t="s">
        <v>376</v>
      </c>
      <c r="E1706" s="2">
        <v>95</v>
      </c>
      <c r="F1706" s="2">
        <v>200210</v>
      </c>
      <c r="G1706" s="3">
        <f t="array" ref="G1706">IF(MAX(IFERROR($C$2:C1705*($D$2:D1705=Tableau1[[#This Row],[Service]])*($C$2:C1705&lt;Tableau1[[#This Row],[Date de la demande]]),0))=0,"",MAX(IFERROR($C$2:C1705*($D$2:D1705=Tableau1[[#This Row],[Service]])*($C$2:C1705&lt;Tableau1[[#This Row],[Date de la demande]]),0)))</f>
        <v>45504.30028935185</v>
      </c>
      <c r="H1706" s="3">
        <f t="array" ref="H1706">IF(MAX(IFERROR($C$2:C1705*($D$2:D1705=Tableau1[[#This Row],[Service]])*($C$2:C1705&lt;Tableau1[[#This Row],[Date de la demande]])*(Tableau1[[#This Row],[Rédérence article]]=$F$2:F1705),0))=0,"",MAX(IFERROR($C$2:C1705*($D$2:D1705=Tableau1[[#This Row],[Service]])*($C$2:C1705&lt;Tableau1[[#This Row],[Date de la demande]]),0)))</f>
        <v>45504.30028935185</v>
      </c>
    </row>
    <row r="1707" spans="2:8" ht="15.75" x14ac:dyDescent="0.25">
      <c r="B1707" s="1" t="s">
        <v>266</v>
      </c>
      <c r="C1707" s="8">
        <v>45504.300300925926</v>
      </c>
      <c r="D1707" s="2" t="s">
        <v>376</v>
      </c>
      <c r="E1707" s="2">
        <v>96</v>
      </c>
      <c r="F1707" s="2">
        <v>81120</v>
      </c>
      <c r="G1707" s="3">
        <f t="array" ref="G1707">IF(MAX(IFERROR($C$2:C1706*($D$2:D1706=Tableau1[[#This Row],[Service]])*($C$2:C1706&lt;Tableau1[[#This Row],[Date de la demande]]),0))=0,"",MAX(IFERROR($C$2:C1706*($D$2:D1706=Tableau1[[#This Row],[Service]])*($C$2:C1706&lt;Tableau1[[#This Row],[Date de la demande]]),0)))</f>
        <v>45504.30028935185</v>
      </c>
      <c r="H1707" s="3" t="str">
        <f t="array" ref="H1707">IF(MAX(IFERROR($C$2:C1706*($D$2:D1706=Tableau1[[#This Row],[Service]])*($C$2:C1706&lt;Tableau1[[#This Row],[Date de la demande]])*(Tableau1[[#This Row],[Rédérence article]]=$F$2:F1706),0))=0,"",MAX(IFERROR($C$2:C1706*($D$2:D1706=Tableau1[[#This Row],[Service]])*($C$2:C1706&lt;Tableau1[[#This Row],[Date de la demande]]),0)))</f>
        <v/>
      </c>
    </row>
    <row r="1708" spans="2:8" ht="15.75" x14ac:dyDescent="0.25">
      <c r="B1708" s="1" t="s">
        <v>267</v>
      </c>
      <c r="C1708" s="8">
        <v>45505.444097222222</v>
      </c>
      <c r="D1708" s="2" t="s">
        <v>374</v>
      </c>
      <c r="E1708" s="2">
        <v>1</v>
      </c>
      <c r="F1708" s="2">
        <v>392041</v>
      </c>
      <c r="G1708" s="3">
        <f t="array" ref="G1708">IF(MAX(IFERROR($C$2:C1707*($D$2:D1707=Tableau1[[#This Row],[Service]])*($C$2:C1707&lt;Tableau1[[#This Row],[Date de la demande]]),0))=0,"",MAX(IFERROR($C$2:C1707*($D$2:D1707=Tableau1[[#This Row],[Service]])*($C$2:C1707&lt;Tableau1[[#This Row],[Date de la demande]]),0)))</f>
        <v>45499.277974537035</v>
      </c>
      <c r="H1708" s="3">
        <f t="array" ref="H1708">IF(MAX(IFERROR($C$2:C1707*($D$2:D1707=Tableau1[[#This Row],[Service]])*($C$2:C1707&lt;Tableau1[[#This Row],[Date de la demande]])*(Tableau1[[#This Row],[Rédérence article]]=$F$2:F1707),0))=0,"",MAX(IFERROR($C$2:C1707*($D$2:D1707=Tableau1[[#This Row],[Service]])*($C$2:C1707&lt;Tableau1[[#This Row],[Date de la demande]]),0)))</f>
        <v>45499.277974537035</v>
      </c>
    </row>
    <row r="1709" spans="2:8" ht="15.75" x14ac:dyDescent="0.25">
      <c r="B1709" s="1" t="s">
        <v>267</v>
      </c>
      <c r="C1709" s="8">
        <v>45505.444108796299</v>
      </c>
      <c r="D1709" s="2" t="s">
        <v>374</v>
      </c>
      <c r="E1709" s="2">
        <v>4</v>
      </c>
      <c r="F1709" s="2">
        <v>134916</v>
      </c>
      <c r="G1709" s="3">
        <f t="array" ref="G1709">IF(MAX(IFERROR($C$2:C1708*($D$2:D1708=Tableau1[[#This Row],[Service]])*($C$2:C1708&lt;Tableau1[[#This Row],[Date de la demande]]),0))=0,"",MAX(IFERROR($C$2:C1708*($D$2:D1708=Tableau1[[#This Row],[Service]])*($C$2:C1708&lt;Tableau1[[#This Row],[Date de la demande]]),0)))</f>
        <v>45505.444097222222</v>
      </c>
      <c r="H1709" s="3">
        <f t="array" ref="H1709">IF(MAX(IFERROR($C$2:C1708*($D$2:D1708=Tableau1[[#This Row],[Service]])*($C$2:C1708&lt;Tableau1[[#This Row],[Date de la demande]])*(Tableau1[[#This Row],[Rédérence article]]=$F$2:F1708),0))=0,"",MAX(IFERROR($C$2:C1708*($D$2:D1708=Tableau1[[#This Row],[Service]])*($C$2:C1708&lt;Tableau1[[#This Row],[Date de la demande]]),0)))</f>
        <v>45505.444097222222</v>
      </c>
    </row>
    <row r="1710" spans="2:8" ht="15.75" x14ac:dyDescent="0.25">
      <c r="B1710" s="1" t="s">
        <v>267</v>
      </c>
      <c r="C1710" s="8">
        <v>45505.444120370368</v>
      </c>
      <c r="D1710" s="2" t="s">
        <v>374</v>
      </c>
      <c r="E1710" s="2">
        <v>9</v>
      </c>
      <c r="F1710" s="2" t="s">
        <v>2</v>
      </c>
      <c r="G1710" s="3">
        <f t="array" ref="G1710">IF(MAX(IFERROR($C$2:C1709*($D$2:D1709=Tableau1[[#This Row],[Service]])*($C$2:C1709&lt;Tableau1[[#This Row],[Date de la demande]]),0))=0,"",MAX(IFERROR($C$2:C1709*($D$2:D1709=Tableau1[[#This Row],[Service]])*($C$2:C1709&lt;Tableau1[[#This Row],[Date de la demande]]),0)))</f>
        <v>45505.444108796299</v>
      </c>
      <c r="H1710" s="3">
        <f t="array" ref="H1710">IF(MAX(IFERROR($C$2:C1709*($D$2:D1709=Tableau1[[#This Row],[Service]])*($C$2:C1709&lt;Tableau1[[#This Row],[Date de la demande]])*(Tableau1[[#This Row],[Rédérence article]]=$F$2:F1709),0))=0,"",MAX(IFERROR($C$2:C1709*($D$2:D1709=Tableau1[[#This Row],[Service]])*($C$2:C1709&lt;Tableau1[[#This Row],[Date de la demande]]),0)))</f>
        <v>45505.444108796299</v>
      </c>
    </row>
    <row r="1711" spans="2:8" ht="15.75" x14ac:dyDescent="0.25">
      <c r="B1711" s="1" t="s">
        <v>267</v>
      </c>
      <c r="C1711" s="8">
        <v>45505.444120370368</v>
      </c>
      <c r="D1711" s="2" t="s">
        <v>374</v>
      </c>
      <c r="E1711" s="2">
        <v>10</v>
      </c>
      <c r="F1711" s="2" t="s">
        <v>5</v>
      </c>
      <c r="G1711" s="3">
        <f t="array" ref="G1711">IF(MAX(IFERROR($C$2:C1710*($D$2:D1710=Tableau1[[#This Row],[Service]])*($C$2:C1710&lt;Tableau1[[#This Row],[Date de la demande]]),0))=0,"",MAX(IFERROR($C$2:C1710*($D$2:D1710=Tableau1[[#This Row],[Service]])*($C$2:C1710&lt;Tableau1[[#This Row],[Date de la demande]]),0)))</f>
        <v>45505.444108796299</v>
      </c>
      <c r="H1711" s="3">
        <f t="array" ref="H1711">IF(MAX(IFERROR($C$2:C1710*($D$2:D1710=Tableau1[[#This Row],[Service]])*($C$2:C1710&lt;Tableau1[[#This Row],[Date de la demande]])*(Tableau1[[#This Row],[Rédérence article]]=$F$2:F1710),0))=0,"",MAX(IFERROR($C$2:C1710*($D$2:D1710=Tableau1[[#This Row],[Service]])*($C$2:C1710&lt;Tableau1[[#This Row],[Date de la demande]]),0)))</f>
        <v>45505.444108796299</v>
      </c>
    </row>
    <row r="1712" spans="2:8" ht="15.75" x14ac:dyDescent="0.25">
      <c r="B1712" s="1" t="s">
        <v>267</v>
      </c>
      <c r="C1712" s="8">
        <v>45505.444131944445</v>
      </c>
      <c r="D1712" s="2" t="s">
        <v>374</v>
      </c>
      <c r="E1712" s="2">
        <v>109</v>
      </c>
      <c r="F1712" s="2" t="s">
        <v>254</v>
      </c>
      <c r="G1712" s="3">
        <f t="array" ref="G1712">IF(MAX(IFERROR($C$2:C1711*($D$2:D1711=Tableau1[[#This Row],[Service]])*($C$2:C1711&lt;Tableau1[[#This Row],[Date de la demande]]),0))=0,"",MAX(IFERROR($C$2:C1711*($D$2:D1711=Tableau1[[#This Row],[Service]])*($C$2:C1711&lt;Tableau1[[#This Row],[Date de la demande]]),0)))</f>
        <v>45505.444120370368</v>
      </c>
      <c r="H1712" s="3">
        <f t="array" ref="H1712">IF(MAX(IFERROR($C$2:C1711*($D$2:D1711=Tableau1[[#This Row],[Service]])*($C$2:C1711&lt;Tableau1[[#This Row],[Date de la demande]])*(Tableau1[[#This Row],[Rédérence article]]=$F$2:F1711),0))=0,"",MAX(IFERROR($C$2:C1711*($D$2:D1711=Tableau1[[#This Row],[Service]])*($C$2:C1711&lt;Tableau1[[#This Row],[Date de la demande]]),0)))</f>
        <v>45505.444120370368</v>
      </c>
    </row>
    <row r="1713" spans="2:8" ht="15.75" x14ac:dyDescent="0.25">
      <c r="B1713" s="1" t="s">
        <v>267</v>
      </c>
      <c r="C1713" s="8">
        <v>45505.444143518522</v>
      </c>
      <c r="D1713" s="2" t="s">
        <v>374</v>
      </c>
      <c r="E1713" s="2">
        <v>100</v>
      </c>
      <c r="F1713" s="2">
        <v>100669</v>
      </c>
      <c r="G1713" s="3">
        <f t="array" ref="G1713">IF(MAX(IFERROR($C$2:C1712*($D$2:D1712=Tableau1[[#This Row],[Service]])*($C$2:C1712&lt;Tableau1[[#This Row],[Date de la demande]]),0))=0,"",MAX(IFERROR($C$2:C1712*($D$2:D1712=Tableau1[[#This Row],[Service]])*($C$2:C1712&lt;Tableau1[[#This Row],[Date de la demande]]),0)))</f>
        <v>45505.444131944445</v>
      </c>
      <c r="H1713" s="3">
        <f t="array" ref="H1713">IF(MAX(IFERROR($C$2:C1712*($D$2:D1712=Tableau1[[#This Row],[Service]])*($C$2:C1712&lt;Tableau1[[#This Row],[Date de la demande]])*(Tableau1[[#This Row],[Rédérence article]]=$F$2:F1712),0))=0,"",MAX(IFERROR($C$2:C1712*($D$2:D1712=Tableau1[[#This Row],[Service]])*($C$2:C1712&lt;Tableau1[[#This Row],[Date de la demande]]),0)))</f>
        <v>45505.444131944445</v>
      </c>
    </row>
    <row r="1714" spans="2:8" ht="15.75" x14ac:dyDescent="0.25">
      <c r="B1714" s="1" t="s">
        <v>267</v>
      </c>
      <c r="C1714" s="8">
        <v>45505.444155092591</v>
      </c>
      <c r="D1714" s="2" t="s">
        <v>374</v>
      </c>
      <c r="E1714" s="2">
        <v>18</v>
      </c>
      <c r="F1714" s="2">
        <v>2059</v>
      </c>
      <c r="G1714" s="3">
        <f t="array" ref="G1714">IF(MAX(IFERROR($C$2:C1713*($D$2:D1713=Tableau1[[#This Row],[Service]])*($C$2:C1713&lt;Tableau1[[#This Row],[Date de la demande]]),0))=0,"",MAX(IFERROR($C$2:C1713*($D$2:D1713=Tableau1[[#This Row],[Service]])*($C$2:C1713&lt;Tableau1[[#This Row],[Date de la demande]]),0)))</f>
        <v>45505.444143518522</v>
      </c>
      <c r="H1714" s="3">
        <f t="array" ref="H1714">IF(MAX(IFERROR($C$2:C1713*($D$2:D1713=Tableau1[[#This Row],[Service]])*($C$2:C1713&lt;Tableau1[[#This Row],[Date de la demande]])*(Tableau1[[#This Row],[Rédérence article]]=$F$2:F1713),0))=0,"",MAX(IFERROR($C$2:C1713*($D$2:D1713=Tableau1[[#This Row],[Service]])*($C$2:C1713&lt;Tableau1[[#This Row],[Date de la demande]]),0)))</f>
        <v>45505.444143518522</v>
      </c>
    </row>
    <row r="1715" spans="2:8" ht="15.75" x14ac:dyDescent="0.25">
      <c r="B1715" s="1" t="s">
        <v>267</v>
      </c>
      <c r="C1715" s="8">
        <v>45505.444166666668</v>
      </c>
      <c r="D1715" s="2" t="s">
        <v>374</v>
      </c>
      <c r="E1715" s="2">
        <v>89</v>
      </c>
      <c r="F1715" s="2" t="s">
        <v>8</v>
      </c>
      <c r="G1715" s="3">
        <f t="array" ref="G1715">IF(MAX(IFERROR($C$2:C1714*($D$2:D1714=Tableau1[[#This Row],[Service]])*($C$2:C1714&lt;Tableau1[[#This Row],[Date de la demande]]),0))=0,"",MAX(IFERROR($C$2:C1714*($D$2:D1714=Tableau1[[#This Row],[Service]])*($C$2:C1714&lt;Tableau1[[#This Row],[Date de la demande]]),0)))</f>
        <v>45505.444155092591</v>
      </c>
      <c r="H1715" s="3">
        <f t="array" ref="H1715">IF(MAX(IFERROR($C$2:C1714*($D$2:D1714=Tableau1[[#This Row],[Service]])*($C$2:C1714&lt;Tableau1[[#This Row],[Date de la demande]])*(Tableau1[[#This Row],[Rédérence article]]=$F$2:F1714),0))=0,"",MAX(IFERROR($C$2:C1714*($D$2:D1714=Tableau1[[#This Row],[Service]])*($C$2:C1714&lt;Tableau1[[#This Row],[Date de la demande]]),0)))</f>
        <v>45505.444155092591</v>
      </c>
    </row>
    <row r="1716" spans="2:8" ht="15.75" x14ac:dyDescent="0.25">
      <c r="B1716" s="1" t="s">
        <v>267</v>
      </c>
      <c r="C1716" s="8">
        <v>45505.444166666668</v>
      </c>
      <c r="D1716" s="2" t="s">
        <v>374</v>
      </c>
      <c r="E1716" s="2">
        <v>90</v>
      </c>
      <c r="F1716" s="2">
        <v>81175</v>
      </c>
      <c r="G1716" s="3">
        <f t="array" ref="G1716">IF(MAX(IFERROR($C$2:C1715*($D$2:D1715=Tableau1[[#This Row],[Service]])*($C$2:C1715&lt;Tableau1[[#This Row],[Date de la demande]]),0))=0,"",MAX(IFERROR($C$2:C1715*($D$2:D1715=Tableau1[[#This Row],[Service]])*($C$2:C1715&lt;Tableau1[[#This Row],[Date de la demande]]),0)))</f>
        <v>45505.444155092591</v>
      </c>
      <c r="H1716" s="3">
        <f t="array" ref="H1716">IF(MAX(IFERROR($C$2:C1715*($D$2:D1715=Tableau1[[#This Row],[Service]])*($C$2:C1715&lt;Tableau1[[#This Row],[Date de la demande]])*(Tableau1[[#This Row],[Rédérence article]]=$F$2:F1715),0))=0,"",MAX(IFERROR($C$2:C1715*($D$2:D1715=Tableau1[[#This Row],[Service]])*($C$2:C1715&lt;Tableau1[[#This Row],[Date de la demande]]),0)))</f>
        <v>45505.444155092591</v>
      </c>
    </row>
    <row r="1717" spans="2:8" ht="15.75" x14ac:dyDescent="0.25">
      <c r="B1717" s="1" t="s">
        <v>267</v>
      </c>
      <c r="C1717" s="8">
        <v>45505.444178240738</v>
      </c>
      <c r="D1717" s="2" t="s">
        <v>374</v>
      </c>
      <c r="E1717" s="2">
        <v>91</v>
      </c>
      <c r="F1717" s="2">
        <v>132005</v>
      </c>
      <c r="G1717" s="3">
        <f t="array" ref="G1717">IF(MAX(IFERROR($C$2:C1716*($D$2:D1716=Tableau1[[#This Row],[Service]])*($C$2:C1716&lt;Tableau1[[#This Row],[Date de la demande]]),0))=0,"",MAX(IFERROR($C$2:C1716*($D$2:D1716=Tableau1[[#This Row],[Service]])*($C$2:C1716&lt;Tableau1[[#This Row],[Date de la demande]]),0)))</f>
        <v>45505.444166666668</v>
      </c>
      <c r="H1717" s="3">
        <f t="array" ref="H1717">IF(MAX(IFERROR($C$2:C1716*($D$2:D1716=Tableau1[[#This Row],[Service]])*($C$2:C1716&lt;Tableau1[[#This Row],[Date de la demande]])*(Tableau1[[#This Row],[Rédérence article]]=$F$2:F1716),0))=0,"",MAX(IFERROR($C$2:C1716*($D$2:D1716=Tableau1[[#This Row],[Service]])*($C$2:C1716&lt;Tableau1[[#This Row],[Date de la demande]]),0)))</f>
        <v>45505.444166666668</v>
      </c>
    </row>
    <row r="1718" spans="2:8" ht="15.75" x14ac:dyDescent="0.25">
      <c r="B1718" s="1" t="s">
        <v>267</v>
      </c>
      <c r="C1718" s="8">
        <v>45505.444189814814</v>
      </c>
      <c r="D1718" s="2" t="s">
        <v>374</v>
      </c>
      <c r="E1718" s="2">
        <v>93</v>
      </c>
      <c r="F1718" s="2">
        <v>81014</v>
      </c>
      <c r="G1718" s="3">
        <f t="array" ref="G1718">IF(MAX(IFERROR($C$2:C1717*($D$2:D1717=Tableau1[[#This Row],[Service]])*($C$2:C1717&lt;Tableau1[[#This Row],[Date de la demande]]),0))=0,"",MAX(IFERROR($C$2:C1717*($D$2:D1717=Tableau1[[#This Row],[Service]])*($C$2:C1717&lt;Tableau1[[#This Row],[Date de la demande]]),0)))</f>
        <v>45505.444178240738</v>
      </c>
      <c r="H1718" s="3">
        <f t="array" ref="H1718">IF(MAX(IFERROR($C$2:C1717*($D$2:D1717=Tableau1[[#This Row],[Service]])*($C$2:C1717&lt;Tableau1[[#This Row],[Date de la demande]])*(Tableau1[[#This Row],[Rédérence article]]=$F$2:F1717),0))=0,"",MAX(IFERROR($C$2:C1717*($D$2:D1717=Tableau1[[#This Row],[Service]])*($C$2:C1717&lt;Tableau1[[#This Row],[Date de la demande]]),0)))</f>
        <v>45505.444178240738</v>
      </c>
    </row>
    <row r="1719" spans="2:8" ht="15.75" x14ac:dyDescent="0.25">
      <c r="B1719" s="1" t="s">
        <v>267</v>
      </c>
      <c r="C1719" s="8">
        <v>45505.444201388891</v>
      </c>
      <c r="D1719" s="2" t="s">
        <v>374</v>
      </c>
      <c r="E1719" s="2">
        <v>94</v>
      </c>
      <c r="F1719" s="2">
        <v>81040</v>
      </c>
      <c r="G1719" s="3">
        <f t="array" ref="G1719">IF(MAX(IFERROR($C$2:C1718*($D$2:D1718=Tableau1[[#This Row],[Service]])*($C$2:C1718&lt;Tableau1[[#This Row],[Date de la demande]]),0))=0,"",MAX(IFERROR($C$2:C1718*($D$2:D1718=Tableau1[[#This Row],[Service]])*($C$2:C1718&lt;Tableau1[[#This Row],[Date de la demande]]),0)))</f>
        <v>45505.444189814814</v>
      </c>
      <c r="H1719" s="3">
        <f t="array" ref="H1719">IF(MAX(IFERROR($C$2:C1718*($D$2:D1718=Tableau1[[#This Row],[Service]])*($C$2:C1718&lt;Tableau1[[#This Row],[Date de la demande]])*(Tableau1[[#This Row],[Rédérence article]]=$F$2:F1718),0))=0,"",MAX(IFERROR($C$2:C1718*($D$2:D1718=Tableau1[[#This Row],[Service]])*($C$2:C1718&lt;Tableau1[[#This Row],[Date de la demande]]),0)))</f>
        <v>45505.444189814814</v>
      </c>
    </row>
    <row r="1720" spans="2:8" ht="15.75" x14ac:dyDescent="0.25">
      <c r="B1720" s="1" t="s">
        <v>267</v>
      </c>
      <c r="C1720" s="8">
        <v>45505.444212962961</v>
      </c>
      <c r="D1720" s="2" t="s">
        <v>374</v>
      </c>
      <c r="E1720" s="2">
        <v>95</v>
      </c>
      <c r="F1720" s="2">
        <v>200210</v>
      </c>
      <c r="G1720" s="3">
        <f t="array" ref="G1720">IF(MAX(IFERROR($C$2:C1719*($D$2:D1719=Tableau1[[#This Row],[Service]])*($C$2:C1719&lt;Tableau1[[#This Row],[Date de la demande]]),0))=0,"",MAX(IFERROR($C$2:C1719*($D$2:D1719=Tableau1[[#This Row],[Service]])*($C$2:C1719&lt;Tableau1[[#This Row],[Date de la demande]]),0)))</f>
        <v>45505.444201388891</v>
      </c>
      <c r="H1720" s="3">
        <f t="array" ref="H1720">IF(MAX(IFERROR($C$2:C1719*($D$2:D1719=Tableau1[[#This Row],[Service]])*($C$2:C1719&lt;Tableau1[[#This Row],[Date de la demande]])*(Tableau1[[#This Row],[Rédérence article]]=$F$2:F1719),0))=0,"",MAX(IFERROR($C$2:C1719*($D$2:D1719=Tableau1[[#This Row],[Service]])*($C$2:C1719&lt;Tableau1[[#This Row],[Date de la demande]]),0)))</f>
        <v>45505.444201388891</v>
      </c>
    </row>
    <row r="1721" spans="2:8" ht="15.75" x14ac:dyDescent="0.25">
      <c r="B1721" s="1" t="s">
        <v>267</v>
      </c>
      <c r="C1721" s="8">
        <v>45505.444224537037</v>
      </c>
      <c r="D1721" s="2" t="s">
        <v>374</v>
      </c>
      <c r="E1721" s="2">
        <v>97</v>
      </c>
      <c r="F1721" s="2">
        <v>5001</v>
      </c>
      <c r="G1721" s="3">
        <f t="array" ref="G1721">IF(MAX(IFERROR($C$2:C1720*($D$2:D1720=Tableau1[[#This Row],[Service]])*($C$2:C1720&lt;Tableau1[[#This Row],[Date de la demande]]),0))=0,"",MAX(IFERROR($C$2:C1720*($D$2:D1720=Tableau1[[#This Row],[Service]])*($C$2:C1720&lt;Tableau1[[#This Row],[Date de la demande]]),0)))</f>
        <v>45505.444212962961</v>
      </c>
      <c r="H1721" s="3">
        <f t="array" ref="H1721">IF(MAX(IFERROR($C$2:C1720*($D$2:D1720=Tableau1[[#This Row],[Service]])*($C$2:C1720&lt;Tableau1[[#This Row],[Date de la demande]])*(Tableau1[[#This Row],[Rédérence article]]=$F$2:F1720),0))=0,"",MAX(IFERROR($C$2:C1720*($D$2:D1720=Tableau1[[#This Row],[Service]])*($C$2:C1720&lt;Tableau1[[#This Row],[Date de la demande]]),0)))</f>
        <v>45505.444212962961</v>
      </c>
    </row>
    <row r="1722" spans="2:8" ht="15.75" x14ac:dyDescent="0.25">
      <c r="B1722" s="1" t="s">
        <v>267</v>
      </c>
      <c r="C1722" s="8">
        <v>45505.444236111114</v>
      </c>
      <c r="D1722" s="2" t="s">
        <v>374</v>
      </c>
      <c r="E1722" s="2">
        <v>98</v>
      </c>
      <c r="F1722" s="2">
        <v>5005</v>
      </c>
      <c r="G1722" s="3">
        <f t="array" ref="G1722">IF(MAX(IFERROR($C$2:C1721*($D$2:D1721=Tableau1[[#This Row],[Service]])*($C$2:C1721&lt;Tableau1[[#This Row],[Date de la demande]]),0))=0,"",MAX(IFERROR($C$2:C1721*($D$2:D1721=Tableau1[[#This Row],[Service]])*($C$2:C1721&lt;Tableau1[[#This Row],[Date de la demande]]),0)))</f>
        <v>45505.444224537037</v>
      </c>
      <c r="H1722" s="3">
        <f t="array" ref="H1722">IF(MAX(IFERROR($C$2:C1721*($D$2:D1721=Tableau1[[#This Row],[Service]])*($C$2:C1721&lt;Tableau1[[#This Row],[Date de la demande]])*(Tableau1[[#This Row],[Rédérence article]]=$F$2:F1721),0))=0,"",MAX(IFERROR($C$2:C1721*($D$2:D1721=Tableau1[[#This Row],[Service]])*($C$2:C1721&lt;Tableau1[[#This Row],[Date de la demande]]),0)))</f>
        <v>45505.444224537037</v>
      </c>
    </row>
    <row r="1723" spans="2:8" ht="15.75" x14ac:dyDescent="0.25">
      <c r="B1723" s="1" t="s">
        <v>267</v>
      </c>
      <c r="C1723" s="8">
        <v>45505.444247685184</v>
      </c>
      <c r="D1723" s="2" t="s">
        <v>374</v>
      </c>
      <c r="E1723" s="2">
        <v>7</v>
      </c>
      <c r="F1723" s="2">
        <v>536678</v>
      </c>
      <c r="G1723" s="3">
        <f t="array" ref="G1723">IF(MAX(IFERROR($C$2:C1722*($D$2:D1722=Tableau1[[#This Row],[Service]])*($C$2:C1722&lt;Tableau1[[#This Row],[Date de la demande]]),0))=0,"",MAX(IFERROR($C$2:C1722*($D$2:D1722=Tableau1[[#This Row],[Service]])*($C$2:C1722&lt;Tableau1[[#This Row],[Date de la demande]]),0)))</f>
        <v>45505.444236111114</v>
      </c>
      <c r="H1723" s="3">
        <f t="array" ref="H1723">IF(MAX(IFERROR($C$2:C1722*($D$2:D1722=Tableau1[[#This Row],[Service]])*($C$2:C1722&lt;Tableau1[[#This Row],[Date de la demande]])*(Tableau1[[#This Row],[Rédérence article]]=$F$2:F1722),0))=0,"",MAX(IFERROR($C$2:C1722*($D$2:D1722=Tableau1[[#This Row],[Service]])*($C$2:C1722&lt;Tableau1[[#This Row],[Date de la demande]]),0)))</f>
        <v>45505.444236111114</v>
      </c>
    </row>
    <row r="1724" spans="2:8" ht="15.75" x14ac:dyDescent="0.25">
      <c r="B1724" s="1" t="s">
        <v>267</v>
      </c>
      <c r="C1724" s="8">
        <v>45505.444247685184</v>
      </c>
      <c r="D1724" s="2" t="s">
        <v>374</v>
      </c>
      <c r="E1724" s="2">
        <v>16</v>
      </c>
      <c r="F1724" s="2" t="s">
        <v>23</v>
      </c>
      <c r="G1724" s="3">
        <f t="array" ref="G1724">IF(MAX(IFERROR($C$2:C1723*($D$2:D1723=Tableau1[[#This Row],[Service]])*($C$2:C1723&lt;Tableau1[[#This Row],[Date de la demande]]),0))=0,"",MAX(IFERROR($C$2:C1723*($D$2:D1723=Tableau1[[#This Row],[Service]])*($C$2:C1723&lt;Tableau1[[#This Row],[Date de la demande]]),0)))</f>
        <v>45505.444236111114</v>
      </c>
      <c r="H1724" s="3">
        <f t="array" ref="H1724">IF(MAX(IFERROR($C$2:C1723*($D$2:D1723=Tableau1[[#This Row],[Service]])*($C$2:C1723&lt;Tableau1[[#This Row],[Date de la demande]])*(Tableau1[[#This Row],[Rédérence article]]=$F$2:F1723),0))=0,"",MAX(IFERROR($C$2:C1723*($D$2:D1723=Tableau1[[#This Row],[Service]])*($C$2:C1723&lt;Tableau1[[#This Row],[Date de la demande]]),0)))</f>
        <v>45505.444236111114</v>
      </c>
    </row>
    <row r="1725" spans="2:8" ht="15.75" x14ac:dyDescent="0.25">
      <c r="B1725" s="1" t="s">
        <v>267</v>
      </c>
      <c r="C1725" s="8">
        <v>45505.44425925926</v>
      </c>
      <c r="D1725" s="2" t="s">
        <v>374</v>
      </c>
      <c r="E1725" s="2">
        <v>17</v>
      </c>
      <c r="F1725" s="2" t="s">
        <v>25</v>
      </c>
      <c r="G1725" s="3">
        <f t="array" ref="G1725">IF(MAX(IFERROR($C$2:C1724*($D$2:D1724=Tableau1[[#This Row],[Service]])*($C$2:C1724&lt;Tableau1[[#This Row],[Date de la demande]]),0))=0,"",MAX(IFERROR($C$2:C1724*($D$2:D1724=Tableau1[[#This Row],[Service]])*($C$2:C1724&lt;Tableau1[[#This Row],[Date de la demande]]),0)))</f>
        <v>45505.444247685184</v>
      </c>
      <c r="H1725" s="3">
        <f t="array" ref="H1725">IF(MAX(IFERROR($C$2:C1724*($D$2:D1724=Tableau1[[#This Row],[Service]])*($C$2:C1724&lt;Tableau1[[#This Row],[Date de la demande]])*(Tableau1[[#This Row],[Rédérence article]]=$F$2:F1724),0))=0,"",MAX(IFERROR($C$2:C1724*($D$2:D1724=Tableau1[[#This Row],[Service]])*($C$2:C1724&lt;Tableau1[[#This Row],[Date de la demande]]),0)))</f>
        <v>45505.444247685184</v>
      </c>
    </row>
    <row r="1726" spans="2:8" ht="15.75" x14ac:dyDescent="0.25">
      <c r="B1726" s="1" t="s">
        <v>267</v>
      </c>
      <c r="C1726" s="8">
        <v>45505.44427083333</v>
      </c>
      <c r="D1726" s="2" t="s">
        <v>374</v>
      </c>
      <c r="E1726" s="2">
        <v>24</v>
      </c>
      <c r="F1726" s="2" t="s">
        <v>0</v>
      </c>
      <c r="G1726" s="3">
        <f t="array" ref="G1726">IF(MAX(IFERROR($C$2:C1725*($D$2:D1725=Tableau1[[#This Row],[Service]])*($C$2:C1725&lt;Tableau1[[#This Row],[Date de la demande]]),0))=0,"",MAX(IFERROR($C$2:C1725*($D$2:D1725=Tableau1[[#This Row],[Service]])*($C$2:C1725&lt;Tableau1[[#This Row],[Date de la demande]]),0)))</f>
        <v>45505.44425925926</v>
      </c>
      <c r="H1726" s="3">
        <f t="array" ref="H1726">IF(MAX(IFERROR($C$2:C1725*($D$2:D1725=Tableau1[[#This Row],[Service]])*($C$2:C1725&lt;Tableau1[[#This Row],[Date de la demande]])*(Tableau1[[#This Row],[Rédérence article]]=$F$2:F1725),0))=0,"",MAX(IFERROR($C$2:C1725*($D$2:D1725=Tableau1[[#This Row],[Service]])*($C$2:C1725&lt;Tableau1[[#This Row],[Date de la demande]]),0)))</f>
        <v>45505.44425925926</v>
      </c>
    </row>
    <row r="1727" spans="2:8" ht="15.75" x14ac:dyDescent="0.25">
      <c r="B1727" s="1" t="s">
        <v>267</v>
      </c>
      <c r="C1727" s="8">
        <v>45505.444282407407</v>
      </c>
      <c r="D1727" s="2" t="s">
        <v>374</v>
      </c>
      <c r="E1727" s="2">
        <v>25</v>
      </c>
      <c r="F1727" s="2" t="s">
        <v>19</v>
      </c>
      <c r="G1727" s="3">
        <f t="array" ref="G1727">IF(MAX(IFERROR($C$2:C1726*($D$2:D1726=Tableau1[[#This Row],[Service]])*($C$2:C1726&lt;Tableau1[[#This Row],[Date de la demande]]),0))=0,"",MAX(IFERROR($C$2:C1726*($D$2:D1726=Tableau1[[#This Row],[Service]])*($C$2:C1726&lt;Tableau1[[#This Row],[Date de la demande]]),0)))</f>
        <v>45505.44427083333</v>
      </c>
      <c r="H1727" s="3">
        <f t="array" ref="H1727">IF(MAX(IFERROR($C$2:C1726*($D$2:D1726=Tableau1[[#This Row],[Service]])*($C$2:C1726&lt;Tableau1[[#This Row],[Date de la demande]])*(Tableau1[[#This Row],[Rédérence article]]=$F$2:F1726),0))=0,"",MAX(IFERROR($C$2:C1726*($D$2:D1726=Tableau1[[#This Row],[Service]])*($C$2:C1726&lt;Tableau1[[#This Row],[Date de la demande]]),0)))</f>
        <v>45505.44427083333</v>
      </c>
    </row>
    <row r="1728" spans="2:8" ht="15.75" x14ac:dyDescent="0.25">
      <c r="B1728" s="1" t="s">
        <v>267</v>
      </c>
      <c r="C1728" s="8">
        <v>45505.444293981483</v>
      </c>
      <c r="D1728" s="2" t="s">
        <v>374</v>
      </c>
      <c r="E1728" s="2">
        <v>77</v>
      </c>
      <c r="F1728" s="2">
        <v>504227</v>
      </c>
      <c r="G1728" s="3">
        <f t="array" ref="G1728">IF(MAX(IFERROR($C$2:C1727*($D$2:D1727=Tableau1[[#This Row],[Service]])*($C$2:C1727&lt;Tableau1[[#This Row],[Date de la demande]]),0))=0,"",MAX(IFERROR($C$2:C1727*($D$2:D1727=Tableau1[[#This Row],[Service]])*($C$2:C1727&lt;Tableau1[[#This Row],[Date de la demande]]),0)))</f>
        <v>45505.444282407407</v>
      </c>
      <c r="H1728" s="3">
        <f t="array" ref="H1728">IF(MAX(IFERROR($C$2:C1727*($D$2:D1727=Tableau1[[#This Row],[Service]])*($C$2:C1727&lt;Tableau1[[#This Row],[Date de la demande]])*(Tableau1[[#This Row],[Rédérence article]]=$F$2:F1727),0))=0,"",MAX(IFERROR($C$2:C1727*($D$2:D1727=Tableau1[[#This Row],[Service]])*($C$2:C1727&lt;Tableau1[[#This Row],[Date de la demande]]),0)))</f>
        <v>45505.444282407407</v>
      </c>
    </row>
    <row r="1729" spans="2:8" ht="15.75" x14ac:dyDescent="0.25">
      <c r="B1729" s="1" t="s">
        <v>267</v>
      </c>
      <c r="C1729" s="8">
        <v>45505.444293981483</v>
      </c>
      <c r="D1729" s="2" t="s">
        <v>374</v>
      </c>
      <c r="E1729" s="2">
        <v>78</v>
      </c>
      <c r="F1729" s="2">
        <v>533647</v>
      </c>
      <c r="G1729" s="3">
        <f t="array" ref="G1729">IF(MAX(IFERROR($C$2:C1728*($D$2:D1728=Tableau1[[#This Row],[Service]])*($C$2:C1728&lt;Tableau1[[#This Row],[Date de la demande]]),0))=0,"",MAX(IFERROR($C$2:C1728*($D$2:D1728=Tableau1[[#This Row],[Service]])*($C$2:C1728&lt;Tableau1[[#This Row],[Date de la demande]]),0)))</f>
        <v>45505.444282407407</v>
      </c>
      <c r="H1729" s="3">
        <f t="array" ref="H1729">IF(MAX(IFERROR($C$2:C1728*($D$2:D1728=Tableau1[[#This Row],[Service]])*($C$2:C1728&lt;Tableau1[[#This Row],[Date de la demande]])*(Tableau1[[#This Row],[Rédérence article]]=$F$2:F1728),0))=0,"",MAX(IFERROR($C$2:C1728*($D$2:D1728=Tableau1[[#This Row],[Service]])*($C$2:C1728&lt;Tableau1[[#This Row],[Date de la demande]]),0)))</f>
        <v>45505.444282407407</v>
      </c>
    </row>
    <row r="1730" spans="2:8" ht="15.75" x14ac:dyDescent="0.25">
      <c r="B1730" s="1" t="s">
        <v>267</v>
      </c>
      <c r="C1730" s="8">
        <v>45505.444305555553</v>
      </c>
      <c r="D1730" s="2" t="s">
        <v>374</v>
      </c>
      <c r="E1730" s="2">
        <v>79</v>
      </c>
      <c r="F1730" s="2">
        <v>56583</v>
      </c>
      <c r="G1730" s="3">
        <f t="array" ref="G1730">IF(MAX(IFERROR($C$2:C1729*($D$2:D1729=Tableau1[[#This Row],[Service]])*($C$2:C1729&lt;Tableau1[[#This Row],[Date de la demande]]),0))=0,"",MAX(IFERROR($C$2:C1729*($D$2:D1729=Tableau1[[#This Row],[Service]])*($C$2:C1729&lt;Tableau1[[#This Row],[Date de la demande]]),0)))</f>
        <v>45505.444293981483</v>
      </c>
      <c r="H1730" s="3">
        <f t="array" ref="H1730">IF(MAX(IFERROR($C$2:C1729*($D$2:D1729=Tableau1[[#This Row],[Service]])*($C$2:C1729&lt;Tableau1[[#This Row],[Date de la demande]])*(Tableau1[[#This Row],[Rédérence article]]=$F$2:F1729),0))=0,"",MAX(IFERROR($C$2:C1729*($D$2:D1729=Tableau1[[#This Row],[Service]])*($C$2:C1729&lt;Tableau1[[#This Row],[Date de la demande]]),0)))</f>
        <v>45505.444293981483</v>
      </c>
    </row>
    <row r="1731" spans="2:8" ht="15.75" x14ac:dyDescent="0.25">
      <c r="B1731" s="1" t="s">
        <v>267</v>
      </c>
      <c r="C1731" s="8">
        <v>45505.44431712963</v>
      </c>
      <c r="D1731" s="2" t="s">
        <v>374</v>
      </c>
      <c r="E1731" s="2">
        <v>80</v>
      </c>
      <c r="F1731" s="2">
        <v>535372</v>
      </c>
      <c r="G1731" s="3">
        <f t="array" ref="G1731">IF(MAX(IFERROR($C$2:C1730*($D$2:D1730=Tableau1[[#This Row],[Service]])*($C$2:C1730&lt;Tableau1[[#This Row],[Date de la demande]]),0))=0,"",MAX(IFERROR($C$2:C1730*($D$2:D1730=Tableau1[[#This Row],[Service]])*($C$2:C1730&lt;Tableau1[[#This Row],[Date de la demande]]),0)))</f>
        <v>45505.444305555553</v>
      </c>
      <c r="H1731" s="3">
        <f t="array" ref="H1731">IF(MAX(IFERROR($C$2:C1730*($D$2:D1730=Tableau1[[#This Row],[Service]])*($C$2:C1730&lt;Tableau1[[#This Row],[Date de la demande]])*(Tableau1[[#This Row],[Rédérence article]]=$F$2:F1730),0))=0,"",MAX(IFERROR($C$2:C1730*($D$2:D1730=Tableau1[[#This Row],[Service]])*($C$2:C1730&lt;Tableau1[[#This Row],[Date de la demande]]),0)))</f>
        <v>45505.444305555553</v>
      </c>
    </row>
    <row r="1732" spans="2:8" ht="15.75" x14ac:dyDescent="0.25">
      <c r="B1732" s="1" t="s">
        <v>267</v>
      </c>
      <c r="C1732" s="8">
        <v>45505.444328703707</v>
      </c>
      <c r="D1732" s="2" t="s">
        <v>374</v>
      </c>
      <c r="E1732" s="2">
        <v>81</v>
      </c>
      <c r="F1732" s="2">
        <v>527846</v>
      </c>
      <c r="G1732" s="3">
        <f t="array" ref="G1732">IF(MAX(IFERROR($C$2:C1731*($D$2:D1731=Tableau1[[#This Row],[Service]])*($C$2:C1731&lt;Tableau1[[#This Row],[Date de la demande]]),0))=0,"",MAX(IFERROR($C$2:C1731*($D$2:D1731=Tableau1[[#This Row],[Service]])*($C$2:C1731&lt;Tableau1[[#This Row],[Date de la demande]]),0)))</f>
        <v>45505.44431712963</v>
      </c>
      <c r="H1732" s="3">
        <f t="array" ref="H1732">IF(MAX(IFERROR($C$2:C1731*($D$2:D1731=Tableau1[[#This Row],[Service]])*($C$2:C1731&lt;Tableau1[[#This Row],[Date de la demande]])*(Tableau1[[#This Row],[Rédérence article]]=$F$2:F1731),0))=0,"",MAX(IFERROR($C$2:C1731*($D$2:D1731=Tableau1[[#This Row],[Service]])*($C$2:C1731&lt;Tableau1[[#This Row],[Date de la demande]]),0)))</f>
        <v>45505.44431712963</v>
      </c>
    </row>
    <row r="1733" spans="2:8" ht="15.75" x14ac:dyDescent="0.25">
      <c r="B1733" s="1" t="s">
        <v>267</v>
      </c>
      <c r="C1733" s="8">
        <v>45505.444340277776</v>
      </c>
      <c r="D1733" s="2" t="s">
        <v>374</v>
      </c>
      <c r="E1733" s="2">
        <v>85</v>
      </c>
      <c r="F1733" s="2">
        <v>527839</v>
      </c>
      <c r="G1733" s="3">
        <f t="array" ref="G1733">IF(MAX(IFERROR($C$2:C1732*($D$2:D1732=Tableau1[[#This Row],[Service]])*($C$2:C1732&lt;Tableau1[[#This Row],[Date de la demande]]),0))=0,"",MAX(IFERROR($C$2:C1732*($D$2:D1732=Tableau1[[#This Row],[Service]])*($C$2:C1732&lt;Tableau1[[#This Row],[Date de la demande]]),0)))</f>
        <v>45505.444328703707</v>
      </c>
      <c r="H1733" s="3">
        <f t="array" ref="H1733">IF(MAX(IFERROR($C$2:C1732*($D$2:D1732=Tableau1[[#This Row],[Service]])*($C$2:C1732&lt;Tableau1[[#This Row],[Date de la demande]])*(Tableau1[[#This Row],[Rédérence article]]=$F$2:F1732),0))=0,"",MAX(IFERROR($C$2:C1732*($D$2:D1732=Tableau1[[#This Row],[Service]])*($C$2:C1732&lt;Tableau1[[#This Row],[Date de la demande]]),0)))</f>
        <v>45505.444328703707</v>
      </c>
    </row>
    <row r="1734" spans="2:8" ht="15.75" x14ac:dyDescent="0.25">
      <c r="B1734" s="1" t="s">
        <v>268</v>
      </c>
      <c r="C1734" s="8">
        <v>45510.312465277777</v>
      </c>
      <c r="D1734" s="2" t="s">
        <v>375</v>
      </c>
      <c r="E1734" s="2">
        <v>5</v>
      </c>
      <c r="F1734" s="2">
        <v>390600</v>
      </c>
      <c r="G1734" s="3">
        <f t="array" ref="G1734">IF(MAX(IFERROR($C$2:C1733*($D$2:D1733=Tableau1[[#This Row],[Service]])*($C$2:C1733&lt;Tableau1[[#This Row],[Date de la demande]]),0))=0,"",MAX(IFERROR($C$2:C1733*($D$2:D1733=Tableau1[[#This Row],[Service]])*($C$2:C1733&lt;Tableau1[[#This Row],[Date de la demande]]),0)))</f>
        <v>45495.282939814817</v>
      </c>
      <c r="H1734" s="3">
        <f t="array" ref="H1734">IF(MAX(IFERROR($C$2:C1733*($D$2:D1733=Tableau1[[#This Row],[Service]])*($C$2:C1733&lt;Tableau1[[#This Row],[Date de la demande]])*(Tableau1[[#This Row],[Rédérence article]]=$F$2:F1733),0))=0,"",MAX(IFERROR($C$2:C1733*($D$2:D1733=Tableau1[[#This Row],[Service]])*($C$2:C1733&lt;Tableau1[[#This Row],[Date de la demande]]),0)))</f>
        <v>45495.282939814817</v>
      </c>
    </row>
    <row r="1735" spans="2:8" ht="15.75" x14ac:dyDescent="0.25">
      <c r="B1735" s="1" t="s">
        <v>268</v>
      </c>
      <c r="C1735" s="8">
        <v>45510.312476851854</v>
      </c>
      <c r="D1735" s="2" t="s">
        <v>375</v>
      </c>
      <c r="E1735" s="2">
        <v>10</v>
      </c>
      <c r="F1735" s="2" t="s">
        <v>5</v>
      </c>
      <c r="G1735" s="3">
        <f t="array" ref="G1735">IF(MAX(IFERROR($C$2:C1734*($D$2:D1734=Tableau1[[#This Row],[Service]])*($C$2:C1734&lt;Tableau1[[#This Row],[Date de la demande]]),0))=0,"",MAX(IFERROR($C$2:C1734*($D$2:D1734=Tableau1[[#This Row],[Service]])*($C$2:C1734&lt;Tableau1[[#This Row],[Date de la demande]]),0)))</f>
        <v>45510.312465277777</v>
      </c>
      <c r="H1735" s="3">
        <f t="array" ref="H1735">IF(MAX(IFERROR($C$2:C1734*($D$2:D1734=Tableau1[[#This Row],[Service]])*($C$2:C1734&lt;Tableau1[[#This Row],[Date de la demande]])*(Tableau1[[#This Row],[Rédérence article]]=$F$2:F1734),0))=0,"",MAX(IFERROR($C$2:C1734*($D$2:D1734=Tableau1[[#This Row],[Service]])*($C$2:C1734&lt;Tableau1[[#This Row],[Date de la demande]]),0)))</f>
        <v>45510.312465277777</v>
      </c>
    </row>
    <row r="1736" spans="2:8" ht="15.75" x14ac:dyDescent="0.25">
      <c r="B1736" s="1" t="s">
        <v>268</v>
      </c>
      <c r="C1736" s="8">
        <v>45510.312488425923</v>
      </c>
      <c r="D1736" s="2" t="s">
        <v>375</v>
      </c>
      <c r="E1736" s="2">
        <v>12</v>
      </c>
      <c r="F1736" s="2">
        <v>734002</v>
      </c>
      <c r="G1736" s="3">
        <f t="array" ref="G1736">IF(MAX(IFERROR($C$2:C1735*($D$2:D1735=Tableau1[[#This Row],[Service]])*($C$2:C1735&lt;Tableau1[[#This Row],[Date de la demande]]),0))=0,"",MAX(IFERROR($C$2:C1735*($D$2:D1735=Tableau1[[#This Row],[Service]])*($C$2:C1735&lt;Tableau1[[#This Row],[Date de la demande]]),0)))</f>
        <v>45510.312476851854</v>
      </c>
      <c r="H1736" s="3">
        <f t="array" ref="H1736">IF(MAX(IFERROR($C$2:C1735*($D$2:D1735=Tableau1[[#This Row],[Service]])*($C$2:C1735&lt;Tableau1[[#This Row],[Date de la demande]])*(Tableau1[[#This Row],[Rédérence article]]=$F$2:F1735),0))=0,"",MAX(IFERROR($C$2:C1735*($D$2:D1735=Tableau1[[#This Row],[Service]])*($C$2:C1735&lt;Tableau1[[#This Row],[Date de la demande]]),0)))</f>
        <v>45510.312476851854</v>
      </c>
    </row>
    <row r="1737" spans="2:8" ht="15.75" x14ac:dyDescent="0.25">
      <c r="B1737" s="1" t="s">
        <v>268</v>
      </c>
      <c r="C1737" s="8">
        <v>45510.312488425923</v>
      </c>
      <c r="D1737" s="2" t="s">
        <v>375</v>
      </c>
      <c r="E1737" s="2">
        <v>100</v>
      </c>
      <c r="F1737" s="2">
        <v>100669</v>
      </c>
      <c r="G1737" s="3">
        <f t="array" ref="G1737">IF(MAX(IFERROR($C$2:C1736*($D$2:D1736=Tableau1[[#This Row],[Service]])*($C$2:C1736&lt;Tableau1[[#This Row],[Date de la demande]]),0))=0,"",MAX(IFERROR($C$2:C1736*($D$2:D1736=Tableau1[[#This Row],[Service]])*($C$2:C1736&lt;Tableau1[[#This Row],[Date de la demande]]),0)))</f>
        <v>45510.312476851854</v>
      </c>
      <c r="H1737" s="3">
        <f t="array" ref="H1737">IF(MAX(IFERROR($C$2:C1736*($D$2:D1736=Tableau1[[#This Row],[Service]])*($C$2:C1736&lt;Tableau1[[#This Row],[Date de la demande]])*(Tableau1[[#This Row],[Rédérence article]]=$F$2:F1736),0))=0,"",MAX(IFERROR($C$2:C1736*($D$2:D1736=Tableau1[[#This Row],[Service]])*($C$2:C1736&lt;Tableau1[[#This Row],[Date de la demande]]),0)))</f>
        <v>45510.312476851854</v>
      </c>
    </row>
    <row r="1738" spans="2:8" ht="15.75" x14ac:dyDescent="0.25">
      <c r="B1738" s="1" t="s">
        <v>268</v>
      </c>
      <c r="C1738" s="8">
        <v>45510.3125</v>
      </c>
      <c r="D1738" s="2" t="s">
        <v>375</v>
      </c>
      <c r="E1738" s="2">
        <v>6</v>
      </c>
      <c r="F1738" s="2">
        <v>143437</v>
      </c>
      <c r="G1738" s="3">
        <f t="array" ref="G1738">IF(MAX(IFERROR($C$2:C1737*($D$2:D1737=Tableau1[[#This Row],[Service]])*($C$2:C1737&lt;Tableau1[[#This Row],[Date de la demande]]),0))=0,"",MAX(IFERROR($C$2:C1737*($D$2:D1737=Tableau1[[#This Row],[Service]])*($C$2:C1737&lt;Tableau1[[#This Row],[Date de la demande]]),0)))</f>
        <v>45510.312488425923</v>
      </c>
      <c r="H1738" s="3">
        <f t="array" ref="H1738">IF(MAX(IFERROR($C$2:C1737*($D$2:D1737=Tableau1[[#This Row],[Service]])*($C$2:C1737&lt;Tableau1[[#This Row],[Date de la demande]])*(Tableau1[[#This Row],[Rédérence article]]=$F$2:F1737),0))=0,"",MAX(IFERROR($C$2:C1737*($D$2:D1737=Tableau1[[#This Row],[Service]])*($C$2:C1737&lt;Tableau1[[#This Row],[Date de la demande]]),0)))</f>
        <v>45510.312488425923</v>
      </c>
    </row>
    <row r="1739" spans="2:8" ht="15.75" x14ac:dyDescent="0.25">
      <c r="B1739" s="1" t="s">
        <v>268</v>
      </c>
      <c r="C1739" s="8">
        <v>45510.312511574077</v>
      </c>
      <c r="D1739" s="2" t="s">
        <v>375</v>
      </c>
      <c r="E1739" s="2">
        <v>22</v>
      </c>
      <c r="F1739" s="2" t="s">
        <v>18</v>
      </c>
      <c r="G1739" s="3">
        <f t="array" ref="G1739">IF(MAX(IFERROR($C$2:C1738*($D$2:D1738=Tableau1[[#This Row],[Service]])*($C$2:C1738&lt;Tableau1[[#This Row],[Date de la demande]]),0))=0,"",MAX(IFERROR($C$2:C1738*($D$2:D1738=Tableau1[[#This Row],[Service]])*($C$2:C1738&lt;Tableau1[[#This Row],[Date de la demande]]),0)))</f>
        <v>45510.3125</v>
      </c>
      <c r="H1739" s="3">
        <f t="array" ref="H1739">IF(MAX(IFERROR($C$2:C1738*($D$2:D1738=Tableau1[[#This Row],[Service]])*($C$2:C1738&lt;Tableau1[[#This Row],[Date de la demande]])*(Tableau1[[#This Row],[Rédérence article]]=$F$2:F1738),0))=0,"",MAX(IFERROR($C$2:C1738*($D$2:D1738=Tableau1[[#This Row],[Service]])*($C$2:C1738&lt;Tableau1[[#This Row],[Date de la demande]]),0)))</f>
        <v>45510.3125</v>
      </c>
    </row>
    <row r="1740" spans="2:8" ht="15.75" x14ac:dyDescent="0.25">
      <c r="B1740" s="1" t="s">
        <v>268</v>
      </c>
      <c r="C1740" s="8">
        <v>45510.312523148146</v>
      </c>
      <c r="D1740" s="2" t="s">
        <v>375</v>
      </c>
      <c r="E1740" s="2">
        <v>23</v>
      </c>
      <c r="F1740" s="2" t="s">
        <v>7</v>
      </c>
      <c r="G1740" s="3">
        <f t="array" ref="G1740">IF(MAX(IFERROR($C$2:C1739*($D$2:D1739=Tableau1[[#This Row],[Service]])*($C$2:C1739&lt;Tableau1[[#This Row],[Date de la demande]]),0))=0,"",MAX(IFERROR($C$2:C1739*($D$2:D1739=Tableau1[[#This Row],[Service]])*($C$2:C1739&lt;Tableau1[[#This Row],[Date de la demande]]),0)))</f>
        <v>45510.312511574077</v>
      </c>
      <c r="H1740" s="3">
        <f t="array" ref="H1740">IF(MAX(IFERROR($C$2:C1739*($D$2:D1739=Tableau1[[#This Row],[Service]])*($C$2:C1739&lt;Tableau1[[#This Row],[Date de la demande]])*(Tableau1[[#This Row],[Rédérence article]]=$F$2:F1739),0))=0,"",MAX(IFERROR($C$2:C1739*($D$2:D1739=Tableau1[[#This Row],[Service]])*($C$2:C1739&lt;Tableau1[[#This Row],[Date de la demande]]),0)))</f>
        <v>45510.312511574077</v>
      </c>
    </row>
    <row r="1741" spans="2:8" ht="15.75" x14ac:dyDescent="0.25">
      <c r="B1741" s="1" t="s">
        <v>268</v>
      </c>
      <c r="C1741" s="8">
        <v>45510.312534722223</v>
      </c>
      <c r="D1741" s="2" t="s">
        <v>375</v>
      </c>
      <c r="E1741" s="2">
        <v>35</v>
      </c>
      <c r="F1741" s="2" t="s">
        <v>34</v>
      </c>
      <c r="G1741" s="3">
        <f t="array" ref="G1741">IF(MAX(IFERROR($C$2:C1740*($D$2:D1740=Tableau1[[#This Row],[Service]])*($C$2:C1740&lt;Tableau1[[#This Row],[Date de la demande]]),0))=0,"",MAX(IFERROR($C$2:C1740*($D$2:D1740=Tableau1[[#This Row],[Service]])*($C$2:C1740&lt;Tableau1[[#This Row],[Date de la demande]]),0)))</f>
        <v>45510.312523148146</v>
      </c>
      <c r="H1741" s="3" t="str">
        <f t="array" ref="H1741">IF(MAX(IFERROR($C$2:C1740*($D$2:D1740=Tableau1[[#This Row],[Service]])*($C$2:C1740&lt;Tableau1[[#This Row],[Date de la demande]])*(Tableau1[[#This Row],[Rédérence article]]=$F$2:F1740),0))=0,"",MAX(IFERROR($C$2:C1740*($D$2:D1740=Tableau1[[#This Row],[Service]])*($C$2:C1740&lt;Tableau1[[#This Row],[Date de la demande]]),0)))</f>
        <v/>
      </c>
    </row>
    <row r="1742" spans="2:8" ht="15.75" x14ac:dyDescent="0.25">
      <c r="B1742" s="1" t="s">
        <v>268</v>
      </c>
      <c r="C1742" s="8">
        <v>45510.312534722223</v>
      </c>
      <c r="D1742" s="2" t="s">
        <v>375</v>
      </c>
      <c r="E1742" s="2">
        <v>89</v>
      </c>
      <c r="F1742" s="2" t="s">
        <v>8</v>
      </c>
      <c r="G1742" s="3">
        <f t="array" ref="G1742">IF(MAX(IFERROR($C$2:C1741*($D$2:D1741=Tableau1[[#This Row],[Service]])*($C$2:C1741&lt;Tableau1[[#This Row],[Date de la demande]]),0))=0,"",MAX(IFERROR($C$2:C1741*($D$2:D1741=Tableau1[[#This Row],[Service]])*($C$2:C1741&lt;Tableau1[[#This Row],[Date de la demande]]),0)))</f>
        <v>45510.312523148146</v>
      </c>
      <c r="H1742" s="3">
        <f t="array" ref="H1742">IF(MAX(IFERROR($C$2:C1741*($D$2:D1741=Tableau1[[#This Row],[Service]])*($C$2:C1741&lt;Tableau1[[#This Row],[Date de la demande]])*(Tableau1[[#This Row],[Rédérence article]]=$F$2:F1741),0))=0,"",MAX(IFERROR($C$2:C1741*($D$2:D1741=Tableau1[[#This Row],[Service]])*($C$2:C1741&lt;Tableau1[[#This Row],[Date de la demande]]),0)))</f>
        <v>45510.312523148146</v>
      </c>
    </row>
    <row r="1743" spans="2:8" ht="15.75" x14ac:dyDescent="0.25">
      <c r="B1743" s="1" t="s">
        <v>268</v>
      </c>
      <c r="C1743" s="8">
        <v>45510.3125462963</v>
      </c>
      <c r="D1743" s="2" t="s">
        <v>375</v>
      </c>
      <c r="E1743" s="2">
        <v>90</v>
      </c>
      <c r="F1743" s="2">
        <v>81175</v>
      </c>
      <c r="G1743" s="3">
        <f t="array" ref="G1743">IF(MAX(IFERROR($C$2:C1742*($D$2:D1742=Tableau1[[#This Row],[Service]])*($C$2:C1742&lt;Tableau1[[#This Row],[Date de la demande]]),0))=0,"",MAX(IFERROR($C$2:C1742*($D$2:D1742=Tableau1[[#This Row],[Service]])*($C$2:C1742&lt;Tableau1[[#This Row],[Date de la demande]]),0)))</f>
        <v>45510.312534722223</v>
      </c>
      <c r="H1743" s="3">
        <f t="array" ref="H1743">IF(MAX(IFERROR($C$2:C1742*($D$2:D1742=Tableau1[[#This Row],[Service]])*($C$2:C1742&lt;Tableau1[[#This Row],[Date de la demande]])*(Tableau1[[#This Row],[Rédérence article]]=$F$2:F1742),0))=0,"",MAX(IFERROR($C$2:C1742*($D$2:D1742=Tableau1[[#This Row],[Service]])*($C$2:C1742&lt;Tableau1[[#This Row],[Date de la demande]]),0)))</f>
        <v>45510.312534722223</v>
      </c>
    </row>
    <row r="1744" spans="2:8" ht="15.75" x14ac:dyDescent="0.25">
      <c r="B1744" s="1" t="s">
        <v>268</v>
      </c>
      <c r="C1744" s="8">
        <v>45510.312557870369</v>
      </c>
      <c r="D1744" s="2" t="s">
        <v>375</v>
      </c>
      <c r="E1744" s="2">
        <v>93</v>
      </c>
      <c r="F1744" s="2">
        <v>81014</v>
      </c>
      <c r="G1744" s="3">
        <f t="array" ref="G1744">IF(MAX(IFERROR($C$2:C1743*($D$2:D1743=Tableau1[[#This Row],[Service]])*($C$2:C1743&lt;Tableau1[[#This Row],[Date de la demande]]),0))=0,"",MAX(IFERROR($C$2:C1743*($D$2:D1743=Tableau1[[#This Row],[Service]])*($C$2:C1743&lt;Tableau1[[#This Row],[Date de la demande]]),0)))</f>
        <v>45510.3125462963</v>
      </c>
      <c r="H1744" s="3">
        <f t="array" ref="H1744">IF(MAX(IFERROR($C$2:C1743*($D$2:D1743=Tableau1[[#This Row],[Service]])*($C$2:C1743&lt;Tableau1[[#This Row],[Date de la demande]])*(Tableau1[[#This Row],[Rédérence article]]=$F$2:F1743),0))=0,"",MAX(IFERROR($C$2:C1743*($D$2:D1743=Tableau1[[#This Row],[Service]])*($C$2:C1743&lt;Tableau1[[#This Row],[Date de la demande]]),0)))</f>
        <v>45510.3125462963</v>
      </c>
    </row>
    <row r="1745" spans="2:8" ht="15.75" x14ac:dyDescent="0.25">
      <c r="B1745" s="1" t="s">
        <v>268</v>
      </c>
      <c r="C1745" s="8">
        <v>45510.312569444446</v>
      </c>
      <c r="D1745" s="2" t="s">
        <v>375</v>
      </c>
      <c r="E1745" s="2">
        <v>94</v>
      </c>
      <c r="F1745" s="2">
        <v>81040</v>
      </c>
      <c r="G1745" s="3">
        <f t="array" ref="G1745">IF(MAX(IFERROR($C$2:C1744*($D$2:D1744=Tableau1[[#This Row],[Service]])*($C$2:C1744&lt;Tableau1[[#This Row],[Date de la demande]]),0))=0,"",MAX(IFERROR($C$2:C1744*($D$2:D1744=Tableau1[[#This Row],[Service]])*($C$2:C1744&lt;Tableau1[[#This Row],[Date de la demande]]),0)))</f>
        <v>45510.312557870369</v>
      </c>
      <c r="H1745" s="3">
        <f t="array" ref="H1745">IF(MAX(IFERROR($C$2:C1744*($D$2:D1744=Tableau1[[#This Row],[Service]])*($C$2:C1744&lt;Tableau1[[#This Row],[Date de la demande]])*(Tableau1[[#This Row],[Rédérence article]]=$F$2:F1744),0))=0,"",MAX(IFERROR($C$2:C1744*($D$2:D1744=Tableau1[[#This Row],[Service]])*($C$2:C1744&lt;Tableau1[[#This Row],[Date de la demande]]),0)))</f>
        <v>45510.312557870369</v>
      </c>
    </row>
    <row r="1746" spans="2:8" ht="15.75" x14ac:dyDescent="0.25">
      <c r="B1746" s="1" t="s">
        <v>268</v>
      </c>
      <c r="C1746" s="8">
        <v>45510.312581018516</v>
      </c>
      <c r="D1746" s="2" t="s">
        <v>375</v>
      </c>
      <c r="E1746" s="2">
        <v>95</v>
      </c>
      <c r="F1746" s="2">
        <v>200210</v>
      </c>
      <c r="G1746" s="3">
        <f t="array" ref="G1746">IF(MAX(IFERROR($C$2:C1745*($D$2:D1745=Tableau1[[#This Row],[Service]])*($C$2:C1745&lt;Tableau1[[#This Row],[Date de la demande]]),0))=0,"",MAX(IFERROR($C$2:C1745*($D$2:D1745=Tableau1[[#This Row],[Service]])*($C$2:C1745&lt;Tableau1[[#This Row],[Date de la demande]]),0)))</f>
        <v>45510.312569444446</v>
      </c>
      <c r="H1746" s="3">
        <f t="array" ref="H1746">IF(MAX(IFERROR($C$2:C1745*($D$2:D1745=Tableau1[[#This Row],[Service]])*($C$2:C1745&lt;Tableau1[[#This Row],[Date de la demande]])*(Tableau1[[#This Row],[Rédérence article]]=$F$2:F1745),0))=0,"",MAX(IFERROR($C$2:C1745*($D$2:D1745=Tableau1[[#This Row],[Service]])*($C$2:C1745&lt;Tableau1[[#This Row],[Date de la demande]]),0)))</f>
        <v>45510.312569444446</v>
      </c>
    </row>
    <row r="1747" spans="2:8" ht="15.75" x14ac:dyDescent="0.25">
      <c r="B1747" s="1" t="s">
        <v>268</v>
      </c>
      <c r="C1747" s="8">
        <v>45510.312581018516</v>
      </c>
      <c r="D1747" s="2" t="s">
        <v>375</v>
      </c>
      <c r="E1747" s="2">
        <v>6</v>
      </c>
      <c r="F1747" s="2">
        <v>143437</v>
      </c>
      <c r="G1747" s="3">
        <f t="array" ref="G1747">IF(MAX(IFERROR($C$2:C1746*($D$2:D1746=Tableau1[[#This Row],[Service]])*($C$2:C1746&lt;Tableau1[[#This Row],[Date de la demande]]),0))=0,"",MAX(IFERROR($C$2:C1746*($D$2:D1746=Tableau1[[#This Row],[Service]])*($C$2:C1746&lt;Tableau1[[#This Row],[Date de la demande]]),0)))</f>
        <v>45510.312569444446</v>
      </c>
      <c r="H1747" s="3">
        <f t="array" ref="H1747">IF(MAX(IFERROR($C$2:C1746*($D$2:D1746=Tableau1[[#This Row],[Service]])*($C$2:C1746&lt;Tableau1[[#This Row],[Date de la demande]])*(Tableau1[[#This Row],[Rédérence article]]=$F$2:F1746),0))=0,"",MAX(IFERROR($C$2:C1746*($D$2:D1746=Tableau1[[#This Row],[Service]])*($C$2:C1746&lt;Tableau1[[#This Row],[Date de la demande]]),0)))</f>
        <v>45510.312569444446</v>
      </c>
    </row>
    <row r="1748" spans="2:8" ht="15.75" x14ac:dyDescent="0.25">
      <c r="B1748" s="1" t="s">
        <v>268</v>
      </c>
      <c r="C1748" s="8">
        <v>45510.312592592592</v>
      </c>
      <c r="D1748" s="2" t="s">
        <v>375</v>
      </c>
      <c r="E1748" s="2">
        <v>57</v>
      </c>
      <c r="F1748" s="2" t="s">
        <v>1</v>
      </c>
      <c r="G1748" s="3">
        <f t="array" ref="G1748">IF(MAX(IFERROR($C$2:C1747*($D$2:D1747=Tableau1[[#This Row],[Service]])*($C$2:C1747&lt;Tableau1[[#This Row],[Date de la demande]]),0))=0,"",MAX(IFERROR($C$2:C1747*($D$2:D1747=Tableau1[[#This Row],[Service]])*($C$2:C1747&lt;Tableau1[[#This Row],[Date de la demande]]),0)))</f>
        <v>45510.312581018516</v>
      </c>
      <c r="H1748" s="3">
        <f t="array" ref="H1748">IF(MAX(IFERROR($C$2:C1747*($D$2:D1747=Tableau1[[#This Row],[Service]])*($C$2:C1747&lt;Tableau1[[#This Row],[Date de la demande]])*(Tableau1[[#This Row],[Rédérence article]]=$F$2:F1747),0))=0,"",MAX(IFERROR($C$2:C1747*($D$2:D1747=Tableau1[[#This Row],[Service]])*($C$2:C1747&lt;Tableau1[[#This Row],[Date de la demande]]),0)))</f>
        <v>45510.312581018516</v>
      </c>
    </row>
    <row r="1749" spans="2:8" ht="15.75" x14ac:dyDescent="0.25">
      <c r="B1749" s="1" t="s">
        <v>268</v>
      </c>
      <c r="C1749" s="8">
        <v>45510.312604166669</v>
      </c>
      <c r="D1749" s="2" t="s">
        <v>375</v>
      </c>
      <c r="E1749" s="2">
        <v>77</v>
      </c>
      <c r="F1749" s="2">
        <v>504227</v>
      </c>
      <c r="G1749" s="3">
        <f t="array" ref="G1749">IF(MAX(IFERROR($C$2:C1748*($D$2:D1748=Tableau1[[#This Row],[Service]])*($C$2:C1748&lt;Tableau1[[#This Row],[Date de la demande]]),0))=0,"",MAX(IFERROR($C$2:C1748*($D$2:D1748=Tableau1[[#This Row],[Service]])*($C$2:C1748&lt;Tableau1[[#This Row],[Date de la demande]]),0)))</f>
        <v>45510.312592592592</v>
      </c>
      <c r="H1749" s="3">
        <f t="array" ref="H1749">IF(MAX(IFERROR($C$2:C1748*($D$2:D1748=Tableau1[[#This Row],[Service]])*($C$2:C1748&lt;Tableau1[[#This Row],[Date de la demande]])*(Tableau1[[#This Row],[Rédérence article]]=$F$2:F1748),0))=0,"",MAX(IFERROR($C$2:C1748*($D$2:D1748=Tableau1[[#This Row],[Service]])*($C$2:C1748&lt;Tableau1[[#This Row],[Date de la demande]]),0)))</f>
        <v>45510.312592592592</v>
      </c>
    </row>
    <row r="1750" spans="2:8" ht="15.75" x14ac:dyDescent="0.25">
      <c r="B1750" s="1" t="s">
        <v>268</v>
      </c>
      <c r="C1750" s="8">
        <v>45510.312615740739</v>
      </c>
      <c r="D1750" s="2" t="s">
        <v>375</v>
      </c>
      <c r="E1750" s="2">
        <v>78</v>
      </c>
      <c r="F1750" s="2">
        <v>533647</v>
      </c>
      <c r="G1750" s="3">
        <f t="array" ref="G1750">IF(MAX(IFERROR($C$2:C1749*($D$2:D1749=Tableau1[[#This Row],[Service]])*($C$2:C1749&lt;Tableau1[[#This Row],[Date de la demande]]),0))=0,"",MAX(IFERROR($C$2:C1749*($D$2:D1749=Tableau1[[#This Row],[Service]])*($C$2:C1749&lt;Tableau1[[#This Row],[Date de la demande]]),0)))</f>
        <v>45510.312604166669</v>
      </c>
      <c r="H1750" s="3">
        <f t="array" ref="H1750">IF(MAX(IFERROR($C$2:C1749*($D$2:D1749=Tableau1[[#This Row],[Service]])*($C$2:C1749&lt;Tableau1[[#This Row],[Date de la demande]])*(Tableau1[[#This Row],[Rédérence article]]=$F$2:F1749),0))=0,"",MAX(IFERROR($C$2:C1749*($D$2:D1749=Tableau1[[#This Row],[Service]])*($C$2:C1749&lt;Tableau1[[#This Row],[Date de la demande]]),0)))</f>
        <v>45510.312604166669</v>
      </c>
    </row>
    <row r="1751" spans="2:8" ht="15.75" x14ac:dyDescent="0.25">
      <c r="B1751" s="1" t="s">
        <v>269</v>
      </c>
      <c r="C1751" s="8">
        <v>45516.314131944448</v>
      </c>
      <c r="D1751" s="2" t="s">
        <v>375</v>
      </c>
      <c r="E1751" s="2">
        <v>1</v>
      </c>
      <c r="F1751" s="2">
        <v>392041</v>
      </c>
      <c r="G1751" s="3">
        <f t="array" ref="G1751">IF(MAX(IFERROR($C$2:C1750*($D$2:D1750=Tableau1[[#This Row],[Service]])*($C$2:C1750&lt;Tableau1[[#This Row],[Date de la demande]]),0))=0,"",MAX(IFERROR($C$2:C1750*($D$2:D1750=Tableau1[[#This Row],[Service]])*($C$2:C1750&lt;Tableau1[[#This Row],[Date de la demande]]),0)))</f>
        <v>45510.312615740739</v>
      </c>
      <c r="H1751" s="3">
        <f t="array" ref="H1751">IF(MAX(IFERROR($C$2:C1750*($D$2:D1750=Tableau1[[#This Row],[Service]])*($C$2:C1750&lt;Tableau1[[#This Row],[Date de la demande]])*(Tableau1[[#This Row],[Rédérence article]]=$F$2:F1750),0))=0,"",MAX(IFERROR($C$2:C1750*($D$2:D1750=Tableau1[[#This Row],[Service]])*($C$2:C1750&lt;Tableau1[[#This Row],[Date de la demande]]),0)))</f>
        <v>45510.312615740739</v>
      </c>
    </row>
    <row r="1752" spans="2:8" ht="15.75" x14ac:dyDescent="0.25">
      <c r="B1752" s="1" t="s">
        <v>270</v>
      </c>
      <c r="C1752" s="8">
        <v>45525.483935185184</v>
      </c>
      <c r="D1752" s="2" t="s">
        <v>374</v>
      </c>
      <c r="E1752" s="2">
        <v>5</v>
      </c>
      <c r="F1752" s="2">
        <v>390600</v>
      </c>
      <c r="G1752" s="3">
        <f t="array" ref="G1752">IF(MAX(IFERROR($C$2:C1751*($D$2:D1751=Tableau1[[#This Row],[Service]])*($C$2:C1751&lt;Tableau1[[#This Row],[Date de la demande]]),0))=0,"",MAX(IFERROR($C$2:C1751*($D$2:D1751=Tableau1[[#This Row],[Service]])*($C$2:C1751&lt;Tableau1[[#This Row],[Date de la demande]]),0)))</f>
        <v>45505.444340277776</v>
      </c>
      <c r="H1752" s="3">
        <f t="array" ref="H1752">IF(MAX(IFERROR($C$2:C1751*($D$2:D1751=Tableau1[[#This Row],[Service]])*($C$2:C1751&lt;Tableau1[[#This Row],[Date de la demande]])*(Tableau1[[#This Row],[Rédérence article]]=$F$2:F1751),0))=0,"",MAX(IFERROR($C$2:C1751*($D$2:D1751=Tableau1[[#This Row],[Service]])*($C$2:C1751&lt;Tableau1[[#This Row],[Date de la demande]]),0)))</f>
        <v>45505.444340277776</v>
      </c>
    </row>
    <row r="1753" spans="2:8" ht="15.75" x14ac:dyDescent="0.25">
      <c r="B1753" s="1" t="s">
        <v>270</v>
      </c>
      <c r="C1753" s="8">
        <v>45525.483946759261</v>
      </c>
      <c r="D1753" s="2" t="s">
        <v>374</v>
      </c>
      <c r="E1753" s="2">
        <v>6</v>
      </c>
      <c r="F1753" s="2">
        <v>143437</v>
      </c>
      <c r="G1753" s="3">
        <f t="array" ref="G1753">IF(MAX(IFERROR($C$2:C1752*($D$2:D1752=Tableau1[[#This Row],[Service]])*($C$2:C1752&lt;Tableau1[[#This Row],[Date de la demande]]),0))=0,"",MAX(IFERROR($C$2:C1752*($D$2:D1752=Tableau1[[#This Row],[Service]])*($C$2:C1752&lt;Tableau1[[#This Row],[Date de la demande]]),0)))</f>
        <v>45525.483935185184</v>
      </c>
      <c r="H1753" s="3">
        <f t="array" ref="H1753">IF(MAX(IFERROR($C$2:C1752*($D$2:D1752=Tableau1[[#This Row],[Service]])*($C$2:C1752&lt;Tableau1[[#This Row],[Date de la demande]])*(Tableau1[[#This Row],[Rédérence article]]=$F$2:F1752),0))=0,"",MAX(IFERROR($C$2:C1752*($D$2:D1752=Tableau1[[#This Row],[Service]])*($C$2:C1752&lt;Tableau1[[#This Row],[Date de la demande]]),0)))</f>
        <v>45525.483935185184</v>
      </c>
    </row>
    <row r="1754" spans="2:8" ht="15.75" x14ac:dyDescent="0.25">
      <c r="B1754" s="1" t="s">
        <v>270</v>
      </c>
      <c r="C1754" s="8">
        <v>45525.483958333331</v>
      </c>
      <c r="D1754" s="2" t="s">
        <v>374</v>
      </c>
      <c r="E1754" s="2">
        <v>100</v>
      </c>
      <c r="F1754" s="2">
        <v>100669</v>
      </c>
      <c r="G1754" s="3">
        <f t="array" ref="G1754">IF(MAX(IFERROR($C$2:C1753*($D$2:D1753=Tableau1[[#This Row],[Service]])*($C$2:C1753&lt;Tableau1[[#This Row],[Date de la demande]]),0))=0,"",MAX(IFERROR($C$2:C1753*($D$2:D1753=Tableau1[[#This Row],[Service]])*($C$2:C1753&lt;Tableau1[[#This Row],[Date de la demande]]),0)))</f>
        <v>45525.483946759261</v>
      </c>
      <c r="H1754" s="3">
        <f t="array" ref="H1754">IF(MAX(IFERROR($C$2:C1753*($D$2:D1753=Tableau1[[#This Row],[Service]])*($C$2:C1753&lt;Tableau1[[#This Row],[Date de la demande]])*(Tableau1[[#This Row],[Rédérence article]]=$F$2:F1753),0))=0,"",MAX(IFERROR($C$2:C1753*($D$2:D1753=Tableau1[[#This Row],[Service]])*($C$2:C1753&lt;Tableau1[[#This Row],[Date de la demande]]),0)))</f>
        <v>45525.483946759261</v>
      </c>
    </row>
    <row r="1755" spans="2:8" ht="15.75" x14ac:dyDescent="0.25">
      <c r="B1755" s="1" t="s">
        <v>271</v>
      </c>
      <c r="C1755" s="8">
        <v>45530.380243055559</v>
      </c>
      <c r="D1755" s="2" t="s">
        <v>375</v>
      </c>
      <c r="E1755" s="2">
        <v>1</v>
      </c>
      <c r="F1755" s="2">
        <v>392041</v>
      </c>
      <c r="G1755" s="3">
        <f t="array" ref="G1755">IF(MAX(IFERROR($C$2:C1754*($D$2:D1754=Tableau1[[#This Row],[Service]])*($C$2:C1754&lt;Tableau1[[#This Row],[Date de la demande]]),0))=0,"",MAX(IFERROR($C$2:C1754*($D$2:D1754=Tableau1[[#This Row],[Service]])*($C$2:C1754&lt;Tableau1[[#This Row],[Date de la demande]]),0)))</f>
        <v>45516.314131944448</v>
      </c>
      <c r="H1755" s="3">
        <f t="array" ref="H1755">IF(MAX(IFERROR($C$2:C1754*($D$2:D1754=Tableau1[[#This Row],[Service]])*($C$2:C1754&lt;Tableau1[[#This Row],[Date de la demande]])*(Tableau1[[#This Row],[Rédérence article]]=$F$2:F1754),0))=0,"",MAX(IFERROR($C$2:C1754*($D$2:D1754=Tableau1[[#This Row],[Service]])*($C$2:C1754&lt;Tableau1[[#This Row],[Date de la demande]]),0)))</f>
        <v>45516.314131944448</v>
      </c>
    </row>
    <row r="1756" spans="2:8" ht="15.75" x14ac:dyDescent="0.25">
      <c r="B1756" s="1" t="s">
        <v>272</v>
      </c>
      <c r="C1756" s="8">
        <v>45537.372314814813</v>
      </c>
      <c r="D1756" s="2" t="s">
        <v>375</v>
      </c>
      <c r="E1756" s="2">
        <v>1</v>
      </c>
      <c r="F1756" s="2">
        <v>392041</v>
      </c>
      <c r="G1756" s="3">
        <f t="array" ref="G1756">IF(MAX(IFERROR($C$2:C1755*($D$2:D1755=Tableau1[[#This Row],[Service]])*($C$2:C1755&lt;Tableau1[[#This Row],[Date de la demande]]),0))=0,"",MAX(IFERROR($C$2:C1755*($D$2:D1755=Tableau1[[#This Row],[Service]])*($C$2:C1755&lt;Tableau1[[#This Row],[Date de la demande]]),0)))</f>
        <v>45530.380243055559</v>
      </c>
      <c r="H1756" s="3">
        <f t="array" ref="H1756">IF(MAX(IFERROR($C$2:C1755*($D$2:D1755=Tableau1[[#This Row],[Service]])*($C$2:C1755&lt;Tableau1[[#This Row],[Date de la demande]])*(Tableau1[[#This Row],[Rédérence article]]=$F$2:F1755),0))=0,"",MAX(IFERROR($C$2:C1755*($D$2:D1755=Tableau1[[#This Row],[Service]])*($C$2:C1755&lt;Tableau1[[#This Row],[Date de la demande]]),0)))</f>
        <v>45530.380243055559</v>
      </c>
    </row>
    <row r="1757" spans="2:8" ht="15.75" x14ac:dyDescent="0.25">
      <c r="B1757" s="1" t="s">
        <v>272</v>
      </c>
      <c r="C1757" s="8">
        <v>45537.372314814813</v>
      </c>
      <c r="D1757" s="2" t="s">
        <v>375</v>
      </c>
      <c r="E1757" s="2">
        <v>2</v>
      </c>
      <c r="F1757" s="2">
        <v>135704</v>
      </c>
      <c r="G1757" s="3">
        <f t="array" ref="G1757">IF(MAX(IFERROR($C$2:C1756*($D$2:D1756=Tableau1[[#This Row],[Service]])*($C$2:C1756&lt;Tableau1[[#This Row],[Date de la demande]]),0))=0,"",MAX(IFERROR($C$2:C1756*($D$2:D1756=Tableau1[[#This Row],[Service]])*($C$2:C1756&lt;Tableau1[[#This Row],[Date de la demande]]),0)))</f>
        <v>45530.380243055559</v>
      </c>
      <c r="H1757" s="3" t="str">
        <f t="array" ref="H1757">IF(MAX(IFERROR($C$2:C1756*($D$2:D1756=Tableau1[[#This Row],[Service]])*($C$2:C1756&lt;Tableau1[[#This Row],[Date de la demande]])*(Tableau1[[#This Row],[Rédérence article]]=$F$2:F1756),0))=0,"",MAX(IFERROR($C$2:C1756*($D$2:D1756=Tableau1[[#This Row],[Service]])*($C$2:C1756&lt;Tableau1[[#This Row],[Date de la demande]]),0)))</f>
        <v/>
      </c>
    </row>
    <row r="1758" spans="2:8" ht="15.75" x14ac:dyDescent="0.25">
      <c r="B1758" s="1" t="s">
        <v>272</v>
      </c>
      <c r="C1758" s="8">
        <v>45537.37232638889</v>
      </c>
      <c r="D1758" s="2" t="s">
        <v>375</v>
      </c>
      <c r="E1758" s="2">
        <v>77</v>
      </c>
      <c r="F1758" s="2">
        <v>504227</v>
      </c>
      <c r="G1758" s="3">
        <f t="array" ref="G1758">IF(MAX(IFERROR($C$2:C1757*($D$2:D1757=Tableau1[[#This Row],[Service]])*($C$2:C1757&lt;Tableau1[[#This Row],[Date de la demande]]),0))=0,"",MAX(IFERROR($C$2:C1757*($D$2:D1757=Tableau1[[#This Row],[Service]])*($C$2:C1757&lt;Tableau1[[#This Row],[Date de la demande]]),0)))</f>
        <v>45537.372314814813</v>
      </c>
      <c r="H1758" s="3">
        <f t="array" ref="H1758">IF(MAX(IFERROR($C$2:C1757*($D$2:D1757=Tableau1[[#This Row],[Service]])*($C$2:C1757&lt;Tableau1[[#This Row],[Date de la demande]])*(Tableau1[[#This Row],[Rédérence article]]=$F$2:F1757),0))=0,"",MAX(IFERROR($C$2:C1757*($D$2:D1757=Tableau1[[#This Row],[Service]])*($C$2:C1757&lt;Tableau1[[#This Row],[Date de la demande]]),0)))</f>
        <v>45537.372314814813</v>
      </c>
    </row>
    <row r="1759" spans="2:8" ht="15.75" x14ac:dyDescent="0.25">
      <c r="B1759" s="1" t="s">
        <v>272</v>
      </c>
      <c r="C1759" s="8">
        <v>45537.372337962966</v>
      </c>
      <c r="D1759" s="2" t="s">
        <v>375</v>
      </c>
      <c r="E1759" s="2">
        <v>79</v>
      </c>
      <c r="F1759" s="2">
        <v>56583</v>
      </c>
      <c r="G1759" s="3">
        <f t="array" ref="G1759">IF(MAX(IFERROR($C$2:C1758*($D$2:D1758=Tableau1[[#This Row],[Service]])*($C$2:C1758&lt;Tableau1[[#This Row],[Date de la demande]]),0))=0,"",MAX(IFERROR($C$2:C1758*($D$2:D1758=Tableau1[[#This Row],[Service]])*($C$2:C1758&lt;Tableau1[[#This Row],[Date de la demande]]),0)))</f>
        <v>45537.37232638889</v>
      </c>
      <c r="H1759" s="3">
        <f t="array" ref="H1759">IF(MAX(IFERROR($C$2:C1758*($D$2:D1758=Tableau1[[#This Row],[Service]])*($C$2:C1758&lt;Tableau1[[#This Row],[Date de la demande]])*(Tableau1[[#This Row],[Rédérence article]]=$F$2:F1758),0))=0,"",MAX(IFERROR($C$2:C1758*($D$2:D1758=Tableau1[[#This Row],[Service]])*($C$2:C1758&lt;Tableau1[[#This Row],[Date de la demande]]),0)))</f>
        <v>45537.37232638889</v>
      </c>
    </row>
    <row r="1760" spans="2:8" ht="15.75" x14ac:dyDescent="0.25">
      <c r="B1760" s="1" t="s">
        <v>272</v>
      </c>
      <c r="C1760" s="8">
        <v>45537.372349537036</v>
      </c>
      <c r="D1760" s="2" t="s">
        <v>375</v>
      </c>
      <c r="E1760" s="2">
        <v>84</v>
      </c>
      <c r="F1760" s="2">
        <v>115828</v>
      </c>
      <c r="G1760" s="3">
        <f t="array" ref="G1760">IF(MAX(IFERROR($C$2:C1759*($D$2:D1759=Tableau1[[#This Row],[Service]])*($C$2:C1759&lt;Tableau1[[#This Row],[Date de la demande]]),0))=0,"",MAX(IFERROR($C$2:C1759*($D$2:D1759=Tableau1[[#This Row],[Service]])*($C$2:C1759&lt;Tableau1[[#This Row],[Date de la demande]]),0)))</f>
        <v>45537.372337962966</v>
      </c>
      <c r="H1760" s="3">
        <f t="array" ref="H1760">IF(MAX(IFERROR($C$2:C1759*($D$2:D1759=Tableau1[[#This Row],[Service]])*($C$2:C1759&lt;Tableau1[[#This Row],[Date de la demande]])*(Tableau1[[#This Row],[Rédérence article]]=$F$2:F1759),0))=0,"",MAX(IFERROR($C$2:C1759*($D$2:D1759=Tableau1[[#This Row],[Service]])*($C$2:C1759&lt;Tableau1[[#This Row],[Date de la demande]]),0)))</f>
        <v>45537.372337962966</v>
      </c>
    </row>
    <row r="1761" spans="2:8" ht="15.75" x14ac:dyDescent="0.25">
      <c r="B1761" s="1" t="s">
        <v>272</v>
      </c>
      <c r="C1761" s="8">
        <v>45537.372361111113</v>
      </c>
      <c r="D1761" s="2" t="s">
        <v>375</v>
      </c>
      <c r="E1761" s="2">
        <v>85</v>
      </c>
      <c r="F1761" s="2">
        <v>527839</v>
      </c>
      <c r="G1761" s="3">
        <f t="array" ref="G1761">IF(MAX(IFERROR($C$2:C1760*($D$2:D1760=Tableau1[[#This Row],[Service]])*($C$2:C1760&lt;Tableau1[[#This Row],[Date de la demande]]),0))=0,"",MAX(IFERROR($C$2:C1760*($D$2:D1760=Tableau1[[#This Row],[Service]])*($C$2:C1760&lt;Tableau1[[#This Row],[Date de la demande]]),0)))</f>
        <v>45537.372349537036</v>
      </c>
      <c r="H1761" s="3">
        <f t="array" ref="H1761">IF(MAX(IFERROR($C$2:C1760*($D$2:D1760=Tableau1[[#This Row],[Service]])*($C$2:C1760&lt;Tableau1[[#This Row],[Date de la demande]])*(Tableau1[[#This Row],[Rédérence article]]=$F$2:F1760),0))=0,"",MAX(IFERROR($C$2:C1760*($D$2:D1760=Tableau1[[#This Row],[Service]])*($C$2:C1760&lt;Tableau1[[#This Row],[Date de la demande]]),0)))</f>
        <v>45537.372349537036</v>
      </c>
    </row>
    <row r="1762" spans="2:8" ht="15.75" x14ac:dyDescent="0.25">
      <c r="B1762" s="1" t="s">
        <v>273</v>
      </c>
      <c r="C1762" s="8">
        <v>45538.349826388891</v>
      </c>
      <c r="D1762" s="2" t="s">
        <v>376</v>
      </c>
      <c r="E1762" s="2">
        <v>1</v>
      </c>
      <c r="F1762" s="2">
        <v>392041</v>
      </c>
      <c r="G1762" s="3">
        <f t="array" ref="G1762">IF(MAX(IFERROR($C$2:C1761*($D$2:D1761=Tableau1[[#This Row],[Service]])*($C$2:C1761&lt;Tableau1[[#This Row],[Date de la demande]]),0))=0,"",MAX(IFERROR($C$2:C1761*($D$2:D1761=Tableau1[[#This Row],[Service]])*($C$2:C1761&lt;Tableau1[[#This Row],[Date de la demande]]),0)))</f>
        <v>45504.300300925926</v>
      </c>
      <c r="H1762" s="3">
        <f t="array" ref="H1762">IF(MAX(IFERROR($C$2:C1761*($D$2:D1761=Tableau1[[#This Row],[Service]])*($C$2:C1761&lt;Tableau1[[#This Row],[Date de la demande]])*(Tableau1[[#This Row],[Rédérence article]]=$F$2:F1761),0))=0,"",MAX(IFERROR($C$2:C1761*($D$2:D1761=Tableau1[[#This Row],[Service]])*($C$2:C1761&lt;Tableau1[[#This Row],[Date de la demande]]),0)))</f>
        <v>45504.300300925926</v>
      </c>
    </row>
    <row r="1763" spans="2:8" ht="15.75" x14ac:dyDescent="0.25">
      <c r="B1763" s="1" t="s">
        <v>273</v>
      </c>
      <c r="C1763" s="8">
        <v>45538.34983796296</v>
      </c>
      <c r="D1763" s="2" t="s">
        <v>376</v>
      </c>
      <c r="E1763" s="2">
        <v>9</v>
      </c>
      <c r="F1763" s="2" t="s">
        <v>2</v>
      </c>
      <c r="G1763" s="3">
        <f t="array" ref="G1763">IF(MAX(IFERROR($C$2:C1762*($D$2:D1762=Tableau1[[#This Row],[Service]])*($C$2:C1762&lt;Tableau1[[#This Row],[Date de la demande]]),0))=0,"",MAX(IFERROR($C$2:C1762*($D$2:D1762=Tableau1[[#This Row],[Service]])*($C$2:C1762&lt;Tableau1[[#This Row],[Date de la demande]]),0)))</f>
        <v>45538.349826388891</v>
      </c>
      <c r="H1763" s="3">
        <f t="array" ref="H1763">IF(MAX(IFERROR($C$2:C1762*($D$2:D1762=Tableau1[[#This Row],[Service]])*($C$2:C1762&lt;Tableau1[[#This Row],[Date de la demande]])*(Tableau1[[#This Row],[Rédérence article]]=$F$2:F1762),0))=0,"",MAX(IFERROR($C$2:C1762*($D$2:D1762=Tableau1[[#This Row],[Service]])*($C$2:C1762&lt;Tableau1[[#This Row],[Date de la demande]]),0)))</f>
        <v>45538.349826388891</v>
      </c>
    </row>
    <row r="1764" spans="2:8" ht="15.75" x14ac:dyDescent="0.25">
      <c r="B1764" s="1" t="s">
        <v>273</v>
      </c>
      <c r="C1764" s="8">
        <v>45538.34983796296</v>
      </c>
      <c r="D1764" s="2" t="s">
        <v>376</v>
      </c>
      <c r="E1764" s="2">
        <v>10</v>
      </c>
      <c r="F1764" s="2" t="s">
        <v>5</v>
      </c>
      <c r="G1764" s="3">
        <f t="array" ref="G1764">IF(MAX(IFERROR($C$2:C1763*($D$2:D1763=Tableau1[[#This Row],[Service]])*($C$2:C1763&lt;Tableau1[[#This Row],[Date de la demande]]),0))=0,"",MAX(IFERROR($C$2:C1763*($D$2:D1763=Tableau1[[#This Row],[Service]])*($C$2:C1763&lt;Tableau1[[#This Row],[Date de la demande]]),0)))</f>
        <v>45538.349826388891</v>
      </c>
      <c r="H1764" s="3">
        <f t="array" ref="H1764">IF(MAX(IFERROR($C$2:C1763*($D$2:D1763=Tableau1[[#This Row],[Service]])*($C$2:C1763&lt;Tableau1[[#This Row],[Date de la demande]])*(Tableau1[[#This Row],[Rédérence article]]=$F$2:F1763),0))=0,"",MAX(IFERROR($C$2:C1763*($D$2:D1763=Tableau1[[#This Row],[Service]])*($C$2:C1763&lt;Tableau1[[#This Row],[Date de la demande]]),0)))</f>
        <v>45538.349826388891</v>
      </c>
    </row>
    <row r="1765" spans="2:8" ht="15.75" x14ac:dyDescent="0.25">
      <c r="B1765" s="1" t="s">
        <v>273</v>
      </c>
      <c r="C1765" s="8">
        <v>45538.349849537037</v>
      </c>
      <c r="D1765" s="2" t="s">
        <v>376</v>
      </c>
      <c r="E1765" s="2">
        <v>11</v>
      </c>
      <c r="F1765" s="2">
        <v>734001</v>
      </c>
      <c r="G1765" s="3">
        <f t="array" ref="G1765">IF(MAX(IFERROR($C$2:C1764*($D$2:D1764=Tableau1[[#This Row],[Service]])*($C$2:C1764&lt;Tableau1[[#This Row],[Date de la demande]]),0))=0,"",MAX(IFERROR($C$2:C1764*($D$2:D1764=Tableau1[[#This Row],[Service]])*($C$2:C1764&lt;Tableau1[[#This Row],[Date de la demande]]),0)))</f>
        <v>45538.34983796296</v>
      </c>
      <c r="H1765" s="3">
        <f t="array" ref="H1765">IF(MAX(IFERROR($C$2:C1764*($D$2:D1764=Tableau1[[#This Row],[Service]])*($C$2:C1764&lt;Tableau1[[#This Row],[Date de la demande]])*(Tableau1[[#This Row],[Rédérence article]]=$F$2:F1764),0))=0,"",MAX(IFERROR($C$2:C1764*($D$2:D1764=Tableau1[[#This Row],[Service]])*($C$2:C1764&lt;Tableau1[[#This Row],[Date de la demande]]),0)))</f>
        <v>45538.34983796296</v>
      </c>
    </row>
    <row r="1766" spans="2:8" ht="15.75" x14ac:dyDescent="0.25">
      <c r="B1766" s="1" t="s">
        <v>273</v>
      </c>
      <c r="C1766" s="8">
        <v>45538.349861111114</v>
      </c>
      <c r="D1766" s="2" t="s">
        <v>376</v>
      </c>
      <c r="E1766" s="2">
        <v>12</v>
      </c>
      <c r="F1766" s="2">
        <v>734002</v>
      </c>
      <c r="G1766" s="3">
        <f t="array" ref="G1766">IF(MAX(IFERROR($C$2:C1765*($D$2:D1765=Tableau1[[#This Row],[Service]])*($C$2:C1765&lt;Tableau1[[#This Row],[Date de la demande]]),0))=0,"",MAX(IFERROR($C$2:C1765*($D$2:D1765=Tableau1[[#This Row],[Service]])*($C$2:C1765&lt;Tableau1[[#This Row],[Date de la demande]]),0)))</f>
        <v>45538.349849537037</v>
      </c>
      <c r="H1766" s="3">
        <f t="array" ref="H1766">IF(MAX(IFERROR($C$2:C1765*($D$2:D1765=Tableau1[[#This Row],[Service]])*($C$2:C1765&lt;Tableau1[[#This Row],[Date de la demande]])*(Tableau1[[#This Row],[Rédérence article]]=$F$2:F1765),0))=0,"",MAX(IFERROR($C$2:C1765*($D$2:D1765=Tableau1[[#This Row],[Service]])*($C$2:C1765&lt;Tableau1[[#This Row],[Date de la demande]]),0)))</f>
        <v>45538.349849537037</v>
      </c>
    </row>
    <row r="1767" spans="2:8" ht="15.75" x14ac:dyDescent="0.25">
      <c r="B1767" s="1" t="s">
        <v>273</v>
      </c>
      <c r="C1767" s="8">
        <v>45538.349872685183</v>
      </c>
      <c r="D1767" s="2" t="s">
        <v>376</v>
      </c>
      <c r="E1767" s="2">
        <v>100</v>
      </c>
      <c r="F1767" s="2">
        <v>100669</v>
      </c>
      <c r="G1767" s="3">
        <f t="array" ref="G1767">IF(MAX(IFERROR($C$2:C1766*($D$2:D1766=Tableau1[[#This Row],[Service]])*($C$2:C1766&lt;Tableau1[[#This Row],[Date de la demande]]),0))=0,"",MAX(IFERROR($C$2:C1766*($D$2:D1766=Tableau1[[#This Row],[Service]])*($C$2:C1766&lt;Tableau1[[#This Row],[Date de la demande]]),0)))</f>
        <v>45538.349861111114</v>
      </c>
      <c r="H1767" s="3">
        <f t="array" ref="H1767">IF(MAX(IFERROR($C$2:C1766*($D$2:D1766=Tableau1[[#This Row],[Service]])*($C$2:C1766&lt;Tableau1[[#This Row],[Date de la demande]])*(Tableau1[[#This Row],[Rédérence article]]=$F$2:F1766),0))=0,"",MAX(IFERROR($C$2:C1766*($D$2:D1766=Tableau1[[#This Row],[Service]])*($C$2:C1766&lt;Tableau1[[#This Row],[Date de la demande]]),0)))</f>
        <v>45538.349861111114</v>
      </c>
    </row>
    <row r="1768" spans="2:8" ht="15.75" x14ac:dyDescent="0.25">
      <c r="B1768" s="1" t="s">
        <v>273</v>
      </c>
      <c r="C1768" s="8">
        <v>45538.34988425926</v>
      </c>
      <c r="D1768" s="2" t="s">
        <v>376</v>
      </c>
      <c r="E1768" s="2">
        <v>91</v>
      </c>
      <c r="F1768" s="2">
        <v>132005</v>
      </c>
      <c r="G1768" s="3">
        <f t="array" ref="G1768">IF(MAX(IFERROR($C$2:C1767*($D$2:D1767=Tableau1[[#This Row],[Service]])*($C$2:C1767&lt;Tableau1[[#This Row],[Date de la demande]]),0))=0,"",MAX(IFERROR($C$2:C1767*($D$2:D1767=Tableau1[[#This Row],[Service]])*($C$2:C1767&lt;Tableau1[[#This Row],[Date de la demande]]),0)))</f>
        <v>45538.349872685183</v>
      </c>
      <c r="H1768" s="3">
        <f t="array" ref="H1768">IF(MAX(IFERROR($C$2:C1767*($D$2:D1767=Tableau1[[#This Row],[Service]])*($C$2:C1767&lt;Tableau1[[#This Row],[Date de la demande]])*(Tableau1[[#This Row],[Rédérence article]]=$F$2:F1767),0))=0,"",MAX(IFERROR($C$2:C1767*($D$2:D1767=Tableau1[[#This Row],[Service]])*($C$2:C1767&lt;Tableau1[[#This Row],[Date de la demande]]),0)))</f>
        <v>45538.349872685183</v>
      </c>
    </row>
    <row r="1769" spans="2:8" ht="15.75" x14ac:dyDescent="0.25">
      <c r="B1769" s="1" t="s">
        <v>273</v>
      </c>
      <c r="C1769" s="8">
        <v>45538.34988425926</v>
      </c>
      <c r="D1769" s="2" t="s">
        <v>376</v>
      </c>
      <c r="E1769" s="2">
        <v>95</v>
      </c>
      <c r="F1769" s="2">
        <v>200210</v>
      </c>
      <c r="G1769" s="3">
        <f t="array" ref="G1769">IF(MAX(IFERROR($C$2:C1768*($D$2:D1768=Tableau1[[#This Row],[Service]])*($C$2:C1768&lt;Tableau1[[#This Row],[Date de la demande]]),0))=0,"",MAX(IFERROR($C$2:C1768*($D$2:D1768=Tableau1[[#This Row],[Service]])*($C$2:C1768&lt;Tableau1[[#This Row],[Date de la demande]]),0)))</f>
        <v>45538.349872685183</v>
      </c>
      <c r="H1769" s="3">
        <f t="array" ref="H1769">IF(MAX(IFERROR($C$2:C1768*($D$2:D1768=Tableau1[[#This Row],[Service]])*($C$2:C1768&lt;Tableau1[[#This Row],[Date de la demande]])*(Tableau1[[#This Row],[Rédérence article]]=$F$2:F1768),0))=0,"",MAX(IFERROR($C$2:C1768*($D$2:D1768=Tableau1[[#This Row],[Service]])*($C$2:C1768&lt;Tableau1[[#This Row],[Date de la demande]]),0)))</f>
        <v>45538.349872685183</v>
      </c>
    </row>
    <row r="1770" spans="2:8" ht="15.75" x14ac:dyDescent="0.25">
      <c r="B1770" s="1" t="s">
        <v>273</v>
      </c>
      <c r="C1770" s="8">
        <v>45538.349895833337</v>
      </c>
      <c r="D1770" s="2" t="s">
        <v>376</v>
      </c>
      <c r="E1770" s="2">
        <v>24</v>
      </c>
      <c r="F1770" s="2" t="s">
        <v>0</v>
      </c>
      <c r="G1770" s="3">
        <f t="array" ref="G1770">IF(MAX(IFERROR($C$2:C1769*($D$2:D1769=Tableau1[[#This Row],[Service]])*($C$2:C1769&lt;Tableau1[[#This Row],[Date de la demande]]),0))=0,"",MAX(IFERROR($C$2:C1769*($D$2:D1769=Tableau1[[#This Row],[Service]])*($C$2:C1769&lt;Tableau1[[#This Row],[Date de la demande]]),0)))</f>
        <v>45538.34988425926</v>
      </c>
      <c r="H1770" s="3">
        <f t="array" ref="H1770">IF(MAX(IFERROR($C$2:C1769*($D$2:D1769=Tableau1[[#This Row],[Service]])*($C$2:C1769&lt;Tableau1[[#This Row],[Date de la demande]])*(Tableau1[[#This Row],[Rédérence article]]=$F$2:F1769),0))=0,"",MAX(IFERROR($C$2:C1769*($D$2:D1769=Tableau1[[#This Row],[Service]])*($C$2:C1769&lt;Tableau1[[#This Row],[Date de la demande]]),0)))</f>
        <v>45538.34988425926</v>
      </c>
    </row>
    <row r="1771" spans="2:8" ht="15.75" x14ac:dyDescent="0.25">
      <c r="B1771" s="1" t="s">
        <v>273</v>
      </c>
      <c r="C1771" s="8">
        <v>45538.349907407406</v>
      </c>
      <c r="D1771" s="2" t="s">
        <v>376</v>
      </c>
      <c r="E1771" s="2">
        <v>25</v>
      </c>
      <c r="F1771" s="2" t="s">
        <v>19</v>
      </c>
      <c r="G1771" s="3">
        <f t="array" ref="G1771">IF(MAX(IFERROR($C$2:C1770*($D$2:D1770=Tableau1[[#This Row],[Service]])*($C$2:C1770&lt;Tableau1[[#This Row],[Date de la demande]]),0))=0,"",MAX(IFERROR($C$2:C1770*($D$2:D1770=Tableau1[[#This Row],[Service]])*($C$2:C1770&lt;Tableau1[[#This Row],[Date de la demande]]),0)))</f>
        <v>45538.349895833337</v>
      </c>
      <c r="H1771" s="3">
        <f t="array" ref="H1771">IF(MAX(IFERROR($C$2:C1770*($D$2:D1770=Tableau1[[#This Row],[Service]])*($C$2:C1770&lt;Tableau1[[#This Row],[Date de la demande]])*(Tableau1[[#This Row],[Rédérence article]]=$F$2:F1770),0))=0,"",MAX(IFERROR($C$2:C1770*($D$2:D1770=Tableau1[[#This Row],[Service]])*($C$2:C1770&lt;Tableau1[[#This Row],[Date de la demande]]),0)))</f>
        <v>45538.349895833337</v>
      </c>
    </row>
    <row r="1772" spans="2:8" ht="15.75" x14ac:dyDescent="0.25">
      <c r="B1772" s="1" t="s">
        <v>273</v>
      </c>
      <c r="C1772" s="8">
        <v>45538.349918981483</v>
      </c>
      <c r="D1772" s="2" t="s">
        <v>376</v>
      </c>
      <c r="E1772" s="2">
        <v>78</v>
      </c>
      <c r="F1772" s="2">
        <v>533647</v>
      </c>
      <c r="G1772" s="3">
        <f t="array" ref="G1772">IF(MAX(IFERROR($C$2:C1771*($D$2:D1771=Tableau1[[#This Row],[Service]])*($C$2:C1771&lt;Tableau1[[#This Row],[Date de la demande]]),0))=0,"",MAX(IFERROR($C$2:C1771*($D$2:D1771=Tableau1[[#This Row],[Service]])*($C$2:C1771&lt;Tableau1[[#This Row],[Date de la demande]]),0)))</f>
        <v>45538.349907407406</v>
      </c>
      <c r="H1772" s="3">
        <f t="array" ref="H1772">IF(MAX(IFERROR($C$2:C1771*($D$2:D1771=Tableau1[[#This Row],[Service]])*($C$2:C1771&lt;Tableau1[[#This Row],[Date de la demande]])*(Tableau1[[#This Row],[Rédérence article]]=$F$2:F1771),0))=0,"",MAX(IFERROR($C$2:C1771*($D$2:D1771=Tableau1[[#This Row],[Service]])*($C$2:C1771&lt;Tableau1[[#This Row],[Date de la demande]]),0)))</f>
        <v>45538.349907407406</v>
      </c>
    </row>
    <row r="1773" spans="2:8" ht="15.75" x14ac:dyDescent="0.25">
      <c r="B1773" s="1" t="s">
        <v>274</v>
      </c>
      <c r="C1773" s="8">
        <v>45540.481342592589</v>
      </c>
      <c r="D1773" s="2" t="s">
        <v>374</v>
      </c>
      <c r="E1773" s="2">
        <v>1</v>
      </c>
      <c r="F1773" s="2">
        <v>392041</v>
      </c>
      <c r="G1773" s="3">
        <f t="array" ref="G1773">IF(MAX(IFERROR($C$2:C1772*($D$2:D1772=Tableau1[[#This Row],[Service]])*($C$2:C1772&lt;Tableau1[[#This Row],[Date de la demande]]),0))=0,"",MAX(IFERROR($C$2:C1772*($D$2:D1772=Tableau1[[#This Row],[Service]])*($C$2:C1772&lt;Tableau1[[#This Row],[Date de la demande]]),0)))</f>
        <v>45525.483958333331</v>
      </c>
      <c r="H1773" s="3">
        <f t="array" ref="H1773">IF(MAX(IFERROR($C$2:C1772*($D$2:D1772=Tableau1[[#This Row],[Service]])*($C$2:C1772&lt;Tableau1[[#This Row],[Date de la demande]])*(Tableau1[[#This Row],[Rédérence article]]=$F$2:F1772),0))=0,"",MAX(IFERROR($C$2:C1772*($D$2:D1772=Tableau1[[#This Row],[Service]])*($C$2:C1772&lt;Tableau1[[#This Row],[Date de la demande]]),0)))</f>
        <v>45525.483958333331</v>
      </c>
    </row>
    <row r="1774" spans="2:8" ht="15.75" x14ac:dyDescent="0.25">
      <c r="B1774" s="1" t="s">
        <v>274</v>
      </c>
      <c r="C1774" s="8">
        <v>45540.481342592589</v>
      </c>
      <c r="D1774" s="2" t="s">
        <v>374</v>
      </c>
      <c r="E1774" s="2">
        <v>12</v>
      </c>
      <c r="F1774" s="2">
        <v>734002</v>
      </c>
      <c r="G1774" s="3">
        <f t="array" ref="G1774">IF(MAX(IFERROR($C$2:C1773*($D$2:D1773=Tableau1[[#This Row],[Service]])*($C$2:C1773&lt;Tableau1[[#This Row],[Date de la demande]]),0))=0,"",MAX(IFERROR($C$2:C1773*($D$2:D1773=Tableau1[[#This Row],[Service]])*($C$2:C1773&lt;Tableau1[[#This Row],[Date de la demande]]),0)))</f>
        <v>45525.483958333331</v>
      </c>
      <c r="H1774" s="3">
        <f t="array" ref="H1774">IF(MAX(IFERROR($C$2:C1773*($D$2:D1773=Tableau1[[#This Row],[Service]])*($C$2:C1773&lt;Tableau1[[#This Row],[Date de la demande]])*(Tableau1[[#This Row],[Rédérence article]]=$F$2:F1773),0))=0,"",MAX(IFERROR($C$2:C1773*($D$2:D1773=Tableau1[[#This Row],[Service]])*($C$2:C1773&lt;Tableau1[[#This Row],[Date de la demande]]),0)))</f>
        <v>45525.483958333331</v>
      </c>
    </row>
    <row r="1775" spans="2:8" ht="15.75" x14ac:dyDescent="0.25">
      <c r="B1775" s="1" t="s">
        <v>274</v>
      </c>
      <c r="C1775" s="8">
        <v>45540.481354166666</v>
      </c>
      <c r="D1775" s="2" t="s">
        <v>374</v>
      </c>
      <c r="E1775" s="2">
        <v>13</v>
      </c>
      <c r="F1775" s="2">
        <v>734003</v>
      </c>
      <c r="G1775" s="3">
        <f t="array" ref="G1775">IF(MAX(IFERROR($C$2:C1774*($D$2:D1774=Tableau1[[#This Row],[Service]])*($C$2:C1774&lt;Tableau1[[#This Row],[Date de la demande]]),0))=0,"",MAX(IFERROR($C$2:C1774*($D$2:D1774=Tableau1[[#This Row],[Service]])*($C$2:C1774&lt;Tableau1[[#This Row],[Date de la demande]]),0)))</f>
        <v>45540.481342592589</v>
      </c>
      <c r="H1775" s="3">
        <f t="array" ref="H1775">IF(MAX(IFERROR($C$2:C1774*($D$2:D1774=Tableau1[[#This Row],[Service]])*($C$2:C1774&lt;Tableau1[[#This Row],[Date de la demande]])*(Tableau1[[#This Row],[Rédérence article]]=$F$2:F1774),0))=0,"",MAX(IFERROR($C$2:C1774*($D$2:D1774=Tableau1[[#This Row],[Service]])*($C$2:C1774&lt;Tableau1[[#This Row],[Date de la demande]]),0)))</f>
        <v>45540.481342592589</v>
      </c>
    </row>
    <row r="1776" spans="2:8" ht="15.75" x14ac:dyDescent="0.25">
      <c r="B1776" s="1" t="s">
        <v>274</v>
      </c>
      <c r="C1776" s="8">
        <v>45540.481365740743</v>
      </c>
      <c r="D1776" s="2" t="s">
        <v>374</v>
      </c>
      <c r="E1776" s="2">
        <v>90</v>
      </c>
      <c r="F1776" s="2">
        <v>81175</v>
      </c>
      <c r="G1776" s="3">
        <f t="array" ref="G1776">IF(MAX(IFERROR($C$2:C1775*($D$2:D1775=Tableau1[[#This Row],[Service]])*($C$2:C1775&lt;Tableau1[[#This Row],[Date de la demande]]),0))=0,"",MAX(IFERROR($C$2:C1775*($D$2:D1775=Tableau1[[#This Row],[Service]])*($C$2:C1775&lt;Tableau1[[#This Row],[Date de la demande]]),0)))</f>
        <v>45540.481354166666</v>
      </c>
      <c r="H1776" s="3">
        <f t="array" ref="H1776">IF(MAX(IFERROR($C$2:C1775*($D$2:D1775=Tableau1[[#This Row],[Service]])*($C$2:C1775&lt;Tableau1[[#This Row],[Date de la demande]])*(Tableau1[[#This Row],[Rédérence article]]=$F$2:F1775),0))=0,"",MAX(IFERROR($C$2:C1775*($D$2:D1775=Tableau1[[#This Row],[Service]])*($C$2:C1775&lt;Tableau1[[#This Row],[Date de la demande]]),0)))</f>
        <v>45540.481354166666</v>
      </c>
    </row>
    <row r="1777" spans="2:8" ht="15.75" x14ac:dyDescent="0.25">
      <c r="B1777" s="1" t="s">
        <v>274</v>
      </c>
      <c r="C1777" s="8">
        <v>45540.481377314813</v>
      </c>
      <c r="D1777" s="2" t="s">
        <v>374</v>
      </c>
      <c r="E1777" s="2">
        <v>91</v>
      </c>
      <c r="F1777" s="2">
        <v>132005</v>
      </c>
      <c r="G1777" s="3">
        <f t="array" ref="G1777">IF(MAX(IFERROR($C$2:C1776*($D$2:D1776=Tableau1[[#This Row],[Service]])*($C$2:C1776&lt;Tableau1[[#This Row],[Date de la demande]]),0))=0,"",MAX(IFERROR($C$2:C1776*($D$2:D1776=Tableau1[[#This Row],[Service]])*($C$2:C1776&lt;Tableau1[[#This Row],[Date de la demande]]),0)))</f>
        <v>45540.481365740743</v>
      </c>
      <c r="H1777" s="3">
        <f t="array" ref="H1777">IF(MAX(IFERROR($C$2:C1776*($D$2:D1776=Tableau1[[#This Row],[Service]])*($C$2:C1776&lt;Tableau1[[#This Row],[Date de la demande]])*(Tableau1[[#This Row],[Rédérence article]]=$F$2:F1776),0))=0,"",MAX(IFERROR($C$2:C1776*($D$2:D1776=Tableau1[[#This Row],[Service]])*($C$2:C1776&lt;Tableau1[[#This Row],[Date de la demande]]),0)))</f>
        <v>45540.481365740743</v>
      </c>
    </row>
    <row r="1778" spans="2:8" ht="15.75" x14ac:dyDescent="0.25">
      <c r="B1778" s="1" t="s">
        <v>274</v>
      </c>
      <c r="C1778" s="8">
        <v>45540.481388888889</v>
      </c>
      <c r="D1778" s="2" t="s">
        <v>374</v>
      </c>
      <c r="E1778" s="2">
        <v>93</v>
      </c>
      <c r="F1778" s="2">
        <v>81014</v>
      </c>
      <c r="G1778" s="3">
        <f t="array" ref="G1778">IF(MAX(IFERROR($C$2:C1777*($D$2:D1777=Tableau1[[#This Row],[Service]])*($C$2:C1777&lt;Tableau1[[#This Row],[Date de la demande]]),0))=0,"",MAX(IFERROR($C$2:C1777*($D$2:D1777=Tableau1[[#This Row],[Service]])*($C$2:C1777&lt;Tableau1[[#This Row],[Date de la demande]]),0)))</f>
        <v>45540.481377314813</v>
      </c>
      <c r="H1778" s="3">
        <f t="array" ref="H1778">IF(MAX(IFERROR($C$2:C1777*($D$2:D1777=Tableau1[[#This Row],[Service]])*($C$2:C1777&lt;Tableau1[[#This Row],[Date de la demande]])*(Tableau1[[#This Row],[Rédérence article]]=$F$2:F1777),0))=0,"",MAX(IFERROR($C$2:C1777*($D$2:D1777=Tableau1[[#This Row],[Service]])*($C$2:C1777&lt;Tableau1[[#This Row],[Date de la demande]]),0)))</f>
        <v>45540.481377314813</v>
      </c>
    </row>
    <row r="1779" spans="2:8" ht="15.75" x14ac:dyDescent="0.25">
      <c r="B1779" s="1" t="s">
        <v>274</v>
      </c>
      <c r="C1779" s="8">
        <v>45540.481388888889</v>
      </c>
      <c r="D1779" s="2" t="s">
        <v>374</v>
      </c>
      <c r="E1779" s="2">
        <v>95</v>
      </c>
      <c r="F1779" s="2">
        <v>200210</v>
      </c>
      <c r="G1779" s="3">
        <f t="array" ref="G1779">IF(MAX(IFERROR($C$2:C1778*($D$2:D1778=Tableau1[[#This Row],[Service]])*($C$2:C1778&lt;Tableau1[[#This Row],[Date de la demande]]),0))=0,"",MAX(IFERROR($C$2:C1778*($D$2:D1778=Tableau1[[#This Row],[Service]])*($C$2:C1778&lt;Tableau1[[#This Row],[Date de la demande]]),0)))</f>
        <v>45540.481377314813</v>
      </c>
      <c r="H1779" s="3">
        <f t="array" ref="H1779">IF(MAX(IFERROR($C$2:C1778*($D$2:D1778=Tableau1[[#This Row],[Service]])*($C$2:C1778&lt;Tableau1[[#This Row],[Date de la demande]])*(Tableau1[[#This Row],[Rédérence article]]=$F$2:F1778),0))=0,"",MAX(IFERROR($C$2:C1778*($D$2:D1778=Tableau1[[#This Row],[Service]])*($C$2:C1778&lt;Tableau1[[#This Row],[Date de la demande]]),0)))</f>
        <v>45540.481377314813</v>
      </c>
    </row>
    <row r="1780" spans="2:8" ht="15.75" x14ac:dyDescent="0.25">
      <c r="B1780" s="1" t="s">
        <v>274</v>
      </c>
      <c r="C1780" s="8">
        <v>45540.481400462966</v>
      </c>
      <c r="D1780" s="2" t="s">
        <v>374</v>
      </c>
      <c r="E1780" s="2">
        <v>16</v>
      </c>
      <c r="F1780" s="2" t="s">
        <v>23</v>
      </c>
      <c r="G1780" s="3">
        <f t="array" ref="G1780">IF(MAX(IFERROR($C$2:C1779*($D$2:D1779=Tableau1[[#This Row],[Service]])*($C$2:C1779&lt;Tableau1[[#This Row],[Date de la demande]]),0))=0,"",MAX(IFERROR($C$2:C1779*($D$2:D1779=Tableau1[[#This Row],[Service]])*($C$2:C1779&lt;Tableau1[[#This Row],[Date de la demande]]),0)))</f>
        <v>45540.481388888889</v>
      </c>
      <c r="H1780" s="3">
        <f t="array" ref="H1780">IF(MAX(IFERROR($C$2:C1779*($D$2:D1779=Tableau1[[#This Row],[Service]])*($C$2:C1779&lt;Tableau1[[#This Row],[Date de la demande]])*(Tableau1[[#This Row],[Rédérence article]]=$F$2:F1779),0))=0,"",MAX(IFERROR($C$2:C1779*($D$2:D1779=Tableau1[[#This Row],[Service]])*($C$2:C1779&lt;Tableau1[[#This Row],[Date de la demande]]),0)))</f>
        <v>45540.481388888889</v>
      </c>
    </row>
    <row r="1781" spans="2:8" ht="15.75" x14ac:dyDescent="0.25">
      <c r="B1781" s="1" t="s">
        <v>274</v>
      </c>
      <c r="C1781" s="8">
        <v>45540.481412037036</v>
      </c>
      <c r="D1781" s="2" t="s">
        <v>374</v>
      </c>
      <c r="E1781" s="2">
        <v>42</v>
      </c>
      <c r="F1781" s="2" t="s">
        <v>4</v>
      </c>
      <c r="G1781" s="3">
        <f t="array" ref="G1781">IF(MAX(IFERROR($C$2:C1780*($D$2:D1780=Tableau1[[#This Row],[Service]])*($C$2:C1780&lt;Tableau1[[#This Row],[Date de la demande]]),0))=0,"",MAX(IFERROR($C$2:C1780*($D$2:D1780=Tableau1[[#This Row],[Service]])*($C$2:C1780&lt;Tableau1[[#This Row],[Date de la demande]]),0)))</f>
        <v>45540.481400462966</v>
      </c>
      <c r="H1781" s="3">
        <f t="array" ref="H1781">IF(MAX(IFERROR($C$2:C1780*($D$2:D1780=Tableau1[[#This Row],[Service]])*($C$2:C1780&lt;Tableau1[[#This Row],[Date de la demande]])*(Tableau1[[#This Row],[Rédérence article]]=$F$2:F1780),0))=0,"",MAX(IFERROR($C$2:C1780*($D$2:D1780=Tableau1[[#This Row],[Service]])*($C$2:C1780&lt;Tableau1[[#This Row],[Date de la demande]]),0)))</f>
        <v>45540.481400462966</v>
      </c>
    </row>
    <row r="1782" spans="2:8" ht="15.75" x14ac:dyDescent="0.25">
      <c r="B1782" s="1" t="s">
        <v>274</v>
      </c>
      <c r="C1782" s="8">
        <v>45540.481423611112</v>
      </c>
      <c r="D1782" s="2" t="s">
        <v>374</v>
      </c>
      <c r="E1782" s="2">
        <v>77</v>
      </c>
      <c r="F1782" s="2">
        <v>504227</v>
      </c>
      <c r="G1782" s="3">
        <f t="array" ref="G1782">IF(MAX(IFERROR($C$2:C1781*($D$2:D1781=Tableau1[[#This Row],[Service]])*($C$2:C1781&lt;Tableau1[[#This Row],[Date de la demande]]),0))=0,"",MAX(IFERROR($C$2:C1781*($D$2:D1781=Tableau1[[#This Row],[Service]])*($C$2:C1781&lt;Tableau1[[#This Row],[Date de la demande]]),0)))</f>
        <v>45540.481412037036</v>
      </c>
      <c r="H1782" s="3">
        <f t="array" ref="H1782">IF(MAX(IFERROR($C$2:C1781*($D$2:D1781=Tableau1[[#This Row],[Service]])*($C$2:C1781&lt;Tableau1[[#This Row],[Date de la demande]])*(Tableau1[[#This Row],[Rédérence article]]=$F$2:F1781),0))=0,"",MAX(IFERROR($C$2:C1781*($D$2:D1781=Tableau1[[#This Row],[Service]])*($C$2:C1781&lt;Tableau1[[#This Row],[Date de la demande]]),0)))</f>
        <v>45540.481412037036</v>
      </c>
    </row>
    <row r="1783" spans="2:8" ht="15.75" x14ac:dyDescent="0.25">
      <c r="B1783" s="1" t="s">
        <v>274</v>
      </c>
      <c r="C1783" s="8">
        <v>45540.481435185182</v>
      </c>
      <c r="D1783" s="2" t="s">
        <v>374</v>
      </c>
      <c r="E1783" s="2">
        <v>78</v>
      </c>
      <c r="F1783" s="2">
        <v>533647</v>
      </c>
      <c r="G1783" s="3">
        <f t="array" ref="G1783">IF(MAX(IFERROR($C$2:C1782*($D$2:D1782=Tableau1[[#This Row],[Service]])*($C$2:C1782&lt;Tableau1[[#This Row],[Date de la demande]]),0))=0,"",MAX(IFERROR($C$2:C1782*($D$2:D1782=Tableau1[[#This Row],[Service]])*($C$2:C1782&lt;Tableau1[[#This Row],[Date de la demande]]),0)))</f>
        <v>45540.481423611112</v>
      </c>
      <c r="H1783" s="3">
        <f t="array" ref="H1783">IF(MAX(IFERROR($C$2:C1782*($D$2:D1782=Tableau1[[#This Row],[Service]])*($C$2:C1782&lt;Tableau1[[#This Row],[Date de la demande]])*(Tableau1[[#This Row],[Rédérence article]]=$F$2:F1782),0))=0,"",MAX(IFERROR($C$2:C1782*($D$2:D1782=Tableau1[[#This Row],[Service]])*($C$2:C1782&lt;Tableau1[[#This Row],[Date de la demande]]),0)))</f>
        <v>45540.481423611112</v>
      </c>
    </row>
    <row r="1784" spans="2:8" ht="15.75" x14ac:dyDescent="0.25">
      <c r="B1784" s="1" t="s">
        <v>275</v>
      </c>
      <c r="C1784" s="8">
        <v>45541.539629629631</v>
      </c>
      <c r="D1784" s="2" t="s">
        <v>375</v>
      </c>
      <c r="E1784" s="2">
        <v>1</v>
      </c>
      <c r="F1784" s="2">
        <v>392041</v>
      </c>
      <c r="G1784" s="3">
        <f t="array" ref="G1784">IF(MAX(IFERROR($C$2:C1783*($D$2:D1783=Tableau1[[#This Row],[Service]])*($C$2:C1783&lt;Tableau1[[#This Row],[Date de la demande]]),0))=0,"",MAX(IFERROR($C$2:C1783*($D$2:D1783=Tableau1[[#This Row],[Service]])*($C$2:C1783&lt;Tableau1[[#This Row],[Date de la demande]]),0)))</f>
        <v>45537.372361111113</v>
      </c>
      <c r="H1784" s="3">
        <f t="array" ref="H1784">IF(MAX(IFERROR($C$2:C1783*($D$2:D1783=Tableau1[[#This Row],[Service]])*($C$2:C1783&lt;Tableau1[[#This Row],[Date de la demande]])*(Tableau1[[#This Row],[Rédérence article]]=$F$2:F1783),0))=0,"",MAX(IFERROR($C$2:C1783*($D$2:D1783=Tableau1[[#This Row],[Service]])*($C$2:C1783&lt;Tableau1[[#This Row],[Date de la demande]]),0)))</f>
        <v>45537.372361111113</v>
      </c>
    </row>
    <row r="1785" spans="2:8" ht="15.75" x14ac:dyDescent="0.25">
      <c r="B1785" s="1" t="s">
        <v>275</v>
      </c>
      <c r="C1785" s="8">
        <v>45541.539641203701</v>
      </c>
      <c r="D1785" s="2" t="s">
        <v>375</v>
      </c>
      <c r="E1785" s="2">
        <v>4</v>
      </c>
      <c r="F1785" s="2">
        <v>134916</v>
      </c>
      <c r="G1785" s="3">
        <f t="array" ref="G1785">IF(MAX(IFERROR($C$2:C1784*($D$2:D1784=Tableau1[[#This Row],[Service]])*($C$2:C1784&lt;Tableau1[[#This Row],[Date de la demande]]),0))=0,"",MAX(IFERROR($C$2:C1784*($D$2:D1784=Tableau1[[#This Row],[Service]])*($C$2:C1784&lt;Tableau1[[#This Row],[Date de la demande]]),0)))</f>
        <v>45541.539629629631</v>
      </c>
      <c r="H1785" s="3">
        <f t="array" ref="H1785">IF(MAX(IFERROR($C$2:C1784*($D$2:D1784=Tableau1[[#This Row],[Service]])*($C$2:C1784&lt;Tableau1[[#This Row],[Date de la demande]])*(Tableau1[[#This Row],[Rédérence article]]=$F$2:F1784),0))=0,"",MAX(IFERROR($C$2:C1784*($D$2:D1784=Tableau1[[#This Row],[Service]])*($C$2:C1784&lt;Tableau1[[#This Row],[Date de la demande]]),0)))</f>
        <v>45541.539629629631</v>
      </c>
    </row>
    <row r="1786" spans="2:8" ht="15.75" x14ac:dyDescent="0.25">
      <c r="B1786" s="1" t="s">
        <v>275</v>
      </c>
      <c r="C1786" s="8">
        <v>45541.539652777778</v>
      </c>
      <c r="D1786" s="2" t="s">
        <v>375</v>
      </c>
      <c r="E1786" s="2">
        <v>5</v>
      </c>
      <c r="F1786" s="2">
        <v>390600</v>
      </c>
      <c r="G1786" s="3">
        <f t="array" ref="G1786">IF(MAX(IFERROR($C$2:C1785*($D$2:D1785=Tableau1[[#This Row],[Service]])*($C$2:C1785&lt;Tableau1[[#This Row],[Date de la demande]]),0))=0,"",MAX(IFERROR($C$2:C1785*($D$2:D1785=Tableau1[[#This Row],[Service]])*($C$2:C1785&lt;Tableau1[[#This Row],[Date de la demande]]),0)))</f>
        <v>45541.539641203701</v>
      </c>
      <c r="H1786" s="3">
        <f t="array" ref="H1786">IF(MAX(IFERROR($C$2:C1785*($D$2:D1785=Tableau1[[#This Row],[Service]])*($C$2:C1785&lt;Tableau1[[#This Row],[Date de la demande]])*(Tableau1[[#This Row],[Rédérence article]]=$F$2:F1785),0))=0,"",MAX(IFERROR($C$2:C1785*($D$2:D1785=Tableau1[[#This Row],[Service]])*($C$2:C1785&lt;Tableau1[[#This Row],[Date de la demande]]),0)))</f>
        <v>45541.539641203701</v>
      </c>
    </row>
    <row r="1787" spans="2:8" ht="15.75" x14ac:dyDescent="0.25">
      <c r="B1787" s="1" t="s">
        <v>275</v>
      </c>
      <c r="C1787" s="8">
        <v>45541.539652777778</v>
      </c>
      <c r="D1787" s="2" t="s">
        <v>375</v>
      </c>
      <c r="E1787" s="2">
        <v>9</v>
      </c>
      <c r="F1787" s="2" t="s">
        <v>2</v>
      </c>
      <c r="G1787" s="3">
        <f t="array" ref="G1787">IF(MAX(IFERROR($C$2:C1786*($D$2:D1786=Tableau1[[#This Row],[Service]])*($C$2:C1786&lt;Tableau1[[#This Row],[Date de la demande]]),0))=0,"",MAX(IFERROR($C$2:C1786*($D$2:D1786=Tableau1[[#This Row],[Service]])*($C$2:C1786&lt;Tableau1[[#This Row],[Date de la demande]]),0)))</f>
        <v>45541.539641203701</v>
      </c>
      <c r="H1787" s="3">
        <f t="array" ref="H1787">IF(MAX(IFERROR($C$2:C1786*($D$2:D1786=Tableau1[[#This Row],[Service]])*($C$2:C1786&lt;Tableau1[[#This Row],[Date de la demande]])*(Tableau1[[#This Row],[Rédérence article]]=$F$2:F1786),0))=0,"",MAX(IFERROR($C$2:C1786*($D$2:D1786=Tableau1[[#This Row],[Service]])*($C$2:C1786&lt;Tableau1[[#This Row],[Date de la demande]]),0)))</f>
        <v>45541.539641203701</v>
      </c>
    </row>
    <row r="1788" spans="2:8" ht="15.75" x14ac:dyDescent="0.25">
      <c r="B1788" s="1" t="s">
        <v>275</v>
      </c>
      <c r="C1788" s="8">
        <v>45541.539664351854</v>
      </c>
      <c r="D1788" s="2" t="s">
        <v>375</v>
      </c>
      <c r="E1788" s="2">
        <v>10</v>
      </c>
      <c r="F1788" s="2" t="s">
        <v>5</v>
      </c>
      <c r="G1788" s="3">
        <f t="array" ref="G1788">IF(MAX(IFERROR($C$2:C1787*($D$2:D1787=Tableau1[[#This Row],[Service]])*($C$2:C1787&lt;Tableau1[[#This Row],[Date de la demande]]),0))=0,"",MAX(IFERROR($C$2:C1787*($D$2:D1787=Tableau1[[#This Row],[Service]])*($C$2:C1787&lt;Tableau1[[#This Row],[Date de la demande]]),0)))</f>
        <v>45541.539652777778</v>
      </c>
      <c r="H1788" s="3">
        <f t="array" ref="H1788">IF(MAX(IFERROR($C$2:C1787*($D$2:D1787=Tableau1[[#This Row],[Service]])*($C$2:C1787&lt;Tableau1[[#This Row],[Date de la demande]])*(Tableau1[[#This Row],[Rédérence article]]=$F$2:F1787),0))=0,"",MAX(IFERROR($C$2:C1787*($D$2:D1787=Tableau1[[#This Row],[Service]])*($C$2:C1787&lt;Tableau1[[#This Row],[Date de la demande]]),0)))</f>
        <v>45541.539652777778</v>
      </c>
    </row>
    <row r="1789" spans="2:8" ht="15.75" x14ac:dyDescent="0.25">
      <c r="B1789" s="1" t="s">
        <v>275</v>
      </c>
      <c r="C1789" s="8">
        <v>45541.539675925924</v>
      </c>
      <c r="D1789" s="2" t="s">
        <v>375</v>
      </c>
      <c r="E1789" s="2">
        <v>12</v>
      </c>
      <c r="F1789" s="2">
        <v>734002</v>
      </c>
      <c r="G1789" s="3">
        <f t="array" ref="G1789">IF(MAX(IFERROR($C$2:C1788*($D$2:D1788=Tableau1[[#This Row],[Service]])*($C$2:C1788&lt;Tableau1[[#This Row],[Date de la demande]]),0))=0,"",MAX(IFERROR($C$2:C1788*($D$2:D1788=Tableau1[[#This Row],[Service]])*($C$2:C1788&lt;Tableau1[[#This Row],[Date de la demande]]),0)))</f>
        <v>45541.539664351854</v>
      </c>
      <c r="H1789" s="3">
        <f t="array" ref="H1789">IF(MAX(IFERROR($C$2:C1788*($D$2:D1788=Tableau1[[#This Row],[Service]])*($C$2:C1788&lt;Tableau1[[#This Row],[Date de la demande]])*(Tableau1[[#This Row],[Rédérence article]]=$F$2:F1788),0))=0,"",MAX(IFERROR($C$2:C1788*($D$2:D1788=Tableau1[[#This Row],[Service]])*($C$2:C1788&lt;Tableau1[[#This Row],[Date de la demande]]),0)))</f>
        <v>45541.539664351854</v>
      </c>
    </row>
    <row r="1790" spans="2:8" ht="15.75" x14ac:dyDescent="0.25">
      <c r="B1790" s="1" t="s">
        <v>275</v>
      </c>
      <c r="C1790" s="8">
        <v>45541.539687500001</v>
      </c>
      <c r="D1790" s="2" t="s">
        <v>375</v>
      </c>
      <c r="E1790" s="2">
        <v>6</v>
      </c>
      <c r="F1790" s="2">
        <v>143437</v>
      </c>
      <c r="G1790" s="3">
        <f t="array" ref="G1790">IF(MAX(IFERROR($C$2:C1789*($D$2:D1789=Tableau1[[#This Row],[Service]])*($C$2:C1789&lt;Tableau1[[#This Row],[Date de la demande]]),0))=0,"",MAX(IFERROR($C$2:C1789*($D$2:D1789=Tableau1[[#This Row],[Service]])*($C$2:C1789&lt;Tableau1[[#This Row],[Date de la demande]]),0)))</f>
        <v>45541.539675925924</v>
      </c>
      <c r="H1790" s="3">
        <f t="array" ref="H1790">IF(MAX(IFERROR($C$2:C1789*($D$2:D1789=Tableau1[[#This Row],[Service]])*($C$2:C1789&lt;Tableau1[[#This Row],[Date de la demande]])*(Tableau1[[#This Row],[Rédérence article]]=$F$2:F1789),0))=0,"",MAX(IFERROR($C$2:C1789*($D$2:D1789=Tableau1[[#This Row],[Service]])*($C$2:C1789&lt;Tableau1[[#This Row],[Date de la demande]]),0)))</f>
        <v>45541.539675925924</v>
      </c>
    </row>
    <row r="1791" spans="2:8" ht="15.75" x14ac:dyDescent="0.25">
      <c r="B1791" s="1" t="s">
        <v>275</v>
      </c>
      <c r="C1791" s="8">
        <v>45541.539699074077</v>
      </c>
      <c r="D1791" s="2" t="s">
        <v>375</v>
      </c>
      <c r="E1791" s="2">
        <v>39</v>
      </c>
      <c r="F1791" s="2" t="s">
        <v>15</v>
      </c>
      <c r="G1791" s="3">
        <f t="array" ref="G1791">IF(MAX(IFERROR($C$2:C1790*($D$2:D1790=Tableau1[[#This Row],[Service]])*($C$2:C1790&lt;Tableau1[[#This Row],[Date de la demande]]),0))=0,"",MAX(IFERROR($C$2:C1790*($D$2:D1790=Tableau1[[#This Row],[Service]])*($C$2:C1790&lt;Tableau1[[#This Row],[Date de la demande]]),0)))</f>
        <v>45541.539687500001</v>
      </c>
      <c r="H1791" s="3">
        <f t="array" ref="H1791">IF(MAX(IFERROR($C$2:C1790*($D$2:D1790=Tableau1[[#This Row],[Service]])*($C$2:C1790&lt;Tableau1[[#This Row],[Date de la demande]])*(Tableau1[[#This Row],[Rédérence article]]=$F$2:F1790),0))=0,"",MAX(IFERROR($C$2:C1790*($D$2:D1790=Tableau1[[#This Row],[Service]])*($C$2:C1790&lt;Tableau1[[#This Row],[Date de la demande]]),0)))</f>
        <v>45541.539687500001</v>
      </c>
    </row>
    <row r="1792" spans="2:8" ht="15.75" x14ac:dyDescent="0.25">
      <c r="B1792" s="1" t="s">
        <v>275</v>
      </c>
      <c r="C1792" s="8">
        <v>45541.539699074077</v>
      </c>
      <c r="D1792" s="2" t="s">
        <v>375</v>
      </c>
      <c r="E1792" s="2">
        <v>90</v>
      </c>
      <c r="F1792" s="2">
        <v>81175</v>
      </c>
      <c r="G1792" s="3">
        <f t="array" ref="G1792">IF(MAX(IFERROR($C$2:C1791*($D$2:D1791=Tableau1[[#This Row],[Service]])*($C$2:C1791&lt;Tableau1[[#This Row],[Date de la demande]]),0))=0,"",MAX(IFERROR($C$2:C1791*($D$2:D1791=Tableau1[[#This Row],[Service]])*($C$2:C1791&lt;Tableau1[[#This Row],[Date de la demande]]),0)))</f>
        <v>45541.539687500001</v>
      </c>
      <c r="H1792" s="3">
        <f t="array" ref="H1792">IF(MAX(IFERROR($C$2:C1791*($D$2:D1791=Tableau1[[#This Row],[Service]])*($C$2:C1791&lt;Tableau1[[#This Row],[Date de la demande]])*(Tableau1[[#This Row],[Rédérence article]]=$F$2:F1791),0))=0,"",MAX(IFERROR($C$2:C1791*($D$2:D1791=Tableau1[[#This Row],[Service]])*($C$2:C1791&lt;Tableau1[[#This Row],[Date de la demande]]),0)))</f>
        <v>45541.539687500001</v>
      </c>
    </row>
    <row r="1793" spans="2:8" ht="15.75" x14ac:dyDescent="0.25">
      <c r="B1793" s="1" t="s">
        <v>275</v>
      </c>
      <c r="C1793" s="8">
        <v>45541.539710648147</v>
      </c>
      <c r="D1793" s="2" t="s">
        <v>375</v>
      </c>
      <c r="E1793" s="2">
        <v>93</v>
      </c>
      <c r="F1793" s="2">
        <v>81014</v>
      </c>
      <c r="G1793" s="3">
        <f t="array" ref="G1793">IF(MAX(IFERROR($C$2:C1792*($D$2:D1792=Tableau1[[#This Row],[Service]])*($C$2:C1792&lt;Tableau1[[#This Row],[Date de la demande]]),0))=0,"",MAX(IFERROR($C$2:C1792*($D$2:D1792=Tableau1[[#This Row],[Service]])*($C$2:C1792&lt;Tableau1[[#This Row],[Date de la demande]]),0)))</f>
        <v>45541.539699074077</v>
      </c>
      <c r="H1793" s="3">
        <f t="array" ref="H1793">IF(MAX(IFERROR($C$2:C1792*($D$2:D1792=Tableau1[[#This Row],[Service]])*($C$2:C1792&lt;Tableau1[[#This Row],[Date de la demande]])*(Tableau1[[#This Row],[Rédérence article]]=$F$2:F1792),0))=0,"",MAX(IFERROR($C$2:C1792*($D$2:D1792=Tableau1[[#This Row],[Service]])*($C$2:C1792&lt;Tableau1[[#This Row],[Date de la demande]]),0)))</f>
        <v>45541.539699074077</v>
      </c>
    </row>
    <row r="1794" spans="2:8" ht="15.75" x14ac:dyDescent="0.25">
      <c r="B1794" s="1" t="s">
        <v>275</v>
      </c>
      <c r="C1794" s="8">
        <v>45541.539722222224</v>
      </c>
      <c r="D1794" s="2" t="s">
        <v>375</v>
      </c>
      <c r="E1794" s="2">
        <v>94</v>
      </c>
      <c r="F1794" s="2">
        <v>81040</v>
      </c>
      <c r="G1794" s="3">
        <f t="array" ref="G1794">IF(MAX(IFERROR($C$2:C1793*($D$2:D1793=Tableau1[[#This Row],[Service]])*($C$2:C1793&lt;Tableau1[[#This Row],[Date de la demande]]),0))=0,"",MAX(IFERROR($C$2:C1793*($D$2:D1793=Tableau1[[#This Row],[Service]])*($C$2:C1793&lt;Tableau1[[#This Row],[Date de la demande]]),0)))</f>
        <v>45541.539710648147</v>
      </c>
      <c r="H1794" s="3">
        <f t="array" ref="H1794">IF(MAX(IFERROR($C$2:C1793*($D$2:D1793=Tableau1[[#This Row],[Service]])*($C$2:C1793&lt;Tableau1[[#This Row],[Date de la demande]])*(Tableau1[[#This Row],[Rédérence article]]=$F$2:F1793),0))=0,"",MAX(IFERROR($C$2:C1793*($D$2:D1793=Tableau1[[#This Row],[Service]])*($C$2:C1793&lt;Tableau1[[#This Row],[Date de la demande]]),0)))</f>
        <v>45541.539710648147</v>
      </c>
    </row>
    <row r="1795" spans="2:8" ht="15.75" x14ac:dyDescent="0.25">
      <c r="B1795" s="1" t="s">
        <v>275</v>
      </c>
      <c r="C1795" s="8">
        <v>45541.539733796293</v>
      </c>
      <c r="D1795" s="2" t="s">
        <v>375</v>
      </c>
      <c r="E1795" s="2">
        <v>95</v>
      </c>
      <c r="F1795" s="2">
        <v>200210</v>
      </c>
      <c r="G1795" s="3">
        <f t="array" ref="G1795">IF(MAX(IFERROR($C$2:C1794*($D$2:D1794=Tableau1[[#This Row],[Service]])*($C$2:C1794&lt;Tableau1[[#This Row],[Date de la demande]]),0))=0,"",MAX(IFERROR($C$2:C1794*($D$2:D1794=Tableau1[[#This Row],[Service]])*($C$2:C1794&lt;Tableau1[[#This Row],[Date de la demande]]),0)))</f>
        <v>45541.539722222224</v>
      </c>
      <c r="H1795" s="3">
        <f t="array" ref="H1795">IF(MAX(IFERROR($C$2:C1794*($D$2:D1794=Tableau1[[#This Row],[Service]])*($C$2:C1794&lt;Tableau1[[#This Row],[Date de la demande]])*(Tableau1[[#This Row],[Rédérence article]]=$F$2:F1794),0))=0,"",MAX(IFERROR($C$2:C1794*($D$2:D1794=Tableau1[[#This Row],[Service]])*($C$2:C1794&lt;Tableau1[[#This Row],[Date de la demande]]),0)))</f>
        <v>45541.539722222224</v>
      </c>
    </row>
    <row r="1796" spans="2:8" ht="15.75" x14ac:dyDescent="0.25">
      <c r="B1796" s="1" t="s">
        <v>275</v>
      </c>
      <c r="C1796" s="8">
        <v>45541.53974537037</v>
      </c>
      <c r="D1796" s="2" t="s">
        <v>375</v>
      </c>
      <c r="E1796" s="2">
        <v>7</v>
      </c>
      <c r="F1796" s="2">
        <v>536678</v>
      </c>
      <c r="G1796" s="3">
        <f t="array" ref="G1796">IF(MAX(IFERROR($C$2:C1795*($D$2:D1795=Tableau1[[#This Row],[Service]])*($C$2:C1795&lt;Tableau1[[#This Row],[Date de la demande]]),0))=0,"",MAX(IFERROR($C$2:C1795*($D$2:D1795=Tableau1[[#This Row],[Service]])*($C$2:C1795&lt;Tableau1[[#This Row],[Date de la demande]]),0)))</f>
        <v>45541.539733796293</v>
      </c>
      <c r="H1796" s="3">
        <f t="array" ref="H1796">IF(MAX(IFERROR($C$2:C1795*($D$2:D1795=Tableau1[[#This Row],[Service]])*($C$2:C1795&lt;Tableau1[[#This Row],[Date de la demande]])*(Tableau1[[#This Row],[Rédérence article]]=$F$2:F1795),0))=0,"",MAX(IFERROR($C$2:C1795*($D$2:D1795=Tableau1[[#This Row],[Service]])*($C$2:C1795&lt;Tableau1[[#This Row],[Date de la demande]]),0)))</f>
        <v>45541.539733796293</v>
      </c>
    </row>
    <row r="1797" spans="2:8" ht="15.75" x14ac:dyDescent="0.25">
      <c r="B1797" s="1" t="s">
        <v>275</v>
      </c>
      <c r="C1797" s="8">
        <v>45541.539756944447</v>
      </c>
      <c r="D1797" s="2" t="s">
        <v>375</v>
      </c>
      <c r="E1797" s="2">
        <v>19</v>
      </c>
      <c r="F1797" s="2">
        <v>4597</v>
      </c>
      <c r="G1797" s="3">
        <f t="array" ref="G1797">IF(MAX(IFERROR($C$2:C1796*($D$2:D1796=Tableau1[[#This Row],[Service]])*($C$2:C1796&lt;Tableau1[[#This Row],[Date de la demande]]),0))=0,"",MAX(IFERROR($C$2:C1796*($D$2:D1796=Tableau1[[#This Row],[Service]])*($C$2:C1796&lt;Tableau1[[#This Row],[Date de la demande]]),0)))</f>
        <v>45541.53974537037</v>
      </c>
      <c r="H1797" s="3">
        <f t="array" ref="H1797">IF(MAX(IFERROR($C$2:C1796*($D$2:D1796=Tableau1[[#This Row],[Service]])*($C$2:C1796&lt;Tableau1[[#This Row],[Date de la demande]])*(Tableau1[[#This Row],[Rédérence article]]=$F$2:F1796),0))=0,"",MAX(IFERROR($C$2:C1796*($D$2:D1796=Tableau1[[#This Row],[Service]])*($C$2:C1796&lt;Tableau1[[#This Row],[Date de la demande]]),0)))</f>
        <v>45541.53974537037</v>
      </c>
    </row>
    <row r="1798" spans="2:8" ht="15.75" x14ac:dyDescent="0.25">
      <c r="B1798" s="1" t="s">
        <v>275</v>
      </c>
      <c r="C1798" s="8">
        <v>45541.539756944447</v>
      </c>
      <c r="D1798" s="2" t="s">
        <v>375</v>
      </c>
      <c r="E1798" s="2">
        <v>24</v>
      </c>
      <c r="F1798" s="2" t="s">
        <v>0</v>
      </c>
      <c r="G1798" s="3">
        <f t="array" ref="G1798">IF(MAX(IFERROR($C$2:C1797*($D$2:D1797=Tableau1[[#This Row],[Service]])*($C$2:C1797&lt;Tableau1[[#This Row],[Date de la demande]]),0))=0,"",MAX(IFERROR($C$2:C1797*($D$2:D1797=Tableau1[[#This Row],[Service]])*($C$2:C1797&lt;Tableau1[[#This Row],[Date de la demande]]),0)))</f>
        <v>45541.53974537037</v>
      </c>
      <c r="H1798" s="3">
        <f t="array" ref="H1798">IF(MAX(IFERROR($C$2:C1797*($D$2:D1797=Tableau1[[#This Row],[Service]])*($C$2:C1797&lt;Tableau1[[#This Row],[Date de la demande]])*(Tableau1[[#This Row],[Rédérence article]]=$F$2:F1797),0))=0,"",MAX(IFERROR($C$2:C1797*($D$2:D1797=Tableau1[[#This Row],[Service]])*($C$2:C1797&lt;Tableau1[[#This Row],[Date de la demande]]),0)))</f>
        <v>45541.53974537037</v>
      </c>
    </row>
    <row r="1799" spans="2:8" ht="15.75" x14ac:dyDescent="0.25">
      <c r="B1799" s="1" t="s">
        <v>275</v>
      </c>
      <c r="C1799" s="8">
        <v>45541.539768518516</v>
      </c>
      <c r="D1799" s="2" t="s">
        <v>375</v>
      </c>
      <c r="E1799" s="2">
        <v>32</v>
      </c>
      <c r="F1799" s="2">
        <v>2247</v>
      </c>
      <c r="G1799" s="3">
        <f t="array" ref="G1799">IF(MAX(IFERROR($C$2:C1798*($D$2:D1798=Tableau1[[#This Row],[Service]])*($C$2:C1798&lt;Tableau1[[#This Row],[Date de la demande]]),0))=0,"",MAX(IFERROR($C$2:C1798*($D$2:D1798=Tableau1[[#This Row],[Service]])*($C$2:C1798&lt;Tableau1[[#This Row],[Date de la demande]]),0)))</f>
        <v>45541.539756944447</v>
      </c>
      <c r="H1799" s="3">
        <f t="array" ref="H1799">IF(MAX(IFERROR($C$2:C1798*($D$2:D1798=Tableau1[[#This Row],[Service]])*($C$2:C1798&lt;Tableau1[[#This Row],[Date de la demande]])*(Tableau1[[#This Row],[Rédérence article]]=$F$2:F1798),0))=0,"",MAX(IFERROR($C$2:C1798*($D$2:D1798=Tableau1[[#This Row],[Service]])*($C$2:C1798&lt;Tableau1[[#This Row],[Date de la demande]]),0)))</f>
        <v>45541.539756944447</v>
      </c>
    </row>
    <row r="1800" spans="2:8" ht="15.75" x14ac:dyDescent="0.25">
      <c r="B1800" s="1" t="s">
        <v>275</v>
      </c>
      <c r="C1800" s="8">
        <v>45541.539780092593</v>
      </c>
      <c r="D1800" s="2" t="s">
        <v>375</v>
      </c>
      <c r="E1800" s="2">
        <v>105</v>
      </c>
      <c r="F1800" s="2" t="s">
        <v>246</v>
      </c>
      <c r="G1800" s="3">
        <f t="array" ref="G1800">IF(MAX(IFERROR($C$2:C1799*($D$2:D1799=Tableau1[[#This Row],[Service]])*($C$2:C1799&lt;Tableau1[[#This Row],[Date de la demande]]),0))=0,"",MAX(IFERROR($C$2:C1799*($D$2:D1799=Tableau1[[#This Row],[Service]])*($C$2:C1799&lt;Tableau1[[#This Row],[Date de la demande]]),0)))</f>
        <v>45541.539768518516</v>
      </c>
      <c r="H1800" s="3" t="str">
        <f t="array" ref="H1800">IF(MAX(IFERROR($C$2:C1799*($D$2:D1799=Tableau1[[#This Row],[Service]])*($C$2:C1799&lt;Tableau1[[#This Row],[Date de la demande]])*(Tableau1[[#This Row],[Rédérence article]]=$F$2:F1799),0))=0,"",MAX(IFERROR($C$2:C1799*($D$2:D1799=Tableau1[[#This Row],[Service]])*($C$2:C1799&lt;Tableau1[[#This Row],[Date de la demande]]),0)))</f>
        <v/>
      </c>
    </row>
    <row r="1801" spans="2:8" ht="15.75" x14ac:dyDescent="0.25">
      <c r="B1801" s="1" t="s">
        <v>275</v>
      </c>
      <c r="C1801" s="8">
        <v>45541.53979166667</v>
      </c>
      <c r="D1801" s="2" t="s">
        <v>375</v>
      </c>
      <c r="E1801" s="2">
        <v>48</v>
      </c>
      <c r="F1801" s="2">
        <v>143222</v>
      </c>
      <c r="G1801" s="3">
        <f t="array" ref="G1801">IF(MAX(IFERROR($C$2:C1800*($D$2:D1800=Tableau1[[#This Row],[Service]])*($C$2:C1800&lt;Tableau1[[#This Row],[Date de la demande]]),0))=0,"",MAX(IFERROR($C$2:C1800*($D$2:D1800=Tableau1[[#This Row],[Service]])*($C$2:C1800&lt;Tableau1[[#This Row],[Date de la demande]]),0)))</f>
        <v>45541.539780092593</v>
      </c>
      <c r="H1801" s="3">
        <f t="array" ref="H1801">IF(MAX(IFERROR($C$2:C1800*($D$2:D1800=Tableau1[[#This Row],[Service]])*($C$2:C1800&lt;Tableau1[[#This Row],[Date de la demande]])*(Tableau1[[#This Row],[Rédérence article]]=$F$2:F1800),0))=0,"",MAX(IFERROR($C$2:C1800*($D$2:D1800=Tableau1[[#This Row],[Service]])*($C$2:C1800&lt;Tableau1[[#This Row],[Date de la demande]]),0)))</f>
        <v>45541.539780092593</v>
      </c>
    </row>
    <row r="1802" spans="2:8" ht="15.75" x14ac:dyDescent="0.25">
      <c r="B1802" s="1" t="s">
        <v>275</v>
      </c>
      <c r="C1802" s="8">
        <v>45541.539803240739</v>
      </c>
      <c r="D1802" s="2" t="s">
        <v>375</v>
      </c>
      <c r="E1802" s="2">
        <v>57</v>
      </c>
      <c r="F1802" s="2" t="s">
        <v>1</v>
      </c>
      <c r="G1802" s="3">
        <f t="array" ref="G1802">IF(MAX(IFERROR($C$2:C1801*($D$2:D1801=Tableau1[[#This Row],[Service]])*($C$2:C1801&lt;Tableau1[[#This Row],[Date de la demande]]),0))=0,"",MAX(IFERROR($C$2:C1801*($D$2:D1801=Tableau1[[#This Row],[Service]])*($C$2:C1801&lt;Tableau1[[#This Row],[Date de la demande]]),0)))</f>
        <v>45541.53979166667</v>
      </c>
      <c r="H1802" s="3">
        <f t="array" ref="H1802">IF(MAX(IFERROR($C$2:C1801*($D$2:D1801=Tableau1[[#This Row],[Service]])*($C$2:C1801&lt;Tableau1[[#This Row],[Date de la demande]])*(Tableau1[[#This Row],[Rédérence article]]=$F$2:F1801),0))=0,"",MAX(IFERROR($C$2:C1801*($D$2:D1801=Tableau1[[#This Row],[Service]])*($C$2:C1801&lt;Tableau1[[#This Row],[Date de la demande]]),0)))</f>
        <v>45541.53979166667</v>
      </c>
    </row>
    <row r="1803" spans="2:8" ht="15.75" x14ac:dyDescent="0.25">
      <c r="B1803" s="1" t="s">
        <v>275</v>
      </c>
      <c r="C1803" s="8">
        <v>45541.539814814816</v>
      </c>
      <c r="D1803" s="2" t="s">
        <v>375</v>
      </c>
      <c r="E1803" s="2">
        <v>58</v>
      </c>
      <c r="F1803" s="2" t="s">
        <v>29</v>
      </c>
      <c r="G1803" s="3">
        <f t="array" ref="G1803">IF(MAX(IFERROR($C$2:C1802*($D$2:D1802=Tableau1[[#This Row],[Service]])*($C$2:C1802&lt;Tableau1[[#This Row],[Date de la demande]]),0))=0,"",MAX(IFERROR($C$2:C1802*($D$2:D1802=Tableau1[[#This Row],[Service]])*($C$2:C1802&lt;Tableau1[[#This Row],[Date de la demande]]),0)))</f>
        <v>45541.539803240739</v>
      </c>
      <c r="H1803" s="3">
        <f t="array" ref="H1803">IF(MAX(IFERROR($C$2:C1802*($D$2:D1802=Tableau1[[#This Row],[Service]])*($C$2:C1802&lt;Tableau1[[#This Row],[Date de la demande]])*(Tableau1[[#This Row],[Rédérence article]]=$F$2:F1802),0))=0,"",MAX(IFERROR($C$2:C1802*($D$2:D1802=Tableau1[[#This Row],[Service]])*($C$2:C1802&lt;Tableau1[[#This Row],[Date de la demande]]),0)))</f>
        <v>45541.539803240739</v>
      </c>
    </row>
    <row r="1804" spans="2:8" ht="15.75" x14ac:dyDescent="0.25">
      <c r="B1804" s="1" t="s">
        <v>275</v>
      </c>
      <c r="C1804" s="8">
        <v>45541.539814814816</v>
      </c>
      <c r="D1804" s="2" t="s">
        <v>375</v>
      </c>
      <c r="E1804" s="2">
        <v>78</v>
      </c>
      <c r="F1804" s="2">
        <v>533647</v>
      </c>
      <c r="G1804" s="3">
        <f t="array" ref="G1804">IF(MAX(IFERROR($C$2:C1803*($D$2:D1803=Tableau1[[#This Row],[Service]])*($C$2:C1803&lt;Tableau1[[#This Row],[Date de la demande]]),0))=0,"",MAX(IFERROR($C$2:C1803*($D$2:D1803=Tableau1[[#This Row],[Service]])*($C$2:C1803&lt;Tableau1[[#This Row],[Date de la demande]]),0)))</f>
        <v>45541.539803240739</v>
      </c>
      <c r="H1804" s="3">
        <f t="array" ref="H1804">IF(MAX(IFERROR($C$2:C1803*($D$2:D1803=Tableau1[[#This Row],[Service]])*($C$2:C1803&lt;Tableau1[[#This Row],[Date de la demande]])*(Tableau1[[#This Row],[Rédérence article]]=$F$2:F1803),0))=0,"",MAX(IFERROR($C$2:C1803*($D$2:D1803=Tableau1[[#This Row],[Service]])*($C$2:C1803&lt;Tableau1[[#This Row],[Date de la demande]]),0)))</f>
        <v>45541.539803240739</v>
      </c>
    </row>
    <row r="1805" spans="2:8" ht="15.75" x14ac:dyDescent="0.25">
      <c r="B1805" s="1" t="s">
        <v>275</v>
      </c>
      <c r="C1805" s="8">
        <v>45541.539826388886</v>
      </c>
      <c r="D1805" s="2" t="s">
        <v>375</v>
      </c>
      <c r="E1805" s="2">
        <v>80</v>
      </c>
      <c r="F1805" s="2">
        <v>535372</v>
      </c>
      <c r="G1805" s="3">
        <f t="array" ref="G1805">IF(MAX(IFERROR($C$2:C1804*($D$2:D1804=Tableau1[[#This Row],[Service]])*($C$2:C1804&lt;Tableau1[[#This Row],[Date de la demande]]),0))=0,"",MAX(IFERROR($C$2:C1804*($D$2:D1804=Tableau1[[#This Row],[Service]])*($C$2:C1804&lt;Tableau1[[#This Row],[Date de la demande]]),0)))</f>
        <v>45541.539814814816</v>
      </c>
      <c r="H1805" s="3">
        <f t="array" ref="H1805">IF(MAX(IFERROR($C$2:C1804*($D$2:D1804=Tableau1[[#This Row],[Service]])*($C$2:C1804&lt;Tableau1[[#This Row],[Date de la demande]])*(Tableau1[[#This Row],[Rédérence article]]=$F$2:F1804),0))=0,"",MAX(IFERROR($C$2:C1804*($D$2:D1804=Tableau1[[#This Row],[Service]])*($C$2:C1804&lt;Tableau1[[#This Row],[Date de la demande]]),0)))</f>
        <v>45541.539814814816</v>
      </c>
    </row>
    <row r="1806" spans="2:8" ht="15.75" x14ac:dyDescent="0.25">
      <c r="B1806" s="1" t="s">
        <v>276</v>
      </c>
      <c r="C1806" s="8">
        <v>45548.336539351854</v>
      </c>
      <c r="D1806" s="2" t="s">
        <v>375</v>
      </c>
      <c r="E1806" s="2">
        <v>90</v>
      </c>
      <c r="F1806" s="2">
        <v>81175</v>
      </c>
      <c r="G1806" s="3">
        <f t="array" ref="G1806">IF(MAX(IFERROR($C$2:C1805*($D$2:D1805=Tableau1[[#This Row],[Service]])*($C$2:C1805&lt;Tableau1[[#This Row],[Date de la demande]]),0))=0,"",MAX(IFERROR($C$2:C1805*($D$2:D1805=Tableau1[[#This Row],[Service]])*($C$2:C1805&lt;Tableau1[[#This Row],[Date de la demande]]),0)))</f>
        <v>45541.539826388886</v>
      </c>
      <c r="H1806" s="3">
        <f t="array" ref="H1806">IF(MAX(IFERROR($C$2:C1805*($D$2:D1805=Tableau1[[#This Row],[Service]])*($C$2:C1805&lt;Tableau1[[#This Row],[Date de la demande]])*(Tableau1[[#This Row],[Rédérence article]]=$F$2:F1805),0))=0,"",MAX(IFERROR($C$2:C1805*($D$2:D1805=Tableau1[[#This Row],[Service]])*($C$2:C1805&lt;Tableau1[[#This Row],[Date de la demande]]),0)))</f>
        <v>45541.539826388886</v>
      </c>
    </row>
    <row r="1807" spans="2:8" ht="15.75" x14ac:dyDescent="0.25">
      <c r="B1807" s="1" t="s">
        <v>276</v>
      </c>
      <c r="C1807" s="8">
        <v>45548.336550925924</v>
      </c>
      <c r="D1807" s="2" t="s">
        <v>375</v>
      </c>
      <c r="E1807" s="2">
        <v>32</v>
      </c>
      <c r="F1807" s="2">
        <v>2247</v>
      </c>
      <c r="G1807" s="3">
        <f t="array" ref="G1807">IF(MAX(IFERROR($C$2:C1806*($D$2:D1806=Tableau1[[#This Row],[Service]])*($C$2:C1806&lt;Tableau1[[#This Row],[Date de la demande]]),0))=0,"",MAX(IFERROR($C$2:C1806*($D$2:D1806=Tableau1[[#This Row],[Service]])*($C$2:C1806&lt;Tableau1[[#This Row],[Date de la demande]]),0)))</f>
        <v>45548.336539351854</v>
      </c>
      <c r="H1807" s="3">
        <f t="array" ref="H1807">IF(MAX(IFERROR($C$2:C1806*($D$2:D1806=Tableau1[[#This Row],[Service]])*($C$2:C1806&lt;Tableau1[[#This Row],[Date de la demande]])*(Tableau1[[#This Row],[Rédérence article]]=$F$2:F1806),0))=0,"",MAX(IFERROR($C$2:C1806*($D$2:D1806=Tableau1[[#This Row],[Service]])*($C$2:C1806&lt;Tableau1[[#This Row],[Date de la demande]]),0)))</f>
        <v>45548.336539351854</v>
      </c>
    </row>
    <row r="1808" spans="2:8" ht="15.75" x14ac:dyDescent="0.25">
      <c r="B1808" s="1" t="s">
        <v>276</v>
      </c>
      <c r="C1808" s="8">
        <v>45548.336574074077</v>
      </c>
      <c r="D1808" s="2" t="s">
        <v>375</v>
      </c>
      <c r="E1808" s="2">
        <v>105</v>
      </c>
      <c r="F1808" s="2" t="s">
        <v>246</v>
      </c>
      <c r="G1808" s="3">
        <f t="array" ref="G1808">IF(MAX(IFERROR($C$2:C1807*($D$2:D1807=Tableau1[[#This Row],[Service]])*($C$2:C1807&lt;Tableau1[[#This Row],[Date de la demande]]),0))=0,"",MAX(IFERROR($C$2:C1807*($D$2:D1807=Tableau1[[#This Row],[Service]])*($C$2:C1807&lt;Tableau1[[#This Row],[Date de la demande]]),0)))</f>
        <v>45548.336550925924</v>
      </c>
      <c r="H1808" s="3">
        <f t="array" ref="H1808">IF(MAX(IFERROR($C$2:C1807*($D$2:D1807=Tableau1[[#This Row],[Service]])*($C$2:C1807&lt;Tableau1[[#This Row],[Date de la demande]])*(Tableau1[[#This Row],[Rédérence article]]=$F$2:F1807),0))=0,"",MAX(IFERROR($C$2:C1807*($D$2:D1807=Tableau1[[#This Row],[Service]])*($C$2:C1807&lt;Tableau1[[#This Row],[Date de la demande]]),0)))</f>
        <v>45548.336550925924</v>
      </c>
    </row>
    <row r="1809" spans="2:8" ht="15.75" x14ac:dyDescent="0.25">
      <c r="B1809" s="1" t="s">
        <v>277</v>
      </c>
      <c r="C1809" s="8">
        <v>45553.346168981479</v>
      </c>
      <c r="D1809" s="2" t="s">
        <v>376</v>
      </c>
      <c r="E1809" s="2">
        <v>1</v>
      </c>
      <c r="F1809" s="2">
        <v>392041</v>
      </c>
      <c r="G1809" s="3">
        <f t="array" ref="G1809">IF(MAX(IFERROR($C$2:C1808*($D$2:D1808=Tableau1[[#This Row],[Service]])*($C$2:C1808&lt;Tableau1[[#This Row],[Date de la demande]]),0))=0,"",MAX(IFERROR($C$2:C1808*($D$2:D1808=Tableau1[[#This Row],[Service]])*($C$2:C1808&lt;Tableau1[[#This Row],[Date de la demande]]),0)))</f>
        <v>45538.349918981483</v>
      </c>
      <c r="H1809" s="3">
        <f t="array" ref="H1809">IF(MAX(IFERROR($C$2:C1808*($D$2:D1808=Tableau1[[#This Row],[Service]])*($C$2:C1808&lt;Tableau1[[#This Row],[Date de la demande]])*(Tableau1[[#This Row],[Rédérence article]]=$F$2:F1808),0))=0,"",MAX(IFERROR($C$2:C1808*($D$2:D1808=Tableau1[[#This Row],[Service]])*($C$2:C1808&lt;Tableau1[[#This Row],[Date de la demande]]),0)))</f>
        <v>45538.349918981483</v>
      </c>
    </row>
    <row r="1810" spans="2:8" ht="15.75" x14ac:dyDescent="0.25">
      <c r="B1810" s="1" t="s">
        <v>277</v>
      </c>
      <c r="C1810" s="8">
        <v>45553.346192129633</v>
      </c>
      <c r="D1810" s="2" t="s">
        <v>376</v>
      </c>
      <c r="E1810" s="2">
        <v>4</v>
      </c>
      <c r="F1810" s="2">
        <v>134916</v>
      </c>
      <c r="G1810" s="3">
        <f t="array" ref="G1810">IF(MAX(IFERROR($C$2:C1809*($D$2:D1809=Tableau1[[#This Row],[Service]])*($C$2:C1809&lt;Tableau1[[#This Row],[Date de la demande]]),0))=0,"",MAX(IFERROR($C$2:C1809*($D$2:D1809=Tableau1[[#This Row],[Service]])*($C$2:C1809&lt;Tableau1[[#This Row],[Date de la demande]]),0)))</f>
        <v>45553.346168981479</v>
      </c>
      <c r="H1810" s="3">
        <f t="array" ref="H1810">IF(MAX(IFERROR($C$2:C1809*($D$2:D1809=Tableau1[[#This Row],[Service]])*($C$2:C1809&lt;Tableau1[[#This Row],[Date de la demande]])*(Tableau1[[#This Row],[Rédérence article]]=$F$2:F1809),0))=0,"",MAX(IFERROR($C$2:C1809*($D$2:D1809=Tableau1[[#This Row],[Service]])*($C$2:C1809&lt;Tableau1[[#This Row],[Date de la demande]]),0)))</f>
        <v>45553.346168981479</v>
      </c>
    </row>
    <row r="1811" spans="2:8" ht="15.75" x14ac:dyDescent="0.25">
      <c r="B1811" s="1" t="s">
        <v>277</v>
      </c>
      <c r="C1811" s="8">
        <v>45553.346203703702</v>
      </c>
      <c r="D1811" s="2" t="s">
        <v>376</v>
      </c>
      <c r="E1811" s="2">
        <v>109</v>
      </c>
      <c r="F1811" s="2" t="s">
        <v>254</v>
      </c>
      <c r="G1811" s="3">
        <f t="array" ref="G1811">IF(MAX(IFERROR($C$2:C1810*($D$2:D1810=Tableau1[[#This Row],[Service]])*($C$2:C1810&lt;Tableau1[[#This Row],[Date de la demande]]),0))=0,"",MAX(IFERROR($C$2:C1810*($D$2:D1810=Tableau1[[#This Row],[Service]])*($C$2:C1810&lt;Tableau1[[#This Row],[Date de la demande]]),0)))</f>
        <v>45553.346192129633</v>
      </c>
      <c r="H1811" s="3">
        <f t="array" ref="H1811">IF(MAX(IFERROR($C$2:C1810*($D$2:D1810=Tableau1[[#This Row],[Service]])*($C$2:C1810&lt;Tableau1[[#This Row],[Date de la demande]])*(Tableau1[[#This Row],[Rédérence article]]=$F$2:F1810),0))=0,"",MAX(IFERROR($C$2:C1810*($D$2:D1810=Tableau1[[#This Row],[Service]])*($C$2:C1810&lt;Tableau1[[#This Row],[Date de la demande]]),0)))</f>
        <v>45553.346192129633</v>
      </c>
    </row>
    <row r="1812" spans="2:8" ht="15.75" x14ac:dyDescent="0.25">
      <c r="B1812" s="1" t="s">
        <v>277</v>
      </c>
      <c r="C1812" s="8">
        <v>45553.346226851849</v>
      </c>
      <c r="D1812" s="2" t="s">
        <v>376</v>
      </c>
      <c r="E1812" s="2">
        <v>12</v>
      </c>
      <c r="F1812" s="2">
        <v>734002</v>
      </c>
      <c r="G1812" s="3">
        <f t="array" ref="G1812">IF(MAX(IFERROR($C$2:C1811*($D$2:D1811=Tableau1[[#This Row],[Service]])*($C$2:C1811&lt;Tableau1[[#This Row],[Date de la demande]]),0))=0,"",MAX(IFERROR($C$2:C1811*($D$2:D1811=Tableau1[[#This Row],[Service]])*($C$2:C1811&lt;Tableau1[[#This Row],[Date de la demande]]),0)))</f>
        <v>45553.346203703702</v>
      </c>
      <c r="H1812" s="3">
        <f t="array" ref="H1812">IF(MAX(IFERROR($C$2:C1811*($D$2:D1811=Tableau1[[#This Row],[Service]])*($C$2:C1811&lt;Tableau1[[#This Row],[Date de la demande]])*(Tableau1[[#This Row],[Rédérence article]]=$F$2:F1811),0))=0,"",MAX(IFERROR($C$2:C1811*($D$2:D1811=Tableau1[[#This Row],[Service]])*($C$2:C1811&lt;Tableau1[[#This Row],[Date de la demande]]),0)))</f>
        <v>45553.346203703702</v>
      </c>
    </row>
    <row r="1813" spans="2:8" ht="15.75" x14ac:dyDescent="0.25">
      <c r="B1813" s="1" t="s">
        <v>277</v>
      </c>
      <c r="C1813" s="8">
        <v>45553.346238425926</v>
      </c>
      <c r="D1813" s="2" t="s">
        <v>376</v>
      </c>
      <c r="E1813" s="2">
        <v>13</v>
      </c>
      <c r="F1813" s="2">
        <v>734003</v>
      </c>
      <c r="G1813" s="3">
        <f t="array" ref="G1813">IF(MAX(IFERROR($C$2:C1812*($D$2:D1812=Tableau1[[#This Row],[Service]])*($C$2:C1812&lt;Tableau1[[#This Row],[Date de la demande]]),0))=0,"",MAX(IFERROR($C$2:C1812*($D$2:D1812=Tableau1[[#This Row],[Service]])*($C$2:C1812&lt;Tableau1[[#This Row],[Date de la demande]]),0)))</f>
        <v>45553.346226851849</v>
      </c>
      <c r="H1813" s="3">
        <f t="array" ref="H1813">IF(MAX(IFERROR($C$2:C1812*($D$2:D1812=Tableau1[[#This Row],[Service]])*($C$2:C1812&lt;Tableau1[[#This Row],[Date de la demande]])*(Tableau1[[#This Row],[Rédérence article]]=$F$2:F1812),0))=0,"",MAX(IFERROR($C$2:C1812*($D$2:D1812=Tableau1[[#This Row],[Service]])*($C$2:C1812&lt;Tableau1[[#This Row],[Date de la demande]]),0)))</f>
        <v>45553.346226851849</v>
      </c>
    </row>
    <row r="1814" spans="2:8" ht="15.75" x14ac:dyDescent="0.25">
      <c r="B1814" s="1" t="s">
        <v>277</v>
      </c>
      <c r="C1814" s="8">
        <v>45553.346261574072</v>
      </c>
      <c r="D1814" s="2" t="s">
        <v>376</v>
      </c>
      <c r="E1814" s="2">
        <v>6</v>
      </c>
      <c r="F1814" s="2">
        <v>143437</v>
      </c>
      <c r="G1814" s="3">
        <f t="array" ref="G1814">IF(MAX(IFERROR($C$2:C1813*($D$2:D1813=Tableau1[[#This Row],[Service]])*($C$2:C1813&lt;Tableau1[[#This Row],[Date de la demande]]),0))=0,"",MAX(IFERROR($C$2:C1813*($D$2:D1813=Tableau1[[#This Row],[Service]])*($C$2:C1813&lt;Tableau1[[#This Row],[Date de la demande]]),0)))</f>
        <v>45553.346238425926</v>
      </c>
      <c r="H1814" s="3">
        <f t="array" ref="H1814">IF(MAX(IFERROR($C$2:C1813*($D$2:D1813=Tableau1[[#This Row],[Service]])*($C$2:C1813&lt;Tableau1[[#This Row],[Date de la demande]])*(Tableau1[[#This Row],[Rédérence article]]=$F$2:F1813),0))=0,"",MAX(IFERROR($C$2:C1813*($D$2:D1813=Tableau1[[#This Row],[Service]])*($C$2:C1813&lt;Tableau1[[#This Row],[Date de la demande]]),0)))</f>
        <v>45553.346238425926</v>
      </c>
    </row>
    <row r="1815" spans="2:8" ht="15.75" x14ac:dyDescent="0.25">
      <c r="B1815" s="1" t="s">
        <v>277</v>
      </c>
      <c r="C1815" s="8">
        <v>45553.346284722225</v>
      </c>
      <c r="D1815" s="2" t="s">
        <v>376</v>
      </c>
      <c r="E1815" s="2">
        <v>100</v>
      </c>
      <c r="F1815" s="2">
        <v>100669</v>
      </c>
      <c r="G1815" s="3">
        <f t="array" ref="G1815">IF(MAX(IFERROR($C$2:C1814*($D$2:D1814=Tableau1[[#This Row],[Service]])*($C$2:C1814&lt;Tableau1[[#This Row],[Date de la demande]]),0))=0,"",MAX(IFERROR($C$2:C1814*($D$2:D1814=Tableau1[[#This Row],[Service]])*($C$2:C1814&lt;Tableau1[[#This Row],[Date de la demande]]),0)))</f>
        <v>45553.346261574072</v>
      </c>
      <c r="H1815" s="3">
        <f t="array" ref="H1815">IF(MAX(IFERROR($C$2:C1814*($D$2:D1814=Tableau1[[#This Row],[Service]])*($C$2:C1814&lt;Tableau1[[#This Row],[Date de la demande]])*(Tableau1[[#This Row],[Rédérence article]]=$F$2:F1814),0))=0,"",MAX(IFERROR($C$2:C1814*($D$2:D1814=Tableau1[[#This Row],[Service]])*($C$2:C1814&lt;Tableau1[[#This Row],[Date de la demande]]),0)))</f>
        <v>45553.346261574072</v>
      </c>
    </row>
    <row r="1816" spans="2:8" ht="15.75" x14ac:dyDescent="0.25">
      <c r="B1816" s="1" t="s">
        <v>277</v>
      </c>
      <c r="C1816" s="8">
        <v>45553.346296296295</v>
      </c>
      <c r="D1816" s="2" t="s">
        <v>376</v>
      </c>
      <c r="E1816" s="2">
        <v>102</v>
      </c>
      <c r="F1816" s="2">
        <v>100895</v>
      </c>
      <c r="G1816" s="3">
        <f t="array" ref="G1816">IF(MAX(IFERROR($C$2:C1815*($D$2:D1815=Tableau1[[#This Row],[Service]])*($C$2:C1815&lt;Tableau1[[#This Row],[Date de la demande]]),0))=0,"",MAX(IFERROR($C$2:C1815*($D$2:D1815=Tableau1[[#This Row],[Service]])*($C$2:C1815&lt;Tableau1[[#This Row],[Date de la demande]]),0)))</f>
        <v>45553.346284722225</v>
      </c>
      <c r="H1816" s="3" t="str">
        <f t="array" ref="H1816">IF(MAX(IFERROR($C$2:C1815*($D$2:D1815=Tableau1[[#This Row],[Service]])*($C$2:C1815&lt;Tableau1[[#This Row],[Date de la demande]])*(Tableau1[[#This Row],[Rédérence article]]=$F$2:F1815),0))=0,"",MAX(IFERROR($C$2:C1815*($D$2:D1815=Tableau1[[#This Row],[Service]])*($C$2:C1815&lt;Tableau1[[#This Row],[Date de la demande]]),0)))</f>
        <v/>
      </c>
    </row>
    <row r="1817" spans="2:8" ht="15.75" x14ac:dyDescent="0.25">
      <c r="B1817" s="1" t="s">
        <v>277</v>
      </c>
      <c r="C1817" s="8">
        <v>45553.346319444441</v>
      </c>
      <c r="D1817" s="2" t="s">
        <v>376</v>
      </c>
      <c r="E1817" s="2">
        <v>78</v>
      </c>
      <c r="F1817" s="2">
        <v>533647</v>
      </c>
      <c r="G1817" s="3">
        <f t="array" ref="G1817">IF(MAX(IFERROR($C$2:C1816*($D$2:D1816=Tableau1[[#This Row],[Service]])*($C$2:C1816&lt;Tableau1[[#This Row],[Date de la demande]]),0))=0,"",MAX(IFERROR($C$2:C1816*($D$2:D1816=Tableau1[[#This Row],[Service]])*($C$2:C1816&lt;Tableau1[[#This Row],[Date de la demande]]),0)))</f>
        <v>45553.346296296295</v>
      </c>
      <c r="H1817" s="3">
        <f t="array" ref="H1817">IF(MAX(IFERROR($C$2:C1816*($D$2:D1816=Tableau1[[#This Row],[Service]])*($C$2:C1816&lt;Tableau1[[#This Row],[Date de la demande]])*(Tableau1[[#This Row],[Rédérence article]]=$F$2:F1816),0))=0,"",MAX(IFERROR($C$2:C1816*($D$2:D1816=Tableau1[[#This Row],[Service]])*($C$2:C1816&lt;Tableau1[[#This Row],[Date de la demande]]),0)))</f>
        <v>45553.346296296295</v>
      </c>
    </row>
    <row r="1818" spans="2:8" ht="15.75" x14ac:dyDescent="0.25">
      <c r="B1818" s="1" t="s">
        <v>278</v>
      </c>
      <c r="C1818" s="8">
        <v>45554.640972222223</v>
      </c>
      <c r="D1818" s="2" t="s">
        <v>374</v>
      </c>
      <c r="E1818" s="2">
        <v>1</v>
      </c>
      <c r="F1818" s="2">
        <v>392041</v>
      </c>
      <c r="G1818" s="3">
        <f t="array" ref="G1818">IF(MAX(IFERROR($C$2:C1817*($D$2:D1817=Tableau1[[#This Row],[Service]])*($C$2:C1817&lt;Tableau1[[#This Row],[Date de la demande]]),0))=0,"",MAX(IFERROR($C$2:C1817*($D$2:D1817=Tableau1[[#This Row],[Service]])*($C$2:C1817&lt;Tableau1[[#This Row],[Date de la demande]]),0)))</f>
        <v>45540.481435185182</v>
      </c>
      <c r="H1818" s="3">
        <f t="array" ref="H1818">IF(MAX(IFERROR($C$2:C1817*($D$2:D1817=Tableau1[[#This Row],[Service]])*($C$2:C1817&lt;Tableau1[[#This Row],[Date de la demande]])*(Tableau1[[#This Row],[Rédérence article]]=$F$2:F1817),0))=0,"",MAX(IFERROR($C$2:C1817*($D$2:D1817=Tableau1[[#This Row],[Service]])*($C$2:C1817&lt;Tableau1[[#This Row],[Date de la demande]]),0)))</f>
        <v>45540.481435185182</v>
      </c>
    </row>
    <row r="1819" spans="2:8" ht="15.75" x14ac:dyDescent="0.25">
      <c r="B1819" s="1" t="s">
        <v>278</v>
      </c>
      <c r="C1819" s="8">
        <v>45554.640983796293</v>
      </c>
      <c r="D1819" s="2" t="s">
        <v>374</v>
      </c>
      <c r="E1819" s="2">
        <v>4</v>
      </c>
      <c r="F1819" s="2">
        <v>134916</v>
      </c>
      <c r="G1819" s="3">
        <f t="array" ref="G1819">IF(MAX(IFERROR($C$2:C1818*($D$2:D1818=Tableau1[[#This Row],[Service]])*($C$2:C1818&lt;Tableau1[[#This Row],[Date de la demande]]),0))=0,"",MAX(IFERROR($C$2:C1818*($D$2:D1818=Tableau1[[#This Row],[Service]])*($C$2:C1818&lt;Tableau1[[#This Row],[Date de la demande]]),0)))</f>
        <v>45554.640972222223</v>
      </c>
      <c r="H1819" s="3">
        <f t="array" ref="H1819">IF(MAX(IFERROR($C$2:C1818*($D$2:D1818=Tableau1[[#This Row],[Service]])*($C$2:C1818&lt;Tableau1[[#This Row],[Date de la demande]])*(Tableau1[[#This Row],[Rédérence article]]=$F$2:F1818),0))=0,"",MAX(IFERROR($C$2:C1818*($D$2:D1818=Tableau1[[#This Row],[Service]])*($C$2:C1818&lt;Tableau1[[#This Row],[Date de la demande]]),0)))</f>
        <v>45554.640972222223</v>
      </c>
    </row>
    <row r="1820" spans="2:8" ht="15.75" x14ac:dyDescent="0.25">
      <c r="B1820" s="1" t="s">
        <v>278</v>
      </c>
      <c r="C1820" s="8">
        <v>45554.64099537037</v>
      </c>
      <c r="D1820" s="2" t="s">
        <v>374</v>
      </c>
      <c r="E1820" s="2">
        <v>5</v>
      </c>
      <c r="F1820" s="2">
        <v>390600</v>
      </c>
      <c r="G1820" s="3">
        <f t="array" ref="G1820">IF(MAX(IFERROR($C$2:C1819*($D$2:D1819=Tableau1[[#This Row],[Service]])*($C$2:C1819&lt;Tableau1[[#This Row],[Date de la demande]]),0))=0,"",MAX(IFERROR($C$2:C1819*($D$2:D1819=Tableau1[[#This Row],[Service]])*($C$2:C1819&lt;Tableau1[[#This Row],[Date de la demande]]),0)))</f>
        <v>45554.640983796293</v>
      </c>
      <c r="H1820" s="3">
        <f t="array" ref="H1820">IF(MAX(IFERROR($C$2:C1819*($D$2:D1819=Tableau1[[#This Row],[Service]])*($C$2:C1819&lt;Tableau1[[#This Row],[Date de la demande]])*(Tableau1[[#This Row],[Rédérence article]]=$F$2:F1819),0))=0,"",MAX(IFERROR($C$2:C1819*($D$2:D1819=Tableau1[[#This Row],[Service]])*($C$2:C1819&lt;Tableau1[[#This Row],[Date de la demande]]),0)))</f>
        <v>45554.640983796293</v>
      </c>
    </row>
    <row r="1821" spans="2:8" ht="15.75" x14ac:dyDescent="0.25">
      <c r="B1821" s="1" t="s">
        <v>278</v>
      </c>
      <c r="C1821" s="8">
        <v>45554.641006944446</v>
      </c>
      <c r="D1821" s="2" t="s">
        <v>374</v>
      </c>
      <c r="E1821" s="2">
        <v>9</v>
      </c>
      <c r="F1821" s="2" t="s">
        <v>2</v>
      </c>
      <c r="G1821" s="3">
        <f t="array" ref="G1821">IF(MAX(IFERROR($C$2:C1820*($D$2:D1820=Tableau1[[#This Row],[Service]])*($C$2:C1820&lt;Tableau1[[#This Row],[Date de la demande]]),0))=0,"",MAX(IFERROR($C$2:C1820*($D$2:D1820=Tableau1[[#This Row],[Service]])*($C$2:C1820&lt;Tableau1[[#This Row],[Date de la demande]]),0)))</f>
        <v>45554.64099537037</v>
      </c>
      <c r="H1821" s="3">
        <f t="array" ref="H1821">IF(MAX(IFERROR($C$2:C1820*($D$2:D1820=Tableau1[[#This Row],[Service]])*($C$2:C1820&lt;Tableau1[[#This Row],[Date de la demande]])*(Tableau1[[#This Row],[Rédérence article]]=$F$2:F1820),0))=0,"",MAX(IFERROR($C$2:C1820*($D$2:D1820=Tableau1[[#This Row],[Service]])*($C$2:C1820&lt;Tableau1[[#This Row],[Date de la demande]]),0)))</f>
        <v>45554.64099537037</v>
      </c>
    </row>
    <row r="1822" spans="2:8" ht="15.75" x14ac:dyDescent="0.25">
      <c r="B1822" s="1" t="s">
        <v>278</v>
      </c>
      <c r="C1822" s="8">
        <v>45554.641018518516</v>
      </c>
      <c r="D1822" s="2" t="s">
        <v>374</v>
      </c>
      <c r="E1822" s="2">
        <v>10</v>
      </c>
      <c r="F1822" s="2" t="s">
        <v>5</v>
      </c>
      <c r="G1822" s="3">
        <f t="array" ref="G1822">IF(MAX(IFERROR($C$2:C1821*($D$2:D1821=Tableau1[[#This Row],[Service]])*($C$2:C1821&lt;Tableau1[[#This Row],[Date de la demande]]),0))=0,"",MAX(IFERROR($C$2:C1821*($D$2:D1821=Tableau1[[#This Row],[Service]])*($C$2:C1821&lt;Tableau1[[#This Row],[Date de la demande]]),0)))</f>
        <v>45554.641006944446</v>
      </c>
      <c r="H1822" s="3">
        <f t="array" ref="H1822">IF(MAX(IFERROR($C$2:C1821*($D$2:D1821=Tableau1[[#This Row],[Service]])*($C$2:C1821&lt;Tableau1[[#This Row],[Date de la demande]])*(Tableau1[[#This Row],[Rédérence article]]=$F$2:F1821),0))=0,"",MAX(IFERROR($C$2:C1821*($D$2:D1821=Tableau1[[#This Row],[Service]])*($C$2:C1821&lt;Tableau1[[#This Row],[Date de la demande]]),0)))</f>
        <v>45554.641006944446</v>
      </c>
    </row>
    <row r="1823" spans="2:8" ht="15.75" x14ac:dyDescent="0.25">
      <c r="B1823" s="1" t="s">
        <v>278</v>
      </c>
      <c r="C1823" s="8">
        <v>45554.641030092593</v>
      </c>
      <c r="D1823" s="2" t="s">
        <v>374</v>
      </c>
      <c r="E1823" s="2">
        <v>12</v>
      </c>
      <c r="F1823" s="2">
        <v>734002</v>
      </c>
      <c r="G1823" s="3">
        <f t="array" ref="G1823">IF(MAX(IFERROR($C$2:C1822*($D$2:D1822=Tableau1[[#This Row],[Service]])*($C$2:C1822&lt;Tableau1[[#This Row],[Date de la demande]]),0))=0,"",MAX(IFERROR($C$2:C1822*($D$2:D1822=Tableau1[[#This Row],[Service]])*($C$2:C1822&lt;Tableau1[[#This Row],[Date de la demande]]),0)))</f>
        <v>45554.641018518516</v>
      </c>
      <c r="H1823" s="3">
        <f t="array" ref="H1823">IF(MAX(IFERROR($C$2:C1822*($D$2:D1822=Tableau1[[#This Row],[Service]])*($C$2:C1822&lt;Tableau1[[#This Row],[Date de la demande]])*(Tableau1[[#This Row],[Rédérence article]]=$F$2:F1822),0))=0,"",MAX(IFERROR($C$2:C1822*($D$2:D1822=Tableau1[[#This Row],[Service]])*($C$2:C1822&lt;Tableau1[[#This Row],[Date de la demande]]),0)))</f>
        <v>45554.641018518516</v>
      </c>
    </row>
    <row r="1824" spans="2:8" ht="15.75" x14ac:dyDescent="0.25">
      <c r="B1824" s="1" t="s">
        <v>278</v>
      </c>
      <c r="C1824" s="8">
        <v>45554.641030092593</v>
      </c>
      <c r="D1824" s="2" t="s">
        <v>374</v>
      </c>
      <c r="E1824" s="2">
        <v>13</v>
      </c>
      <c r="F1824" s="2">
        <v>734003</v>
      </c>
      <c r="G1824" s="3">
        <f t="array" ref="G1824">IF(MAX(IFERROR($C$2:C1823*($D$2:D1823=Tableau1[[#This Row],[Service]])*($C$2:C1823&lt;Tableau1[[#This Row],[Date de la demande]]),0))=0,"",MAX(IFERROR($C$2:C1823*($D$2:D1823=Tableau1[[#This Row],[Service]])*($C$2:C1823&lt;Tableau1[[#This Row],[Date de la demande]]),0)))</f>
        <v>45554.641018518516</v>
      </c>
      <c r="H1824" s="3">
        <f t="array" ref="H1824">IF(MAX(IFERROR($C$2:C1823*($D$2:D1823=Tableau1[[#This Row],[Service]])*($C$2:C1823&lt;Tableau1[[#This Row],[Date de la demande]])*(Tableau1[[#This Row],[Rédérence article]]=$F$2:F1823),0))=0,"",MAX(IFERROR($C$2:C1823*($D$2:D1823=Tableau1[[#This Row],[Service]])*($C$2:C1823&lt;Tableau1[[#This Row],[Date de la demande]]),0)))</f>
        <v>45554.641018518516</v>
      </c>
    </row>
    <row r="1825" spans="2:8" ht="15.75" x14ac:dyDescent="0.25">
      <c r="B1825" s="1" t="s">
        <v>278</v>
      </c>
      <c r="C1825" s="8">
        <v>45554.641041666669</v>
      </c>
      <c r="D1825" s="2" t="s">
        <v>374</v>
      </c>
      <c r="E1825" s="2">
        <v>90</v>
      </c>
      <c r="F1825" s="2">
        <v>81175</v>
      </c>
      <c r="G1825" s="3">
        <f t="array" ref="G1825">IF(MAX(IFERROR($C$2:C1824*($D$2:D1824=Tableau1[[#This Row],[Service]])*($C$2:C1824&lt;Tableau1[[#This Row],[Date de la demande]]),0))=0,"",MAX(IFERROR($C$2:C1824*($D$2:D1824=Tableau1[[#This Row],[Service]])*($C$2:C1824&lt;Tableau1[[#This Row],[Date de la demande]]),0)))</f>
        <v>45554.641030092593</v>
      </c>
      <c r="H1825" s="3">
        <f t="array" ref="H1825">IF(MAX(IFERROR($C$2:C1824*($D$2:D1824=Tableau1[[#This Row],[Service]])*($C$2:C1824&lt;Tableau1[[#This Row],[Date de la demande]])*(Tableau1[[#This Row],[Rédérence article]]=$F$2:F1824),0))=0,"",MAX(IFERROR($C$2:C1824*($D$2:D1824=Tableau1[[#This Row],[Service]])*($C$2:C1824&lt;Tableau1[[#This Row],[Date de la demande]]),0)))</f>
        <v>45554.641030092593</v>
      </c>
    </row>
    <row r="1826" spans="2:8" ht="15.75" x14ac:dyDescent="0.25">
      <c r="B1826" s="1" t="s">
        <v>278</v>
      </c>
      <c r="C1826" s="8">
        <v>45554.641053240739</v>
      </c>
      <c r="D1826" s="2" t="s">
        <v>374</v>
      </c>
      <c r="E1826" s="2">
        <v>91</v>
      </c>
      <c r="F1826" s="2">
        <v>132005</v>
      </c>
      <c r="G1826" s="3">
        <f t="array" ref="G1826">IF(MAX(IFERROR($C$2:C1825*($D$2:D1825=Tableau1[[#This Row],[Service]])*($C$2:C1825&lt;Tableau1[[#This Row],[Date de la demande]]),0))=0,"",MAX(IFERROR($C$2:C1825*($D$2:D1825=Tableau1[[#This Row],[Service]])*($C$2:C1825&lt;Tableau1[[#This Row],[Date de la demande]]),0)))</f>
        <v>45554.641041666669</v>
      </c>
      <c r="H1826" s="3">
        <f t="array" ref="H1826">IF(MAX(IFERROR($C$2:C1825*($D$2:D1825=Tableau1[[#This Row],[Service]])*($C$2:C1825&lt;Tableau1[[#This Row],[Date de la demande]])*(Tableau1[[#This Row],[Rédérence article]]=$F$2:F1825),0))=0,"",MAX(IFERROR($C$2:C1825*($D$2:D1825=Tableau1[[#This Row],[Service]])*($C$2:C1825&lt;Tableau1[[#This Row],[Date de la demande]]),0)))</f>
        <v>45554.641041666669</v>
      </c>
    </row>
    <row r="1827" spans="2:8" ht="15.75" x14ac:dyDescent="0.25">
      <c r="B1827" s="1" t="s">
        <v>278</v>
      </c>
      <c r="C1827" s="8">
        <v>45554.641064814816</v>
      </c>
      <c r="D1827" s="2" t="s">
        <v>374</v>
      </c>
      <c r="E1827" s="2">
        <v>93</v>
      </c>
      <c r="F1827" s="2">
        <v>81014</v>
      </c>
      <c r="G1827" s="3">
        <f t="array" ref="G1827">IF(MAX(IFERROR($C$2:C1826*($D$2:D1826=Tableau1[[#This Row],[Service]])*($C$2:C1826&lt;Tableau1[[#This Row],[Date de la demande]]),0))=0,"",MAX(IFERROR($C$2:C1826*($D$2:D1826=Tableau1[[#This Row],[Service]])*($C$2:C1826&lt;Tableau1[[#This Row],[Date de la demande]]),0)))</f>
        <v>45554.641053240739</v>
      </c>
      <c r="H1827" s="3">
        <f t="array" ref="H1827">IF(MAX(IFERROR($C$2:C1826*($D$2:D1826=Tableau1[[#This Row],[Service]])*($C$2:C1826&lt;Tableau1[[#This Row],[Date de la demande]])*(Tableau1[[#This Row],[Rédérence article]]=$F$2:F1826),0))=0,"",MAX(IFERROR($C$2:C1826*($D$2:D1826=Tableau1[[#This Row],[Service]])*($C$2:C1826&lt;Tableau1[[#This Row],[Date de la demande]]),0)))</f>
        <v>45554.641053240739</v>
      </c>
    </row>
    <row r="1828" spans="2:8" ht="15.75" x14ac:dyDescent="0.25">
      <c r="B1828" s="1" t="s">
        <v>278</v>
      </c>
      <c r="C1828" s="8">
        <v>45554.641076388885</v>
      </c>
      <c r="D1828" s="2" t="s">
        <v>374</v>
      </c>
      <c r="E1828" s="2">
        <v>94</v>
      </c>
      <c r="F1828" s="2">
        <v>81040</v>
      </c>
      <c r="G1828" s="3">
        <f t="array" ref="G1828">IF(MAX(IFERROR($C$2:C1827*($D$2:D1827=Tableau1[[#This Row],[Service]])*($C$2:C1827&lt;Tableau1[[#This Row],[Date de la demande]]),0))=0,"",MAX(IFERROR($C$2:C1827*($D$2:D1827=Tableau1[[#This Row],[Service]])*($C$2:C1827&lt;Tableau1[[#This Row],[Date de la demande]]),0)))</f>
        <v>45554.641064814816</v>
      </c>
      <c r="H1828" s="3">
        <f t="array" ref="H1828">IF(MAX(IFERROR($C$2:C1827*($D$2:D1827=Tableau1[[#This Row],[Service]])*($C$2:C1827&lt;Tableau1[[#This Row],[Date de la demande]])*(Tableau1[[#This Row],[Rédérence article]]=$F$2:F1827),0))=0,"",MAX(IFERROR($C$2:C1827*($D$2:D1827=Tableau1[[#This Row],[Service]])*($C$2:C1827&lt;Tableau1[[#This Row],[Date de la demande]]),0)))</f>
        <v>45554.641064814816</v>
      </c>
    </row>
    <row r="1829" spans="2:8" ht="15.75" x14ac:dyDescent="0.25">
      <c r="B1829" s="1" t="s">
        <v>278</v>
      </c>
      <c r="C1829" s="8">
        <v>45554.641076388885</v>
      </c>
      <c r="D1829" s="2" t="s">
        <v>374</v>
      </c>
      <c r="E1829" s="2">
        <v>97</v>
      </c>
      <c r="F1829" s="2">
        <v>5001</v>
      </c>
      <c r="G1829" s="3">
        <f t="array" ref="G1829">IF(MAX(IFERROR($C$2:C1828*($D$2:D1828=Tableau1[[#This Row],[Service]])*($C$2:C1828&lt;Tableau1[[#This Row],[Date de la demande]]),0))=0,"",MAX(IFERROR($C$2:C1828*($D$2:D1828=Tableau1[[#This Row],[Service]])*($C$2:C1828&lt;Tableau1[[#This Row],[Date de la demande]]),0)))</f>
        <v>45554.641064814816</v>
      </c>
      <c r="H1829" s="3">
        <f t="array" ref="H1829">IF(MAX(IFERROR($C$2:C1828*($D$2:D1828=Tableau1[[#This Row],[Service]])*($C$2:C1828&lt;Tableau1[[#This Row],[Date de la demande]])*(Tableau1[[#This Row],[Rédérence article]]=$F$2:F1828),0))=0,"",MAX(IFERROR($C$2:C1828*($D$2:D1828=Tableau1[[#This Row],[Service]])*($C$2:C1828&lt;Tableau1[[#This Row],[Date de la demande]]),0)))</f>
        <v>45554.641064814816</v>
      </c>
    </row>
    <row r="1830" spans="2:8" ht="15.75" x14ac:dyDescent="0.25">
      <c r="B1830" s="1" t="s">
        <v>278</v>
      </c>
      <c r="C1830" s="8">
        <v>45554.641087962962</v>
      </c>
      <c r="D1830" s="2" t="s">
        <v>374</v>
      </c>
      <c r="E1830" s="2">
        <v>98</v>
      </c>
      <c r="F1830" s="2">
        <v>5005</v>
      </c>
      <c r="G1830" s="3">
        <f t="array" ref="G1830">IF(MAX(IFERROR($C$2:C1829*($D$2:D1829=Tableau1[[#This Row],[Service]])*($C$2:C1829&lt;Tableau1[[#This Row],[Date de la demande]]),0))=0,"",MAX(IFERROR($C$2:C1829*($D$2:D1829=Tableau1[[#This Row],[Service]])*($C$2:C1829&lt;Tableau1[[#This Row],[Date de la demande]]),0)))</f>
        <v>45554.641076388885</v>
      </c>
      <c r="H1830" s="3">
        <f t="array" ref="H1830">IF(MAX(IFERROR($C$2:C1829*($D$2:D1829=Tableau1[[#This Row],[Service]])*($C$2:C1829&lt;Tableau1[[#This Row],[Date de la demande]])*(Tableau1[[#This Row],[Rédérence article]]=$F$2:F1829),0))=0,"",MAX(IFERROR($C$2:C1829*($D$2:D1829=Tableau1[[#This Row],[Service]])*($C$2:C1829&lt;Tableau1[[#This Row],[Date de la demande]]),0)))</f>
        <v>45554.641076388885</v>
      </c>
    </row>
    <row r="1831" spans="2:8" ht="15.75" x14ac:dyDescent="0.25">
      <c r="B1831" s="1" t="s">
        <v>278</v>
      </c>
      <c r="C1831" s="8">
        <v>45554.641099537039</v>
      </c>
      <c r="D1831" s="2" t="s">
        <v>374</v>
      </c>
      <c r="E1831" s="2">
        <v>7</v>
      </c>
      <c r="F1831" s="2">
        <v>536678</v>
      </c>
      <c r="G1831" s="3">
        <f t="array" ref="G1831">IF(MAX(IFERROR($C$2:C1830*($D$2:D1830=Tableau1[[#This Row],[Service]])*($C$2:C1830&lt;Tableau1[[#This Row],[Date de la demande]]),0))=0,"",MAX(IFERROR($C$2:C1830*($D$2:D1830=Tableau1[[#This Row],[Service]])*($C$2:C1830&lt;Tableau1[[#This Row],[Date de la demande]]),0)))</f>
        <v>45554.641087962962</v>
      </c>
      <c r="H1831" s="3">
        <f t="array" ref="H1831">IF(MAX(IFERROR($C$2:C1830*($D$2:D1830=Tableau1[[#This Row],[Service]])*($C$2:C1830&lt;Tableau1[[#This Row],[Date de la demande]])*(Tableau1[[#This Row],[Rédérence article]]=$F$2:F1830),0))=0,"",MAX(IFERROR($C$2:C1830*($D$2:D1830=Tableau1[[#This Row],[Service]])*($C$2:C1830&lt;Tableau1[[#This Row],[Date de la demande]]),0)))</f>
        <v>45554.641087962962</v>
      </c>
    </row>
    <row r="1832" spans="2:8" ht="15.75" x14ac:dyDescent="0.25">
      <c r="B1832" s="1" t="s">
        <v>278</v>
      </c>
      <c r="C1832" s="8">
        <v>45554.641111111108</v>
      </c>
      <c r="D1832" s="2" t="s">
        <v>374</v>
      </c>
      <c r="E1832" s="2">
        <v>19</v>
      </c>
      <c r="F1832" s="2">
        <v>4597</v>
      </c>
      <c r="G1832" s="3">
        <f t="array" ref="G1832">IF(MAX(IFERROR($C$2:C1831*($D$2:D1831=Tableau1[[#This Row],[Service]])*($C$2:C1831&lt;Tableau1[[#This Row],[Date de la demande]]),0))=0,"",MAX(IFERROR($C$2:C1831*($D$2:D1831=Tableau1[[#This Row],[Service]])*($C$2:C1831&lt;Tableau1[[#This Row],[Date de la demande]]),0)))</f>
        <v>45554.641099537039</v>
      </c>
      <c r="H1832" s="3">
        <f t="array" ref="H1832">IF(MAX(IFERROR($C$2:C1831*($D$2:D1831=Tableau1[[#This Row],[Service]])*($C$2:C1831&lt;Tableau1[[#This Row],[Date de la demande]])*(Tableau1[[#This Row],[Rédérence article]]=$F$2:F1831),0))=0,"",MAX(IFERROR($C$2:C1831*($D$2:D1831=Tableau1[[#This Row],[Service]])*($C$2:C1831&lt;Tableau1[[#This Row],[Date de la demande]]),0)))</f>
        <v>45554.641099537039</v>
      </c>
    </row>
    <row r="1833" spans="2:8" ht="15.75" x14ac:dyDescent="0.25">
      <c r="B1833" s="1" t="s">
        <v>278</v>
      </c>
      <c r="C1833" s="8">
        <v>45554.641122685185</v>
      </c>
      <c r="D1833" s="2" t="s">
        <v>374</v>
      </c>
      <c r="E1833" s="2">
        <v>48</v>
      </c>
      <c r="F1833" s="2">
        <v>143222</v>
      </c>
      <c r="G1833" s="3">
        <f t="array" ref="G1833">IF(MAX(IFERROR($C$2:C1832*($D$2:D1832=Tableau1[[#This Row],[Service]])*($C$2:C1832&lt;Tableau1[[#This Row],[Date de la demande]]),0))=0,"",MAX(IFERROR($C$2:C1832*($D$2:D1832=Tableau1[[#This Row],[Service]])*($C$2:C1832&lt;Tableau1[[#This Row],[Date de la demande]]),0)))</f>
        <v>45554.641111111108</v>
      </c>
      <c r="H1833" s="3">
        <f t="array" ref="H1833">IF(MAX(IFERROR($C$2:C1832*($D$2:D1832=Tableau1[[#This Row],[Service]])*($C$2:C1832&lt;Tableau1[[#This Row],[Date de la demande]])*(Tableau1[[#This Row],[Rédérence article]]=$F$2:F1832),0))=0,"",MAX(IFERROR($C$2:C1832*($D$2:D1832=Tableau1[[#This Row],[Service]])*($C$2:C1832&lt;Tableau1[[#This Row],[Date de la demande]]),0)))</f>
        <v>45554.641111111108</v>
      </c>
    </row>
    <row r="1834" spans="2:8" ht="15.75" x14ac:dyDescent="0.25">
      <c r="B1834" s="1" t="s">
        <v>278</v>
      </c>
      <c r="C1834" s="8">
        <v>45554.641134259262</v>
      </c>
      <c r="D1834" s="2" t="s">
        <v>374</v>
      </c>
      <c r="E1834" s="2">
        <v>61</v>
      </c>
      <c r="F1834" s="2">
        <v>408596</v>
      </c>
      <c r="G1834" s="3">
        <f t="array" ref="G1834">IF(MAX(IFERROR($C$2:C1833*($D$2:D1833=Tableau1[[#This Row],[Service]])*($C$2:C1833&lt;Tableau1[[#This Row],[Date de la demande]]),0))=0,"",MAX(IFERROR($C$2:C1833*($D$2:D1833=Tableau1[[#This Row],[Service]])*($C$2:C1833&lt;Tableau1[[#This Row],[Date de la demande]]),0)))</f>
        <v>45554.641122685185</v>
      </c>
      <c r="H1834" s="3">
        <f t="array" ref="H1834">IF(MAX(IFERROR($C$2:C1833*($D$2:D1833=Tableau1[[#This Row],[Service]])*($C$2:C1833&lt;Tableau1[[#This Row],[Date de la demande]])*(Tableau1[[#This Row],[Rédérence article]]=$F$2:F1833),0))=0,"",MAX(IFERROR($C$2:C1833*($D$2:D1833=Tableau1[[#This Row],[Service]])*($C$2:C1833&lt;Tableau1[[#This Row],[Date de la demande]]),0)))</f>
        <v>45554.641122685185</v>
      </c>
    </row>
    <row r="1835" spans="2:8" ht="15.75" x14ac:dyDescent="0.25">
      <c r="B1835" s="1" t="s">
        <v>278</v>
      </c>
      <c r="C1835" s="8">
        <v>45554.641134259262</v>
      </c>
      <c r="D1835" s="2" t="s">
        <v>374</v>
      </c>
      <c r="E1835" s="2">
        <v>78</v>
      </c>
      <c r="F1835" s="2">
        <v>533647</v>
      </c>
      <c r="G1835" s="3">
        <f t="array" ref="G1835">IF(MAX(IFERROR($C$2:C1834*($D$2:D1834=Tableau1[[#This Row],[Service]])*($C$2:C1834&lt;Tableau1[[#This Row],[Date de la demande]]),0))=0,"",MAX(IFERROR($C$2:C1834*($D$2:D1834=Tableau1[[#This Row],[Service]])*($C$2:C1834&lt;Tableau1[[#This Row],[Date de la demande]]),0)))</f>
        <v>45554.641122685185</v>
      </c>
      <c r="H1835" s="3">
        <f t="array" ref="H1835">IF(MAX(IFERROR($C$2:C1834*($D$2:D1834=Tableau1[[#This Row],[Service]])*($C$2:C1834&lt;Tableau1[[#This Row],[Date de la demande]])*(Tableau1[[#This Row],[Rédérence article]]=$F$2:F1834),0))=0,"",MAX(IFERROR($C$2:C1834*($D$2:D1834=Tableau1[[#This Row],[Service]])*($C$2:C1834&lt;Tableau1[[#This Row],[Date de la demande]]),0)))</f>
        <v>45554.641122685185</v>
      </c>
    </row>
    <row r="1836" spans="2:8" ht="15.75" x14ac:dyDescent="0.25">
      <c r="B1836" s="1" t="s">
        <v>278</v>
      </c>
      <c r="C1836" s="8">
        <v>45554.641145833331</v>
      </c>
      <c r="D1836" s="2" t="s">
        <v>374</v>
      </c>
      <c r="E1836" s="2">
        <v>79</v>
      </c>
      <c r="F1836" s="2">
        <v>56583</v>
      </c>
      <c r="G1836" s="3">
        <f t="array" ref="G1836">IF(MAX(IFERROR($C$2:C1835*($D$2:D1835=Tableau1[[#This Row],[Service]])*($C$2:C1835&lt;Tableau1[[#This Row],[Date de la demande]]),0))=0,"",MAX(IFERROR($C$2:C1835*($D$2:D1835=Tableau1[[#This Row],[Service]])*($C$2:C1835&lt;Tableau1[[#This Row],[Date de la demande]]),0)))</f>
        <v>45554.641134259262</v>
      </c>
      <c r="H1836" s="3">
        <f t="array" ref="H1836">IF(MAX(IFERROR($C$2:C1835*($D$2:D1835=Tableau1[[#This Row],[Service]])*($C$2:C1835&lt;Tableau1[[#This Row],[Date de la demande]])*(Tableau1[[#This Row],[Rédérence article]]=$F$2:F1835),0))=0,"",MAX(IFERROR($C$2:C1835*($D$2:D1835=Tableau1[[#This Row],[Service]])*($C$2:C1835&lt;Tableau1[[#This Row],[Date de la demande]]),0)))</f>
        <v>45554.641134259262</v>
      </c>
    </row>
    <row r="1837" spans="2:8" ht="15.75" x14ac:dyDescent="0.25">
      <c r="B1837" s="1" t="s">
        <v>278</v>
      </c>
      <c r="C1837" s="8">
        <v>45554.641157407408</v>
      </c>
      <c r="D1837" s="2" t="s">
        <v>374</v>
      </c>
      <c r="E1837" s="2">
        <v>81</v>
      </c>
      <c r="F1837" s="2">
        <v>527846</v>
      </c>
      <c r="G1837" s="3">
        <f t="array" ref="G1837">IF(MAX(IFERROR($C$2:C1836*($D$2:D1836=Tableau1[[#This Row],[Service]])*($C$2:C1836&lt;Tableau1[[#This Row],[Date de la demande]]),0))=0,"",MAX(IFERROR($C$2:C1836*($D$2:D1836=Tableau1[[#This Row],[Service]])*($C$2:C1836&lt;Tableau1[[#This Row],[Date de la demande]]),0)))</f>
        <v>45554.641145833331</v>
      </c>
      <c r="H1837" s="3">
        <f t="array" ref="H1837">IF(MAX(IFERROR($C$2:C1836*($D$2:D1836=Tableau1[[#This Row],[Service]])*($C$2:C1836&lt;Tableau1[[#This Row],[Date de la demande]])*(Tableau1[[#This Row],[Rédérence article]]=$F$2:F1836),0))=0,"",MAX(IFERROR($C$2:C1836*($D$2:D1836=Tableau1[[#This Row],[Service]])*($C$2:C1836&lt;Tableau1[[#This Row],[Date de la demande]]),0)))</f>
        <v>45554.641145833331</v>
      </c>
    </row>
    <row r="1838" spans="2:8" ht="15.75" x14ac:dyDescent="0.25">
      <c r="B1838" s="1" t="s">
        <v>279</v>
      </c>
      <c r="C1838" s="8">
        <v>45555.561018518521</v>
      </c>
      <c r="D1838" s="2" t="s">
        <v>375</v>
      </c>
      <c r="E1838" s="2">
        <v>1</v>
      </c>
      <c r="F1838" s="2">
        <v>392041</v>
      </c>
      <c r="G1838" s="3">
        <f t="array" ref="G1838">IF(MAX(IFERROR($C$2:C1837*($D$2:D1837=Tableau1[[#This Row],[Service]])*($C$2:C1837&lt;Tableau1[[#This Row],[Date de la demande]]),0))=0,"",MAX(IFERROR($C$2:C1837*($D$2:D1837=Tableau1[[#This Row],[Service]])*($C$2:C1837&lt;Tableau1[[#This Row],[Date de la demande]]),0)))</f>
        <v>45548.336574074077</v>
      </c>
      <c r="H1838" s="3">
        <f t="array" ref="H1838">IF(MAX(IFERROR($C$2:C1837*($D$2:D1837=Tableau1[[#This Row],[Service]])*($C$2:C1837&lt;Tableau1[[#This Row],[Date de la demande]])*(Tableau1[[#This Row],[Rédérence article]]=$F$2:F1837),0))=0,"",MAX(IFERROR($C$2:C1837*($D$2:D1837=Tableau1[[#This Row],[Service]])*($C$2:C1837&lt;Tableau1[[#This Row],[Date de la demande]]),0)))</f>
        <v>45548.336574074077</v>
      </c>
    </row>
    <row r="1839" spans="2:8" ht="15.75" x14ac:dyDescent="0.25">
      <c r="B1839" s="1" t="s">
        <v>279</v>
      </c>
      <c r="C1839" s="8">
        <v>45555.561018518521</v>
      </c>
      <c r="D1839" s="2" t="s">
        <v>375</v>
      </c>
      <c r="E1839" s="2">
        <v>4</v>
      </c>
      <c r="F1839" s="2">
        <v>134916</v>
      </c>
      <c r="G1839" s="3">
        <f t="array" ref="G1839">IF(MAX(IFERROR($C$2:C1838*($D$2:D1838=Tableau1[[#This Row],[Service]])*($C$2:C1838&lt;Tableau1[[#This Row],[Date de la demande]]),0))=0,"",MAX(IFERROR($C$2:C1838*($D$2:D1838=Tableau1[[#This Row],[Service]])*($C$2:C1838&lt;Tableau1[[#This Row],[Date de la demande]]),0)))</f>
        <v>45548.336574074077</v>
      </c>
      <c r="H1839" s="3">
        <f t="array" ref="H1839">IF(MAX(IFERROR($C$2:C1838*($D$2:D1838=Tableau1[[#This Row],[Service]])*($C$2:C1838&lt;Tableau1[[#This Row],[Date de la demande]])*(Tableau1[[#This Row],[Rédérence article]]=$F$2:F1838),0))=0,"",MAX(IFERROR($C$2:C1838*($D$2:D1838=Tableau1[[#This Row],[Service]])*($C$2:C1838&lt;Tableau1[[#This Row],[Date de la demande]]),0)))</f>
        <v>45548.336574074077</v>
      </c>
    </row>
    <row r="1840" spans="2:8" ht="15.75" x14ac:dyDescent="0.25">
      <c r="B1840" s="1" t="s">
        <v>279</v>
      </c>
      <c r="C1840" s="8">
        <v>45555.561030092591</v>
      </c>
      <c r="D1840" s="2" t="s">
        <v>375</v>
      </c>
      <c r="E1840" s="2">
        <v>9</v>
      </c>
      <c r="F1840" s="2" t="s">
        <v>2</v>
      </c>
      <c r="G1840" s="3">
        <f t="array" ref="G1840">IF(MAX(IFERROR($C$2:C1839*($D$2:D1839=Tableau1[[#This Row],[Service]])*($C$2:C1839&lt;Tableau1[[#This Row],[Date de la demande]]),0))=0,"",MAX(IFERROR($C$2:C1839*($D$2:D1839=Tableau1[[#This Row],[Service]])*($C$2:C1839&lt;Tableau1[[#This Row],[Date de la demande]]),0)))</f>
        <v>45555.561018518521</v>
      </c>
      <c r="H1840" s="3">
        <f t="array" ref="H1840">IF(MAX(IFERROR($C$2:C1839*($D$2:D1839=Tableau1[[#This Row],[Service]])*($C$2:C1839&lt;Tableau1[[#This Row],[Date de la demande]])*(Tableau1[[#This Row],[Rédérence article]]=$F$2:F1839),0))=0,"",MAX(IFERROR($C$2:C1839*($D$2:D1839=Tableau1[[#This Row],[Service]])*($C$2:C1839&lt;Tableau1[[#This Row],[Date de la demande]]),0)))</f>
        <v>45555.561018518521</v>
      </c>
    </row>
    <row r="1841" spans="2:8" ht="15.75" x14ac:dyDescent="0.25">
      <c r="B1841" s="1" t="s">
        <v>279</v>
      </c>
      <c r="C1841" s="8">
        <v>45555.561041666668</v>
      </c>
      <c r="D1841" s="2" t="s">
        <v>375</v>
      </c>
      <c r="E1841" s="2">
        <v>109</v>
      </c>
      <c r="F1841" s="2" t="s">
        <v>254</v>
      </c>
      <c r="G1841" s="3">
        <f t="array" ref="G1841">IF(MAX(IFERROR($C$2:C1840*($D$2:D1840=Tableau1[[#This Row],[Service]])*($C$2:C1840&lt;Tableau1[[#This Row],[Date de la demande]]),0))=0,"",MAX(IFERROR($C$2:C1840*($D$2:D1840=Tableau1[[#This Row],[Service]])*($C$2:C1840&lt;Tableau1[[#This Row],[Date de la demande]]),0)))</f>
        <v>45555.561030092591</v>
      </c>
      <c r="H1841" s="3" t="str">
        <f t="array" ref="H1841">IF(MAX(IFERROR($C$2:C1840*($D$2:D1840=Tableau1[[#This Row],[Service]])*($C$2:C1840&lt;Tableau1[[#This Row],[Date de la demande]])*(Tableau1[[#This Row],[Rédérence article]]=$F$2:F1840),0))=0,"",MAX(IFERROR($C$2:C1840*($D$2:D1840=Tableau1[[#This Row],[Service]])*($C$2:C1840&lt;Tableau1[[#This Row],[Date de la demande]]),0)))</f>
        <v/>
      </c>
    </row>
    <row r="1842" spans="2:8" ht="15.75" x14ac:dyDescent="0.25">
      <c r="B1842" s="1" t="s">
        <v>279</v>
      </c>
      <c r="C1842" s="8">
        <v>45555.561053240737</v>
      </c>
      <c r="D1842" s="2" t="s">
        <v>375</v>
      </c>
      <c r="E1842" s="2">
        <v>91</v>
      </c>
      <c r="F1842" s="2">
        <v>132005</v>
      </c>
      <c r="G1842" s="3">
        <f t="array" ref="G1842">IF(MAX(IFERROR($C$2:C1841*($D$2:D1841=Tableau1[[#This Row],[Service]])*($C$2:C1841&lt;Tableau1[[#This Row],[Date de la demande]]),0))=0,"",MAX(IFERROR($C$2:C1841*($D$2:D1841=Tableau1[[#This Row],[Service]])*($C$2:C1841&lt;Tableau1[[#This Row],[Date de la demande]]),0)))</f>
        <v>45555.561041666668</v>
      </c>
      <c r="H1842" s="3">
        <f t="array" ref="H1842">IF(MAX(IFERROR($C$2:C1841*($D$2:D1841=Tableau1[[#This Row],[Service]])*($C$2:C1841&lt;Tableau1[[#This Row],[Date de la demande]])*(Tableau1[[#This Row],[Rédérence article]]=$F$2:F1841),0))=0,"",MAX(IFERROR($C$2:C1841*($D$2:D1841=Tableau1[[#This Row],[Service]])*($C$2:C1841&lt;Tableau1[[#This Row],[Date de la demande]]),0)))</f>
        <v>45555.561041666668</v>
      </c>
    </row>
    <row r="1843" spans="2:8" ht="15.75" x14ac:dyDescent="0.25">
      <c r="B1843" s="1" t="s">
        <v>279</v>
      </c>
      <c r="C1843" s="8">
        <v>45555.561064814814</v>
      </c>
      <c r="D1843" s="2" t="s">
        <v>375</v>
      </c>
      <c r="E1843" s="2">
        <v>78</v>
      </c>
      <c r="F1843" s="2">
        <v>533647</v>
      </c>
      <c r="G1843" s="3">
        <f t="array" ref="G1843">IF(MAX(IFERROR($C$2:C1842*($D$2:D1842=Tableau1[[#This Row],[Service]])*($C$2:C1842&lt;Tableau1[[#This Row],[Date de la demande]]),0))=0,"",MAX(IFERROR($C$2:C1842*($D$2:D1842=Tableau1[[#This Row],[Service]])*($C$2:C1842&lt;Tableau1[[#This Row],[Date de la demande]]),0)))</f>
        <v>45555.561053240737</v>
      </c>
      <c r="H1843" s="3">
        <f t="array" ref="H1843">IF(MAX(IFERROR($C$2:C1842*($D$2:D1842=Tableau1[[#This Row],[Service]])*($C$2:C1842&lt;Tableau1[[#This Row],[Date de la demande]])*(Tableau1[[#This Row],[Rédérence article]]=$F$2:F1842),0))=0,"",MAX(IFERROR($C$2:C1842*($D$2:D1842=Tableau1[[#This Row],[Service]])*($C$2:C1842&lt;Tableau1[[#This Row],[Date de la demande]]),0)))</f>
        <v>45555.561053240737</v>
      </c>
    </row>
    <row r="1844" spans="2:8" ht="15.75" x14ac:dyDescent="0.25">
      <c r="B1844" s="1" t="s">
        <v>279</v>
      </c>
      <c r="C1844" s="8">
        <v>45555.561076388891</v>
      </c>
      <c r="D1844" s="2" t="s">
        <v>375</v>
      </c>
      <c r="E1844" s="2">
        <v>80</v>
      </c>
      <c r="F1844" s="2">
        <v>535372</v>
      </c>
      <c r="G1844" s="3">
        <f t="array" ref="G1844">IF(MAX(IFERROR($C$2:C1843*($D$2:D1843=Tableau1[[#This Row],[Service]])*($C$2:C1843&lt;Tableau1[[#This Row],[Date de la demande]]),0))=0,"",MAX(IFERROR($C$2:C1843*($D$2:D1843=Tableau1[[#This Row],[Service]])*($C$2:C1843&lt;Tableau1[[#This Row],[Date de la demande]]),0)))</f>
        <v>45555.561064814814</v>
      </c>
      <c r="H1844" s="3">
        <f t="array" ref="H1844">IF(MAX(IFERROR($C$2:C1843*($D$2:D1843=Tableau1[[#This Row],[Service]])*($C$2:C1843&lt;Tableau1[[#This Row],[Date de la demande]])*(Tableau1[[#This Row],[Rédérence article]]=$F$2:F1843),0))=0,"",MAX(IFERROR($C$2:C1843*($D$2:D1843=Tableau1[[#This Row],[Service]])*($C$2:C1843&lt;Tableau1[[#This Row],[Date de la demande]]),0)))</f>
        <v>45555.561064814814</v>
      </c>
    </row>
    <row r="1845" spans="2:8" ht="15.75" x14ac:dyDescent="0.25">
      <c r="B1845" s="1" t="s">
        <v>280</v>
      </c>
      <c r="C1845" s="8">
        <v>45559.353217592594</v>
      </c>
      <c r="D1845" s="2" t="s">
        <v>376</v>
      </c>
      <c r="E1845" s="2">
        <v>1</v>
      </c>
      <c r="F1845" s="2">
        <v>392041</v>
      </c>
      <c r="G1845" s="3">
        <f t="array" ref="G1845">IF(MAX(IFERROR($C$2:C1844*($D$2:D1844=Tableau1[[#This Row],[Service]])*($C$2:C1844&lt;Tableau1[[#This Row],[Date de la demande]]),0))=0,"",MAX(IFERROR($C$2:C1844*($D$2:D1844=Tableau1[[#This Row],[Service]])*($C$2:C1844&lt;Tableau1[[#This Row],[Date de la demande]]),0)))</f>
        <v>45553.346319444441</v>
      </c>
      <c r="H1845" s="3">
        <f t="array" ref="H1845">IF(MAX(IFERROR($C$2:C1844*($D$2:D1844=Tableau1[[#This Row],[Service]])*($C$2:C1844&lt;Tableau1[[#This Row],[Date de la demande]])*(Tableau1[[#This Row],[Rédérence article]]=$F$2:F1844),0))=0,"",MAX(IFERROR($C$2:C1844*($D$2:D1844=Tableau1[[#This Row],[Service]])*($C$2:C1844&lt;Tableau1[[#This Row],[Date de la demande]]),0)))</f>
        <v>45553.346319444441</v>
      </c>
    </row>
    <row r="1846" spans="2:8" ht="15.75" x14ac:dyDescent="0.25">
      <c r="B1846" s="1" t="s">
        <v>280</v>
      </c>
      <c r="C1846" s="8">
        <v>45559.353217592594</v>
      </c>
      <c r="D1846" s="2" t="s">
        <v>376</v>
      </c>
      <c r="E1846" s="2">
        <v>5</v>
      </c>
      <c r="F1846" s="2">
        <v>390600</v>
      </c>
      <c r="G1846" s="3">
        <f t="array" ref="G1846">IF(MAX(IFERROR($C$2:C1845*($D$2:D1845=Tableau1[[#This Row],[Service]])*($C$2:C1845&lt;Tableau1[[#This Row],[Date de la demande]]),0))=0,"",MAX(IFERROR($C$2:C1845*($D$2:D1845=Tableau1[[#This Row],[Service]])*($C$2:C1845&lt;Tableau1[[#This Row],[Date de la demande]]),0)))</f>
        <v>45553.346319444441</v>
      </c>
      <c r="H1846" s="3">
        <f t="array" ref="H1846">IF(MAX(IFERROR($C$2:C1845*($D$2:D1845=Tableau1[[#This Row],[Service]])*($C$2:C1845&lt;Tableau1[[#This Row],[Date de la demande]])*(Tableau1[[#This Row],[Rédérence article]]=$F$2:F1845),0))=0,"",MAX(IFERROR($C$2:C1845*($D$2:D1845=Tableau1[[#This Row],[Service]])*($C$2:C1845&lt;Tableau1[[#This Row],[Date de la demande]]),0)))</f>
        <v>45553.346319444441</v>
      </c>
    </row>
    <row r="1847" spans="2:8" ht="15.75" x14ac:dyDescent="0.25">
      <c r="B1847" s="1" t="s">
        <v>280</v>
      </c>
      <c r="C1847" s="8">
        <v>45559.353229166663</v>
      </c>
      <c r="D1847" s="2" t="s">
        <v>376</v>
      </c>
      <c r="E1847" s="2">
        <v>9</v>
      </c>
      <c r="F1847" s="2" t="s">
        <v>2</v>
      </c>
      <c r="G1847" s="3">
        <f t="array" ref="G1847">IF(MAX(IFERROR($C$2:C1846*($D$2:D1846=Tableau1[[#This Row],[Service]])*($C$2:C1846&lt;Tableau1[[#This Row],[Date de la demande]]),0))=0,"",MAX(IFERROR($C$2:C1846*($D$2:D1846=Tableau1[[#This Row],[Service]])*($C$2:C1846&lt;Tableau1[[#This Row],[Date de la demande]]),0)))</f>
        <v>45559.353217592594</v>
      </c>
      <c r="H1847" s="3">
        <f t="array" ref="H1847">IF(MAX(IFERROR($C$2:C1846*($D$2:D1846=Tableau1[[#This Row],[Service]])*($C$2:C1846&lt;Tableau1[[#This Row],[Date de la demande]])*(Tableau1[[#This Row],[Rédérence article]]=$F$2:F1846),0))=0,"",MAX(IFERROR($C$2:C1846*($D$2:D1846=Tableau1[[#This Row],[Service]])*($C$2:C1846&lt;Tableau1[[#This Row],[Date de la demande]]),0)))</f>
        <v>45559.353217592594</v>
      </c>
    </row>
    <row r="1848" spans="2:8" ht="15.75" x14ac:dyDescent="0.25">
      <c r="B1848" s="1" t="s">
        <v>280</v>
      </c>
      <c r="C1848" s="8">
        <v>45559.35324074074</v>
      </c>
      <c r="D1848" s="2" t="s">
        <v>376</v>
      </c>
      <c r="E1848" s="2">
        <v>10</v>
      </c>
      <c r="F1848" s="2" t="s">
        <v>5</v>
      </c>
      <c r="G1848" s="3">
        <f t="array" ref="G1848">IF(MAX(IFERROR($C$2:C1847*($D$2:D1847=Tableau1[[#This Row],[Service]])*($C$2:C1847&lt;Tableau1[[#This Row],[Date de la demande]]),0))=0,"",MAX(IFERROR($C$2:C1847*($D$2:D1847=Tableau1[[#This Row],[Service]])*($C$2:C1847&lt;Tableau1[[#This Row],[Date de la demande]]),0)))</f>
        <v>45559.353229166663</v>
      </c>
      <c r="H1848" s="3">
        <f t="array" ref="H1848">IF(MAX(IFERROR($C$2:C1847*($D$2:D1847=Tableau1[[#This Row],[Service]])*($C$2:C1847&lt;Tableau1[[#This Row],[Date de la demande]])*(Tableau1[[#This Row],[Rédérence article]]=$F$2:F1847),0))=0,"",MAX(IFERROR($C$2:C1847*($D$2:D1847=Tableau1[[#This Row],[Service]])*($C$2:C1847&lt;Tableau1[[#This Row],[Date de la demande]]),0)))</f>
        <v>45559.353229166663</v>
      </c>
    </row>
    <row r="1849" spans="2:8" ht="15.75" x14ac:dyDescent="0.25">
      <c r="B1849" s="1" t="s">
        <v>280</v>
      </c>
      <c r="C1849" s="8">
        <v>45559.353252314817</v>
      </c>
      <c r="D1849" s="2" t="s">
        <v>376</v>
      </c>
      <c r="E1849" s="2">
        <v>100</v>
      </c>
      <c r="F1849" s="2">
        <v>100669</v>
      </c>
      <c r="G1849" s="3">
        <f t="array" ref="G1849">IF(MAX(IFERROR($C$2:C1848*($D$2:D1848=Tableau1[[#This Row],[Service]])*($C$2:C1848&lt;Tableau1[[#This Row],[Date de la demande]]),0))=0,"",MAX(IFERROR($C$2:C1848*($D$2:D1848=Tableau1[[#This Row],[Service]])*($C$2:C1848&lt;Tableau1[[#This Row],[Date de la demande]]),0)))</f>
        <v>45559.35324074074</v>
      </c>
      <c r="H1849" s="3">
        <f t="array" ref="H1849">IF(MAX(IFERROR($C$2:C1848*($D$2:D1848=Tableau1[[#This Row],[Service]])*($C$2:C1848&lt;Tableau1[[#This Row],[Date de la demande]])*(Tableau1[[#This Row],[Rédérence article]]=$F$2:F1848),0))=0,"",MAX(IFERROR($C$2:C1848*($D$2:D1848=Tableau1[[#This Row],[Service]])*($C$2:C1848&lt;Tableau1[[#This Row],[Date de la demande]]),0)))</f>
        <v>45559.35324074074</v>
      </c>
    </row>
    <row r="1850" spans="2:8" ht="15.75" x14ac:dyDescent="0.25">
      <c r="B1850" s="1" t="s">
        <v>280</v>
      </c>
      <c r="C1850" s="8">
        <v>45559.353263888886</v>
      </c>
      <c r="D1850" s="2" t="s">
        <v>376</v>
      </c>
      <c r="E1850" s="2">
        <v>89</v>
      </c>
      <c r="F1850" s="2" t="s">
        <v>8</v>
      </c>
      <c r="G1850" s="3">
        <f t="array" ref="G1850">IF(MAX(IFERROR($C$2:C1849*($D$2:D1849=Tableau1[[#This Row],[Service]])*($C$2:C1849&lt;Tableau1[[#This Row],[Date de la demande]]),0))=0,"",MAX(IFERROR($C$2:C1849*($D$2:D1849=Tableau1[[#This Row],[Service]])*($C$2:C1849&lt;Tableau1[[#This Row],[Date de la demande]]),0)))</f>
        <v>45559.353252314817</v>
      </c>
      <c r="H1850" s="3">
        <f t="array" ref="H1850">IF(MAX(IFERROR($C$2:C1849*($D$2:D1849=Tableau1[[#This Row],[Service]])*($C$2:C1849&lt;Tableau1[[#This Row],[Date de la demande]])*(Tableau1[[#This Row],[Rédérence article]]=$F$2:F1849),0))=0,"",MAX(IFERROR($C$2:C1849*($D$2:D1849=Tableau1[[#This Row],[Service]])*($C$2:C1849&lt;Tableau1[[#This Row],[Date de la demande]]),0)))</f>
        <v>45559.353252314817</v>
      </c>
    </row>
    <row r="1851" spans="2:8" ht="15.75" x14ac:dyDescent="0.25">
      <c r="B1851" s="1" t="s">
        <v>280</v>
      </c>
      <c r="C1851" s="8">
        <v>45559.353275462963</v>
      </c>
      <c r="D1851" s="2" t="s">
        <v>376</v>
      </c>
      <c r="E1851" s="2">
        <v>51</v>
      </c>
      <c r="F1851" s="2">
        <v>2077</v>
      </c>
      <c r="G1851" s="3">
        <f t="array" ref="G1851">IF(MAX(IFERROR($C$2:C1850*($D$2:D1850=Tableau1[[#This Row],[Service]])*($C$2:C1850&lt;Tableau1[[#This Row],[Date de la demande]]),0))=0,"",MAX(IFERROR($C$2:C1850*($D$2:D1850=Tableau1[[#This Row],[Service]])*($C$2:C1850&lt;Tableau1[[#This Row],[Date de la demande]]),0)))</f>
        <v>45559.353263888886</v>
      </c>
      <c r="H1851" s="3">
        <f t="array" ref="H1851">IF(MAX(IFERROR($C$2:C1850*($D$2:D1850=Tableau1[[#This Row],[Service]])*($C$2:C1850&lt;Tableau1[[#This Row],[Date de la demande]])*(Tableau1[[#This Row],[Rédérence article]]=$F$2:F1850),0))=0,"",MAX(IFERROR($C$2:C1850*($D$2:D1850=Tableau1[[#This Row],[Service]])*($C$2:C1850&lt;Tableau1[[#This Row],[Date de la demande]]),0)))</f>
        <v>45559.353263888886</v>
      </c>
    </row>
    <row r="1852" spans="2:8" ht="15.75" x14ac:dyDescent="0.25">
      <c r="B1852" s="1" t="s">
        <v>281</v>
      </c>
      <c r="C1852" s="8">
        <v>45561.345451388886</v>
      </c>
      <c r="D1852" s="2" t="s">
        <v>375</v>
      </c>
      <c r="E1852" s="2">
        <v>90</v>
      </c>
      <c r="F1852" s="2">
        <v>81175</v>
      </c>
      <c r="G1852" s="3">
        <f t="array" ref="G1852">IF(MAX(IFERROR($C$2:C1851*($D$2:D1851=Tableau1[[#This Row],[Service]])*($C$2:C1851&lt;Tableau1[[#This Row],[Date de la demande]]),0))=0,"",MAX(IFERROR($C$2:C1851*($D$2:D1851=Tableau1[[#This Row],[Service]])*($C$2:C1851&lt;Tableau1[[#This Row],[Date de la demande]]),0)))</f>
        <v>45555.561076388891</v>
      </c>
      <c r="H1852" s="3">
        <f t="array" ref="H1852">IF(MAX(IFERROR($C$2:C1851*($D$2:D1851=Tableau1[[#This Row],[Service]])*($C$2:C1851&lt;Tableau1[[#This Row],[Date de la demande]])*(Tableau1[[#This Row],[Rédérence article]]=$F$2:F1851),0))=0,"",MAX(IFERROR($C$2:C1851*($D$2:D1851=Tableau1[[#This Row],[Service]])*($C$2:C1851&lt;Tableau1[[#This Row],[Date de la demande]]),0)))</f>
        <v>45555.561076388891</v>
      </c>
    </row>
    <row r="1853" spans="2:8" ht="15.75" x14ac:dyDescent="0.25">
      <c r="B1853" s="1" t="s">
        <v>282</v>
      </c>
      <c r="C1853" s="8">
        <v>45565.347546296296</v>
      </c>
      <c r="D1853" s="2" t="s">
        <v>375</v>
      </c>
      <c r="E1853" s="2">
        <v>1</v>
      </c>
      <c r="F1853" s="2">
        <v>392041</v>
      </c>
      <c r="G1853" s="3">
        <f t="array" ref="G1853">IF(MAX(IFERROR($C$2:C1852*($D$2:D1852=Tableau1[[#This Row],[Service]])*($C$2:C1852&lt;Tableau1[[#This Row],[Date de la demande]]),0))=0,"",MAX(IFERROR($C$2:C1852*($D$2:D1852=Tableau1[[#This Row],[Service]])*($C$2:C1852&lt;Tableau1[[#This Row],[Date de la demande]]),0)))</f>
        <v>45561.345451388886</v>
      </c>
      <c r="H1853" s="3">
        <f t="array" ref="H1853">IF(MAX(IFERROR($C$2:C1852*($D$2:D1852=Tableau1[[#This Row],[Service]])*($C$2:C1852&lt;Tableau1[[#This Row],[Date de la demande]])*(Tableau1[[#This Row],[Rédérence article]]=$F$2:F1852),0))=0,"",MAX(IFERROR($C$2:C1852*($D$2:D1852=Tableau1[[#This Row],[Service]])*($C$2:C1852&lt;Tableau1[[#This Row],[Date de la demande]]),0)))</f>
        <v>45561.345451388886</v>
      </c>
    </row>
    <row r="1854" spans="2:8" ht="15.75" x14ac:dyDescent="0.25">
      <c r="B1854" s="1" t="s">
        <v>282</v>
      </c>
      <c r="C1854" s="8">
        <v>45565.347557870373</v>
      </c>
      <c r="D1854" s="2" t="s">
        <v>375</v>
      </c>
      <c r="E1854" s="2">
        <v>5</v>
      </c>
      <c r="F1854" s="2">
        <v>390600</v>
      </c>
      <c r="G1854" s="3">
        <f t="array" ref="G1854">IF(MAX(IFERROR($C$2:C1853*($D$2:D1853=Tableau1[[#This Row],[Service]])*($C$2:C1853&lt;Tableau1[[#This Row],[Date de la demande]]),0))=0,"",MAX(IFERROR($C$2:C1853*($D$2:D1853=Tableau1[[#This Row],[Service]])*($C$2:C1853&lt;Tableau1[[#This Row],[Date de la demande]]),0)))</f>
        <v>45565.347546296296</v>
      </c>
      <c r="H1854" s="3">
        <f t="array" ref="H1854">IF(MAX(IFERROR($C$2:C1853*($D$2:D1853=Tableau1[[#This Row],[Service]])*($C$2:C1853&lt;Tableau1[[#This Row],[Date de la demande]])*(Tableau1[[#This Row],[Rédérence article]]=$F$2:F1853),0))=0,"",MAX(IFERROR($C$2:C1853*($D$2:D1853=Tableau1[[#This Row],[Service]])*($C$2:C1853&lt;Tableau1[[#This Row],[Date de la demande]]),0)))</f>
        <v>45565.347546296296</v>
      </c>
    </row>
    <row r="1855" spans="2:8" ht="15.75" x14ac:dyDescent="0.25">
      <c r="B1855" s="1" t="s">
        <v>282</v>
      </c>
      <c r="C1855" s="8">
        <v>45565.347569444442</v>
      </c>
      <c r="D1855" s="2" t="s">
        <v>375</v>
      </c>
      <c r="E1855" s="2">
        <v>90</v>
      </c>
      <c r="F1855" s="2">
        <v>81175</v>
      </c>
      <c r="G1855" s="3">
        <f t="array" ref="G1855">IF(MAX(IFERROR($C$2:C1854*($D$2:D1854=Tableau1[[#This Row],[Service]])*($C$2:C1854&lt;Tableau1[[#This Row],[Date de la demande]]),0))=0,"",MAX(IFERROR($C$2:C1854*($D$2:D1854=Tableau1[[#This Row],[Service]])*($C$2:C1854&lt;Tableau1[[#This Row],[Date de la demande]]),0)))</f>
        <v>45565.347557870373</v>
      </c>
      <c r="H1855" s="3">
        <f t="array" ref="H1855">IF(MAX(IFERROR($C$2:C1854*($D$2:D1854=Tableau1[[#This Row],[Service]])*($C$2:C1854&lt;Tableau1[[#This Row],[Date de la demande]])*(Tableau1[[#This Row],[Rédérence article]]=$F$2:F1854),0))=0,"",MAX(IFERROR($C$2:C1854*($D$2:D1854=Tableau1[[#This Row],[Service]])*($C$2:C1854&lt;Tableau1[[#This Row],[Date de la demande]]),0)))</f>
        <v>45565.347557870373</v>
      </c>
    </row>
    <row r="1856" spans="2:8" ht="15.75" x14ac:dyDescent="0.25">
      <c r="B1856" s="1" t="s">
        <v>283</v>
      </c>
      <c r="C1856" s="8">
        <v>45566.633553240739</v>
      </c>
      <c r="D1856" s="2" t="s">
        <v>376</v>
      </c>
      <c r="E1856" s="2">
        <v>1</v>
      </c>
      <c r="F1856" s="2">
        <v>392041</v>
      </c>
      <c r="G1856" s="3">
        <f t="array" ref="G1856">IF(MAX(IFERROR($C$2:C1855*($D$2:D1855=Tableau1[[#This Row],[Service]])*($C$2:C1855&lt;Tableau1[[#This Row],[Date de la demande]]),0))=0,"",MAX(IFERROR($C$2:C1855*($D$2:D1855=Tableau1[[#This Row],[Service]])*($C$2:C1855&lt;Tableau1[[#This Row],[Date de la demande]]),0)))</f>
        <v>45559.353275462963</v>
      </c>
      <c r="H1856" s="3">
        <f t="array" ref="H1856">IF(MAX(IFERROR($C$2:C1855*($D$2:D1855=Tableau1[[#This Row],[Service]])*($C$2:C1855&lt;Tableau1[[#This Row],[Date de la demande]])*(Tableau1[[#This Row],[Rédérence article]]=$F$2:F1855),0))=0,"",MAX(IFERROR($C$2:C1855*($D$2:D1855=Tableau1[[#This Row],[Service]])*($C$2:C1855&lt;Tableau1[[#This Row],[Date de la demande]]),0)))</f>
        <v>45559.353275462963</v>
      </c>
    </row>
    <row r="1857" spans="2:8" ht="15.75" x14ac:dyDescent="0.25">
      <c r="B1857" s="1" t="s">
        <v>283</v>
      </c>
      <c r="C1857" s="8">
        <v>45566.633564814816</v>
      </c>
      <c r="D1857" s="2" t="s">
        <v>376</v>
      </c>
      <c r="E1857" s="2">
        <v>4</v>
      </c>
      <c r="F1857" s="2">
        <v>134916</v>
      </c>
      <c r="G1857" s="3">
        <f t="array" ref="G1857">IF(MAX(IFERROR($C$2:C1856*($D$2:D1856=Tableau1[[#This Row],[Service]])*($C$2:C1856&lt;Tableau1[[#This Row],[Date de la demande]]),0))=0,"",MAX(IFERROR($C$2:C1856*($D$2:D1856=Tableau1[[#This Row],[Service]])*($C$2:C1856&lt;Tableau1[[#This Row],[Date de la demande]]),0)))</f>
        <v>45566.633553240739</v>
      </c>
      <c r="H1857" s="3">
        <f t="array" ref="H1857">IF(MAX(IFERROR($C$2:C1856*($D$2:D1856=Tableau1[[#This Row],[Service]])*($C$2:C1856&lt;Tableau1[[#This Row],[Date de la demande]])*(Tableau1[[#This Row],[Rédérence article]]=$F$2:F1856),0))=0,"",MAX(IFERROR($C$2:C1856*($D$2:D1856=Tableau1[[#This Row],[Service]])*($C$2:C1856&lt;Tableau1[[#This Row],[Date de la demande]]),0)))</f>
        <v>45566.633553240739</v>
      </c>
    </row>
    <row r="1858" spans="2:8" ht="15.75" x14ac:dyDescent="0.25">
      <c r="B1858" s="1" t="s">
        <v>283</v>
      </c>
      <c r="C1858" s="8">
        <v>45566.633576388886</v>
      </c>
      <c r="D1858" s="2" t="s">
        <v>376</v>
      </c>
      <c r="E1858" s="2">
        <v>39</v>
      </c>
      <c r="F1858" s="2" t="s">
        <v>15</v>
      </c>
      <c r="G1858" s="3">
        <f t="array" ref="G1858">IF(MAX(IFERROR($C$2:C1857*($D$2:D1857=Tableau1[[#This Row],[Service]])*($C$2:C1857&lt;Tableau1[[#This Row],[Date de la demande]]),0))=0,"",MAX(IFERROR($C$2:C1857*($D$2:D1857=Tableau1[[#This Row],[Service]])*($C$2:C1857&lt;Tableau1[[#This Row],[Date de la demande]]),0)))</f>
        <v>45566.633564814816</v>
      </c>
      <c r="H1858" s="3">
        <f t="array" ref="H1858">IF(MAX(IFERROR($C$2:C1857*($D$2:D1857=Tableau1[[#This Row],[Service]])*($C$2:C1857&lt;Tableau1[[#This Row],[Date de la demande]])*(Tableau1[[#This Row],[Rédérence article]]=$F$2:F1857),0))=0,"",MAX(IFERROR($C$2:C1857*($D$2:D1857=Tableau1[[#This Row],[Service]])*($C$2:C1857&lt;Tableau1[[#This Row],[Date de la demande]]),0)))</f>
        <v>45566.633564814816</v>
      </c>
    </row>
    <row r="1859" spans="2:8" ht="15.75" x14ac:dyDescent="0.25">
      <c r="B1859" s="1" t="s">
        <v>283</v>
      </c>
      <c r="C1859" s="8">
        <v>45566.633587962962</v>
      </c>
      <c r="D1859" s="2" t="s">
        <v>376</v>
      </c>
      <c r="E1859" s="2">
        <v>44</v>
      </c>
      <c r="F1859" s="2">
        <v>2138</v>
      </c>
      <c r="G1859" s="3">
        <f t="array" ref="G1859">IF(MAX(IFERROR($C$2:C1858*($D$2:D1858=Tableau1[[#This Row],[Service]])*($C$2:C1858&lt;Tableau1[[#This Row],[Date de la demande]]),0))=0,"",MAX(IFERROR($C$2:C1858*($D$2:D1858=Tableau1[[#This Row],[Service]])*($C$2:C1858&lt;Tableau1[[#This Row],[Date de la demande]]),0)))</f>
        <v>45566.633576388886</v>
      </c>
      <c r="H1859" s="3">
        <f t="array" ref="H1859">IF(MAX(IFERROR($C$2:C1858*($D$2:D1858=Tableau1[[#This Row],[Service]])*($C$2:C1858&lt;Tableau1[[#This Row],[Date de la demande]])*(Tableau1[[#This Row],[Rédérence article]]=$F$2:F1858),0))=0,"",MAX(IFERROR($C$2:C1858*($D$2:D1858=Tableau1[[#This Row],[Service]])*($C$2:C1858&lt;Tableau1[[#This Row],[Date de la demande]]),0)))</f>
        <v>45566.633576388886</v>
      </c>
    </row>
    <row r="1860" spans="2:8" ht="15.75" x14ac:dyDescent="0.25">
      <c r="B1860" s="1" t="s">
        <v>283</v>
      </c>
      <c r="C1860" s="8">
        <v>45566.633599537039</v>
      </c>
      <c r="D1860" s="2" t="s">
        <v>376</v>
      </c>
      <c r="E1860" s="2">
        <v>51</v>
      </c>
      <c r="F1860" s="2">
        <v>2077</v>
      </c>
      <c r="G1860" s="3">
        <f t="array" ref="G1860">IF(MAX(IFERROR($C$2:C1859*($D$2:D1859=Tableau1[[#This Row],[Service]])*($C$2:C1859&lt;Tableau1[[#This Row],[Date de la demande]]),0))=0,"",MAX(IFERROR($C$2:C1859*($D$2:D1859=Tableau1[[#This Row],[Service]])*($C$2:C1859&lt;Tableau1[[#This Row],[Date de la demande]]),0)))</f>
        <v>45566.633587962962</v>
      </c>
      <c r="H1860" s="3">
        <f t="array" ref="H1860">IF(MAX(IFERROR($C$2:C1859*($D$2:D1859=Tableau1[[#This Row],[Service]])*($C$2:C1859&lt;Tableau1[[#This Row],[Date de la demande]])*(Tableau1[[#This Row],[Rédérence article]]=$F$2:F1859),0))=0,"",MAX(IFERROR($C$2:C1859*($D$2:D1859=Tableau1[[#This Row],[Service]])*($C$2:C1859&lt;Tableau1[[#This Row],[Date de la demande]]),0)))</f>
        <v>45566.633587962962</v>
      </c>
    </row>
    <row r="1861" spans="2:8" ht="15.75" x14ac:dyDescent="0.25">
      <c r="B1861" s="1" t="s">
        <v>283</v>
      </c>
      <c r="C1861" s="8">
        <v>45566.633611111109</v>
      </c>
      <c r="D1861" s="2" t="s">
        <v>376</v>
      </c>
      <c r="E1861" s="2">
        <v>86</v>
      </c>
      <c r="F1861" s="2">
        <v>126826</v>
      </c>
      <c r="G1861" s="3">
        <f t="array" ref="G1861">IF(MAX(IFERROR($C$2:C1860*($D$2:D1860=Tableau1[[#This Row],[Service]])*($C$2:C1860&lt;Tableau1[[#This Row],[Date de la demande]]),0))=0,"",MAX(IFERROR($C$2:C1860*($D$2:D1860=Tableau1[[#This Row],[Service]])*($C$2:C1860&lt;Tableau1[[#This Row],[Date de la demande]]),0)))</f>
        <v>45566.633599537039</v>
      </c>
      <c r="H1861" s="3">
        <f t="array" ref="H1861">IF(MAX(IFERROR($C$2:C1860*($D$2:D1860=Tableau1[[#This Row],[Service]])*($C$2:C1860&lt;Tableau1[[#This Row],[Date de la demande]])*(Tableau1[[#This Row],[Rédérence article]]=$F$2:F1860),0))=0,"",MAX(IFERROR($C$2:C1860*($D$2:D1860=Tableau1[[#This Row],[Service]])*($C$2:C1860&lt;Tableau1[[#This Row],[Date de la demande]]),0)))</f>
        <v>45566.633599537039</v>
      </c>
    </row>
    <row r="1862" spans="2:8" ht="15.75" x14ac:dyDescent="0.25">
      <c r="B1862" s="1" t="s">
        <v>284</v>
      </c>
      <c r="C1862" s="8">
        <v>45568.507685185185</v>
      </c>
      <c r="D1862" s="2" t="s">
        <v>374</v>
      </c>
      <c r="E1862" s="2">
        <v>1</v>
      </c>
      <c r="F1862" s="2">
        <v>392041</v>
      </c>
      <c r="G1862" s="3">
        <f t="array" ref="G1862">IF(MAX(IFERROR($C$2:C1861*($D$2:D1861=Tableau1[[#This Row],[Service]])*($C$2:C1861&lt;Tableau1[[#This Row],[Date de la demande]]),0))=0,"",MAX(IFERROR($C$2:C1861*($D$2:D1861=Tableau1[[#This Row],[Service]])*($C$2:C1861&lt;Tableau1[[#This Row],[Date de la demande]]),0)))</f>
        <v>45554.641157407408</v>
      </c>
      <c r="H1862" s="3">
        <f t="array" ref="H1862">IF(MAX(IFERROR($C$2:C1861*($D$2:D1861=Tableau1[[#This Row],[Service]])*($C$2:C1861&lt;Tableau1[[#This Row],[Date de la demande]])*(Tableau1[[#This Row],[Rédérence article]]=$F$2:F1861),0))=0,"",MAX(IFERROR($C$2:C1861*($D$2:D1861=Tableau1[[#This Row],[Service]])*($C$2:C1861&lt;Tableau1[[#This Row],[Date de la demande]]),0)))</f>
        <v>45554.641157407408</v>
      </c>
    </row>
    <row r="1863" spans="2:8" ht="15.75" x14ac:dyDescent="0.25">
      <c r="B1863" s="1" t="s">
        <v>284</v>
      </c>
      <c r="C1863" s="8">
        <v>45568.507696759261</v>
      </c>
      <c r="D1863" s="2" t="s">
        <v>374</v>
      </c>
      <c r="E1863" s="2">
        <v>4</v>
      </c>
      <c r="F1863" s="2">
        <v>134916</v>
      </c>
      <c r="G1863" s="3">
        <f t="array" ref="G1863">IF(MAX(IFERROR($C$2:C1862*($D$2:D1862=Tableau1[[#This Row],[Service]])*($C$2:C1862&lt;Tableau1[[#This Row],[Date de la demande]]),0))=0,"",MAX(IFERROR($C$2:C1862*($D$2:D1862=Tableau1[[#This Row],[Service]])*($C$2:C1862&lt;Tableau1[[#This Row],[Date de la demande]]),0)))</f>
        <v>45568.507685185185</v>
      </c>
      <c r="H1863" s="3">
        <f t="array" ref="H1863">IF(MAX(IFERROR($C$2:C1862*($D$2:D1862=Tableau1[[#This Row],[Service]])*($C$2:C1862&lt;Tableau1[[#This Row],[Date de la demande]])*(Tableau1[[#This Row],[Rédérence article]]=$F$2:F1862),0))=0,"",MAX(IFERROR($C$2:C1862*($D$2:D1862=Tableau1[[#This Row],[Service]])*($C$2:C1862&lt;Tableau1[[#This Row],[Date de la demande]]),0)))</f>
        <v>45568.507685185185</v>
      </c>
    </row>
    <row r="1864" spans="2:8" ht="15.75" x14ac:dyDescent="0.25">
      <c r="B1864" s="1" t="s">
        <v>284</v>
      </c>
      <c r="C1864" s="8">
        <v>45568.507708333331</v>
      </c>
      <c r="D1864" s="2" t="s">
        <v>374</v>
      </c>
      <c r="E1864" s="2">
        <v>9</v>
      </c>
      <c r="F1864" s="2" t="s">
        <v>2</v>
      </c>
      <c r="G1864" s="3">
        <f t="array" ref="G1864">IF(MAX(IFERROR($C$2:C1863*($D$2:D1863=Tableau1[[#This Row],[Service]])*($C$2:C1863&lt;Tableau1[[#This Row],[Date de la demande]]),0))=0,"",MAX(IFERROR($C$2:C1863*($D$2:D1863=Tableau1[[#This Row],[Service]])*($C$2:C1863&lt;Tableau1[[#This Row],[Date de la demande]]),0)))</f>
        <v>45568.507696759261</v>
      </c>
      <c r="H1864" s="3">
        <f t="array" ref="H1864">IF(MAX(IFERROR($C$2:C1863*($D$2:D1863=Tableau1[[#This Row],[Service]])*($C$2:C1863&lt;Tableau1[[#This Row],[Date de la demande]])*(Tableau1[[#This Row],[Rédérence article]]=$F$2:F1863),0))=0,"",MAX(IFERROR($C$2:C1863*($D$2:D1863=Tableau1[[#This Row],[Service]])*($C$2:C1863&lt;Tableau1[[#This Row],[Date de la demande]]),0)))</f>
        <v>45568.507696759261</v>
      </c>
    </row>
    <row r="1865" spans="2:8" ht="15.75" x14ac:dyDescent="0.25">
      <c r="B1865" s="1" t="s">
        <v>284</v>
      </c>
      <c r="C1865" s="8">
        <v>45568.507719907408</v>
      </c>
      <c r="D1865" s="2" t="s">
        <v>374</v>
      </c>
      <c r="E1865" s="2">
        <v>12</v>
      </c>
      <c r="F1865" s="2">
        <v>734002</v>
      </c>
      <c r="G1865" s="3">
        <f t="array" ref="G1865">IF(MAX(IFERROR($C$2:C1864*($D$2:D1864=Tableau1[[#This Row],[Service]])*($C$2:C1864&lt;Tableau1[[#This Row],[Date de la demande]]),0))=0,"",MAX(IFERROR($C$2:C1864*($D$2:D1864=Tableau1[[#This Row],[Service]])*($C$2:C1864&lt;Tableau1[[#This Row],[Date de la demande]]),0)))</f>
        <v>45568.507708333331</v>
      </c>
      <c r="H1865" s="3">
        <f t="array" ref="H1865">IF(MAX(IFERROR($C$2:C1864*($D$2:D1864=Tableau1[[#This Row],[Service]])*($C$2:C1864&lt;Tableau1[[#This Row],[Date de la demande]])*(Tableau1[[#This Row],[Rédérence article]]=$F$2:F1864),0))=0,"",MAX(IFERROR($C$2:C1864*($D$2:D1864=Tableau1[[#This Row],[Service]])*($C$2:C1864&lt;Tableau1[[#This Row],[Date de la demande]]),0)))</f>
        <v>45568.507708333331</v>
      </c>
    </row>
    <row r="1866" spans="2:8" ht="15.75" x14ac:dyDescent="0.25">
      <c r="B1866" s="1" t="s">
        <v>284</v>
      </c>
      <c r="C1866" s="8">
        <v>45568.507731481484</v>
      </c>
      <c r="D1866" s="2" t="s">
        <v>374</v>
      </c>
      <c r="E1866" s="2">
        <v>100</v>
      </c>
      <c r="F1866" s="2">
        <v>100669</v>
      </c>
      <c r="G1866" s="3">
        <f t="array" ref="G1866">IF(MAX(IFERROR($C$2:C1865*($D$2:D1865=Tableau1[[#This Row],[Service]])*($C$2:C1865&lt;Tableau1[[#This Row],[Date de la demande]]),0))=0,"",MAX(IFERROR($C$2:C1865*($D$2:D1865=Tableau1[[#This Row],[Service]])*($C$2:C1865&lt;Tableau1[[#This Row],[Date de la demande]]),0)))</f>
        <v>45568.507719907408</v>
      </c>
      <c r="H1866" s="3">
        <f t="array" ref="H1866">IF(MAX(IFERROR($C$2:C1865*($D$2:D1865=Tableau1[[#This Row],[Service]])*($C$2:C1865&lt;Tableau1[[#This Row],[Date de la demande]])*(Tableau1[[#This Row],[Rédérence article]]=$F$2:F1865),0))=0,"",MAX(IFERROR($C$2:C1865*($D$2:D1865=Tableau1[[#This Row],[Service]])*($C$2:C1865&lt;Tableau1[[#This Row],[Date de la demande]]),0)))</f>
        <v>45568.507719907408</v>
      </c>
    </row>
    <row r="1867" spans="2:8" ht="15.75" x14ac:dyDescent="0.25">
      <c r="B1867" s="1" t="s">
        <v>284</v>
      </c>
      <c r="C1867" s="8">
        <v>45568.507743055554</v>
      </c>
      <c r="D1867" s="2" t="s">
        <v>374</v>
      </c>
      <c r="E1867" s="2">
        <v>6</v>
      </c>
      <c r="F1867" s="2">
        <v>143437</v>
      </c>
      <c r="G1867" s="3">
        <f t="array" ref="G1867">IF(MAX(IFERROR($C$2:C1866*($D$2:D1866=Tableau1[[#This Row],[Service]])*($C$2:C1866&lt;Tableau1[[#This Row],[Date de la demande]]),0))=0,"",MAX(IFERROR($C$2:C1866*($D$2:D1866=Tableau1[[#This Row],[Service]])*($C$2:C1866&lt;Tableau1[[#This Row],[Date de la demande]]),0)))</f>
        <v>45568.507731481484</v>
      </c>
      <c r="H1867" s="3">
        <f t="array" ref="H1867">IF(MAX(IFERROR($C$2:C1866*($D$2:D1866=Tableau1[[#This Row],[Service]])*($C$2:C1866&lt;Tableau1[[#This Row],[Date de la demande]])*(Tableau1[[#This Row],[Rédérence article]]=$F$2:F1866),0))=0,"",MAX(IFERROR($C$2:C1866*($D$2:D1866=Tableau1[[#This Row],[Service]])*($C$2:C1866&lt;Tableau1[[#This Row],[Date de la demande]]),0)))</f>
        <v>45568.507731481484</v>
      </c>
    </row>
    <row r="1868" spans="2:8" ht="15.75" x14ac:dyDescent="0.25">
      <c r="B1868" s="1" t="s">
        <v>284</v>
      </c>
      <c r="C1868" s="8">
        <v>45568.507743055554</v>
      </c>
      <c r="D1868" s="2" t="s">
        <v>374</v>
      </c>
      <c r="E1868" s="2">
        <v>31</v>
      </c>
      <c r="F1868" s="2">
        <v>2163</v>
      </c>
      <c r="G1868" s="3">
        <f t="array" ref="G1868">IF(MAX(IFERROR($C$2:C1867*($D$2:D1867=Tableau1[[#This Row],[Service]])*($C$2:C1867&lt;Tableau1[[#This Row],[Date de la demande]]),0))=0,"",MAX(IFERROR($C$2:C1867*($D$2:D1867=Tableau1[[#This Row],[Service]])*($C$2:C1867&lt;Tableau1[[#This Row],[Date de la demande]]),0)))</f>
        <v>45568.507731481484</v>
      </c>
      <c r="H1868" s="3">
        <f t="array" ref="H1868">IF(MAX(IFERROR($C$2:C1867*($D$2:D1867=Tableau1[[#This Row],[Service]])*($C$2:C1867&lt;Tableau1[[#This Row],[Date de la demande]])*(Tableau1[[#This Row],[Rédérence article]]=$F$2:F1867),0))=0,"",MAX(IFERROR($C$2:C1867*($D$2:D1867=Tableau1[[#This Row],[Service]])*($C$2:C1867&lt;Tableau1[[#This Row],[Date de la demande]]),0)))</f>
        <v>45568.507731481484</v>
      </c>
    </row>
    <row r="1869" spans="2:8" ht="15.75" x14ac:dyDescent="0.25">
      <c r="B1869" s="1" t="s">
        <v>284</v>
      </c>
      <c r="C1869" s="8">
        <v>45568.507754629631</v>
      </c>
      <c r="D1869" s="2" t="s">
        <v>374</v>
      </c>
      <c r="E1869" s="2">
        <v>90</v>
      </c>
      <c r="F1869" s="2">
        <v>81175</v>
      </c>
      <c r="G1869" s="3">
        <f t="array" ref="G1869">IF(MAX(IFERROR($C$2:C1868*($D$2:D1868=Tableau1[[#This Row],[Service]])*($C$2:C1868&lt;Tableau1[[#This Row],[Date de la demande]]),0))=0,"",MAX(IFERROR($C$2:C1868*($D$2:D1868=Tableau1[[#This Row],[Service]])*($C$2:C1868&lt;Tableau1[[#This Row],[Date de la demande]]),0)))</f>
        <v>45568.507743055554</v>
      </c>
      <c r="H1869" s="3">
        <f t="array" ref="H1869">IF(MAX(IFERROR($C$2:C1868*($D$2:D1868=Tableau1[[#This Row],[Service]])*($C$2:C1868&lt;Tableau1[[#This Row],[Date de la demande]])*(Tableau1[[#This Row],[Rédérence article]]=$F$2:F1868),0))=0,"",MAX(IFERROR($C$2:C1868*($D$2:D1868=Tableau1[[#This Row],[Service]])*($C$2:C1868&lt;Tableau1[[#This Row],[Date de la demande]]),0)))</f>
        <v>45568.507743055554</v>
      </c>
    </row>
    <row r="1870" spans="2:8" ht="15.75" x14ac:dyDescent="0.25">
      <c r="B1870" s="1" t="s">
        <v>284</v>
      </c>
      <c r="C1870" s="8">
        <v>45568.5077662037</v>
      </c>
      <c r="D1870" s="2" t="s">
        <v>374</v>
      </c>
      <c r="E1870" s="2">
        <v>91</v>
      </c>
      <c r="F1870" s="2">
        <v>132005</v>
      </c>
      <c r="G1870" s="3">
        <f t="array" ref="G1870">IF(MAX(IFERROR($C$2:C1869*($D$2:D1869=Tableau1[[#This Row],[Service]])*($C$2:C1869&lt;Tableau1[[#This Row],[Date de la demande]]),0))=0,"",MAX(IFERROR($C$2:C1869*($D$2:D1869=Tableau1[[#This Row],[Service]])*($C$2:C1869&lt;Tableau1[[#This Row],[Date de la demande]]),0)))</f>
        <v>45568.507754629631</v>
      </c>
      <c r="H1870" s="3">
        <f t="array" ref="H1870">IF(MAX(IFERROR($C$2:C1869*($D$2:D1869=Tableau1[[#This Row],[Service]])*($C$2:C1869&lt;Tableau1[[#This Row],[Date de la demande]])*(Tableau1[[#This Row],[Rédérence article]]=$F$2:F1869),0))=0,"",MAX(IFERROR($C$2:C1869*($D$2:D1869=Tableau1[[#This Row],[Service]])*($C$2:C1869&lt;Tableau1[[#This Row],[Date de la demande]]),0)))</f>
        <v>45568.507754629631</v>
      </c>
    </row>
    <row r="1871" spans="2:8" ht="15.75" x14ac:dyDescent="0.25">
      <c r="B1871" s="1" t="s">
        <v>284</v>
      </c>
      <c r="C1871" s="8">
        <v>45568.507777777777</v>
      </c>
      <c r="D1871" s="2" t="s">
        <v>374</v>
      </c>
      <c r="E1871" s="2">
        <v>93</v>
      </c>
      <c r="F1871" s="2">
        <v>81014</v>
      </c>
      <c r="G1871" s="3">
        <f t="array" ref="G1871">IF(MAX(IFERROR($C$2:C1870*($D$2:D1870=Tableau1[[#This Row],[Service]])*($C$2:C1870&lt;Tableau1[[#This Row],[Date de la demande]]),0))=0,"",MAX(IFERROR($C$2:C1870*($D$2:D1870=Tableau1[[#This Row],[Service]])*($C$2:C1870&lt;Tableau1[[#This Row],[Date de la demande]]),0)))</f>
        <v>45568.5077662037</v>
      </c>
      <c r="H1871" s="3">
        <f t="array" ref="H1871">IF(MAX(IFERROR($C$2:C1870*($D$2:D1870=Tableau1[[#This Row],[Service]])*($C$2:C1870&lt;Tableau1[[#This Row],[Date de la demande]])*(Tableau1[[#This Row],[Rédérence article]]=$F$2:F1870),0))=0,"",MAX(IFERROR($C$2:C1870*($D$2:D1870=Tableau1[[#This Row],[Service]])*($C$2:C1870&lt;Tableau1[[#This Row],[Date de la demande]]),0)))</f>
        <v>45568.5077662037</v>
      </c>
    </row>
    <row r="1872" spans="2:8" ht="15.75" x14ac:dyDescent="0.25">
      <c r="B1872" s="1" t="s">
        <v>284</v>
      </c>
      <c r="C1872" s="8">
        <v>45568.507789351854</v>
      </c>
      <c r="D1872" s="2" t="s">
        <v>374</v>
      </c>
      <c r="E1872" s="2">
        <v>94</v>
      </c>
      <c r="F1872" s="2">
        <v>81040</v>
      </c>
      <c r="G1872" s="3">
        <f t="array" ref="G1872">IF(MAX(IFERROR($C$2:C1871*($D$2:D1871=Tableau1[[#This Row],[Service]])*($C$2:C1871&lt;Tableau1[[#This Row],[Date de la demande]]),0))=0,"",MAX(IFERROR($C$2:C1871*($D$2:D1871=Tableau1[[#This Row],[Service]])*($C$2:C1871&lt;Tableau1[[#This Row],[Date de la demande]]),0)))</f>
        <v>45568.507777777777</v>
      </c>
      <c r="H1872" s="3">
        <f t="array" ref="H1872">IF(MAX(IFERROR($C$2:C1871*($D$2:D1871=Tableau1[[#This Row],[Service]])*($C$2:C1871&lt;Tableau1[[#This Row],[Date de la demande]])*(Tableau1[[#This Row],[Rédérence article]]=$F$2:F1871),0))=0,"",MAX(IFERROR($C$2:C1871*($D$2:D1871=Tableau1[[#This Row],[Service]])*($C$2:C1871&lt;Tableau1[[#This Row],[Date de la demande]]),0)))</f>
        <v>45568.507777777777</v>
      </c>
    </row>
    <row r="1873" spans="2:8" ht="15.75" x14ac:dyDescent="0.25">
      <c r="B1873" s="1" t="s">
        <v>284</v>
      </c>
      <c r="C1873" s="8">
        <v>45568.507800925923</v>
      </c>
      <c r="D1873" s="2" t="s">
        <v>374</v>
      </c>
      <c r="E1873" s="2">
        <v>95</v>
      </c>
      <c r="F1873" s="2">
        <v>200210</v>
      </c>
      <c r="G1873" s="3">
        <f t="array" ref="G1873">IF(MAX(IFERROR($C$2:C1872*($D$2:D1872=Tableau1[[#This Row],[Service]])*($C$2:C1872&lt;Tableau1[[#This Row],[Date de la demande]]),0))=0,"",MAX(IFERROR($C$2:C1872*($D$2:D1872=Tableau1[[#This Row],[Service]])*($C$2:C1872&lt;Tableau1[[#This Row],[Date de la demande]]),0)))</f>
        <v>45568.507789351854</v>
      </c>
      <c r="H1873" s="3">
        <f t="array" ref="H1873">IF(MAX(IFERROR($C$2:C1872*($D$2:D1872=Tableau1[[#This Row],[Service]])*($C$2:C1872&lt;Tableau1[[#This Row],[Date de la demande]])*(Tableau1[[#This Row],[Rédérence article]]=$F$2:F1872),0))=0,"",MAX(IFERROR($C$2:C1872*($D$2:D1872=Tableau1[[#This Row],[Service]])*($C$2:C1872&lt;Tableau1[[#This Row],[Date de la demande]]),0)))</f>
        <v>45568.507789351854</v>
      </c>
    </row>
    <row r="1874" spans="2:8" ht="15.75" x14ac:dyDescent="0.25">
      <c r="B1874" s="1" t="s">
        <v>284</v>
      </c>
      <c r="C1874" s="8">
        <v>45568.5078125</v>
      </c>
      <c r="D1874" s="2" t="s">
        <v>374</v>
      </c>
      <c r="E1874" s="2">
        <v>16</v>
      </c>
      <c r="F1874" s="2" t="s">
        <v>23</v>
      </c>
      <c r="G1874" s="3">
        <f t="array" ref="G1874">IF(MAX(IFERROR($C$2:C1873*($D$2:D1873=Tableau1[[#This Row],[Service]])*($C$2:C1873&lt;Tableau1[[#This Row],[Date de la demande]]),0))=0,"",MAX(IFERROR($C$2:C1873*($D$2:D1873=Tableau1[[#This Row],[Service]])*($C$2:C1873&lt;Tableau1[[#This Row],[Date de la demande]]),0)))</f>
        <v>45568.507800925923</v>
      </c>
      <c r="H1874" s="3">
        <f t="array" ref="H1874">IF(MAX(IFERROR($C$2:C1873*($D$2:D1873=Tableau1[[#This Row],[Service]])*($C$2:C1873&lt;Tableau1[[#This Row],[Date de la demande]])*(Tableau1[[#This Row],[Rédérence article]]=$F$2:F1873),0))=0,"",MAX(IFERROR($C$2:C1873*($D$2:D1873=Tableau1[[#This Row],[Service]])*($C$2:C1873&lt;Tableau1[[#This Row],[Date de la demande]]),0)))</f>
        <v>45568.507800925923</v>
      </c>
    </row>
    <row r="1875" spans="2:8" ht="15.75" x14ac:dyDescent="0.25">
      <c r="B1875" s="1" t="s">
        <v>284</v>
      </c>
      <c r="C1875" s="8">
        <v>45568.5078125</v>
      </c>
      <c r="D1875" s="2" t="s">
        <v>374</v>
      </c>
      <c r="E1875" s="2">
        <v>19</v>
      </c>
      <c r="F1875" s="2">
        <v>4597</v>
      </c>
      <c r="G1875" s="3">
        <f t="array" ref="G1875">IF(MAX(IFERROR($C$2:C1874*($D$2:D1874=Tableau1[[#This Row],[Service]])*($C$2:C1874&lt;Tableau1[[#This Row],[Date de la demande]]),0))=0,"",MAX(IFERROR($C$2:C1874*($D$2:D1874=Tableau1[[#This Row],[Service]])*($C$2:C1874&lt;Tableau1[[#This Row],[Date de la demande]]),0)))</f>
        <v>45568.507800925923</v>
      </c>
      <c r="H1875" s="3">
        <f t="array" ref="H1875">IF(MAX(IFERROR($C$2:C1874*($D$2:D1874=Tableau1[[#This Row],[Service]])*($C$2:C1874&lt;Tableau1[[#This Row],[Date de la demande]])*(Tableau1[[#This Row],[Rédérence article]]=$F$2:F1874),0))=0,"",MAX(IFERROR($C$2:C1874*($D$2:D1874=Tableau1[[#This Row],[Service]])*($C$2:C1874&lt;Tableau1[[#This Row],[Date de la demande]]),0)))</f>
        <v>45568.507800925923</v>
      </c>
    </row>
    <row r="1876" spans="2:8" ht="15.75" x14ac:dyDescent="0.25">
      <c r="B1876" s="1" t="s">
        <v>284</v>
      </c>
      <c r="C1876" s="8">
        <v>45568.507824074077</v>
      </c>
      <c r="D1876" s="2" t="s">
        <v>374</v>
      </c>
      <c r="E1876" s="2">
        <v>25</v>
      </c>
      <c r="F1876" s="2" t="s">
        <v>19</v>
      </c>
      <c r="G1876" s="3">
        <f t="array" ref="G1876">IF(MAX(IFERROR($C$2:C1875*($D$2:D1875=Tableau1[[#This Row],[Service]])*($C$2:C1875&lt;Tableau1[[#This Row],[Date de la demande]]),0))=0,"",MAX(IFERROR($C$2:C1875*($D$2:D1875=Tableau1[[#This Row],[Service]])*($C$2:C1875&lt;Tableau1[[#This Row],[Date de la demande]]),0)))</f>
        <v>45568.5078125</v>
      </c>
      <c r="H1876" s="3">
        <f t="array" ref="H1876">IF(MAX(IFERROR($C$2:C1875*($D$2:D1875=Tableau1[[#This Row],[Service]])*($C$2:C1875&lt;Tableau1[[#This Row],[Date de la demande]])*(Tableau1[[#This Row],[Rédérence article]]=$F$2:F1875),0))=0,"",MAX(IFERROR($C$2:C1875*($D$2:D1875=Tableau1[[#This Row],[Service]])*($C$2:C1875&lt;Tableau1[[#This Row],[Date de la demande]]),0)))</f>
        <v>45568.5078125</v>
      </c>
    </row>
    <row r="1877" spans="2:8" ht="15.75" x14ac:dyDescent="0.25">
      <c r="B1877" s="1" t="s">
        <v>284</v>
      </c>
      <c r="C1877" s="8">
        <v>45568.507835648146</v>
      </c>
      <c r="D1877" s="2" t="s">
        <v>374</v>
      </c>
      <c r="E1877" s="2">
        <v>36</v>
      </c>
      <c r="F1877" s="2" t="s">
        <v>3</v>
      </c>
      <c r="G1877" s="3">
        <f t="array" ref="G1877">IF(MAX(IFERROR($C$2:C1876*($D$2:D1876=Tableau1[[#This Row],[Service]])*($C$2:C1876&lt;Tableau1[[#This Row],[Date de la demande]]),0))=0,"",MAX(IFERROR($C$2:C1876*($D$2:D1876=Tableau1[[#This Row],[Service]])*($C$2:C1876&lt;Tableau1[[#This Row],[Date de la demande]]),0)))</f>
        <v>45568.507824074077</v>
      </c>
      <c r="H1877" s="3">
        <f t="array" ref="H1877">IF(MAX(IFERROR($C$2:C1876*($D$2:D1876=Tableau1[[#This Row],[Service]])*($C$2:C1876&lt;Tableau1[[#This Row],[Date de la demande]])*(Tableau1[[#This Row],[Rédérence article]]=$F$2:F1876),0))=0,"",MAX(IFERROR($C$2:C1876*($D$2:D1876=Tableau1[[#This Row],[Service]])*($C$2:C1876&lt;Tableau1[[#This Row],[Date de la demande]]),0)))</f>
        <v>45568.507824074077</v>
      </c>
    </row>
    <row r="1878" spans="2:8" ht="15.75" x14ac:dyDescent="0.25">
      <c r="B1878" s="1" t="s">
        <v>284</v>
      </c>
      <c r="C1878" s="8">
        <v>45568.507847222223</v>
      </c>
      <c r="D1878" s="2" t="s">
        <v>374</v>
      </c>
      <c r="E1878" s="2">
        <v>105</v>
      </c>
      <c r="F1878" s="2" t="s">
        <v>246</v>
      </c>
      <c r="G1878" s="3">
        <f t="array" ref="G1878">IF(MAX(IFERROR($C$2:C1877*($D$2:D1877=Tableau1[[#This Row],[Service]])*($C$2:C1877&lt;Tableau1[[#This Row],[Date de la demande]]),0))=0,"",MAX(IFERROR($C$2:C1877*($D$2:D1877=Tableau1[[#This Row],[Service]])*($C$2:C1877&lt;Tableau1[[#This Row],[Date de la demande]]),0)))</f>
        <v>45568.507835648146</v>
      </c>
      <c r="H1878" s="3" t="str">
        <f t="array" ref="H1878">IF(MAX(IFERROR($C$2:C1877*($D$2:D1877=Tableau1[[#This Row],[Service]])*($C$2:C1877&lt;Tableau1[[#This Row],[Date de la demande]])*(Tableau1[[#This Row],[Rédérence article]]=$F$2:F1877),0))=0,"",MAX(IFERROR($C$2:C1877*($D$2:D1877=Tableau1[[#This Row],[Service]])*($C$2:C1877&lt;Tableau1[[#This Row],[Date de la demande]]),0)))</f>
        <v/>
      </c>
    </row>
    <row r="1879" spans="2:8" ht="15.75" x14ac:dyDescent="0.25">
      <c r="B1879" s="1" t="s">
        <v>284</v>
      </c>
      <c r="C1879" s="8">
        <v>45568.5078587963</v>
      </c>
      <c r="D1879" s="2" t="s">
        <v>374</v>
      </c>
      <c r="E1879" s="2">
        <v>78</v>
      </c>
      <c r="F1879" s="2">
        <v>533647</v>
      </c>
      <c r="G1879" s="3">
        <f t="array" ref="G1879">IF(MAX(IFERROR($C$2:C1878*($D$2:D1878=Tableau1[[#This Row],[Service]])*($C$2:C1878&lt;Tableau1[[#This Row],[Date de la demande]]),0))=0,"",MAX(IFERROR($C$2:C1878*($D$2:D1878=Tableau1[[#This Row],[Service]])*($C$2:C1878&lt;Tableau1[[#This Row],[Date de la demande]]),0)))</f>
        <v>45568.507847222223</v>
      </c>
      <c r="H1879" s="3">
        <f t="array" ref="H1879">IF(MAX(IFERROR($C$2:C1878*($D$2:D1878=Tableau1[[#This Row],[Service]])*($C$2:C1878&lt;Tableau1[[#This Row],[Date de la demande]])*(Tableau1[[#This Row],[Rédérence article]]=$F$2:F1878),0))=0,"",MAX(IFERROR($C$2:C1878*($D$2:D1878=Tableau1[[#This Row],[Service]])*($C$2:C1878&lt;Tableau1[[#This Row],[Date de la demande]]),0)))</f>
        <v>45568.507847222223</v>
      </c>
    </row>
    <row r="1880" spans="2:8" ht="15.75" x14ac:dyDescent="0.25">
      <c r="B1880" s="1" t="s">
        <v>285</v>
      </c>
      <c r="C1880" s="8">
        <v>45572.425104166665</v>
      </c>
      <c r="D1880" s="2" t="s">
        <v>375</v>
      </c>
      <c r="E1880" s="2">
        <v>1</v>
      </c>
      <c r="F1880" s="2">
        <v>392041</v>
      </c>
      <c r="G1880" s="3">
        <f t="array" ref="G1880">IF(MAX(IFERROR($C$2:C1879*($D$2:D1879=Tableau1[[#This Row],[Service]])*($C$2:C1879&lt;Tableau1[[#This Row],[Date de la demande]]),0))=0,"",MAX(IFERROR($C$2:C1879*($D$2:D1879=Tableau1[[#This Row],[Service]])*($C$2:C1879&lt;Tableau1[[#This Row],[Date de la demande]]),0)))</f>
        <v>45565.347569444442</v>
      </c>
      <c r="H1880" s="3">
        <f t="array" ref="H1880">IF(MAX(IFERROR($C$2:C1879*($D$2:D1879=Tableau1[[#This Row],[Service]])*($C$2:C1879&lt;Tableau1[[#This Row],[Date de la demande]])*(Tableau1[[#This Row],[Rédérence article]]=$F$2:F1879),0))=0,"",MAX(IFERROR($C$2:C1879*($D$2:D1879=Tableau1[[#This Row],[Service]])*($C$2:C1879&lt;Tableau1[[#This Row],[Date de la demande]]),0)))</f>
        <v>45565.347569444442</v>
      </c>
    </row>
    <row r="1881" spans="2:8" ht="15.75" x14ac:dyDescent="0.25">
      <c r="B1881" s="1" t="s">
        <v>285</v>
      </c>
      <c r="C1881" s="8">
        <v>45572.425127314818</v>
      </c>
      <c r="D1881" s="2" t="s">
        <v>375</v>
      </c>
      <c r="E1881" s="2">
        <v>109</v>
      </c>
      <c r="F1881" s="2" t="s">
        <v>254</v>
      </c>
      <c r="G1881" s="3">
        <f t="array" ref="G1881">IF(MAX(IFERROR($C$2:C1880*($D$2:D1880=Tableau1[[#This Row],[Service]])*($C$2:C1880&lt;Tableau1[[#This Row],[Date de la demande]]),0))=0,"",MAX(IFERROR($C$2:C1880*($D$2:D1880=Tableau1[[#This Row],[Service]])*($C$2:C1880&lt;Tableau1[[#This Row],[Date de la demande]]),0)))</f>
        <v>45572.425104166665</v>
      </c>
      <c r="H1881" s="3">
        <f t="array" ref="H1881">IF(MAX(IFERROR($C$2:C1880*($D$2:D1880=Tableau1[[#This Row],[Service]])*($C$2:C1880&lt;Tableau1[[#This Row],[Date de la demande]])*(Tableau1[[#This Row],[Rédérence article]]=$F$2:F1880),0))=0,"",MAX(IFERROR($C$2:C1880*($D$2:D1880=Tableau1[[#This Row],[Service]])*($C$2:C1880&lt;Tableau1[[#This Row],[Date de la demande]]),0)))</f>
        <v>45572.425104166665</v>
      </c>
    </row>
    <row r="1882" spans="2:8" ht="15.75" x14ac:dyDescent="0.25">
      <c r="B1882" s="1" t="s">
        <v>285</v>
      </c>
      <c r="C1882" s="8">
        <v>45572.425138888888</v>
      </c>
      <c r="D1882" s="2" t="s">
        <v>375</v>
      </c>
      <c r="E1882" s="2">
        <v>12</v>
      </c>
      <c r="F1882" s="2">
        <v>734002</v>
      </c>
      <c r="G1882" s="3">
        <f t="array" ref="G1882">IF(MAX(IFERROR($C$2:C1881*($D$2:D1881=Tableau1[[#This Row],[Service]])*($C$2:C1881&lt;Tableau1[[#This Row],[Date de la demande]]),0))=0,"",MAX(IFERROR($C$2:C1881*($D$2:D1881=Tableau1[[#This Row],[Service]])*($C$2:C1881&lt;Tableau1[[#This Row],[Date de la demande]]),0)))</f>
        <v>45572.425127314818</v>
      </c>
      <c r="H1882" s="3">
        <f t="array" ref="H1882">IF(MAX(IFERROR($C$2:C1881*($D$2:D1881=Tableau1[[#This Row],[Service]])*($C$2:C1881&lt;Tableau1[[#This Row],[Date de la demande]])*(Tableau1[[#This Row],[Rédérence article]]=$F$2:F1881),0))=0,"",MAX(IFERROR($C$2:C1881*($D$2:D1881=Tableau1[[#This Row],[Service]])*($C$2:C1881&lt;Tableau1[[#This Row],[Date de la demande]]),0)))</f>
        <v>45572.425127314818</v>
      </c>
    </row>
    <row r="1883" spans="2:8" ht="15.75" x14ac:dyDescent="0.25">
      <c r="B1883" s="1" t="s">
        <v>285</v>
      </c>
      <c r="C1883" s="8">
        <v>45572.425162037034</v>
      </c>
      <c r="D1883" s="2" t="s">
        <v>375</v>
      </c>
      <c r="E1883" s="2">
        <v>100</v>
      </c>
      <c r="F1883" s="2">
        <v>100669</v>
      </c>
      <c r="G1883" s="3">
        <f t="array" ref="G1883">IF(MAX(IFERROR($C$2:C1882*($D$2:D1882=Tableau1[[#This Row],[Service]])*($C$2:C1882&lt;Tableau1[[#This Row],[Date de la demande]]),0))=0,"",MAX(IFERROR($C$2:C1882*($D$2:D1882=Tableau1[[#This Row],[Service]])*($C$2:C1882&lt;Tableau1[[#This Row],[Date de la demande]]),0)))</f>
        <v>45572.425138888888</v>
      </c>
      <c r="H1883" s="3">
        <f t="array" ref="H1883">IF(MAX(IFERROR($C$2:C1882*($D$2:D1882=Tableau1[[#This Row],[Service]])*($C$2:C1882&lt;Tableau1[[#This Row],[Date de la demande]])*(Tableau1[[#This Row],[Rédérence article]]=$F$2:F1882),0))=0,"",MAX(IFERROR($C$2:C1882*($D$2:D1882=Tableau1[[#This Row],[Service]])*($C$2:C1882&lt;Tableau1[[#This Row],[Date de la demande]]),0)))</f>
        <v>45572.425138888888</v>
      </c>
    </row>
    <row r="1884" spans="2:8" ht="15.75" x14ac:dyDescent="0.25">
      <c r="B1884" s="1" t="s">
        <v>286</v>
      </c>
      <c r="C1884" s="8">
        <v>45573.348703703705</v>
      </c>
      <c r="D1884" s="2" t="s">
        <v>376</v>
      </c>
      <c r="E1884" s="2">
        <v>38</v>
      </c>
      <c r="F1884" s="2">
        <v>2190</v>
      </c>
      <c r="G1884" s="3">
        <f t="array" ref="G1884">IF(MAX(IFERROR($C$2:C1883*($D$2:D1883=Tableau1[[#This Row],[Service]])*($C$2:C1883&lt;Tableau1[[#This Row],[Date de la demande]]),0))=0,"",MAX(IFERROR($C$2:C1883*($D$2:D1883=Tableau1[[#This Row],[Service]])*($C$2:C1883&lt;Tableau1[[#This Row],[Date de la demande]]),0)))</f>
        <v>45566.633611111109</v>
      </c>
      <c r="H1884" s="3">
        <f t="array" ref="H1884">IF(MAX(IFERROR($C$2:C1883*($D$2:D1883=Tableau1[[#This Row],[Service]])*($C$2:C1883&lt;Tableau1[[#This Row],[Date de la demande]])*(Tableau1[[#This Row],[Rédérence article]]=$F$2:F1883),0))=0,"",MAX(IFERROR($C$2:C1883*($D$2:D1883=Tableau1[[#This Row],[Service]])*($C$2:C1883&lt;Tableau1[[#This Row],[Date de la demande]]),0)))</f>
        <v>45566.633611111109</v>
      </c>
    </row>
    <row r="1885" spans="2:8" ht="15.75" x14ac:dyDescent="0.25">
      <c r="B1885" s="1" t="s">
        <v>286</v>
      </c>
      <c r="C1885" s="8">
        <v>45573.348703703705</v>
      </c>
      <c r="D1885" s="2" t="s">
        <v>376</v>
      </c>
      <c r="E1885" s="2">
        <v>90</v>
      </c>
      <c r="F1885" s="2">
        <v>81175</v>
      </c>
      <c r="G1885" s="3">
        <f t="array" ref="G1885">IF(MAX(IFERROR($C$2:C1884*($D$2:D1884=Tableau1[[#This Row],[Service]])*($C$2:C1884&lt;Tableau1[[#This Row],[Date de la demande]]),0))=0,"",MAX(IFERROR($C$2:C1884*($D$2:D1884=Tableau1[[#This Row],[Service]])*($C$2:C1884&lt;Tableau1[[#This Row],[Date de la demande]]),0)))</f>
        <v>45566.633611111109</v>
      </c>
      <c r="H1885" s="3">
        <f t="array" ref="H1885">IF(MAX(IFERROR($C$2:C1884*($D$2:D1884=Tableau1[[#This Row],[Service]])*($C$2:C1884&lt;Tableau1[[#This Row],[Date de la demande]])*(Tableau1[[#This Row],[Rédérence article]]=$F$2:F1884),0))=0,"",MAX(IFERROR($C$2:C1884*($D$2:D1884=Tableau1[[#This Row],[Service]])*($C$2:C1884&lt;Tableau1[[#This Row],[Date de la demande]]),0)))</f>
        <v>45566.633611111109</v>
      </c>
    </row>
    <row r="1886" spans="2:8" ht="15.75" x14ac:dyDescent="0.25">
      <c r="B1886" s="1" t="s">
        <v>286</v>
      </c>
      <c r="C1886" s="8">
        <v>45573.348715277774</v>
      </c>
      <c r="D1886" s="2" t="s">
        <v>376</v>
      </c>
      <c r="E1886" s="2">
        <v>14</v>
      </c>
      <c r="F1886" s="2" t="s">
        <v>21</v>
      </c>
      <c r="G1886" s="3">
        <f t="array" ref="G1886">IF(MAX(IFERROR($C$2:C1885*($D$2:D1885=Tableau1[[#This Row],[Service]])*($C$2:C1885&lt;Tableau1[[#This Row],[Date de la demande]]),0))=0,"",MAX(IFERROR($C$2:C1885*($D$2:D1885=Tableau1[[#This Row],[Service]])*($C$2:C1885&lt;Tableau1[[#This Row],[Date de la demande]]),0)))</f>
        <v>45573.348703703705</v>
      </c>
      <c r="H1886" s="3">
        <f t="array" ref="H1886">IF(MAX(IFERROR($C$2:C1885*($D$2:D1885=Tableau1[[#This Row],[Service]])*($C$2:C1885&lt;Tableau1[[#This Row],[Date de la demande]])*(Tableau1[[#This Row],[Rédérence article]]=$F$2:F1885),0))=0,"",MAX(IFERROR($C$2:C1885*($D$2:D1885=Tableau1[[#This Row],[Service]])*($C$2:C1885&lt;Tableau1[[#This Row],[Date de la demande]]),0)))</f>
        <v>45573.348703703705</v>
      </c>
    </row>
    <row r="1887" spans="2:8" ht="15.75" x14ac:dyDescent="0.25">
      <c r="B1887" s="1" t="s">
        <v>287</v>
      </c>
      <c r="C1887" s="8">
        <v>45575.346932870372</v>
      </c>
      <c r="D1887" s="2" t="s">
        <v>374</v>
      </c>
      <c r="E1887" s="2">
        <v>1</v>
      </c>
      <c r="F1887" s="2">
        <v>392041</v>
      </c>
      <c r="G1887" s="3">
        <f t="array" ref="G1887">IF(MAX(IFERROR($C$2:C1886*($D$2:D1886=Tableau1[[#This Row],[Service]])*($C$2:C1886&lt;Tableau1[[#This Row],[Date de la demande]]),0))=0,"",MAX(IFERROR($C$2:C1886*($D$2:D1886=Tableau1[[#This Row],[Service]])*($C$2:C1886&lt;Tableau1[[#This Row],[Date de la demande]]),0)))</f>
        <v>45568.5078587963</v>
      </c>
      <c r="H1887" s="3">
        <f t="array" ref="H1887">IF(MAX(IFERROR($C$2:C1886*($D$2:D1886=Tableau1[[#This Row],[Service]])*($C$2:C1886&lt;Tableau1[[#This Row],[Date de la demande]])*(Tableau1[[#This Row],[Rédérence article]]=$F$2:F1886),0))=0,"",MAX(IFERROR($C$2:C1886*($D$2:D1886=Tableau1[[#This Row],[Service]])*($C$2:C1886&lt;Tableau1[[#This Row],[Date de la demande]]),0)))</f>
        <v>45568.5078587963</v>
      </c>
    </row>
    <row r="1888" spans="2:8" ht="15.75" x14ac:dyDescent="0.25">
      <c r="B1888" s="1" t="s">
        <v>287</v>
      </c>
      <c r="C1888" s="8">
        <v>45575.346932870372</v>
      </c>
      <c r="D1888" s="2" t="s">
        <v>374</v>
      </c>
      <c r="E1888" s="2">
        <v>97</v>
      </c>
      <c r="F1888" s="2">
        <v>5001</v>
      </c>
      <c r="G1888" s="3">
        <f t="array" ref="G1888">IF(MAX(IFERROR($C$2:C1887*($D$2:D1887=Tableau1[[#This Row],[Service]])*($C$2:C1887&lt;Tableau1[[#This Row],[Date de la demande]]),0))=0,"",MAX(IFERROR($C$2:C1887*($D$2:D1887=Tableau1[[#This Row],[Service]])*($C$2:C1887&lt;Tableau1[[#This Row],[Date de la demande]]),0)))</f>
        <v>45568.5078587963</v>
      </c>
      <c r="H1888" s="3">
        <f t="array" ref="H1888">IF(MAX(IFERROR($C$2:C1887*($D$2:D1887=Tableau1[[#This Row],[Service]])*($C$2:C1887&lt;Tableau1[[#This Row],[Date de la demande]])*(Tableau1[[#This Row],[Rédérence article]]=$F$2:F1887),0))=0,"",MAX(IFERROR($C$2:C1887*($D$2:D1887=Tableau1[[#This Row],[Service]])*($C$2:C1887&lt;Tableau1[[#This Row],[Date de la demande]]),0)))</f>
        <v>45568.5078587963</v>
      </c>
    </row>
    <row r="1889" spans="2:8" ht="15.75" x14ac:dyDescent="0.25">
      <c r="B1889" s="1" t="s">
        <v>287</v>
      </c>
      <c r="C1889" s="8">
        <v>45575.346944444442</v>
      </c>
      <c r="D1889" s="2" t="s">
        <v>374</v>
      </c>
      <c r="E1889" s="2">
        <v>7</v>
      </c>
      <c r="F1889" s="2">
        <v>536678</v>
      </c>
      <c r="G1889" s="3">
        <f t="array" ref="G1889">IF(MAX(IFERROR($C$2:C1888*($D$2:D1888=Tableau1[[#This Row],[Service]])*($C$2:C1888&lt;Tableau1[[#This Row],[Date de la demande]]),0))=0,"",MAX(IFERROR($C$2:C1888*($D$2:D1888=Tableau1[[#This Row],[Service]])*($C$2:C1888&lt;Tableau1[[#This Row],[Date de la demande]]),0)))</f>
        <v>45575.346932870372</v>
      </c>
      <c r="H1889" s="3">
        <f t="array" ref="H1889">IF(MAX(IFERROR($C$2:C1888*($D$2:D1888=Tableau1[[#This Row],[Service]])*($C$2:C1888&lt;Tableau1[[#This Row],[Date de la demande]])*(Tableau1[[#This Row],[Rédérence article]]=$F$2:F1888),0))=0,"",MAX(IFERROR($C$2:C1888*($D$2:D1888=Tableau1[[#This Row],[Service]])*($C$2:C1888&lt;Tableau1[[#This Row],[Date de la demande]]),0)))</f>
        <v>45575.346932870372</v>
      </c>
    </row>
    <row r="1890" spans="2:8" ht="15.75" x14ac:dyDescent="0.25">
      <c r="B1890" s="1" t="s">
        <v>287</v>
      </c>
      <c r="C1890" s="8">
        <v>45575.346956018519</v>
      </c>
      <c r="D1890" s="2" t="s">
        <v>374</v>
      </c>
      <c r="E1890" s="2">
        <v>25</v>
      </c>
      <c r="F1890" s="2" t="s">
        <v>19</v>
      </c>
      <c r="G1890" s="3">
        <f t="array" ref="G1890">IF(MAX(IFERROR($C$2:C1889*($D$2:D1889=Tableau1[[#This Row],[Service]])*($C$2:C1889&lt;Tableau1[[#This Row],[Date de la demande]]),0))=0,"",MAX(IFERROR($C$2:C1889*($D$2:D1889=Tableau1[[#This Row],[Service]])*($C$2:C1889&lt;Tableau1[[#This Row],[Date de la demande]]),0)))</f>
        <v>45575.346944444442</v>
      </c>
      <c r="H1890" s="3">
        <f t="array" ref="H1890">IF(MAX(IFERROR($C$2:C1889*($D$2:D1889=Tableau1[[#This Row],[Service]])*($C$2:C1889&lt;Tableau1[[#This Row],[Date de la demande]])*(Tableau1[[#This Row],[Rédérence article]]=$F$2:F1889),0))=0,"",MAX(IFERROR($C$2:C1889*($D$2:D1889=Tableau1[[#This Row],[Service]])*($C$2:C1889&lt;Tableau1[[#This Row],[Date de la demande]]),0)))</f>
        <v>45575.346944444442</v>
      </c>
    </row>
    <row r="1891" spans="2:8" ht="15.75" x14ac:dyDescent="0.25">
      <c r="B1891" s="1" t="s">
        <v>287</v>
      </c>
      <c r="C1891" s="8">
        <v>45575.346967592595</v>
      </c>
      <c r="D1891" s="2" t="s">
        <v>374</v>
      </c>
      <c r="E1891" s="2">
        <v>77</v>
      </c>
      <c r="F1891" s="2">
        <v>504227</v>
      </c>
      <c r="G1891" s="3">
        <f t="array" ref="G1891">IF(MAX(IFERROR($C$2:C1890*($D$2:D1890=Tableau1[[#This Row],[Service]])*($C$2:C1890&lt;Tableau1[[#This Row],[Date de la demande]]),0))=0,"",MAX(IFERROR($C$2:C1890*($D$2:D1890=Tableau1[[#This Row],[Service]])*($C$2:C1890&lt;Tableau1[[#This Row],[Date de la demande]]),0)))</f>
        <v>45575.346956018519</v>
      </c>
      <c r="H1891" s="3">
        <f t="array" ref="H1891">IF(MAX(IFERROR($C$2:C1890*($D$2:D1890=Tableau1[[#This Row],[Service]])*($C$2:C1890&lt;Tableau1[[#This Row],[Date de la demande]])*(Tableau1[[#This Row],[Rédérence article]]=$F$2:F1890),0))=0,"",MAX(IFERROR($C$2:C1890*($D$2:D1890=Tableau1[[#This Row],[Service]])*($C$2:C1890&lt;Tableau1[[#This Row],[Date de la demande]]),0)))</f>
        <v>45575.346956018519</v>
      </c>
    </row>
    <row r="1892" spans="2:8" ht="15.75" x14ac:dyDescent="0.25">
      <c r="B1892" s="1" t="s">
        <v>287</v>
      </c>
      <c r="C1892" s="8">
        <v>45575.346979166665</v>
      </c>
      <c r="D1892" s="2" t="s">
        <v>374</v>
      </c>
      <c r="E1892" s="2">
        <v>79</v>
      </c>
      <c r="F1892" s="2">
        <v>56583</v>
      </c>
      <c r="G1892" s="3">
        <f t="array" ref="G1892">IF(MAX(IFERROR($C$2:C1891*($D$2:D1891=Tableau1[[#This Row],[Service]])*($C$2:C1891&lt;Tableau1[[#This Row],[Date de la demande]]),0))=0,"",MAX(IFERROR($C$2:C1891*($D$2:D1891=Tableau1[[#This Row],[Service]])*($C$2:C1891&lt;Tableau1[[#This Row],[Date de la demande]]),0)))</f>
        <v>45575.346967592595</v>
      </c>
      <c r="H1892" s="3">
        <f t="array" ref="H1892">IF(MAX(IFERROR($C$2:C1891*($D$2:D1891=Tableau1[[#This Row],[Service]])*($C$2:C1891&lt;Tableau1[[#This Row],[Date de la demande]])*(Tableau1[[#This Row],[Rédérence article]]=$F$2:F1891),0))=0,"",MAX(IFERROR($C$2:C1891*($D$2:D1891=Tableau1[[#This Row],[Service]])*($C$2:C1891&lt;Tableau1[[#This Row],[Date de la demande]]),0)))</f>
        <v>45575.346967592595</v>
      </c>
    </row>
    <row r="1893" spans="2:8" ht="15.75" x14ac:dyDescent="0.25">
      <c r="B1893" s="1" t="s">
        <v>287</v>
      </c>
      <c r="C1893" s="8">
        <v>45575.346990740742</v>
      </c>
      <c r="D1893" s="2" t="s">
        <v>374</v>
      </c>
      <c r="E1893" s="2">
        <v>80</v>
      </c>
      <c r="F1893" s="2">
        <v>535372</v>
      </c>
      <c r="G1893" s="3">
        <f t="array" ref="G1893">IF(MAX(IFERROR($C$2:C1892*($D$2:D1892=Tableau1[[#This Row],[Service]])*($C$2:C1892&lt;Tableau1[[#This Row],[Date de la demande]]),0))=0,"",MAX(IFERROR($C$2:C1892*($D$2:D1892=Tableau1[[#This Row],[Service]])*($C$2:C1892&lt;Tableau1[[#This Row],[Date de la demande]]),0)))</f>
        <v>45575.346979166665</v>
      </c>
      <c r="H1893" s="3">
        <f t="array" ref="H1893">IF(MAX(IFERROR($C$2:C1892*($D$2:D1892=Tableau1[[#This Row],[Service]])*($C$2:C1892&lt;Tableau1[[#This Row],[Date de la demande]])*(Tableau1[[#This Row],[Rédérence article]]=$F$2:F1892),0))=0,"",MAX(IFERROR($C$2:C1892*($D$2:D1892=Tableau1[[#This Row],[Service]])*($C$2:C1892&lt;Tableau1[[#This Row],[Date de la demande]]),0)))</f>
        <v>45575.346979166665</v>
      </c>
    </row>
    <row r="1894" spans="2:8" ht="15.75" x14ac:dyDescent="0.25">
      <c r="B1894" s="1" t="s">
        <v>288</v>
      </c>
      <c r="C1894" s="8">
        <v>45576.302199074074</v>
      </c>
      <c r="D1894" s="2" t="s">
        <v>374</v>
      </c>
      <c r="E1894" s="2">
        <v>92</v>
      </c>
      <c r="F1894" s="2" t="s">
        <v>12</v>
      </c>
      <c r="G1894" s="3">
        <f t="array" ref="G1894">IF(MAX(IFERROR($C$2:C1893*($D$2:D1893=Tableau1[[#This Row],[Service]])*($C$2:C1893&lt;Tableau1[[#This Row],[Date de la demande]]),0))=0,"",MAX(IFERROR($C$2:C1893*($D$2:D1893=Tableau1[[#This Row],[Service]])*($C$2:C1893&lt;Tableau1[[#This Row],[Date de la demande]]),0)))</f>
        <v>45575.346990740742</v>
      </c>
      <c r="H1894" s="3">
        <f t="array" ref="H1894">IF(MAX(IFERROR($C$2:C1893*($D$2:D1893=Tableau1[[#This Row],[Service]])*($C$2:C1893&lt;Tableau1[[#This Row],[Date de la demande]])*(Tableau1[[#This Row],[Rédérence article]]=$F$2:F1893),0))=0,"",MAX(IFERROR($C$2:C1893*($D$2:D1893=Tableau1[[#This Row],[Service]])*($C$2:C1893&lt;Tableau1[[#This Row],[Date de la demande]]),0)))</f>
        <v>45575.346990740742</v>
      </c>
    </row>
    <row r="1895" spans="2:8" ht="15.75" x14ac:dyDescent="0.25">
      <c r="B1895" s="1" t="s">
        <v>289</v>
      </c>
      <c r="C1895" s="8">
        <v>45576.311064814814</v>
      </c>
      <c r="D1895" s="2" t="s">
        <v>375</v>
      </c>
      <c r="E1895" s="2">
        <v>92</v>
      </c>
      <c r="F1895" s="2" t="s">
        <v>12</v>
      </c>
      <c r="G1895" s="3">
        <f t="array" ref="G1895">IF(MAX(IFERROR($C$2:C1894*($D$2:D1894=Tableau1[[#This Row],[Service]])*($C$2:C1894&lt;Tableau1[[#This Row],[Date de la demande]]),0))=0,"",MAX(IFERROR($C$2:C1894*($D$2:D1894=Tableau1[[#This Row],[Service]])*($C$2:C1894&lt;Tableau1[[#This Row],[Date de la demande]]),0)))</f>
        <v>45572.425162037034</v>
      </c>
      <c r="H1895" s="3">
        <f t="array" ref="H1895">IF(MAX(IFERROR($C$2:C1894*($D$2:D1894=Tableau1[[#This Row],[Service]])*($C$2:C1894&lt;Tableau1[[#This Row],[Date de la demande]])*(Tableau1[[#This Row],[Rédérence article]]=$F$2:F1894),0))=0,"",MAX(IFERROR($C$2:C1894*($D$2:D1894=Tableau1[[#This Row],[Service]])*($C$2:C1894&lt;Tableau1[[#This Row],[Date de la demande]]),0)))</f>
        <v>45572.425162037034</v>
      </c>
    </row>
    <row r="1896" spans="2:8" ht="15.75" x14ac:dyDescent="0.25">
      <c r="B1896" s="1" t="s">
        <v>290</v>
      </c>
      <c r="C1896" s="8">
        <v>45576.458553240744</v>
      </c>
      <c r="D1896" s="2" t="s">
        <v>375</v>
      </c>
      <c r="E1896" s="2">
        <v>90</v>
      </c>
      <c r="F1896" s="2">
        <v>81175</v>
      </c>
      <c r="G1896" s="3">
        <f t="array" ref="G1896">IF(MAX(IFERROR($C$2:C1895*($D$2:D1895=Tableau1[[#This Row],[Service]])*($C$2:C1895&lt;Tableau1[[#This Row],[Date de la demande]]),0))=0,"",MAX(IFERROR($C$2:C1895*($D$2:D1895=Tableau1[[#This Row],[Service]])*($C$2:C1895&lt;Tableau1[[#This Row],[Date de la demande]]),0)))</f>
        <v>45576.311064814814</v>
      </c>
      <c r="H1896" s="3">
        <f t="array" ref="H1896">IF(MAX(IFERROR($C$2:C1895*($D$2:D1895=Tableau1[[#This Row],[Service]])*($C$2:C1895&lt;Tableau1[[#This Row],[Date de la demande]])*(Tableau1[[#This Row],[Rédérence article]]=$F$2:F1895),0))=0,"",MAX(IFERROR($C$2:C1895*($D$2:D1895=Tableau1[[#This Row],[Service]])*($C$2:C1895&lt;Tableau1[[#This Row],[Date de la demande]]),0)))</f>
        <v>45576.311064814814</v>
      </c>
    </row>
    <row r="1897" spans="2:8" ht="15.75" x14ac:dyDescent="0.25">
      <c r="B1897" s="1" t="s">
        <v>290</v>
      </c>
      <c r="C1897" s="8">
        <v>45576.458564814813</v>
      </c>
      <c r="D1897" s="2" t="s">
        <v>375</v>
      </c>
      <c r="E1897" s="2">
        <v>97</v>
      </c>
      <c r="F1897" s="2">
        <v>5001</v>
      </c>
      <c r="G1897" s="3">
        <f t="array" ref="G1897">IF(MAX(IFERROR($C$2:C1896*($D$2:D1896=Tableau1[[#This Row],[Service]])*($C$2:C1896&lt;Tableau1[[#This Row],[Date de la demande]]),0))=0,"",MAX(IFERROR($C$2:C1896*($D$2:D1896=Tableau1[[#This Row],[Service]])*($C$2:C1896&lt;Tableau1[[#This Row],[Date de la demande]]),0)))</f>
        <v>45576.458553240744</v>
      </c>
      <c r="H1897" s="3">
        <f t="array" ref="H1897">IF(MAX(IFERROR($C$2:C1896*($D$2:D1896=Tableau1[[#This Row],[Service]])*($C$2:C1896&lt;Tableau1[[#This Row],[Date de la demande]])*(Tableau1[[#This Row],[Rédérence article]]=$F$2:F1896),0))=0,"",MAX(IFERROR($C$2:C1896*($D$2:D1896=Tableau1[[#This Row],[Service]])*($C$2:C1896&lt;Tableau1[[#This Row],[Date de la demande]]),0)))</f>
        <v>45576.458553240744</v>
      </c>
    </row>
    <row r="1898" spans="2:8" ht="15.75" x14ac:dyDescent="0.25">
      <c r="B1898" s="1" t="s">
        <v>290</v>
      </c>
      <c r="C1898" s="8">
        <v>45576.45857638889</v>
      </c>
      <c r="D1898" s="2" t="s">
        <v>375</v>
      </c>
      <c r="E1898" s="2">
        <v>98</v>
      </c>
      <c r="F1898" s="2">
        <v>5005</v>
      </c>
      <c r="G1898" s="3">
        <f t="array" ref="G1898">IF(MAX(IFERROR($C$2:C1897*($D$2:D1897=Tableau1[[#This Row],[Service]])*($C$2:C1897&lt;Tableau1[[#This Row],[Date de la demande]]),0))=0,"",MAX(IFERROR($C$2:C1897*($D$2:D1897=Tableau1[[#This Row],[Service]])*($C$2:C1897&lt;Tableau1[[#This Row],[Date de la demande]]),0)))</f>
        <v>45576.458564814813</v>
      </c>
      <c r="H1898" s="3">
        <f t="array" ref="H1898">IF(MAX(IFERROR($C$2:C1897*($D$2:D1897=Tableau1[[#This Row],[Service]])*($C$2:C1897&lt;Tableau1[[#This Row],[Date de la demande]])*(Tableau1[[#This Row],[Rédérence article]]=$F$2:F1897),0))=0,"",MAX(IFERROR($C$2:C1897*($D$2:D1897=Tableau1[[#This Row],[Service]])*($C$2:C1897&lt;Tableau1[[#This Row],[Date de la demande]]),0)))</f>
        <v>45576.458564814813</v>
      </c>
    </row>
    <row r="1899" spans="2:8" ht="15.75" x14ac:dyDescent="0.25">
      <c r="B1899" s="1" t="s">
        <v>290</v>
      </c>
      <c r="C1899" s="8">
        <v>45576.458587962959</v>
      </c>
      <c r="D1899" s="2" t="s">
        <v>375</v>
      </c>
      <c r="E1899" s="2">
        <v>7</v>
      </c>
      <c r="F1899" s="2">
        <v>536678</v>
      </c>
      <c r="G1899" s="3">
        <f t="array" ref="G1899">IF(MAX(IFERROR($C$2:C1898*($D$2:D1898=Tableau1[[#This Row],[Service]])*($C$2:C1898&lt;Tableau1[[#This Row],[Date de la demande]]),0))=0,"",MAX(IFERROR($C$2:C1898*($D$2:D1898=Tableau1[[#This Row],[Service]])*($C$2:C1898&lt;Tableau1[[#This Row],[Date de la demande]]),0)))</f>
        <v>45576.45857638889</v>
      </c>
      <c r="H1899" s="3">
        <f t="array" ref="H1899">IF(MAX(IFERROR($C$2:C1898*($D$2:D1898=Tableau1[[#This Row],[Service]])*($C$2:C1898&lt;Tableau1[[#This Row],[Date de la demande]])*(Tableau1[[#This Row],[Rédérence article]]=$F$2:F1898),0))=0,"",MAX(IFERROR($C$2:C1898*($D$2:D1898=Tableau1[[#This Row],[Service]])*($C$2:C1898&lt;Tableau1[[#This Row],[Date de la demande]]),0)))</f>
        <v>45576.45857638889</v>
      </c>
    </row>
    <row r="1900" spans="2:8" ht="15.75" x14ac:dyDescent="0.25">
      <c r="B1900" s="1" t="s">
        <v>290</v>
      </c>
      <c r="C1900" s="8">
        <v>45576.458599537036</v>
      </c>
      <c r="D1900" s="2" t="s">
        <v>375</v>
      </c>
      <c r="E1900" s="2">
        <v>24</v>
      </c>
      <c r="F1900" s="2" t="s">
        <v>0</v>
      </c>
      <c r="G1900" s="3">
        <f t="array" ref="G1900">IF(MAX(IFERROR($C$2:C1899*($D$2:D1899=Tableau1[[#This Row],[Service]])*($C$2:C1899&lt;Tableau1[[#This Row],[Date de la demande]]),0))=0,"",MAX(IFERROR($C$2:C1899*($D$2:D1899=Tableau1[[#This Row],[Service]])*($C$2:C1899&lt;Tableau1[[#This Row],[Date de la demande]]),0)))</f>
        <v>45576.458587962959</v>
      </c>
      <c r="H1900" s="3">
        <f t="array" ref="H1900">IF(MAX(IFERROR($C$2:C1899*($D$2:D1899=Tableau1[[#This Row],[Service]])*($C$2:C1899&lt;Tableau1[[#This Row],[Date de la demande]])*(Tableau1[[#This Row],[Rédérence article]]=$F$2:F1899),0))=0,"",MAX(IFERROR($C$2:C1899*($D$2:D1899=Tableau1[[#This Row],[Service]])*($C$2:C1899&lt;Tableau1[[#This Row],[Date de la demande]]),0)))</f>
        <v>45576.458587962959</v>
      </c>
    </row>
    <row r="1901" spans="2:8" ht="15.75" x14ac:dyDescent="0.25">
      <c r="B1901" s="1" t="s">
        <v>290</v>
      </c>
      <c r="C1901" s="8">
        <v>45576.458611111113</v>
      </c>
      <c r="D1901" s="2" t="s">
        <v>375</v>
      </c>
      <c r="E1901" s="2">
        <v>79</v>
      </c>
      <c r="F1901" s="2">
        <v>56583</v>
      </c>
      <c r="G1901" s="3">
        <f t="array" ref="G1901">IF(MAX(IFERROR($C$2:C1900*($D$2:D1900=Tableau1[[#This Row],[Service]])*($C$2:C1900&lt;Tableau1[[#This Row],[Date de la demande]]),0))=0,"",MAX(IFERROR($C$2:C1900*($D$2:D1900=Tableau1[[#This Row],[Service]])*($C$2:C1900&lt;Tableau1[[#This Row],[Date de la demande]]),0)))</f>
        <v>45576.458599537036</v>
      </c>
      <c r="H1901" s="3">
        <f t="array" ref="H1901">IF(MAX(IFERROR($C$2:C1900*($D$2:D1900=Tableau1[[#This Row],[Service]])*($C$2:C1900&lt;Tableau1[[#This Row],[Date de la demande]])*(Tableau1[[#This Row],[Rédérence article]]=$F$2:F1900),0))=0,"",MAX(IFERROR($C$2:C1900*($D$2:D1900=Tableau1[[#This Row],[Service]])*($C$2:C1900&lt;Tableau1[[#This Row],[Date de la demande]]),0)))</f>
        <v>45576.458599537036</v>
      </c>
    </row>
    <row r="1902" spans="2:8" ht="15.75" x14ac:dyDescent="0.25">
      <c r="B1902" s="1" t="s">
        <v>291</v>
      </c>
      <c r="C1902" s="8">
        <v>45580.483807870369</v>
      </c>
      <c r="D1902" s="2" t="s">
        <v>376</v>
      </c>
      <c r="E1902" s="2">
        <v>11</v>
      </c>
      <c r="F1902" s="2">
        <v>734001</v>
      </c>
      <c r="G1902" s="3">
        <f t="array" ref="G1902">IF(MAX(IFERROR($C$2:C1901*($D$2:D1901=Tableau1[[#This Row],[Service]])*($C$2:C1901&lt;Tableau1[[#This Row],[Date de la demande]]),0))=0,"",MAX(IFERROR($C$2:C1901*($D$2:D1901=Tableau1[[#This Row],[Service]])*($C$2:C1901&lt;Tableau1[[#This Row],[Date de la demande]]),0)))</f>
        <v>45573.348715277774</v>
      </c>
      <c r="H1902" s="3">
        <f t="array" ref="H1902">IF(MAX(IFERROR($C$2:C1901*($D$2:D1901=Tableau1[[#This Row],[Service]])*($C$2:C1901&lt;Tableau1[[#This Row],[Date de la demande]])*(Tableau1[[#This Row],[Rédérence article]]=$F$2:F1901),0))=0,"",MAX(IFERROR($C$2:C1901*($D$2:D1901=Tableau1[[#This Row],[Service]])*($C$2:C1901&lt;Tableau1[[#This Row],[Date de la demande]]),0)))</f>
        <v>45573.348715277774</v>
      </c>
    </row>
    <row r="1903" spans="2:8" ht="15.75" x14ac:dyDescent="0.25">
      <c r="B1903" s="1" t="s">
        <v>291</v>
      </c>
      <c r="C1903" s="8">
        <v>45580.483819444446</v>
      </c>
      <c r="D1903" s="2" t="s">
        <v>376</v>
      </c>
      <c r="E1903" s="2">
        <v>13</v>
      </c>
      <c r="F1903" s="2">
        <v>734003</v>
      </c>
      <c r="G1903" s="3">
        <f t="array" ref="G1903">IF(MAX(IFERROR($C$2:C1902*($D$2:D1902=Tableau1[[#This Row],[Service]])*($C$2:C1902&lt;Tableau1[[#This Row],[Date de la demande]]),0))=0,"",MAX(IFERROR($C$2:C1902*($D$2:D1902=Tableau1[[#This Row],[Service]])*($C$2:C1902&lt;Tableau1[[#This Row],[Date de la demande]]),0)))</f>
        <v>45580.483807870369</v>
      </c>
      <c r="H1903" s="3">
        <f t="array" ref="H1903">IF(MAX(IFERROR($C$2:C1902*($D$2:D1902=Tableau1[[#This Row],[Service]])*($C$2:C1902&lt;Tableau1[[#This Row],[Date de la demande]])*(Tableau1[[#This Row],[Rédérence article]]=$F$2:F1902),0))=0,"",MAX(IFERROR($C$2:C1902*($D$2:D1902=Tableau1[[#This Row],[Service]])*($C$2:C1902&lt;Tableau1[[#This Row],[Date de la demande]]),0)))</f>
        <v>45580.483807870369</v>
      </c>
    </row>
    <row r="1904" spans="2:8" ht="15.75" x14ac:dyDescent="0.25">
      <c r="B1904" s="1" t="s">
        <v>291</v>
      </c>
      <c r="C1904" s="8">
        <v>45580.483831018515</v>
      </c>
      <c r="D1904" s="2" t="s">
        <v>376</v>
      </c>
      <c r="E1904" s="2">
        <v>91</v>
      </c>
      <c r="F1904" s="2">
        <v>132005</v>
      </c>
      <c r="G1904" s="3">
        <f t="array" ref="G1904">IF(MAX(IFERROR($C$2:C1903*($D$2:D1903=Tableau1[[#This Row],[Service]])*($C$2:C1903&lt;Tableau1[[#This Row],[Date de la demande]]),0))=0,"",MAX(IFERROR($C$2:C1903*($D$2:D1903=Tableau1[[#This Row],[Service]])*($C$2:C1903&lt;Tableau1[[#This Row],[Date de la demande]]),0)))</f>
        <v>45580.483819444446</v>
      </c>
      <c r="H1904" s="3">
        <f t="array" ref="H1904">IF(MAX(IFERROR($C$2:C1903*($D$2:D1903=Tableau1[[#This Row],[Service]])*($C$2:C1903&lt;Tableau1[[#This Row],[Date de la demande]])*(Tableau1[[#This Row],[Rédérence article]]=$F$2:F1903),0))=0,"",MAX(IFERROR($C$2:C1903*($D$2:D1903=Tableau1[[#This Row],[Service]])*($C$2:C1903&lt;Tableau1[[#This Row],[Date de la demande]]),0)))</f>
        <v>45580.483819444446</v>
      </c>
    </row>
    <row r="1905" spans="2:8" ht="15.75" x14ac:dyDescent="0.25">
      <c r="B1905" s="1" t="s">
        <v>291</v>
      </c>
      <c r="C1905" s="8">
        <v>45580.483842592592</v>
      </c>
      <c r="D1905" s="2" t="s">
        <v>376</v>
      </c>
      <c r="E1905" s="2">
        <v>92</v>
      </c>
      <c r="F1905" s="2" t="s">
        <v>12</v>
      </c>
      <c r="G1905" s="3">
        <f t="array" ref="G1905">IF(MAX(IFERROR($C$2:C1904*($D$2:D1904=Tableau1[[#This Row],[Service]])*($C$2:C1904&lt;Tableau1[[#This Row],[Date de la demande]]),0))=0,"",MAX(IFERROR($C$2:C1904*($D$2:D1904=Tableau1[[#This Row],[Service]])*($C$2:C1904&lt;Tableau1[[#This Row],[Date de la demande]]),0)))</f>
        <v>45580.483831018515</v>
      </c>
      <c r="H1905" s="3">
        <f t="array" ref="H1905">IF(MAX(IFERROR($C$2:C1904*($D$2:D1904=Tableau1[[#This Row],[Service]])*($C$2:C1904&lt;Tableau1[[#This Row],[Date de la demande]])*(Tableau1[[#This Row],[Rédérence article]]=$F$2:F1904),0))=0,"",MAX(IFERROR($C$2:C1904*($D$2:D1904=Tableau1[[#This Row],[Service]])*($C$2:C1904&lt;Tableau1[[#This Row],[Date de la demande]]),0)))</f>
        <v>45580.483831018515</v>
      </c>
    </row>
    <row r="1906" spans="2:8" ht="15.75" x14ac:dyDescent="0.25">
      <c r="B1906" s="1" t="s">
        <v>291</v>
      </c>
      <c r="C1906" s="8">
        <v>45580.483854166669</v>
      </c>
      <c r="D1906" s="2" t="s">
        <v>376</v>
      </c>
      <c r="E1906" s="2">
        <v>97</v>
      </c>
      <c r="F1906" s="2">
        <v>5001</v>
      </c>
      <c r="G1906" s="3">
        <f t="array" ref="G1906">IF(MAX(IFERROR($C$2:C1905*($D$2:D1905=Tableau1[[#This Row],[Service]])*($C$2:C1905&lt;Tableau1[[#This Row],[Date de la demande]]),0))=0,"",MAX(IFERROR($C$2:C1905*($D$2:D1905=Tableau1[[#This Row],[Service]])*($C$2:C1905&lt;Tableau1[[#This Row],[Date de la demande]]),0)))</f>
        <v>45580.483842592592</v>
      </c>
      <c r="H1906" s="3">
        <f t="array" ref="H1906">IF(MAX(IFERROR($C$2:C1905*($D$2:D1905=Tableau1[[#This Row],[Service]])*($C$2:C1905&lt;Tableau1[[#This Row],[Date de la demande]])*(Tableau1[[#This Row],[Rédérence article]]=$F$2:F1905),0))=0,"",MAX(IFERROR($C$2:C1905*($D$2:D1905=Tableau1[[#This Row],[Service]])*($C$2:C1905&lt;Tableau1[[#This Row],[Date de la demande]]),0)))</f>
        <v>45580.483842592592</v>
      </c>
    </row>
    <row r="1907" spans="2:8" ht="15.75" x14ac:dyDescent="0.25">
      <c r="B1907" s="1" t="s">
        <v>291</v>
      </c>
      <c r="C1907" s="8">
        <v>45580.483865740738</v>
      </c>
      <c r="D1907" s="2" t="s">
        <v>376</v>
      </c>
      <c r="E1907" s="2">
        <v>98</v>
      </c>
      <c r="F1907" s="2">
        <v>5005</v>
      </c>
      <c r="G1907" s="3">
        <f t="array" ref="G1907">IF(MAX(IFERROR($C$2:C1906*($D$2:D1906=Tableau1[[#This Row],[Service]])*($C$2:C1906&lt;Tableau1[[#This Row],[Date de la demande]]),0))=0,"",MAX(IFERROR($C$2:C1906*($D$2:D1906=Tableau1[[#This Row],[Service]])*($C$2:C1906&lt;Tableau1[[#This Row],[Date de la demande]]),0)))</f>
        <v>45580.483854166669</v>
      </c>
      <c r="H1907" s="3">
        <f t="array" ref="H1907">IF(MAX(IFERROR($C$2:C1906*($D$2:D1906=Tableau1[[#This Row],[Service]])*($C$2:C1906&lt;Tableau1[[#This Row],[Date de la demande]])*(Tableau1[[#This Row],[Rédérence article]]=$F$2:F1906),0))=0,"",MAX(IFERROR($C$2:C1906*($D$2:D1906=Tableau1[[#This Row],[Service]])*($C$2:C1906&lt;Tableau1[[#This Row],[Date de la demande]]),0)))</f>
        <v>45580.483854166669</v>
      </c>
    </row>
    <row r="1908" spans="2:8" ht="15.75" x14ac:dyDescent="0.25">
      <c r="B1908" s="1" t="s">
        <v>292</v>
      </c>
      <c r="C1908" s="8">
        <v>45582.354467592595</v>
      </c>
      <c r="D1908" s="2" t="s">
        <v>374</v>
      </c>
      <c r="E1908" s="2">
        <v>4</v>
      </c>
      <c r="F1908" s="2">
        <v>134916</v>
      </c>
      <c r="G1908" s="3">
        <f t="array" ref="G1908">IF(MAX(IFERROR($C$2:C1907*($D$2:D1907=Tableau1[[#This Row],[Service]])*($C$2:C1907&lt;Tableau1[[#This Row],[Date de la demande]]),0))=0,"",MAX(IFERROR($C$2:C1907*($D$2:D1907=Tableau1[[#This Row],[Service]])*($C$2:C1907&lt;Tableau1[[#This Row],[Date de la demande]]),0)))</f>
        <v>45576.302199074074</v>
      </c>
      <c r="H1908" s="3">
        <f t="array" ref="H1908">IF(MAX(IFERROR($C$2:C1907*($D$2:D1907=Tableau1[[#This Row],[Service]])*($C$2:C1907&lt;Tableau1[[#This Row],[Date de la demande]])*(Tableau1[[#This Row],[Rédérence article]]=$F$2:F1907),0))=0,"",MAX(IFERROR($C$2:C1907*($D$2:D1907=Tableau1[[#This Row],[Service]])*($C$2:C1907&lt;Tableau1[[#This Row],[Date de la demande]]),0)))</f>
        <v>45576.302199074074</v>
      </c>
    </row>
    <row r="1909" spans="2:8" ht="15.75" x14ac:dyDescent="0.25">
      <c r="B1909" s="1" t="s">
        <v>292</v>
      </c>
      <c r="C1909" s="8">
        <v>45582.354479166665</v>
      </c>
      <c r="D1909" s="2" t="s">
        <v>374</v>
      </c>
      <c r="E1909" s="2">
        <v>5</v>
      </c>
      <c r="F1909" s="2">
        <v>390600</v>
      </c>
      <c r="G1909" s="3">
        <f t="array" ref="G1909">IF(MAX(IFERROR($C$2:C1908*($D$2:D1908=Tableau1[[#This Row],[Service]])*($C$2:C1908&lt;Tableau1[[#This Row],[Date de la demande]]),0))=0,"",MAX(IFERROR($C$2:C1908*($D$2:D1908=Tableau1[[#This Row],[Service]])*($C$2:C1908&lt;Tableau1[[#This Row],[Date de la demande]]),0)))</f>
        <v>45582.354467592595</v>
      </c>
      <c r="H1909" s="3">
        <f t="array" ref="H1909">IF(MAX(IFERROR($C$2:C1908*($D$2:D1908=Tableau1[[#This Row],[Service]])*($C$2:C1908&lt;Tableau1[[#This Row],[Date de la demande]])*(Tableau1[[#This Row],[Rédérence article]]=$F$2:F1908),0))=0,"",MAX(IFERROR($C$2:C1908*($D$2:D1908=Tableau1[[#This Row],[Service]])*($C$2:C1908&lt;Tableau1[[#This Row],[Date de la demande]]),0)))</f>
        <v>45582.354467592595</v>
      </c>
    </row>
    <row r="1910" spans="2:8" ht="15.75" x14ac:dyDescent="0.25">
      <c r="B1910" s="1" t="s">
        <v>292</v>
      </c>
      <c r="C1910" s="8">
        <v>45582.354490740741</v>
      </c>
      <c r="D1910" s="2" t="s">
        <v>374</v>
      </c>
      <c r="E1910" s="2">
        <v>12</v>
      </c>
      <c r="F1910" s="2">
        <v>734002</v>
      </c>
      <c r="G1910" s="3">
        <f t="array" ref="G1910">IF(MAX(IFERROR($C$2:C1909*($D$2:D1909=Tableau1[[#This Row],[Service]])*($C$2:C1909&lt;Tableau1[[#This Row],[Date de la demande]]),0))=0,"",MAX(IFERROR($C$2:C1909*($D$2:D1909=Tableau1[[#This Row],[Service]])*($C$2:C1909&lt;Tableau1[[#This Row],[Date de la demande]]),0)))</f>
        <v>45582.354479166665</v>
      </c>
      <c r="H1910" s="3">
        <f t="array" ref="H1910">IF(MAX(IFERROR($C$2:C1909*($D$2:D1909=Tableau1[[#This Row],[Service]])*($C$2:C1909&lt;Tableau1[[#This Row],[Date de la demande]])*(Tableau1[[#This Row],[Rédérence article]]=$F$2:F1909),0))=0,"",MAX(IFERROR($C$2:C1909*($D$2:D1909=Tableau1[[#This Row],[Service]])*($C$2:C1909&lt;Tableau1[[#This Row],[Date de la demande]]),0)))</f>
        <v>45582.354479166665</v>
      </c>
    </row>
    <row r="1911" spans="2:8" ht="15.75" x14ac:dyDescent="0.25">
      <c r="B1911" s="1" t="s">
        <v>292</v>
      </c>
      <c r="C1911" s="8">
        <v>45582.354502314818</v>
      </c>
      <c r="D1911" s="2" t="s">
        <v>374</v>
      </c>
      <c r="E1911" s="2">
        <v>13</v>
      </c>
      <c r="F1911" s="2">
        <v>734003</v>
      </c>
      <c r="G1911" s="3">
        <f t="array" ref="G1911">IF(MAX(IFERROR($C$2:C1910*($D$2:D1910=Tableau1[[#This Row],[Service]])*($C$2:C1910&lt;Tableau1[[#This Row],[Date de la demande]]),0))=0,"",MAX(IFERROR($C$2:C1910*($D$2:D1910=Tableau1[[#This Row],[Service]])*($C$2:C1910&lt;Tableau1[[#This Row],[Date de la demande]]),0)))</f>
        <v>45582.354490740741</v>
      </c>
      <c r="H1911" s="3">
        <f t="array" ref="H1911">IF(MAX(IFERROR($C$2:C1910*($D$2:D1910=Tableau1[[#This Row],[Service]])*($C$2:C1910&lt;Tableau1[[#This Row],[Date de la demande]])*(Tableau1[[#This Row],[Rédérence article]]=$F$2:F1910),0))=0,"",MAX(IFERROR($C$2:C1910*($D$2:D1910=Tableau1[[#This Row],[Service]])*($C$2:C1910&lt;Tableau1[[#This Row],[Date de la demande]]),0)))</f>
        <v>45582.354490740741</v>
      </c>
    </row>
    <row r="1912" spans="2:8" ht="15.75" x14ac:dyDescent="0.25">
      <c r="B1912" s="1" t="s">
        <v>292</v>
      </c>
      <c r="C1912" s="8">
        <v>45582.354513888888</v>
      </c>
      <c r="D1912" s="2" t="s">
        <v>374</v>
      </c>
      <c r="E1912" s="2">
        <v>6</v>
      </c>
      <c r="F1912" s="2">
        <v>143437</v>
      </c>
      <c r="G1912" s="3">
        <f t="array" ref="G1912">IF(MAX(IFERROR($C$2:C1911*($D$2:D1911=Tableau1[[#This Row],[Service]])*($C$2:C1911&lt;Tableau1[[#This Row],[Date de la demande]]),0))=0,"",MAX(IFERROR($C$2:C1911*($D$2:D1911=Tableau1[[#This Row],[Service]])*($C$2:C1911&lt;Tableau1[[#This Row],[Date de la demande]]),0)))</f>
        <v>45582.354502314818</v>
      </c>
      <c r="H1912" s="3">
        <f t="array" ref="H1912">IF(MAX(IFERROR($C$2:C1911*($D$2:D1911=Tableau1[[#This Row],[Service]])*($C$2:C1911&lt;Tableau1[[#This Row],[Date de la demande]])*(Tableau1[[#This Row],[Rédérence article]]=$F$2:F1911),0))=0,"",MAX(IFERROR($C$2:C1911*($D$2:D1911=Tableau1[[#This Row],[Service]])*($C$2:C1911&lt;Tableau1[[#This Row],[Date de la demande]]),0)))</f>
        <v>45582.354502314818</v>
      </c>
    </row>
    <row r="1913" spans="2:8" ht="15.75" x14ac:dyDescent="0.25">
      <c r="B1913" s="1" t="s">
        <v>292</v>
      </c>
      <c r="C1913" s="8">
        <v>45582.354525462964</v>
      </c>
      <c r="D1913" s="2" t="s">
        <v>374</v>
      </c>
      <c r="E1913" s="2">
        <v>98</v>
      </c>
      <c r="F1913" s="2">
        <v>5005</v>
      </c>
      <c r="G1913" s="3">
        <f t="array" ref="G1913">IF(MAX(IFERROR($C$2:C1912*($D$2:D1912=Tableau1[[#This Row],[Service]])*($C$2:C1912&lt;Tableau1[[#This Row],[Date de la demande]]),0))=0,"",MAX(IFERROR($C$2:C1912*($D$2:D1912=Tableau1[[#This Row],[Service]])*($C$2:C1912&lt;Tableau1[[#This Row],[Date de la demande]]),0)))</f>
        <v>45582.354513888888</v>
      </c>
      <c r="H1913" s="3">
        <f t="array" ref="H1913">IF(MAX(IFERROR($C$2:C1912*($D$2:D1912=Tableau1[[#This Row],[Service]])*($C$2:C1912&lt;Tableau1[[#This Row],[Date de la demande]])*(Tableau1[[#This Row],[Rédérence article]]=$F$2:F1912),0))=0,"",MAX(IFERROR($C$2:C1912*($D$2:D1912=Tableau1[[#This Row],[Service]])*($C$2:C1912&lt;Tableau1[[#This Row],[Date de la demande]]),0)))</f>
        <v>45582.354513888888</v>
      </c>
    </row>
    <row r="1914" spans="2:8" ht="15.75" x14ac:dyDescent="0.25">
      <c r="B1914" s="1" t="s">
        <v>292</v>
      </c>
      <c r="C1914" s="8">
        <v>45582.354537037034</v>
      </c>
      <c r="D1914" s="2" t="s">
        <v>374</v>
      </c>
      <c r="E1914" s="2">
        <v>15</v>
      </c>
      <c r="F1914" s="2" t="s">
        <v>11</v>
      </c>
      <c r="G1914" s="3">
        <f t="array" ref="G1914">IF(MAX(IFERROR($C$2:C1913*($D$2:D1913=Tableau1[[#This Row],[Service]])*($C$2:C1913&lt;Tableau1[[#This Row],[Date de la demande]]),0))=0,"",MAX(IFERROR($C$2:C1913*($D$2:D1913=Tableau1[[#This Row],[Service]])*($C$2:C1913&lt;Tableau1[[#This Row],[Date de la demande]]),0)))</f>
        <v>45582.354525462964</v>
      </c>
      <c r="H1914" s="3">
        <f t="array" ref="H1914">IF(MAX(IFERROR($C$2:C1913*($D$2:D1913=Tableau1[[#This Row],[Service]])*($C$2:C1913&lt;Tableau1[[#This Row],[Date de la demande]])*(Tableau1[[#This Row],[Rédérence article]]=$F$2:F1913),0))=0,"",MAX(IFERROR($C$2:C1913*($D$2:D1913=Tableau1[[#This Row],[Service]])*($C$2:C1913&lt;Tableau1[[#This Row],[Date de la demande]]),0)))</f>
        <v>45582.354525462964</v>
      </c>
    </row>
    <row r="1915" spans="2:8" ht="15.75" x14ac:dyDescent="0.25">
      <c r="B1915" s="1" t="s">
        <v>292</v>
      </c>
      <c r="C1915" s="8">
        <v>45582.354537037034</v>
      </c>
      <c r="D1915" s="2" t="s">
        <v>374</v>
      </c>
      <c r="E1915" s="2">
        <v>16</v>
      </c>
      <c r="F1915" s="2" t="s">
        <v>23</v>
      </c>
      <c r="G1915" s="3">
        <f t="array" ref="G1915">IF(MAX(IFERROR($C$2:C1914*($D$2:D1914=Tableau1[[#This Row],[Service]])*($C$2:C1914&lt;Tableau1[[#This Row],[Date de la demande]]),0))=0,"",MAX(IFERROR($C$2:C1914*($D$2:D1914=Tableau1[[#This Row],[Service]])*($C$2:C1914&lt;Tableau1[[#This Row],[Date de la demande]]),0)))</f>
        <v>45582.354525462964</v>
      </c>
      <c r="H1915" s="3">
        <f t="array" ref="H1915">IF(MAX(IFERROR($C$2:C1914*($D$2:D1914=Tableau1[[#This Row],[Service]])*($C$2:C1914&lt;Tableau1[[#This Row],[Date de la demande]])*(Tableau1[[#This Row],[Rédérence article]]=$F$2:F1914),0))=0,"",MAX(IFERROR($C$2:C1914*($D$2:D1914=Tableau1[[#This Row],[Service]])*($C$2:C1914&lt;Tableau1[[#This Row],[Date de la demande]]),0)))</f>
        <v>45582.354525462964</v>
      </c>
    </row>
    <row r="1916" spans="2:8" ht="15.75" x14ac:dyDescent="0.25">
      <c r="B1916" s="1" t="s">
        <v>292</v>
      </c>
      <c r="C1916" s="8">
        <v>45582.354548611111</v>
      </c>
      <c r="D1916" s="2" t="s">
        <v>374</v>
      </c>
      <c r="E1916" s="2">
        <v>24</v>
      </c>
      <c r="F1916" s="2" t="s">
        <v>0</v>
      </c>
      <c r="G1916" s="3">
        <f t="array" ref="G1916">IF(MAX(IFERROR($C$2:C1915*($D$2:D1915=Tableau1[[#This Row],[Service]])*($C$2:C1915&lt;Tableau1[[#This Row],[Date de la demande]]),0))=0,"",MAX(IFERROR($C$2:C1915*($D$2:D1915=Tableau1[[#This Row],[Service]])*($C$2:C1915&lt;Tableau1[[#This Row],[Date de la demande]]),0)))</f>
        <v>45582.354537037034</v>
      </c>
      <c r="H1916" s="3">
        <f t="array" ref="H1916">IF(MAX(IFERROR($C$2:C1915*($D$2:D1915=Tableau1[[#This Row],[Service]])*($C$2:C1915&lt;Tableau1[[#This Row],[Date de la demande]])*(Tableau1[[#This Row],[Rédérence article]]=$F$2:F1915),0))=0,"",MAX(IFERROR($C$2:C1915*($D$2:D1915=Tableau1[[#This Row],[Service]])*($C$2:C1915&lt;Tableau1[[#This Row],[Date de la demande]]),0)))</f>
        <v>45582.354537037034</v>
      </c>
    </row>
    <row r="1917" spans="2:8" ht="15.75" x14ac:dyDescent="0.25">
      <c r="B1917" s="1" t="s">
        <v>292</v>
      </c>
      <c r="C1917" s="8">
        <v>45582.354560185187</v>
      </c>
      <c r="D1917" s="2" t="s">
        <v>374</v>
      </c>
      <c r="E1917" s="2">
        <v>25</v>
      </c>
      <c r="F1917" s="2" t="s">
        <v>19</v>
      </c>
      <c r="G1917" s="3">
        <f t="array" ref="G1917">IF(MAX(IFERROR($C$2:C1916*($D$2:D1916=Tableau1[[#This Row],[Service]])*($C$2:C1916&lt;Tableau1[[#This Row],[Date de la demande]]),0))=0,"",MAX(IFERROR($C$2:C1916*($D$2:D1916=Tableau1[[#This Row],[Service]])*($C$2:C1916&lt;Tableau1[[#This Row],[Date de la demande]]),0)))</f>
        <v>45582.354548611111</v>
      </c>
      <c r="H1917" s="3">
        <f t="array" ref="H1917">IF(MAX(IFERROR($C$2:C1916*($D$2:D1916=Tableau1[[#This Row],[Service]])*($C$2:C1916&lt;Tableau1[[#This Row],[Date de la demande]])*(Tableau1[[#This Row],[Rédérence article]]=$F$2:F1916),0))=0,"",MAX(IFERROR($C$2:C1916*($D$2:D1916=Tableau1[[#This Row],[Service]])*($C$2:C1916&lt;Tableau1[[#This Row],[Date de la demande]]),0)))</f>
        <v>45582.354548611111</v>
      </c>
    </row>
    <row r="1918" spans="2:8" ht="15.75" x14ac:dyDescent="0.25">
      <c r="B1918" s="1" t="s">
        <v>292</v>
      </c>
      <c r="C1918" s="8">
        <v>45582.354571759257</v>
      </c>
      <c r="D1918" s="2" t="s">
        <v>374</v>
      </c>
      <c r="E1918" s="2">
        <v>32</v>
      </c>
      <c r="F1918" s="2">
        <v>2247</v>
      </c>
      <c r="G1918" s="3">
        <f t="array" ref="G1918">IF(MAX(IFERROR($C$2:C1917*($D$2:D1917=Tableau1[[#This Row],[Service]])*($C$2:C1917&lt;Tableau1[[#This Row],[Date de la demande]]),0))=0,"",MAX(IFERROR($C$2:C1917*($D$2:D1917=Tableau1[[#This Row],[Service]])*($C$2:C1917&lt;Tableau1[[#This Row],[Date de la demande]]),0)))</f>
        <v>45582.354560185187</v>
      </c>
      <c r="H1918" s="3">
        <f t="array" ref="H1918">IF(MAX(IFERROR($C$2:C1917*($D$2:D1917=Tableau1[[#This Row],[Service]])*($C$2:C1917&lt;Tableau1[[#This Row],[Date de la demande]])*(Tableau1[[#This Row],[Rédérence article]]=$F$2:F1917),0))=0,"",MAX(IFERROR($C$2:C1917*($D$2:D1917=Tableau1[[#This Row],[Service]])*($C$2:C1917&lt;Tableau1[[#This Row],[Date de la demande]]),0)))</f>
        <v>45582.354560185187</v>
      </c>
    </row>
    <row r="1919" spans="2:8" ht="15.75" x14ac:dyDescent="0.25">
      <c r="B1919" s="1" t="s">
        <v>292</v>
      </c>
      <c r="C1919" s="8">
        <v>45582.354583333334</v>
      </c>
      <c r="D1919" s="2" t="s">
        <v>374</v>
      </c>
      <c r="E1919" s="2">
        <v>78</v>
      </c>
      <c r="F1919" s="2">
        <v>533647</v>
      </c>
      <c r="G1919" s="3">
        <f t="array" ref="G1919">IF(MAX(IFERROR($C$2:C1918*($D$2:D1918=Tableau1[[#This Row],[Service]])*($C$2:C1918&lt;Tableau1[[#This Row],[Date de la demande]]),0))=0,"",MAX(IFERROR($C$2:C1918*($D$2:D1918=Tableau1[[#This Row],[Service]])*($C$2:C1918&lt;Tableau1[[#This Row],[Date de la demande]]),0)))</f>
        <v>45582.354571759257</v>
      </c>
      <c r="H1919" s="3">
        <f t="array" ref="H1919">IF(MAX(IFERROR($C$2:C1918*($D$2:D1918=Tableau1[[#This Row],[Service]])*($C$2:C1918&lt;Tableau1[[#This Row],[Date de la demande]])*(Tableau1[[#This Row],[Rédérence article]]=$F$2:F1918),0))=0,"",MAX(IFERROR($C$2:C1918*($D$2:D1918=Tableau1[[#This Row],[Service]])*($C$2:C1918&lt;Tableau1[[#This Row],[Date de la demande]]),0)))</f>
        <v>45582.354571759257</v>
      </c>
    </row>
    <row r="1920" spans="2:8" ht="15.75" x14ac:dyDescent="0.25">
      <c r="B1920" s="1" t="s">
        <v>293</v>
      </c>
      <c r="C1920" s="8">
        <v>45583.501134259262</v>
      </c>
      <c r="D1920" s="2" t="s">
        <v>375</v>
      </c>
      <c r="E1920" s="2">
        <v>95</v>
      </c>
      <c r="F1920" s="2">
        <v>200210</v>
      </c>
      <c r="G1920" s="3">
        <f t="array" ref="G1920">IF(MAX(IFERROR($C$2:C1919*($D$2:D1919=Tableau1[[#This Row],[Service]])*($C$2:C1919&lt;Tableau1[[#This Row],[Date de la demande]]),0))=0,"",MAX(IFERROR($C$2:C1919*($D$2:D1919=Tableau1[[#This Row],[Service]])*($C$2:C1919&lt;Tableau1[[#This Row],[Date de la demande]]),0)))</f>
        <v>45576.458611111113</v>
      </c>
      <c r="H1920" s="3">
        <f t="array" ref="H1920">IF(MAX(IFERROR($C$2:C1919*($D$2:D1919=Tableau1[[#This Row],[Service]])*($C$2:C1919&lt;Tableau1[[#This Row],[Date de la demande]])*(Tableau1[[#This Row],[Rédérence article]]=$F$2:F1919),0))=0,"",MAX(IFERROR($C$2:C1919*($D$2:D1919=Tableau1[[#This Row],[Service]])*($C$2:C1919&lt;Tableau1[[#This Row],[Date de la demande]]),0)))</f>
        <v>45576.458611111113</v>
      </c>
    </row>
    <row r="1921" spans="2:8" ht="15.75" x14ac:dyDescent="0.25">
      <c r="B1921" s="1" t="s">
        <v>293</v>
      </c>
      <c r="C1921" s="8">
        <v>45583.501145833332</v>
      </c>
      <c r="D1921" s="2" t="s">
        <v>375</v>
      </c>
      <c r="E1921" s="2">
        <v>6</v>
      </c>
      <c r="F1921" s="2">
        <v>143437</v>
      </c>
      <c r="G1921" s="3">
        <f t="array" ref="G1921">IF(MAX(IFERROR($C$2:C1920*($D$2:D1920=Tableau1[[#This Row],[Service]])*($C$2:C1920&lt;Tableau1[[#This Row],[Date de la demande]]),0))=0,"",MAX(IFERROR($C$2:C1920*($D$2:D1920=Tableau1[[#This Row],[Service]])*($C$2:C1920&lt;Tableau1[[#This Row],[Date de la demande]]),0)))</f>
        <v>45583.501134259262</v>
      </c>
      <c r="H1921" s="3">
        <f t="array" ref="H1921">IF(MAX(IFERROR($C$2:C1920*($D$2:D1920=Tableau1[[#This Row],[Service]])*($C$2:C1920&lt;Tableau1[[#This Row],[Date de la demande]])*(Tableau1[[#This Row],[Rédérence article]]=$F$2:F1920),0))=0,"",MAX(IFERROR($C$2:C1920*($D$2:D1920=Tableau1[[#This Row],[Service]])*($C$2:C1920&lt;Tableau1[[#This Row],[Date de la demande]]),0)))</f>
        <v>45583.501134259262</v>
      </c>
    </row>
    <row r="1922" spans="2:8" ht="15.75" x14ac:dyDescent="0.25">
      <c r="B1922" s="1" t="s">
        <v>293</v>
      </c>
      <c r="C1922" s="8">
        <v>45583.501157407409</v>
      </c>
      <c r="D1922" s="2" t="s">
        <v>375</v>
      </c>
      <c r="E1922" s="2">
        <v>1</v>
      </c>
      <c r="F1922" s="2">
        <v>392041</v>
      </c>
      <c r="G1922" s="3">
        <f t="array" ref="G1922">IF(MAX(IFERROR($C$2:C1921*($D$2:D1921=Tableau1[[#This Row],[Service]])*($C$2:C1921&lt;Tableau1[[#This Row],[Date de la demande]]),0))=0,"",MAX(IFERROR($C$2:C1921*($D$2:D1921=Tableau1[[#This Row],[Service]])*($C$2:C1921&lt;Tableau1[[#This Row],[Date de la demande]]),0)))</f>
        <v>45583.501145833332</v>
      </c>
      <c r="H1922" s="3">
        <f t="array" ref="H1922">IF(MAX(IFERROR($C$2:C1921*($D$2:D1921=Tableau1[[#This Row],[Service]])*($C$2:C1921&lt;Tableau1[[#This Row],[Date de la demande]])*(Tableau1[[#This Row],[Rédérence article]]=$F$2:F1921),0))=0,"",MAX(IFERROR($C$2:C1921*($D$2:D1921=Tableau1[[#This Row],[Service]])*($C$2:C1921&lt;Tableau1[[#This Row],[Date de la demande]]),0)))</f>
        <v>45583.501145833332</v>
      </c>
    </row>
    <row r="1923" spans="2:8" ht="15.75" x14ac:dyDescent="0.25">
      <c r="B1923" s="1" t="s">
        <v>293</v>
      </c>
      <c r="C1923" s="8">
        <v>45583.501168981478</v>
      </c>
      <c r="D1923" s="2" t="s">
        <v>375</v>
      </c>
      <c r="E1923" s="2">
        <v>4</v>
      </c>
      <c r="F1923" s="2">
        <v>134916</v>
      </c>
      <c r="G1923" s="3">
        <f t="array" ref="G1923">IF(MAX(IFERROR($C$2:C1922*($D$2:D1922=Tableau1[[#This Row],[Service]])*($C$2:C1922&lt;Tableau1[[#This Row],[Date de la demande]]),0))=0,"",MAX(IFERROR($C$2:C1922*($D$2:D1922=Tableau1[[#This Row],[Service]])*($C$2:C1922&lt;Tableau1[[#This Row],[Date de la demande]]),0)))</f>
        <v>45583.501157407409</v>
      </c>
      <c r="H1923" s="3">
        <f t="array" ref="H1923">IF(MAX(IFERROR($C$2:C1922*($D$2:D1922=Tableau1[[#This Row],[Service]])*($C$2:C1922&lt;Tableau1[[#This Row],[Date de la demande]])*(Tableau1[[#This Row],[Rédérence article]]=$F$2:F1922),0))=0,"",MAX(IFERROR($C$2:C1922*($D$2:D1922=Tableau1[[#This Row],[Service]])*($C$2:C1922&lt;Tableau1[[#This Row],[Date de la demande]]),0)))</f>
        <v>45583.501157407409</v>
      </c>
    </row>
    <row r="1924" spans="2:8" ht="15.75" x14ac:dyDescent="0.25">
      <c r="B1924" s="1" t="s">
        <v>293</v>
      </c>
      <c r="C1924" s="8">
        <v>45583.501180555555</v>
      </c>
      <c r="D1924" s="2" t="s">
        <v>375</v>
      </c>
      <c r="E1924" s="2">
        <v>5</v>
      </c>
      <c r="F1924" s="2">
        <v>390600</v>
      </c>
      <c r="G1924" s="3">
        <f t="array" ref="G1924">IF(MAX(IFERROR($C$2:C1923*($D$2:D1923=Tableau1[[#This Row],[Service]])*($C$2:C1923&lt;Tableau1[[#This Row],[Date de la demande]]),0))=0,"",MAX(IFERROR($C$2:C1923*($D$2:D1923=Tableau1[[#This Row],[Service]])*($C$2:C1923&lt;Tableau1[[#This Row],[Date de la demande]]),0)))</f>
        <v>45583.501168981478</v>
      </c>
      <c r="H1924" s="3">
        <f t="array" ref="H1924">IF(MAX(IFERROR($C$2:C1923*($D$2:D1923=Tableau1[[#This Row],[Service]])*($C$2:C1923&lt;Tableau1[[#This Row],[Date de la demande]])*(Tableau1[[#This Row],[Rédérence article]]=$F$2:F1923),0))=0,"",MAX(IFERROR($C$2:C1923*($D$2:D1923=Tableau1[[#This Row],[Service]])*($C$2:C1923&lt;Tableau1[[#This Row],[Date de la demande]]),0)))</f>
        <v>45583.501168981478</v>
      </c>
    </row>
    <row r="1925" spans="2:8" ht="15.75" x14ac:dyDescent="0.25">
      <c r="B1925" s="1" t="s">
        <v>294</v>
      </c>
      <c r="C1925" s="8">
        <v>45587.402118055557</v>
      </c>
      <c r="D1925" s="2" t="s">
        <v>376</v>
      </c>
      <c r="E1925" s="2">
        <v>1</v>
      </c>
      <c r="F1925" s="2">
        <v>392041</v>
      </c>
      <c r="G1925" s="3">
        <f t="array" ref="G1925">IF(MAX(IFERROR($C$2:C1924*($D$2:D1924=Tableau1[[#This Row],[Service]])*($C$2:C1924&lt;Tableau1[[#This Row],[Date de la demande]]),0))=0,"",MAX(IFERROR($C$2:C1924*($D$2:D1924=Tableau1[[#This Row],[Service]])*($C$2:C1924&lt;Tableau1[[#This Row],[Date de la demande]]),0)))</f>
        <v>45580.483865740738</v>
      </c>
      <c r="H1925" s="3">
        <f t="array" ref="H1925">IF(MAX(IFERROR($C$2:C1924*($D$2:D1924=Tableau1[[#This Row],[Service]])*($C$2:C1924&lt;Tableau1[[#This Row],[Date de la demande]])*(Tableau1[[#This Row],[Rédérence article]]=$F$2:F1924),0))=0,"",MAX(IFERROR($C$2:C1924*($D$2:D1924=Tableau1[[#This Row],[Service]])*($C$2:C1924&lt;Tableau1[[#This Row],[Date de la demande]]),0)))</f>
        <v>45580.483865740738</v>
      </c>
    </row>
    <row r="1926" spans="2:8" ht="15.75" x14ac:dyDescent="0.25">
      <c r="B1926" s="1" t="s">
        <v>294</v>
      </c>
      <c r="C1926" s="8">
        <v>45587.402129629627</v>
      </c>
      <c r="D1926" s="2" t="s">
        <v>376</v>
      </c>
      <c r="E1926" s="2">
        <v>4</v>
      </c>
      <c r="F1926" s="2">
        <v>134916</v>
      </c>
      <c r="G1926" s="3">
        <f t="array" ref="G1926">IF(MAX(IFERROR($C$2:C1925*($D$2:D1925=Tableau1[[#This Row],[Service]])*($C$2:C1925&lt;Tableau1[[#This Row],[Date de la demande]]),0))=0,"",MAX(IFERROR($C$2:C1925*($D$2:D1925=Tableau1[[#This Row],[Service]])*($C$2:C1925&lt;Tableau1[[#This Row],[Date de la demande]]),0)))</f>
        <v>45587.402118055557</v>
      </c>
      <c r="H1926" s="3">
        <f t="array" ref="H1926">IF(MAX(IFERROR($C$2:C1925*($D$2:D1925=Tableau1[[#This Row],[Service]])*($C$2:C1925&lt;Tableau1[[#This Row],[Date de la demande]])*(Tableau1[[#This Row],[Rédérence article]]=$F$2:F1925),0))=0,"",MAX(IFERROR($C$2:C1925*($D$2:D1925=Tableau1[[#This Row],[Service]])*($C$2:C1925&lt;Tableau1[[#This Row],[Date de la demande]]),0)))</f>
        <v>45587.402118055557</v>
      </c>
    </row>
    <row r="1927" spans="2:8" ht="15.75" x14ac:dyDescent="0.25">
      <c r="B1927" s="1" t="s">
        <v>294</v>
      </c>
      <c r="C1927" s="8">
        <v>45587.402141203704</v>
      </c>
      <c r="D1927" s="2" t="s">
        <v>376</v>
      </c>
      <c r="E1927" s="2">
        <v>9</v>
      </c>
      <c r="F1927" s="2" t="s">
        <v>2</v>
      </c>
      <c r="G1927" s="3">
        <f t="array" ref="G1927">IF(MAX(IFERROR($C$2:C1926*($D$2:D1926=Tableau1[[#This Row],[Service]])*($C$2:C1926&lt;Tableau1[[#This Row],[Date de la demande]]),0))=0,"",MAX(IFERROR($C$2:C1926*($D$2:D1926=Tableau1[[#This Row],[Service]])*($C$2:C1926&lt;Tableau1[[#This Row],[Date de la demande]]),0)))</f>
        <v>45587.402129629627</v>
      </c>
      <c r="H1927" s="3">
        <f t="array" ref="H1927">IF(MAX(IFERROR($C$2:C1926*($D$2:D1926=Tableau1[[#This Row],[Service]])*($C$2:C1926&lt;Tableau1[[#This Row],[Date de la demande]])*(Tableau1[[#This Row],[Rédérence article]]=$F$2:F1926),0))=0,"",MAX(IFERROR($C$2:C1926*($D$2:D1926=Tableau1[[#This Row],[Service]])*($C$2:C1926&lt;Tableau1[[#This Row],[Date de la demande]]),0)))</f>
        <v>45587.402129629627</v>
      </c>
    </row>
    <row r="1928" spans="2:8" ht="15.75" x14ac:dyDescent="0.25">
      <c r="B1928" s="1" t="s">
        <v>294</v>
      </c>
      <c r="C1928" s="8">
        <v>45587.40215277778</v>
      </c>
      <c r="D1928" s="2" t="s">
        <v>376</v>
      </c>
      <c r="E1928" s="2">
        <v>10</v>
      </c>
      <c r="F1928" s="2" t="s">
        <v>5</v>
      </c>
      <c r="G1928" s="3">
        <f t="array" ref="G1928">IF(MAX(IFERROR($C$2:C1927*($D$2:D1927=Tableau1[[#This Row],[Service]])*($C$2:C1927&lt;Tableau1[[#This Row],[Date de la demande]]),0))=0,"",MAX(IFERROR($C$2:C1927*($D$2:D1927=Tableau1[[#This Row],[Service]])*($C$2:C1927&lt;Tableau1[[#This Row],[Date de la demande]]),0)))</f>
        <v>45587.402141203704</v>
      </c>
      <c r="H1928" s="3">
        <f t="array" ref="H1928">IF(MAX(IFERROR($C$2:C1927*($D$2:D1927=Tableau1[[#This Row],[Service]])*($C$2:C1927&lt;Tableau1[[#This Row],[Date de la demande]])*(Tableau1[[#This Row],[Rédérence article]]=$F$2:F1927),0))=0,"",MAX(IFERROR($C$2:C1927*($D$2:D1927=Tableau1[[#This Row],[Service]])*($C$2:C1927&lt;Tableau1[[#This Row],[Date de la demande]]),0)))</f>
        <v>45587.402141203704</v>
      </c>
    </row>
    <row r="1929" spans="2:8" ht="15.75" x14ac:dyDescent="0.25">
      <c r="B1929" s="1" t="s">
        <v>294</v>
      </c>
      <c r="C1929" s="8">
        <v>45587.40216435185</v>
      </c>
      <c r="D1929" s="2" t="s">
        <v>376</v>
      </c>
      <c r="E1929" s="2">
        <v>93</v>
      </c>
      <c r="F1929" s="2">
        <v>81014</v>
      </c>
      <c r="G1929" s="3">
        <f t="array" ref="G1929">IF(MAX(IFERROR($C$2:C1928*($D$2:D1928=Tableau1[[#This Row],[Service]])*($C$2:C1928&lt;Tableau1[[#This Row],[Date de la demande]]),0))=0,"",MAX(IFERROR($C$2:C1928*($D$2:D1928=Tableau1[[#This Row],[Service]])*($C$2:C1928&lt;Tableau1[[#This Row],[Date de la demande]]),0)))</f>
        <v>45587.40215277778</v>
      </c>
      <c r="H1929" s="3">
        <f t="array" ref="H1929">IF(MAX(IFERROR($C$2:C1928*($D$2:D1928=Tableau1[[#This Row],[Service]])*($C$2:C1928&lt;Tableau1[[#This Row],[Date de la demande]])*(Tableau1[[#This Row],[Rédérence article]]=$F$2:F1928),0))=0,"",MAX(IFERROR($C$2:C1928*($D$2:D1928=Tableau1[[#This Row],[Service]])*($C$2:C1928&lt;Tableau1[[#This Row],[Date de la demande]]),0)))</f>
        <v>45587.40215277778</v>
      </c>
    </row>
    <row r="1930" spans="2:8" ht="15.75" x14ac:dyDescent="0.25">
      <c r="B1930" s="1" t="s">
        <v>294</v>
      </c>
      <c r="C1930" s="8">
        <v>45587.402175925927</v>
      </c>
      <c r="D1930" s="2" t="s">
        <v>376</v>
      </c>
      <c r="E1930" s="2">
        <v>95</v>
      </c>
      <c r="F1930" s="2">
        <v>200210</v>
      </c>
      <c r="G1930" s="3">
        <f t="array" ref="G1930">IF(MAX(IFERROR($C$2:C1929*($D$2:D1929=Tableau1[[#This Row],[Service]])*($C$2:C1929&lt;Tableau1[[#This Row],[Date de la demande]]),0))=0,"",MAX(IFERROR($C$2:C1929*($D$2:D1929=Tableau1[[#This Row],[Service]])*($C$2:C1929&lt;Tableau1[[#This Row],[Date de la demande]]),0)))</f>
        <v>45587.40216435185</v>
      </c>
      <c r="H1930" s="3">
        <f t="array" ref="H1930">IF(MAX(IFERROR($C$2:C1929*($D$2:D1929=Tableau1[[#This Row],[Service]])*($C$2:C1929&lt;Tableau1[[#This Row],[Date de la demande]])*(Tableau1[[#This Row],[Rédérence article]]=$F$2:F1929),0))=0,"",MAX(IFERROR($C$2:C1929*($D$2:D1929=Tableau1[[#This Row],[Service]])*($C$2:C1929&lt;Tableau1[[#This Row],[Date de la demande]]),0)))</f>
        <v>45587.40216435185</v>
      </c>
    </row>
    <row r="1931" spans="2:8" ht="15.75" x14ac:dyDescent="0.25">
      <c r="B1931" s="1" t="s">
        <v>294</v>
      </c>
      <c r="C1931" s="8">
        <v>45587.402175925927</v>
      </c>
      <c r="D1931" s="2" t="s">
        <v>376</v>
      </c>
      <c r="E1931" s="2">
        <v>79</v>
      </c>
      <c r="F1931" s="2">
        <v>56583</v>
      </c>
      <c r="G1931" s="3">
        <f t="array" ref="G1931">IF(MAX(IFERROR($C$2:C1930*($D$2:D1930=Tableau1[[#This Row],[Service]])*($C$2:C1930&lt;Tableau1[[#This Row],[Date de la demande]]),0))=0,"",MAX(IFERROR($C$2:C1930*($D$2:D1930=Tableau1[[#This Row],[Service]])*($C$2:C1930&lt;Tableau1[[#This Row],[Date de la demande]]),0)))</f>
        <v>45587.40216435185</v>
      </c>
      <c r="H1931" s="3">
        <f t="array" ref="H1931">IF(MAX(IFERROR($C$2:C1930*($D$2:D1930=Tableau1[[#This Row],[Service]])*($C$2:C1930&lt;Tableau1[[#This Row],[Date de la demande]])*(Tableau1[[#This Row],[Rédérence article]]=$F$2:F1930),0))=0,"",MAX(IFERROR($C$2:C1930*($D$2:D1930=Tableau1[[#This Row],[Service]])*($C$2:C1930&lt;Tableau1[[#This Row],[Date de la demande]]),0)))</f>
        <v>45587.40216435185</v>
      </c>
    </row>
    <row r="1932" spans="2:8" ht="15.75" x14ac:dyDescent="0.25">
      <c r="B1932" s="1" t="s">
        <v>294</v>
      </c>
      <c r="C1932" s="8">
        <v>45587.402187500003</v>
      </c>
      <c r="D1932" s="2" t="s">
        <v>376</v>
      </c>
      <c r="E1932" s="2">
        <v>80</v>
      </c>
      <c r="F1932" s="2">
        <v>535372</v>
      </c>
      <c r="G1932" s="3">
        <f t="array" ref="G1932">IF(MAX(IFERROR($C$2:C1931*($D$2:D1931=Tableau1[[#This Row],[Service]])*($C$2:C1931&lt;Tableau1[[#This Row],[Date de la demande]]),0))=0,"",MAX(IFERROR($C$2:C1931*($D$2:D1931=Tableau1[[#This Row],[Service]])*($C$2:C1931&lt;Tableau1[[#This Row],[Date de la demande]]),0)))</f>
        <v>45587.402175925927</v>
      </c>
      <c r="H1932" s="3">
        <f t="array" ref="H1932">IF(MAX(IFERROR($C$2:C1931*($D$2:D1931=Tableau1[[#This Row],[Service]])*($C$2:C1931&lt;Tableau1[[#This Row],[Date de la demande]])*(Tableau1[[#This Row],[Rédérence article]]=$F$2:F1931),0))=0,"",MAX(IFERROR($C$2:C1931*($D$2:D1931=Tableau1[[#This Row],[Service]])*($C$2:C1931&lt;Tableau1[[#This Row],[Date de la demande]]),0)))</f>
        <v>45587.402175925927</v>
      </c>
    </row>
    <row r="1933" spans="2:8" ht="15.75" x14ac:dyDescent="0.25">
      <c r="B1933" s="1" t="s">
        <v>294</v>
      </c>
      <c r="C1933" s="8">
        <v>45587.402199074073</v>
      </c>
      <c r="D1933" s="2" t="s">
        <v>376</v>
      </c>
      <c r="E1933" s="2">
        <v>86</v>
      </c>
      <c r="F1933" s="2">
        <v>126826</v>
      </c>
      <c r="G1933" s="3">
        <f t="array" ref="G1933">IF(MAX(IFERROR($C$2:C1932*($D$2:D1932=Tableau1[[#This Row],[Service]])*($C$2:C1932&lt;Tableau1[[#This Row],[Date de la demande]]),0))=0,"",MAX(IFERROR($C$2:C1932*($D$2:D1932=Tableau1[[#This Row],[Service]])*($C$2:C1932&lt;Tableau1[[#This Row],[Date de la demande]]),0)))</f>
        <v>45587.402187500003</v>
      </c>
      <c r="H1933" s="3">
        <f t="array" ref="H1933">IF(MAX(IFERROR($C$2:C1932*($D$2:D1932=Tableau1[[#This Row],[Service]])*($C$2:C1932&lt;Tableau1[[#This Row],[Date de la demande]])*(Tableau1[[#This Row],[Rédérence article]]=$F$2:F1932),0))=0,"",MAX(IFERROR($C$2:C1932*($D$2:D1932=Tableau1[[#This Row],[Service]])*($C$2:C1932&lt;Tableau1[[#This Row],[Date de la demande]]),0)))</f>
        <v>45587.402187500003</v>
      </c>
    </row>
    <row r="1934" spans="2:8" ht="15.75" x14ac:dyDescent="0.25">
      <c r="B1934" s="1" t="s">
        <v>295</v>
      </c>
      <c r="C1934" s="8">
        <v>45590.500914351855</v>
      </c>
      <c r="D1934" s="2" t="s">
        <v>375</v>
      </c>
      <c r="E1934" s="2">
        <v>4</v>
      </c>
      <c r="F1934" s="2">
        <v>134916</v>
      </c>
      <c r="G1934" s="3">
        <f t="array" ref="G1934">IF(MAX(IFERROR($C$2:C1933*($D$2:D1933=Tableau1[[#This Row],[Service]])*($C$2:C1933&lt;Tableau1[[#This Row],[Date de la demande]]),0))=0,"",MAX(IFERROR($C$2:C1933*($D$2:D1933=Tableau1[[#This Row],[Service]])*($C$2:C1933&lt;Tableau1[[#This Row],[Date de la demande]]),0)))</f>
        <v>45583.501180555555</v>
      </c>
      <c r="H1934" s="3">
        <f t="array" ref="H1934">IF(MAX(IFERROR($C$2:C1933*($D$2:D1933=Tableau1[[#This Row],[Service]])*($C$2:C1933&lt;Tableau1[[#This Row],[Date de la demande]])*(Tableau1[[#This Row],[Rédérence article]]=$F$2:F1933),0))=0,"",MAX(IFERROR($C$2:C1933*($D$2:D1933=Tableau1[[#This Row],[Service]])*($C$2:C1933&lt;Tableau1[[#This Row],[Date de la demande]]),0)))</f>
        <v>45583.501180555555</v>
      </c>
    </row>
    <row r="1935" spans="2:8" ht="15.75" x14ac:dyDescent="0.25">
      <c r="B1935" s="1" t="s">
        <v>295</v>
      </c>
      <c r="C1935" s="8">
        <v>45590.500925925924</v>
      </c>
      <c r="D1935" s="2" t="s">
        <v>375</v>
      </c>
      <c r="E1935" s="2">
        <v>90</v>
      </c>
      <c r="F1935" s="2">
        <v>81175</v>
      </c>
      <c r="G1935" s="3">
        <f t="array" ref="G1935">IF(MAX(IFERROR($C$2:C1934*($D$2:D1934=Tableau1[[#This Row],[Service]])*($C$2:C1934&lt;Tableau1[[#This Row],[Date de la demande]]),0))=0,"",MAX(IFERROR($C$2:C1934*($D$2:D1934=Tableau1[[#This Row],[Service]])*($C$2:C1934&lt;Tableau1[[#This Row],[Date de la demande]]),0)))</f>
        <v>45590.500914351855</v>
      </c>
      <c r="H1935" s="3">
        <f t="array" ref="H1935">IF(MAX(IFERROR($C$2:C1934*($D$2:D1934=Tableau1[[#This Row],[Service]])*($C$2:C1934&lt;Tableau1[[#This Row],[Date de la demande]])*(Tableau1[[#This Row],[Rédérence article]]=$F$2:F1934),0))=0,"",MAX(IFERROR($C$2:C1934*($D$2:D1934=Tableau1[[#This Row],[Service]])*($C$2:C1934&lt;Tableau1[[#This Row],[Date de la demande]]),0)))</f>
        <v>45590.500914351855</v>
      </c>
    </row>
    <row r="1936" spans="2:8" ht="15.75" x14ac:dyDescent="0.25">
      <c r="B1936" s="1" t="s">
        <v>295</v>
      </c>
      <c r="C1936" s="8">
        <v>45590.500937500001</v>
      </c>
      <c r="D1936" s="2" t="s">
        <v>375</v>
      </c>
      <c r="E1936" s="2">
        <v>91</v>
      </c>
      <c r="F1936" s="2">
        <v>132005</v>
      </c>
      <c r="G1936" s="3">
        <f t="array" ref="G1936">IF(MAX(IFERROR($C$2:C1935*($D$2:D1935=Tableau1[[#This Row],[Service]])*($C$2:C1935&lt;Tableau1[[#This Row],[Date de la demande]]),0))=0,"",MAX(IFERROR($C$2:C1935*($D$2:D1935=Tableau1[[#This Row],[Service]])*($C$2:C1935&lt;Tableau1[[#This Row],[Date de la demande]]),0)))</f>
        <v>45590.500925925924</v>
      </c>
      <c r="H1936" s="3">
        <f t="array" ref="H1936">IF(MAX(IFERROR($C$2:C1935*($D$2:D1935=Tableau1[[#This Row],[Service]])*($C$2:C1935&lt;Tableau1[[#This Row],[Date de la demande]])*(Tableau1[[#This Row],[Rédérence article]]=$F$2:F1935),0))=0,"",MAX(IFERROR($C$2:C1935*($D$2:D1935=Tableau1[[#This Row],[Service]])*($C$2:C1935&lt;Tableau1[[#This Row],[Date de la demande]]),0)))</f>
        <v>45590.500925925924</v>
      </c>
    </row>
    <row r="1937" spans="2:8" ht="15.75" x14ac:dyDescent="0.25">
      <c r="B1937" s="1" t="s">
        <v>295</v>
      </c>
      <c r="C1937" s="8">
        <v>45590.500949074078</v>
      </c>
      <c r="D1937" s="2" t="s">
        <v>375</v>
      </c>
      <c r="E1937" s="2">
        <v>95</v>
      </c>
      <c r="F1937" s="2">
        <v>200210</v>
      </c>
      <c r="G1937" s="3">
        <f t="array" ref="G1937">IF(MAX(IFERROR($C$2:C1936*($D$2:D1936=Tableau1[[#This Row],[Service]])*($C$2:C1936&lt;Tableau1[[#This Row],[Date de la demande]]),0))=0,"",MAX(IFERROR($C$2:C1936*($D$2:D1936=Tableau1[[#This Row],[Service]])*($C$2:C1936&lt;Tableau1[[#This Row],[Date de la demande]]),0)))</f>
        <v>45590.500937500001</v>
      </c>
      <c r="H1937" s="3">
        <f t="array" ref="H1937">IF(MAX(IFERROR($C$2:C1936*($D$2:D1936=Tableau1[[#This Row],[Service]])*($C$2:C1936&lt;Tableau1[[#This Row],[Date de la demande]])*(Tableau1[[#This Row],[Rédérence article]]=$F$2:F1936),0))=0,"",MAX(IFERROR($C$2:C1936*($D$2:D1936=Tableau1[[#This Row],[Service]])*($C$2:C1936&lt;Tableau1[[#This Row],[Date de la demande]]),0)))</f>
        <v>45590.500937500001</v>
      </c>
    </row>
    <row r="1938" spans="2:8" ht="15.75" x14ac:dyDescent="0.25">
      <c r="B1938" s="1" t="s">
        <v>296</v>
      </c>
      <c r="C1938" s="8">
        <v>45594.570729166669</v>
      </c>
      <c r="D1938" s="2" t="s">
        <v>376</v>
      </c>
      <c r="E1938" s="2">
        <v>1</v>
      </c>
      <c r="F1938" s="2">
        <v>392041</v>
      </c>
      <c r="G1938" s="3">
        <f t="array" ref="G1938">IF(MAX(IFERROR($C$2:C1937*($D$2:D1937=Tableau1[[#This Row],[Service]])*($C$2:C1937&lt;Tableau1[[#This Row],[Date de la demande]]),0))=0,"",MAX(IFERROR($C$2:C1937*($D$2:D1937=Tableau1[[#This Row],[Service]])*($C$2:C1937&lt;Tableau1[[#This Row],[Date de la demande]]),0)))</f>
        <v>45587.402199074073</v>
      </c>
      <c r="H1938" s="3">
        <f t="array" ref="H1938">IF(MAX(IFERROR($C$2:C1937*($D$2:D1937=Tableau1[[#This Row],[Service]])*($C$2:C1937&lt;Tableau1[[#This Row],[Date de la demande]])*(Tableau1[[#This Row],[Rédérence article]]=$F$2:F1937),0))=0,"",MAX(IFERROR($C$2:C1937*($D$2:D1937=Tableau1[[#This Row],[Service]])*($C$2:C1937&lt;Tableau1[[#This Row],[Date de la demande]]),0)))</f>
        <v>45587.402199074073</v>
      </c>
    </row>
    <row r="1939" spans="2:8" ht="15.75" x14ac:dyDescent="0.25">
      <c r="B1939" s="1" t="s">
        <v>296</v>
      </c>
      <c r="C1939" s="8">
        <v>45594.570752314816</v>
      </c>
      <c r="D1939" s="2" t="s">
        <v>376</v>
      </c>
      <c r="E1939" s="2">
        <v>32</v>
      </c>
      <c r="F1939" s="2">
        <v>2247</v>
      </c>
      <c r="G1939" s="3">
        <f t="array" ref="G1939">IF(MAX(IFERROR($C$2:C1938*($D$2:D1938=Tableau1[[#This Row],[Service]])*($C$2:C1938&lt;Tableau1[[#This Row],[Date de la demande]]),0))=0,"",MAX(IFERROR($C$2:C1938*($D$2:D1938=Tableau1[[#This Row],[Service]])*($C$2:C1938&lt;Tableau1[[#This Row],[Date de la demande]]),0)))</f>
        <v>45594.570729166669</v>
      </c>
      <c r="H1939" s="3">
        <f t="array" ref="H1939">IF(MAX(IFERROR($C$2:C1938*($D$2:D1938=Tableau1[[#This Row],[Service]])*($C$2:C1938&lt;Tableau1[[#This Row],[Date de la demande]])*(Tableau1[[#This Row],[Rédérence article]]=$F$2:F1938),0))=0,"",MAX(IFERROR($C$2:C1938*($D$2:D1938=Tableau1[[#This Row],[Service]])*($C$2:C1938&lt;Tableau1[[#This Row],[Date de la demande]]),0)))</f>
        <v>45594.570729166669</v>
      </c>
    </row>
    <row r="1940" spans="2:8" ht="15.75" x14ac:dyDescent="0.25">
      <c r="B1940" s="1" t="s">
        <v>296</v>
      </c>
      <c r="C1940" s="8">
        <v>45594.570775462962</v>
      </c>
      <c r="D1940" s="2" t="s">
        <v>376</v>
      </c>
      <c r="E1940" s="2">
        <v>51</v>
      </c>
      <c r="F1940" s="2">
        <v>2077</v>
      </c>
      <c r="G1940" s="3">
        <f t="array" ref="G1940">IF(MAX(IFERROR($C$2:C1939*($D$2:D1939=Tableau1[[#This Row],[Service]])*($C$2:C1939&lt;Tableau1[[#This Row],[Date de la demande]]),0))=0,"",MAX(IFERROR($C$2:C1939*($D$2:D1939=Tableau1[[#This Row],[Service]])*($C$2:C1939&lt;Tableau1[[#This Row],[Date de la demande]]),0)))</f>
        <v>45594.570752314816</v>
      </c>
      <c r="H1940" s="3">
        <f t="array" ref="H1940">IF(MAX(IFERROR($C$2:C1939*($D$2:D1939=Tableau1[[#This Row],[Service]])*($C$2:C1939&lt;Tableau1[[#This Row],[Date de la demande]])*(Tableau1[[#This Row],[Rédérence article]]=$F$2:F1939),0))=0,"",MAX(IFERROR($C$2:C1939*($D$2:D1939=Tableau1[[#This Row],[Service]])*($C$2:C1939&lt;Tableau1[[#This Row],[Date de la demande]]),0)))</f>
        <v>45594.570752314816</v>
      </c>
    </row>
    <row r="1941" spans="2:8" ht="15.75" x14ac:dyDescent="0.25">
      <c r="B1941" s="1" t="s">
        <v>296</v>
      </c>
      <c r="C1941" s="8">
        <v>45594.570787037039</v>
      </c>
      <c r="D1941" s="2" t="s">
        <v>376</v>
      </c>
      <c r="E1941" s="2">
        <v>59</v>
      </c>
      <c r="F1941" s="2">
        <v>2085</v>
      </c>
      <c r="G1941" s="3">
        <f t="array" ref="G1941">IF(MAX(IFERROR($C$2:C1940*($D$2:D1940=Tableau1[[#This Row],[Service]])*($C$2:C1940&lt;Tableau1[[#This Row],[Date de la demande]]),0))=0,"",MAX(IFERROR($C$2:C1940*($D$2:D1940=Tableau1[[#This Row],[Service]])*($C$2:C1940&lt;Tableau1[[#This Row],[Date de la demande]]),0)))</f>
        <v>45594.570775462962</v>
      </c>
      <c r="H1941" s="3" t="str">
        <f t="array" ref="H1941">IF(MAX(IFERROR($C$2:C1940*($D$2:D1940=Tableau1[[#This Row],[Service]])*($C$2:C1940&lt;Tableau1[[#This Row],[Date de la demande]])*(Tableau1[[#This Row],[Rédérence article]]=$F$2:F1940),0))=0,"",MAX(IFERROR($C$2:C1940*($D$2:D1940=Tableau1[[#This Row],[Service]])*($C$2:C1940&lt;Tableau1[[#This Row],[Date de la demande]]),0)))</f>
        <v/>
      </c>
    </row>
    <row r="1942" spans="2:8" ht="15.75" x14ac:dyDescent="0.25">
      <c r="B1942" s="1" t="s">
        <v>297</v>
      </c>
      <c r="C1942" s="8">
        <v>45603.412974537037</v>
      </c>
      <c r="D1942" s="2" t="s">
        <v>375</v>
      </c>
      <c r="E1942" s="2">
        <v>1</v>
      </c>
      <c r="F1942" s="2">
        <v>392041</v>
      </c>
      <c r="G1942" s="3">
        <f t="array" ref="G1942">IF(MAX(IFERROR($C$2:C1941*($D$2:D1941=Tableau1[[#This Row],[Service]])*($C$2:C1941&lt;Tableau1[[#This Row],[Date de la demande]]),0))=0,"",MAX(IFERROR($C$2:C1941*($D$2:D1941=Tableau1[[#This Row],[Service]])*($C$2:C1941&lt;Tableau1[[#This Row],[Date de la demande]]),0)))</f>
        <v>45590.500949074078</v>
      </c>
      <c r="H1942" s="3">
        <f t="array" ref="H1942">IF(MAX(IFERROR($C$2:C1941*($D$2:D1941=Tableau1[[#This Row],[Service]])*($C$2:C1941&lt;Tableau1[[#This Row],[Date de la demande]])*(Tableau1[[#This Row],[Rédérence article]]=$F$2:F1941),0))=0,"",MAX(IFERROR($C$2:C1941*($D$2:D1941=Tableau1[[#This Row],[Service]])*($C$2:C1941&lt;Tableau1[[#This Row],[Date de la demande]]),0)))</f>
        <v>45590.500949074078</v>
      </c>
    </row>
    <row r="1943" spans="2:8" ht="15.75" x14ac:dyDescent="0.25">
      <c r="B1943" s="1" t="s">
        <v>297</v>
      </c>
      <c r="C1943" s="8">
        <v>45603.412974537037</v>
      </c>
      <c r="D1943" s="2" t="s">
        <v>375</v>
      </c>
      <c r="E1943" s="2">
        <v>9</v>
      </c>
      <c r="F1943" s="2" t="s">
        <v>2</v>
      </c>
      <c r="G1943" s="3">
        <f t="array" ref="G1943">IF(MAX(IFERROR($C$2:C1942*($D$2:D1942=Tableau1[[#This Row],[Service]])*($C$2:C1942&lt;Tableau1[[#This Row],[Date de la demande]]),0))=0,"",MAX(IFERROR($C$2:C1942*($D$2:D1942=Tableau1[[#This Row],[Service]])*($C$2:C1942&lt;Tableau1[[#This Row],[Date de la demande]]),0)))</f>
        <v>45590.500949074078</v>
      </c>
      <c r="H1943" s="3">
        <f t="array" ref="H1943">IF(MAX(IFERROR($C$2:C1942*($D$2:D1942=Tableau1[[#This Row],[Service]])*($C$2:C1942&lt;Tableau1[[#This Row],[Date de la demande]])*(Tableau1[[#This Row],[Rédérence article]]=$F$2:F1942),0))=0,"",MAX(IFERROR($C$2:C1942*($D$2:D1942=Tableau1[[#This Row],[Service]])*($C$2:C1942&lt;Tableau1[[#This Row],[Date de la demande]]),0)))</f>
        <v>45590.500949074078</v>
      </c>
    </row>
    <row r="1944" spans="2:8" ht="15.75" x14ac:dyDescent="0.25">
      <c r="B1944" s="1" t="s">
        <v>297</v>
      </c>
      <c r="C1944" s="8">
        <v>45603.412986111114</v>
      </c>
      <c r="D1944" s="2" t="s">
        <v>375</v>
      </c>
      <c r="E1944" s="2">
        <v>10</v>
      </c>
      <c r="F1944" s="2" t="s">
        <v>5</v>
      </c>
      <c r="G1944" s="3">
        <f t="array" ref="G1944">IF(MAX(IFERROR($C$2:C1943*($D$2:D1943=Tableau1[[#This Row],[Service]])*($C$2:C1943&lt;Tableau1[[#This Row],[Date de la demande]]),0))=0,"",MAX(IFERROR($C$2:C1943*($D$2:D1943=Tableau1[[#This Row],[Service]])*($C$2:C1943&lt;Tableau1[[#This Row],[Date de la demande]]),0)))</f>
        <v>45603.412974537037</v>
      </c>
      <c r="H1944" s="3">
        <f t="array" ref="H1944">IF(MAX(IFERROR($C$2:C1943*($D$2:D1943=Tableau1[[#This Row],[Service]])*($C$2:C1943&lt;Tableau1[[#This Row],[Date de la demande]])*(Tableau1[[#This Row],[Rédérence article]]=$F$2:F1943),0))=0,"",MAX(IFERROR($C$2:C1943*($D$2:D1943=Tableau1[[#This Row],[Service]])*($C$2:C1943&lt;Tableau1[[#This Row],[Date de la demande]]),0)))</f>
        <v>45603.412974537037</v>
      </c>
    </row>
    <row r="1945" spans="2:8" ht="15.75" x14ac:dyDescent="0.25">
      <c r="B1945" s="1" t="s">
        <v>297</v>
      </c>
      <c r="C1945" s="8">
        <v>45603.412997685184</v>
      </c>
      <c r="D1945" s="2" t="s">
        <v>375</v>
      </c>
      <c r="E1945" s="2">
        <v>6</v>
      </c>
      <c r="F1945" s="2">
        <v>143437</v>
      </c>
      <c r="G1945" s="3">
        <f t="array" ref="G1945">IF(MAX(IFERROR($C$2:C1944*($D$2:D1944=Tableau1[[#This Row],[Service]])*($C$2:C1944&lt;Tableau1[[#This Row],[Date de la demande]]),0))=0,"",MAX(IFERROR($C$2:C1944*($D$2:D1944=Tableau1[[#This Row],[Service]])*($C$2:C1944&lt;Tableau1[[#This Row],[Date de la demande]]),0)))</f>
        <v>45603.412986111114</v>
      </c>
      <c r="H1945" s="3">
        <f t="array" ref="H1945">IF(MAX(IFERROR($C$2:C1944*($D$2:D1944=Tableau1[[#This Row],[Service]])*($C$2:C1944&lt;Tableau1[[#This Row],[Date de la demande]])*(Tableau1[[#This Row],[Rédérence article]]=$F$2:F1944),0))=0,"",MAX(IFERROR($C$2:C1944*($D$2:D1944=Tableau1[[#This Row],[Service]])*($C$2:C1944&lt;Tableau1[[#This Row],[Date de la demande]]),0)))</f>
        <v>45603.412986111114</v>
      </c>
    </row>
    <row r="1946" spans="2:8" ht="15.75" x14ac:dyDescent="0.25">
      <c r="B1946" s="1" t="s">
        <v>297</v>
      </c>
      <c r="C1946" s="8">
        <v>45603.41300925926</v>
      </c>
      <c r="D1946" s="2" t="s">
        <v>375</v>
      </c>
      <c r="E1946" s="2">
        <v>90</v>
      </c>
      <c r="F1946" s="2">
        <v>81175</v>
      </c>
      <c r="G1946" s="3">
        <f t="array" ref="G1946">IF(MAX(IFERROR($C$2:C1945*($D$2:D1945=Tableau1[[#This Row],[Service]])*($C$2:C1945&lt;Tableau1[[#This Row],[Date de la demande]]),0))=0,"",MAX(IFERROR($C$2:C1945*($D$2:D1945=Tableau1[[#This Row],[Service]])*($C$2:C1945&lt;Tableau1[[#This Row],[Date de la demande]]),0)))</f>
        <v>45603.412997685184</v>
      </c>
      <c r="H1946" s="3">
        <f t="array" ref="H1946">IF(MAX(IFERROR($C$2:C1945*($D$2:D1945=Tableau1[[#This Row],[Service]])*($C$2:C1945&lt;Tableau1[[#This Row],[Date de la demande]])*(Tableau1[[#This Row],[Rédérence article]]=$F$2:F1945),0))=0,"",MAX(IFERROR($C$2:C1945*($D$2:D1945=Tableau1[[#This Row],[Service]])*($C$2:C1945&lt;Tableau1[[#This Row],[Date de la demande]]),0)))</f>
        <v>45603.412997685184</v>
      </c>
    </row>
    <row r="1947" spans="2:8" ht="15.75" x14ac:dyDescent="0.25">
      <c r="B1947" s="1" t="s">
        <v>297</v>
      </c>
      <c r="C1947" s="8">
        <v>45603.41302083333</v>
      </c>
      <c r="D1947" s="2" t="s">
        <v>375</v>
      </c>
      <c r="E1947" s="2">
        <v>93</v>
      </c>
      <c r="F1947" s="2">
        <v>81014</v>
      </c>
      <c r="G1947" s="3">
        <f t="array" ref="G1947">IF(MAX(IFERROR($C$2:C1946*($D$2:D1946=Tableau1[[#This Row],[Service]])*($C$2:C1946&lt;Tableau1[[#This Row],[Date de la demande]]),0))=0,"",MAX(IFERROR($C$2:C1946*($D$2:D1946=Tableau1[[#This Row],[Service]])*($C$2:C1946&lt;Tableau1[[#This Row],[Date de la demande]]),0)))</f>
        <v>45603.41300925926</v>
      </c>
      <c r="H1947" s="3">
        <f t="array" ref="H1947">IF(MAX(IFERROR($C$2:C1946*($D$2:D1946=Tableau1[[#This Row],[Service]])*($C$2:C1946&lt;Tableau1[[#This Row],[Date de la demande]])*(Tableau1[[#This Row],[Rédérence article]]=$F$2:F1946),0))=0,"",MAX(IFERROR($C$2:C1946*($D$2:D1946=Tableau1[[#This Row],[Service]])*($C$2:C1946&lt;Tableau1[[#This Row],[Date de la demande]]),0)))</f>
        <v>45603.41300925926</v>
      </c>
    </row>
    <row r="1948" spans="2:8" ht="15.75" x14ac:dyDescent="0.25">
      <c r="B1948" s="1" t="s">
        <v>297</v>
      </c>
      <c r="C1948" s="8">
        <v>45603.413032407407</v>
      </c>
      <c r="D1948" s="2" t="s">
        <v>375</v>
      </c>
      <c r="E1948" s="2">
        <v>7</v>
      </c>
      <c r="F1948" s="2">
        <v>536678</v>
      </c>
      <c r="G1948" s="3">
        <f t="array" ref="G1948">IF(MAX(IFERROR($C$2:C1947*($D$2:D1947=Tableau1[[#This Row],[Service]])*($C$2:C1947&lt;Tableau1[[#This Row],[Date de la demande]]),0))=0,"",MAX(IFERROR($C$2:C1947*($D$2:D1947=Tableau1[[#This Row],[Service]])*($C$2:C1947&lt;Tableau1[[#This Row],[Date de la demande]]),0)))</f>
        <v>45603.41302083333</v>
      </c>
      <c r="H1948" s="3">
        <f t="array" ref="H1948">IF(MAX(IFERROR($C$2:C1947*($D$2:D1947=Tableau1[[#This Row],[Service]])*($C$2:C1947&lt;Tableau1[[#This Row],[Date de la demande]])*(Tableau1[[#This Row],[Rédérence article]]=$F$2:F1947),0))=0,"",MAX(IFERROR($C$2:C1947*($D$2:D1947=Tableau1[[#This Row],[Service]])*($C$2:C1947&lt;Tableau1[[#This Row],[Date de la demande]]),0)))</f>
        <v>45603.41302083333</v>
      </c>
    </row>
    <row r="1949" spans="2:8" ht="15.75" x14ac:dyDescent="0.25">
      <c r="B1949" s="1" t="s">
        <v>297</v>
      </c>
      <c r="C1949" s="8">
        <v>45603.413043981483</v>
      </c>
      <c r="D1949" s="2" t="s">
        <v>375</v>
      </c>
      <c r="E1949" s="2">
        <v>77</v>
      </c>
      <c r="F1949" s="2">
        <v>504227</v>
      </c>
      <c r="G1949" s="3">
        <f t="array" ref="G1949">IF(MAX(IFERROR($C$2:C1948*($D$2:D1948=Tableau1[[#This Row],[Service]])*($C$2:C1948&lt;Tableau1[[#This Row],[Date de la demande]]),0))=0,"",MAX(IFERROR($C$2:C1948*($D$2:D1948=Tableau1[[#This Row],[Service]])*($C$2:C1948&lt;Tableau1[[#This Row],[Date de la demande]]),0)))</f>
        <v>45603.413032407407</v>
      </c>
      <c r="H1949" s="3">
        <f t="array" ref="H1949">IF(MAX(IFERROR($C$2:C1948*($D$2:D1948=Tableau1[[#This Row],[Service]])*($C$2:C1948&lt;Tableau1[[#This Row],[Date de la demande]])*(Tableau1[[#This Row],[Rédérence article]]=$F$2:F1948),0))=0,"",MAX(IFERROR($C$2:C1948*($D$2:D1948=Tableau1[[#This Row],[Service]])*($C$2:C1948&lt;Tableau1[[#This Row],[Date de la demande]]),0)))</f>
        <v>45603.413032407407</v>
      </c>
    </row>
    <row r="1950" spans="2:8" ht="15.75" x14ac:dyDescent="0.25">
      <c r="B1950" s="1" t="s">
        <v>298</v>
      </c>
      <c r="C1950" s="8">
        <v>45608.350763888891</v>
      </c>
      <c r="D1950" s="2" t="s">
        <v>376</v>
      </c>
      <c r="E1950" s="2">
        <v>11</v>
      </c>
      <c r="F1950" s="2">
        <v>734001</v>
      </c>
      <c r="G1950" s="3">
        <f t="array" ref="G1950">IF(MAX(IFERROR($C$2:C1949*($D$2:D1949=Tableau1[[#This Row],[Service]])*($C$2:C1949&lt;Tableau1[[#This Row],[Date de la demande]]),0))=0,"",MAX(IFERROR($C$2:C1949*($D$2:D1949=Tableau1[[#This Row],[Service]])*($C$2:C1949&lt;Tableau1[[#This Row],[Date de la demande]]),0)))</f>
        <v>45594.570787037039</v>
      </c>
      <c r="H1950" s="3">
        <f t="array" ref="H1950">IF(MAX(IFERROR($C$2:C1949*($D$2:D1949=Tableau1[[#This Row],[Service]])*($C$2:C1949&lt;Tableau1[[#This Row],[Date de la demande]])*(Tableau1[[#This Row],[Rédérence article]]=$F$2:F1949),0))=0,"",MAX(IFERROR($C$2:C1949*($D$2:D1949=Tableau1[[#This Row],[Service]])*($C$2:C1949&lt;Tableau1[[#This Row],[Date de la demande]]),0)))</f>
        <v>45594.570787037039</v>
      </c>
    </row>
    <row r="1951" spans="2:8" ht="15.75" x14ac:dyDescent="0.25">
      <c r="B1951" s="1" t="s">
        <v>298</v>
      </c>
      <c r="C1951" s="8">
        <v>45608.350775462961</v>
      </c>
      <c r="D1951" s="2" t="s">
        <v>376</v>
      </c>
      <c r="E1951" s="2">
        <v>90</v>
      </c>
      <c r="F1951" s="2">
        <v>81175</v>
      </c>
      <c r="G1951" s="3">
        <f t="array" ref="G1951">IF(MAX(IFERROR($C$2:C1950*($D$2:D1950=Tableau1[[#This Row],[Service]])*($C$2:C1950&lt;Tableau1[[#This Row],[Date de la demande]]),0))=0,"",MAX(IFERROR($C$2:C1950*($D$2:D1950=Tableau1[[#This Row],[Service]])*($C$2:C1950&lt;Tableau1[[#This Row],[Date de la demande]]),0)))</f>
        <v>45608.350763888891</v>
      </c>
      <c r="H1951" s="3">
        <f t="array" ref="H1951">IF(MAX(IFERROR($C$2:C1950*($D$2:D1950=Tableau1[[#This Row],[Service]])*($C$2:C1950&lt;Tableau1[[#This Row],[Date de la demande]])*(Tableau1[[#This Row],[Rédérence article]]=$F$2:F1950),0))=0,"",MAX(IFERROR($C$2:C1950*($D$2:D1950=Tableau1[[#This Row],[Service]])*($C$2:C1950&lt;Tableau1[[#This Row],[Date de la demande]]),0)))</f>
        <v>45608.350763888891</v>
      </c>
    </row>
    <row r="1952" spans="2:8" ht="15.75" x14ac:dyDescent="0.25">
      <c r="B1952" s="1" t="s">
        <v>298</v>
      </c>
      <c r="C1952" s="8">
        <v>45608.350787037038</v>
      </c>
      <c r="D1952" s="2" t="s">
        <v>376</v>
      </c>
      <c r="E1952" s="2">
        <v>94</v>
      </c>
      <c r="F1952" s="2">
        <v>81040</v>
      </c>
      <c r="G1952" s="3">
        <f t="array" ref="G1952">IF(MAX(IFERROR($C$2:C1951*($D$2:D1951=Tableau1[[#This Row],[Service]])*($C$2:C1951&lt;Tableau1[[#This Row],[Date de la demande]]),0))=0,"",MAX(IFERROR($C$2:C1951*($D$2:D1951=Tableau1[[#This Row],[Service]])*($C$2:C1951&lt;Tableau1[[#This Row],[Date de la demande]]),0)))</f>
        <v>45608.350775462961</v>
      </c>
      <c r="H1952" s="3">
        <f t="array" ref="H1952">IF(MAX(IFERROR($C$2:C1951*($D$2:D1951=Tableau1[[#This Row],[Service]])*($C$2:C1951&lt;Tableau1[[#This Row],[Date de la demande]])*(Tableau1[[#This Row],[Rédérence article]]=$F$2:F1951),0))=0,"",MAX(IFERROR($C$2:C1951*($D$2:D1951=Tableau1[[#This Row],[Service]])*($C$2:C1951&lt;Tableau1[[#This Row],[Date de la demande]]),0)))</f>
        <v>45608.350775462961</v>
      </c>
    </row>
    <row r="1953" spans="2:8" ht="15.75" x14ac:dyDescent="0.25">
      <c r="B1953" s="1" t="s">
        <v>298</v>
      </c>
      <c r="C1953" s="8">
        <v>45608.350798611114</v>
      </c>
      <c r="D1953" s="2" t="s">
        <v>376</v>
      </c>
      <c r="E1953" s="2">
        <v>57</v>
      </c>
      <c r="F1953" s="2" t="s">
        <v>1</v>
      </c>
      <c r="G1953" s="3">
        <f t="array" ref="G1953">IF(MAX(IFERROR($C$2:C1952*($D$2:D1952=Tableau1[[#This Row],[Service]])*($C$2:C1952&lt;Tableau1[[#This Row],[Date de la demande]]),0))=0,"",MAX(IFERROR($C$2:C1952*($D$2:D1952=Tableau1[[#This Row],[Service]])*($C$2:C1952&lt;Tableau1[[#This Row],[Date de la demande]]),0)))</f>
        <v>45608.350787037038</v>
      </c>
      <c r="H1953" s="3">
        <f t="array" ref="H1953">IF(MAX(IFERROR($C$2:C1952*($D$2:D1952=Tableau1[[#This Row],[Service]])*($C$2:C1952&lt;Tableau1[[#This Row],[Date de la demande]])*(Tableau1[[#This Row],[Rédérence article]]=$F$2:F1952),0))=0,"",MAX(IFERROR($C$2:C1952*($D$2:D1952=Tableau1[[#This Row],[Service]])*($C$2:C1952&lt;Tableau1[[#This Row],[Date de la demande]]),0)))</f>
        <v>45608.350787037038</v>
      </c>
    </row>
    <row r="1954" spans="2:8" ht="15.75" x14ac:dyDescent="0.25">
      <c r="B1954" s="1" t="s">
        <v>298</v>
      </c>
      <c r="C1954" s="8">
        <v>45608.350798611114</v>
      </c>
      <c r="D1954" s="2" t="s">
        <v>376</v>
      </c>
      <c r="E1954" s="2">
        <v>58</v>
      </c>
      <c r="F1954" s="2" t="s">
        <v>29</v>
      </c>
      <c r="G1954" s="3">
        <f t="array" ref="G1954">IF(MAX(IFERROR($C$2:C1953*($D$2:D1953=Tableau1[[#This Row],[Service]])*($C$2:C1953&lt;Tableau1[[#This Row],[Date de la demande]]),0))=0,"",MAX(IFERROR($C$2:C1953*($D$2:D1953=Tableau1[[#This Row],[Service]])*($C$2:C1953&lt;Tableau1[[#This Row],[Date de la demande]]),0)))</f>
        <v>45608.350787037038</v>
      </c>
      <c r="H1954" s="3">
        <f t="array" ref="H1954">IF(MAX(IFERROR($C$2:C1953*($D$2:D1953=Tableau1[[#This Row],[Service]])*($C$2:C1953&lt;Tableau1[[#This Row],[Date de la demande]])*(Tableau1[[#This Row],[Rédérence article]]=$F$2:F1953),0))=0,"",MAX(IFERROR($C$2:C1953*($D$2:D1953=Tableau1[[#This Row],[Service]])*($C$2:C1953&lt;Tableau1[[#This Row],[Date de la demande]]),0)))</f>
        <v>45608.350787037038</v>
      </c>
    </row>
    <row r="1955" spans="2:8" ht="15.75" x14ac:dyDescent="0.25">
      <c r="B1955" s="1" t="s">
        <v>298</v>
      </c>
      <c r="C1955" s="8">
        <v>45608.350810185184</v>
      </c>
      <c r="D1955" s="2" t="s">
        <v>376</v>
      </c>
      <c r="E1955" s="2">
        <v>64</v>
      </c>
      <c r="F1955" s="2" t="s">
        <v>49</v>
      </c>
      <c r="G1955" s="3">
        <f t="array" ref="G1955">IF(MAX(IFERROR($C$2:C1954*($D$2:D1954=Tableau1[[#This Row],[Service]])*($C$2:C1954&lt;Tableau1[[#This Row],[Date de la demande]]),0))=0,"",MAX(IFERROR($C$2:C1954*($D$2:D1954=Tableau1[[#This Row],[Service]])*($C$2:C1954&lt;Tableau1[[#This Row],[Date de la demande]]),0)))</f>
        <v>45608.350798611114</v>
      </c>
      <c r="H1955" s="3" t="str">
        <f t="array" ref="H1955">IF(MAX(IFERROR($C$2:C1954*($D$2:D1954=Tableau1[[#This Row],[Service]])*($C$2:C1954&lt;Tableau1[[#This Row],[Date de la demande]])*(Tableau1[[#This Row],[Rédérence article]]=$F$2:F1954),0))=0,"",MAX(IFERROR($C$2:C1954*($D$2:D1954=Tableau1[[#This Row],[Service]])*($C$2:C1954&lt;Tableau1[[#This Row],[Date de la demande]]),0)))</f>
        <v/>
      </c>
    </row>
    <row r="1956" spans="2:8" ht="15.75" x14ac:dyDescent="0.25">
      <c r="B1956" s="1" t="s">
        <v>299</v>
      </c>
      <c r="C1956" s="8">
        <v>45610.500659722224</v>
      </c>
      <c r="D1956" s="2" t="s">
        <v>374</v>
      </c>
      <c r="E1956" s="2">
        <v>1</v>
      </c>
      <c r="F1956" s="2">
        <v>392041</v>
      </c>
      <c r="G1956" s="3">
        <f t="array" ref="G1956">IF(MAX(IFERROR($C$2:C1955*($D$2:D1955=Tableau1[[#This Row],[Service]])*($C$2:C1955&lt;Tableau1[[#This Row],[Date de la demande]]),0))=0,"",MAX(IFERROR($C$2:C1955*($D$2:D1955=Tableau1[[#This Row],[Service]])*($C$2:C1955&lt;Tableau1[[#This Row],[Date de la demande]]),0)))</f>
        <v>45582.354583333334</v>
      </c>
      <c r="H1956" s="3">
        <f t="array" ref="H1956">IF(MAX(IFERROR($C$2:C1955*($D$2:D1955=Tableau1[[#This Row],[Service]])*($C$2:C1955&lt;Tableau1[[#This Row],[Date de la demande]])*(Tableau1[[#This Row],[Rédérence article]]=$F$2:F1955),0))=0,"",MAX(IFERROR($C$2:C1955*($D$2:D1955=Tableau1[[#This Row],[Service]])*($C$2:C1955&lt;Tableau1[[#This Row],[Date de la demande]]),0)))</f>
        <v>45582.354583333334</v>
      </c>
    </row>
    <row r="1957" spans="2:8" ht="15.75" x14ac:dyDescent="0.25">
      <c r="B1957" s="1" t="s">
        <v>299</v>
      </c>
      <c r="C1957" s="8">
        <v>45610.500671296293</v>
      </c>
      <c r="D1957" s="2" t="s">
        <v>374</v>
      </c>
      <c r="E1957" s="2">
        <v>93</v>
      </c>
      <c r="F1957" s="2">
        <v>81014</v>
      </c>
      <c r="G1957" s="3">
        <f t="array" ref="G1957">IF(MAX(IFERROR($C$2:C1956*($D$2:D1956=Tableau1[[#This Row],[Service]])*($C$2:C1956&lt;Tableau1[[#This Row],[Date de la demande]]),0))=0,"",MAX(IFERROR($C$2:C1956*($D$2:D1956=Tableau1[[#This Row],[Service]])*($C$2:C1956&lt;Tableau1[[#This Row],[Date de la demande]]),0)))</f>
        <v>45610.500659722224</v>
      </c>
      <c r="H1957" s="3">
        <f t="array" ref="H1957">IF(MAX(IFERROR($C$2:C1956*($D$2:D1956=Tableau1[[#This Row],[Service]])*($C$2:C1956&lt;Tableau1[[#This Row],[Date de la demande]])*(Tableau1[[#This Row],[Rédérence article]]=$F$2:F1956),0))=0,"",MAX(IFERROR($C$2:C1956*($D$2:D1956=Tableau1[[#This Row],[Service]])*($C$2:C1956&lt;Tableau1[[#This Row],[Date de la demande]]),0)))</f>
        <v>45610.500659722224</v>
      </c>
    </row>
    <row r="1958" spans="2:8" ht="15.75" x14ac:dyDescent="0.25">
      <c r="B1958" s="1" t="s">
        <v>299</v>
      </c>
      <c r="C1958" s="8">
        <v>45610.50068287037</v>
      </c>
      <c r="D1958" s="2" t="s">
        <v>374</v>
      </c>
      <c r="E1958" s="2">
        <v>24</v>
      </c>
      <c r="F1958" s="2" t="s">
        <v>0</v>
      </c>
      <c r="G1958" s="3">
        <f t="array" ref="G1958">IF(MAX(IFERROR($C$2:C1957*($D$2:D1957=Tableau1[[#This Row],[Service]])*($C$2:C1957&lt;Tableau1[[#This Row],[Date de la demande]]),0))=0,"",MAX(IFERROR($C$2:C1957*($D$2:D1957=Tableau1[[#This Row],[Service]])*($C$2:C1957&lt;Tableau1[[#This Row],[Date de la demande]]),0)))</f>
        <v>45610.500671296293</v>
      </c>
      <c r="H1958" s="3">
        <f t="array" ref="H1958">IF(MAX(IFERROR($C$2:C1957*($D$2:D1957=Tableau1[[#This Row],[Service]])*($C$2:C1957&lt;Tableau1[[#This Row],[Date de la demande]])*(Tableau1[[#This Row],[Rédérence article]]=$F$2:F1957),0))=0,"",MAX(IFERROR($C$2:C1957*($D$2:D1957=Tableau1[[#This Row],[Service]])*($C$2:C1957&lt;Tableau1[[#This Row],[Date de la demande]]),0)))</f>
        <v>45610.500671296293</v>
      </c>
    </row>
    <row r="1959" spans="2:8" ht="15.75" x14ac:dyDescent="0.25">
      <c r="B1959" s="1" t="s">
        <v>299</v>
      </c>
      <c r="C1959" s="8">
        <v>45610.50068287037</v>
      </c>
      <c r="D1959" s="2" t="s">
        <v>374</v>
      </c>
      <c r="E1959" s="2">
        <v>81</v>
      </c>
      <c r="F1959" s="2">
        <v>527846</v>
      </c>
      <c r="G1959" s="3">
        <f t="array" ref="G1959">IF(MAX(IFERROR($C$2:C1958*($D$2:D1958=Tableau1[[#This Row],[Service]])*($C$2:C1958&lt;Tableau1[[#This Row],[Date de la demande]]),0))=0,"",MAX(IFERROR($C$2:C1958*($D$2:D1958=Tableau1[[#This Row],[Service]])*($C$2:C1958&lt;Tableau1[[#This Row],[Date de la demande]]),0)))</f>
        <v>45610.500671296293</v>
      </c>
      <c r="H1959" s="3">
        <f t="array" ref="H1959">IF(MAX(IFERROR($C$2:C1958*($D$2:D1958=Tableau1[[#This Row],[Service]])*($C$2:C1958&lt;Tableau1[[#This Row],[Date de la demande]])*(Tableau1[[#This Row],[Rédérence article]]=$F$2:F1958),0))=0,"",MAX(IFERROR($C$2:C1958*($D$2:D1958=Tableau1[[#This Row],[Service]])*($C$2:C1958&lt;Tableau1[[#This Row],[Date de la demande]]),0)))</f>
        <v>45610.500671296293</v>
      </c>
    </row>
    <row r="1960" spans="2:8" ht="15.75" x14ac:dyDescent="0.25">
      <c r="B1960" s="1" t="s">
        <v>300</v>
      </c>
      <c r="C1960" s="8">
        <v>45611.479050925926</v>
      </c>
      <c r="D1960" s="2" t="s">
        <v>375</v>
      </c>
      <c r="E1960" s="2">
        <v>1</v>
      </c>
      <c r="F1960" s="2">
        <v>392041</v>
      </c>
      <c r="G1960" s="3">
        <f t="array" ref="G1960">IF(MAX(IFERROR($C$2:C1959*($D$2:D1959=Tableau1[[#This Row],[Service]])*($C$2:C1959&lt;Tableau1[[#This Row],[Date de la demande]]),0))=0,"",MAX(IFERROR($C$2:C1959*($D$2:D1959=Tableau1[[#This Row],[Service]])*($C$2:C1959&lt;Tableau1[[#This Row],[Date de la demande]]),0)))</f>
        <v>45603.413043981483</v>
      </c>
      <c r="H1960" s="3">
        <f t="array" ref="H1960">IF(MAX(IFERROR($C$2:C1959*($D$2:D1959=Tableau1[[#This Row],[Service]])*($C$2:C1959&lt;Tableau1[[#This Row],[Date de la demande]])*(Tableau1[[#This Row],[Rédérence article]]=$F$2:F1959),0))=0,"",MAX(IFERROR($C$2:C1959*($D$2:D1959=Tableau1[[#This Row],[Service]])*($C$2:C1959&lt;Tableau1[[#This Row],[Date de la demande]]),0)))</f>
        <v>45603.413043981483</v>
      </c>
    </row>
    <row r="1961" spans="2:8" ht="15.75" x14ac:dyDescent="0.25">
      <c r="B1961" s="1" t="s">
        <v>300</v>
      </c>
      <c r="C1961" s="8">
        <v>45611.479062500002</v>
      </c>
      <c r="D1961" s="2" t="s">
        <v>375</v>
      </c>
      <c r="E1961" s="2">
        <v>4</v>
      </c>
      <c r="F1961" s="2">
        <v>134916</v>
      </c>
      <c r="G1961" s="3">
        <f t="array" ref="G1961">IF(MAX(IFERROR($C$2:C1960*($D$2:D1960=Tableau1[[#This Row],[Service]])*($C$2:C1960&lt;Tableau1[[#This Row],[Date de la demande]]),0))=0,"",MAX(IFERROR($C$2:C1960*($D$2:D1960=Tableau1[[#This Row],[Service]])*($C$2:C1960&lt;Tableau1[[#This Row],[Date de la demande]]),0)))</f>
        <v>45611.479050925926</v>
      </c>
      <c r="H1961" s="3">
        <f t="array" ref="H1961">IF(MAX(IFERROR($C$2:C1960*($D$2:D1960=Tableau1[[#This Row],[Service]])*($C$2:C1960&lt;Tableau1[[#This Row],[Date de la demande]])*(Tableau1[[#This Row],[Rédérence article]]=$F$2:F1960),0))=0,"",MAX(IFERROR($C$2:C1960*($D$2:D1960=Tableau1[[#This Row],[Service]])*($C$2:C1960&lt;Tableau1[[#This Row],[Date de la demande]]),0)))</f>
        <v>45611.479050925926</v>
      </c>
    </row>
    <row r="1962" spans="2:8" ht="15.75" x14ac:dyDescent="0.25">
      <c r="B1962" s="1" t="s">
        <v>300</v>
      </c>
      <c r="C1962" s="8">
        <v>45611.479074074072</v>
      </c>
      <c r="D1962" s="2" t="s">
        <v>375</v>
      </c>
      <c r="E1962" s="2">
        <v>90</v>
      </c>
      <c r="F1962" s="2">
        <v>81175</v>
      </c>
      <c r="G1962" s="3">
        <f t="array" ref="G1962">IF(MAX(IFERROR($C$2:C1961*($D$2:D1961=Tableau1[[#This Row],[Service]])*($C$2:C1961&lt;Tableau1[[#This Row],[Date de la demande]]),0))=0,"",MAX(IFERROR($C$2:C1961*($D$2:D1961=Tableau1[[#This Row],[Service]])*($C$2:C1961&lt;Tableau1[[#This Row],[Date de la demande]]),0)))</f>
        <v>45611.479062500002</v>
      </c>
      <c r="H1962" s="3">
        <f t="array" ref="H1962">IF(MAX(IFERROR($C$2:C1961*($D$2:D1961=Tableau1[[#This Row],[Service]])*($C$2:C1961&lt;Tableau1[[#This Row],[Date de la demande]])*(Tableau1[[#This Row],[Rédérence article]]=$F$2:F1961),0))=0,"",MAX(IFERROR($C$2:C1961*($D$2:D1961=Tableau1[[#This Row],[Service]])*($C$2:C1961&lt;Tableau1[[#This Row],[Date de la demande]]),0)))</f>
        <v>45611.479062500002</v>
      </c>
    </row>
    <row r="1963" spans="2:8" ht="15.75" x14ac:dyDescent="0.25">
      <c r="B1963" s="1" t="s">
        <v>300</v>
      </c>
      <c r="C1963" s="8">
        <v>45611.479085648149</v>
      </c>
      <c r="D1963" s="2" t="s">
        <v>375</v>
      </c>
      <c r="E1963" s="2">
        <v>7</v>
      </c>
      <c r="F1963" s="2">
        <v>536678</v>
      </c>
      <c r="G1963" s="3">
        <f t="array" ref="G1963">IF(MAX(IFERROR($C$2:C1962*($D$2:D1962=Tableau1[[#This Row],[Service]])*($C$2:C1962&lt;Tableau1[[#This Row],[Date de la demande]]),0))=0,"",MAX(IFERROR($C$2:C1962*($D$2:D1962=Tableau1[[#This Row],[Service]])*($C$2:C1962&lt;Tableau1[[#This Row],[Date de la demande]]),0)))</f>
        <v>45611.479074074072</v>
      </c>
      <c r="H1963" s="3">
        <f t="array" ref="H1963">IF(MAX(IFERROR($C$2:C1962*($D$2:D1962=Tableau1[[#This Row],[Service]])*($C$2:C1962&lt;Tableau1[[#This Row],[Date de la demande]])*(Tableau1[[#This Row],[Rédérence article]]=$F$2:F1962),0))=0,"",MAX(IFERROR($C$2:C1962*($D$2:D1962=Tableau1[[#This Row],[Service]])*($C$2:C1962&lt;Tableau1[[#This Row],[Date de la demande]]),0)))</f>
        <v>45611.479074074072</v>
      </c>
    </row>
    <row r="1964" spans="2:8" ht="15.75" x14ac:dyDescent="0.25">
      <c r="B1964" s="1" t="s">
        <v>300</v>
      </c>
      <c r="C1964" s="8">
        <v>45611.479097222225</v>
      </c>
      <c r="D1964" s="2" t="s">
        <v>375</v>
      </c>
      <c r="E1964" s="2">
        <v>19</v>
      </c>
      <c r="F1964" s="2">
        <v>4597</v>
      </c>
      <c r="G1964" s="3">
        <f t="array" ref="G1964">IF(MAX(IFERROR($C$2:C1963*($D$2:D1963=Tableau1[[#This Row],[Service]])*($C$2:C1963&lt;Tableau1[[#This Row],[Date de la demande]]),0))=0,"",MAX(IFERROR($C$2:C1963*($D$2:D1963=Tableau1[[#This Row],[Service]])*($C$2:C1963&lt;Tableau1[[#This Row],[Date de la demande]]),0)))</f>
        <v>45611.479085648149</v>
      </c>
      <c r="H1964" s="3">
        <f t="array" ref="H1964">IF(MAX(IFERROR($C$2:C1963*($D$2:D1963=Tableau1[[#This Row],[Service]])*($C$2:C1963&lt;Tableau1[[#This Row],[Date de la demande]])*(Tableau1[[#This Row],[Rédérence article]]=$F$2:F1963),0))=0,"",MAX(IFERROR($C$2:C1963*($D$2:D1963=Tableau1[[#This Row],[Service]])*($C$2:C1963&lt;Tableau1[[#This Row],[Date de la demande]]),0)))</f>
        <v>45611.479085648149</v>
      </c>
    </row>
    <row r="1965" spans="2:8" ht="15.75" x14ac:dyDescent="0.25">
      <c r="B1965" s="1" t="s">
        <v>300</v>
      </c>
      <c r="C1965" s="8">
        <v>45611.479108796295</v>
      </c>
      <c r="D1965" s="2" t="s">
        <v>375</v>
      </c>
      <c r="E1965" s="2">
        <v>57</v>
      </c>
      <c r="F1965" s="2" t="s">
        <v>1</v>
      </c>
      <c r="G1965" s="3">
        <f t="array" ref="G1965">IF(MAX(IFERROR($C$2:C1964*($D$2:D1964=Tableau1[[#This Row],[Service]])*($C$2:C1964&lt;Tableau1[[#This Row],[Date de la demande]]),0))=0,"",MAX(IFERROR($C$2:C1964*($D$2:D1964=Tableau1[[#This Row],[Service]])*($C$2:C1964&lt;Tableau1[[#This Row],[Date de la demande]]),0)))</f>
        <v>45611.479097222225</v>
      </c>
      <c r="H1965" s="3">
        <f t="array" ref="H1965">IF(MAX(IFERROR($C$2:C1964*($D$2:D1964=Tableau1[[#This Row],[Service]])*($C$2:C1964&lt;Tableau1[[#This Row],[Date de la demande]])*(Tableau1[[#This Row],[Rédérence article]]=$F$2:F1964),0))=0,"",MAX(IFERROR($C$2:C1964*($D$2:D1964=Tableau1[[#This Row],[Service]])*($C$2:C1964&lt;Tableau1[[#This Row],[Date de la demande]]),0)))</f>
        <v>45611.479097222225</v>
      </c>
    </row>
    <row r="1966" spans="2:8" ht="15.75" x14ac:dyDescent="0.25">
      <c r="B1966" s="1" t="s">
        <v>301</v>
      </c>
      <c r="C1966" s="8">
        <v>45617.467743055553</v>
      </c>
      <c r="D1966" s="2" t="s">
        <v>374</v>
      </c>
      <c r="E1966" s="2">
        <v>1</v>
      </c>
      <c r="F1966" s="2">
        <v>392041</v>
      </c>
      <c r="G1966" s="3">
        <f t="array" ref="G1966">IF(MAX(IFERROR($C$2:C1965*($D$2:D1965=Tableau1[[#This Row],[Service]])*($C$2:C1965&lt;Tableau1[[#This Row],[Date de la demande]]),0))=0,"",MAX(IFERROR($C$2:C1965*($D$2:D1965=Tableau1[[#This Row],[Service]])*($C$2:C1965&lt;Tableau1[[#This Row],[Date de la demande]]),0)))</f>
        <v>45610.50068287037</v>
      </c>
      <c r="H1966" s="3">
        <f t="array" ref="H1966">IF(MAX(IFERROR($C$2:C1965*($D$2:D1965=Tableau1[[#This Row],[Service]])*($C$2:C1965&lt;Tableau1[[#This Row],[Date de la demande]])*(Tableau1[[#This Row],[Rédérence article]]=$F$2:F1965),0))=0,"",MAX(IFERROR($C$2:C1965*($D$2:D1965=Tableau1[[#This Row],[Service]])*($C$2:C1965&lt;Tableau1[[#This Row],[Date de la demande]]),0)))</f>
        <v>45610.50068287037</v>
      </c>
    </row>
    <row r="1967" spans="2:8" ht="15.75" x14ac:dyDescent="0.25">
      <c r="B1967" s="1" t="s">
        <v>301</v>
      </c>
      <c r="C1967" s="8">
        <v>45617.46775462963</v>
      </c>
      <c r="D1967" s="2" t="s">
        <v>374</v>
      </c>
      <c r="E1967" s="2">
        <v>10</v>
      </c>
      <c r="F1967" s="2" t="s">
        <v>5</v>
      </c>
      <c r="G1967" s="3">
        <f t="array" ref="G1967">IF(MAX(IFERROR($C$2:C1966*($D$2:D1966=Tableau1[[#This Row],[Service]])*($C$2:C1966&lt;Tableau1[[#This Row],[Date de la demande]]),0))=0,"",MAX(IFERROR($C$2:C1966*($D$2:D1966=Tableau1[[#This Row],[Service]])*($C$2:C1966&lt;Tableau1[[#This Row],[Date de la demande]]),0)))</f>
        <v>45617.467743055553</v>
      </c>
      <c r="H1967" s="3">
        <f t="array" ref="H1967">IF(MAX(IFERROR($C$2:C1966*($D$2:D1966=Tableau1[[#This Row],[Service]])*($C$2:C1966&lt;Tableau1[[#This Row],[Date de la demande]])*(Tableau1[[#This Row],[Rédérence article]]=$F$2:F1966),0))=0,"",MAX(IFERROR($C$2:C1966*($D$2:D1966=Tableau1[[#This Row],[Service]])*($C$2:C1966&lt;Tableau1[[#This Row],[Date de la demande]]),0)))</f>
        <v>45617.467743055553</v>
      </c>
    </row>
    <row r="1968" spans="2:8" ht="15.75" x14ac:dyDescent="0.25">
      <c r="B1968" s="1" t="s">
        <v>301</v>
      </c>
      <c r="C1968" s="8">
        <v>45617.467766203707</v>
      </c>
      <c r="D1968" s="2" t="s">
        <v>374</v>
      </c>
      <c r="E1968" s="2">
        <v>12</v>
      </c>
      <c r="F1968" s="2">
        <v>734002</v>
      </c>
      <c r="G1968" s="3">
        <f t="array" ref="G1968">IF(MAX(IFERROR($C$2:C1967*($D$2:D1967=Tableau1[[#This Row],[Service]])*($C$2:C1967&lt;Tableau1[[#This Row],[Date de la demande]]),0))=0,"",MAX(IFERROR($C$2:C1967*($D$2:D1967=Tableau1[[#This Row],[Service]])*($C$2:C1967&lt;Tableau1[[#This Row],[Date de la demande]]),0)))</f>
        <v>45617.46775462963</v>
      </c>
      <c r="H1968" s="3">
        <f t="array" ref="H1968">IF(MAX(IFERROR($C$2:C1967*($D$2:D1967=Tableau1[[#This Row],[Service]])*($C$2:C1967&lt;Tableau1[[#This Row],[Date de la demande]])*(Tableau1[[#This Row],[Rédérence article]]=$F$2:F1967),0))=0,"",MAX(IFERROR($C$2:C1967*($D$2:D1967=Tableau1[[#This Row],[Service]])*($C$2:C1967&lt;Tableau1[[#This Row],[Date de la demande]]),0)))</f>
        <v>45617.46775462963</v>
      </c>
    </row>
    <row r="1969" spans="2:8" ht="15.75" x14ac:dyDescent="0.25">
      <c r="B1969" s="1" t="s">
        <v>301</v>
      </c>
      <c r="C1969" s="8">
        <v>45617.467777777776</v>
      </c>
      <c r="D1969" s="2" t="s">
        <v>374</v>
      </c>
      <c r="E1969" s="2">
        <v>13</v>
      </c>
      <c r="F1969" s="2">
        <v>734003</v>
      </c>
      <c r="G1969" s="3">
        <f t="array" ref="G1969">IF(MAX(IFERROR($C$2:C1968*($D$2:D1968=Tableau1[[#This Row],[Service]])*($C$2:C1968&lt;Tableau1[[#This Row],[Date de la demande]]),0))=0,"",MAX(IFERROR($C$2:C1968*($D$2:D1968=Tableau1[[#This Row],[Service]])*($C$2:C1968&lt;Tableau1[[#This Row],[Date de la demande]]),0)))</f>
        <v>45617.467766203707</v>
      </c>
      <c r="H1969" s="3">
        <f t="array" ref="H1969">IF(MAX(IFERROR($C$2:C1968*($D$2:D1968=Tableau1[[#This Row],[Service]])*($C$2:C1968&lt;Tableau1[[#This Row],[Date de la demande]])*(Tableau1[[#This Row],[Rédérence article]]=$F$2:F1968),0))=0,"",MAX(IFERROR($C$2:C1968*($D$2:D1968=Tableau1[[#This Row],[Service]])*($C$2:C1968&lt;Tableau1[[#This Row],[Date de la demande]]),0)))</f>
        <v>45617.467766203707</v>
      </c>
    </row>
    <row r="1970" spans="2:8" ht="15.75" x14ac:dyDescent="0.25">
      <c r="B1970" s="1" t="s">
        <v>301</v>
      </c>
      <c r="C1970" s="8">
        <v>45617.467789351853</v>
      </c>
      <c r="D1970" s="2" t="s">
        <v>374</v>
      </c>
      <c r="E1970" s="2">
        <v>100</v>
      </c>
      <c r="F1970" s="2">
        <v>100669</v>
      </c>
      <c r="G1970" s="3">
        <f t="array" ref="G1970">IF(MAX(IFERROR($C$2:C1969*($D$2:D1969=Tableau1[[#This Row],[Service]])*($C$2:C1969&lt;Tableau1[[#This Row],[Date de la demande]]),0))=0,"",MAX(IFERROR($C$2:C1969*($D$2:D1969=Tableau1[[#This Row],[Service]])*($C$2:C1969&lt;Tableau1[[#This Row],[Date de la demande]]),0)))</f>
        <v>45617.467777777776</v>
      </c>
      <c r="H1970" s="3">
        <f t="array" ref="H1970">IF(MAX(IFERROR($C$2:C1969*($D$2:D1969=Tableau1[[#This Row],[Service]])*($C$2:C1969&lt;Tableau1[[#This Row],[Date de la demande]])*(Tableau1[[#This Row],[Rédérence article]]=$F$2:F1969),0))=0,"",MAX(IFERROR($C$2:C1969*($D$2:D1969=Tableau1[[#This Row],[Service]])*($C$2:C1969&lt;Tableau1[[#This Row],[Date de la demande]]),0)))</f>
        <v>45617.467777777776</v>
      </c>
    </row>
    <row r="1971" spans="2:8" ht="15.75" x14ac:dyDescent="0.25">
      <c r="B1971" s="1" t="s">
        <v>301</v>
      </c>
      <c r="C1971" s="8">
        <v>45617.467800925922</v>
      </c>
      <c r="D1971" s="2" t="s">
        <v>374</v>
      </c>
      <c r="E1971" s="2">
        <v>90</v>
      </c>
      <c r="F1971" s="2">
        <v>81175</v>
      </c>
      <c r="G1971" s="3">
        <f t="array" ref="G1971">IF(MAX(IFERROR($C$2:C1970*($D$2:D1970=Tableau1[[#This Row],[Service]])*($C$2:C1970&lt;Tableau1[[#This Row],[Date de la demande]]),0))=0,"",MAX(IFERROR($C$2:C1970*($D$2:D1970=Tableau1[[#This Row],[Service]])*($C$2:C1970&lt;Tableau1[[#This Row],[Date de la demande]]),0)))</f>
        <v>45617.467789351853</v>
      </c>
      <c r="H1971" s="3">
        <f t="array" ref="H1971">IF(MAX(IFERROR($C$2:C1970*($D$2:D1970=Tableau1[[#This Row],[Service]])*($C$2:C1970&lt;Tableau1[[#This Row],[Date de la demande]])*(Tableau1[[#This Row],[Rédérence article]]=$F$2:F1970),0))=0,"",MAX(IFERROR($C$2:C1970*($D$2:D1970=Tableau1[[#This Row],[Service]])*($C$2:C1970&lt;Tableau1[[#This Row],[Date de la demande]]),0)))</f>
        <v>45617.467789351853</v>
      </c>
    </row>
    <row r="1972" spans="2:8" ht="15.75" x14ac:dyDescent="0.25">
      <c r="B1972" s="1" t="s">
        <v>301</v>
      </c>
      <c r="C1972" s="8">
        <v>45617.467812499999</v>
      </c>
      <c r="D1972" s="2" t="s">
        <v>374</v>
      </c>
      <c r="E1972" s="2">
        <v>91</v>
      </c>
      <c r="F1972" s="2">
        <v>132005</v>
      </c>
      <c r="G1972" s="3">
        <f t="array" ref="G1972">IF(MAX(IFERROR($C$2:C1971*($D$2:D1971=Tableau1[[#This Row],[Service]])*($C$2:C1971&lt;Tableau1[[#This Row],[Date de la demande]]),0))=0,"",MAX(IFERROR($C$2:C1971*($D$2:D1971=Tableau1[[#This Row],[Service]])*($C$2:C1971&lt;Tableau1[[#This Row],[Date de la demande]]),0)))</f>
        <v>45617.467800925922</v>
      </c>
      <c r="H1972" s="3">
        <f t="array" ref="H1972">IF(MAX(IFERROR($C$2:C1971*($D$2:D1971=Tableau1[[#This Row],[Service]])*($C$2:C1971&lt;Tableau1[[#This Row],[Date de la demande]])*(Tableau1[[#This Row],[Rédérence article]]=$F$2:F1971),0))=0,"",MAX(IFERROR($C$2:C1971*($D$2:D1971=Tableau1[[#This Row],[Service]])*($C$2:C1971&lt;Tableau1[[#This Row],[Date de la demande]]),0)))</f>
        <v>45617.467800925922</v>
      </c>
    </row>
    <row r="1973" spans="2:8" ht="15.75" x14ac:dyDescent="0.25">
      <c r="B1973" s="1" t="s">
        <v>301</v>
      </c>
      <c r="C1973" s="8">
        <v>45617.467824074076</v>
      </c>
      <c r="D1973" s="2" t="s">
        <v>374</v>
      </c>
      <c r="E1973" s="2">
        <v>93</v>
      </c>
      <c r="F1973" s="2">
        <v>81014</v>
      </c>
      <c r="G1973" s="3">
        <f t="array" ref="G1973">IF(MAX(IFERROR($C$2:C1972*($D$2:D1972=Tableau1[[#This Row],[Service]])*($C$2:C1972&lt;Tableau1[[#This Row],[Date de la demande]]),0))=0,"",MAX(IFERROR($C$2:C1972*($D$2:D1972=Tableau1[[#This Row],[Service]])*($C$2:C1972&lt;Tableau1[[#This Row],[Date de la demande]]),0)))</f>
        <v>45617.467812499999</v>
      </c>
      <c r="H1973" s="3">
        <f t="array" ref="H1973">IF(MAX(IFERROR($C$2:C1972*($D$2:D1972=Tableau1[[#This Row],[Service]])*($C$2:C1972&lt;Tableau1[[#This Row],[Date de la demande]])*(Tableau1[[#This Row],[Rédérence article]]=$F$2:F1972),0))=0,"",MAX(IFERROR($C$2:C1972*($D$2:D1972=Tableau1[[#This Row],[Service]])*($C$2:C1972&lt;Tableau1[[#This Row],[Date de la demande]]),0)))</f>
        <v>45617.467812499999</v>
      </c>
    </row>
    <row r="1974" spans="2:8" ht="15.75" x14ac:dyDescent="0.25">
      <c r="B1974" s="1" t="s">
        <v>301</v>
      </c>
      <c r="C1974" s="8">
        <v>45617.467824074076</v>
      </c>
      <c r="D1974" s="2" t="s">
        <v>374</v>
      </c>
      <c r="E1974" s="2">
        <v>94</v>
      </c>
      <c r="F1974" s="2">
        <v>81040</v>
      </c>
      <c r="G1974" s="3">
        <f t="array" ref="G1974">IF(MAX(IFERROR($C$2:C1973*($D$2:D1973=Tableau1[[#This Row],[Service]])*($C$2:C1973&lt;Tableau1[[#This Row],[Date de la demande]]),0))=0,"",MAX(IFERROR($C$2:C1973*($D$2:D1973=Tableau1[[#This Row],[Service]])*($C$2:C1973&lt;Tableau1[[#This Row],[Date de la demande]]),0)))</f>
        <v>45617.467812499999</v>
      </c>
      <c r="H1974" s="3">
        <f t="array" ref="H1974">IF(MAX(IFERROR($C$2:C1973*($D$2:D1973=Tableau1[[#This Row],[Service]])*($C$2:C1973&lt;Tableau1[[#This Row],[Date de la demande]])*(Tableau1[[#This Row],[Rédérence article]]=$F$2:F1973),0))=0,"",MAX(IFERROR($C$2:C1973*($D$2:D1973=Tableau1[[#This Row],[Service]])*($C$2:C1973&lt;Tableau1[[#This Row],[Date de la demande]]),0)))</f>
        <v>45617.467812499999</v>
      </c>
    </row>
    <row r="1975" spans="2:8" ht="15.75" x14ac:dyDescent="0.25">
      <c r="B1975" s="1" t="s">
        <v>301</v>
      </c>
      <c r="C1975" s="8">
        <v>45617.467835648145</v>
      </c>
      <c r="D1975" s="2" t="s">
        <v>374</v>
      </c>
      <c r="E1975" s="2">
        <v>97</v>
      </c>
      <c r="F1975" s="2">
        <v>5001</v>
      </c>
      <c r="G1975" s="3">
        <f t="array" ref="G1975">IF(MAX(IFERROR($C$2:C1974*($D$2:D1974=Tableau1[[#This Row],[Service]])*($C$2:C1974&lt;Tableau1[[#This Row],[Date de la demande]]),0))=0,"",MAX(IFERROR($C$2:C1974*($D$2:D1974=Tableau1[[#This Row],[Service]])*($C$2:C1974&lt;Tableau1[[#This Row],[Date de la demande]]),0)))</f>
        <v>45617.467824074076</v>
      </c>
      <c r="H1975" s="3">
        <f t="array" ref="H1975">IF(MAX(IFERROR($C$2:C1974*($D$2:D1974=Tableau1[[#This Row],[Service]])*($C$2:C1974&lt;Tableau1[[#This Row],[Date de la demande]])*(Tableau1[[#This Row],[Rédérence article]]=$F$2:F1974),0))=0,"",MAX(IFERROR($C$2:C1974*($D$2:D1974=Tableau1[[#This Row],[Service]])*($C$2:C1974&lt;Tableau1[[#This Row],[Date de la demande]]),0)))</f>
        <v>45617.467824074076</v>
      </c>
    </row>
    <row r="1976" spans="2:8" ht="15.75" x14ac:dyDescent="0.25">
      <c r="B1976" s="1" t="s">
        <v>301</v>
      </c>
      <c r="C1976" s="8">
        <v>45617.467847222222</v>
      </c>
      <c r="D1976" s="2" t="s">
        <v>374</v>
      </c>
      <c r="E1976" s="2">
        <v>24</v>
      </c>
      <c r="F1976" s="2" t="s">
        <v>0</v>
      </c>
      <c r="G1976" s="3">
        <f t="array" ref="G1976">IF(MAX(IFERROR($C$2:C1975*($D$2:D1975=Tableau1[[#This Row],[Service]])*($C$2:C1975&lt;Tableau1[[#This Row],[Date de la demande]]),0))=0,"",MAX(IFERROR($C$2:C1975*($D$2:D1975=Tableau1[[#This Row],[Service]])*($C$2:C1975&lt;Tableau1[[#This Row],[Date de la demande]]),0)))</f>
        <v>45617.467835648145</v>
      </c>
      <c r="H1976" s="3">
        <f t="array" ref="H1976">IF(MAX(IFERROR($C$2:C1975*($D$2:D1975=Tableau1[[#This Row],[Service]])*($C$2:C1975&lt;Tableau1[[#This Row],[Date de la demande]])*(Tableau1[[#This Row],[Rédérence article]]=$F$2:F1975),0))=0,"",MAX(IFERROR($C$2:C1975*($D$2:D1975=Tableau1[[#This Row],[Service]])*($C$2:C1975&lt;Tableau1[[#This Row],[Date de la demande]]),0)))</f>
        <v>45617.467835648145</v>
      </c>
    </row>
    <row r="1977" spans="2:8" ht="15.75" x14ac:dyDescent="0.25">
      <c r="B1977" s="1" t="s">
        <v>301</v>
      </c>
      <c r="C1977" s="8">
        <v>45617.467858796299</v>
      </c>
      <c r="D1977" s="2" t="s">
        <v>374</v>
      </c>
      <c r="E1977" s="2">
        <v>78</v>
      </c>
      <c r="F1977" s="2">
        <v>533647</v>
      </c>
      <c r="G1977" s="3">
        <f t="array" ref="G1977">IF(MAX(IFERROR($C$2:C1976*($D$2:D1976=Tableau1[[#This Row],[Service]])*($C$2:C1976&lt;Tableau1[[#This Row],[Date de la demande]]),0))=0,"",MAX(IFERROR($C$2:C1976*($D$2:D1976=Tableau1[[#This Row],[Service]])*($C$2:C1976&lt;Tableau1[[#This Row],[Date de la demande]]),0)))</f>
        <v>45617.467847222222</v>
      </c>
      <c r="H1977" s="3">
        <f t="array" ref="H1977">IF(MAX(IFERROR($C$2:C1976*($D$2:D1976=Tableau1[[#This Row],[Service]])*($C$2:C1976&lt;Tableau1[[#This Row],[Date de la demande]])*(Tableau1[[#This Row],[Rédérence article]]=$F$2:F1976),0))=0,"",MAX(IFERROR($C$2:C1976*($D$2:D1976=Tableau1[[#This Row],[Service]])*($C$2:C1976&lt;Tableau1[[#This Row],[Date de la demande]]),0)))</f>
        <v>45617.467847222222</v>
      </c>
    </row>
    <row r="1978" spans="2:8" ht="15.75" x14ac:dyDescent="0.25">
      <c r="B1978" s="1" t="s">
        <v>301</v>
      </c>
      <c r="C1978" s="8">
        <v>45617.467870370368</v>
      </c>
      <c r="D1978" s="2" t="s">
        <v>374</v>
      </c>
      <c r="E1978" s="2">
        <v>79</v>
      </c>
      <c r="F1978" s="2">
        <v>56583</v>
      </c>
      <c r="G1978" s="3">
        <f t="array" ref="G1978">IF(MAX(IFERROR($C$2:C1977*($D$2:D1977=Tableau1[[#This Row],[Service]])*($C$2:C1977&lt;Tableau1[[#This Row],[Date de la demande]]),0))=0,"",MAX(IFERROR($C$2:C1977*($D$2:D1977=Tableau1[[#This Row],[Service]])*($C$2:C1977&lt;Tableau1[[#This Row],[Date de la demande]]),0)))</f>
        <v>45617.467858796299</v>
      </c>
      <c r="H1978" s="3">
        <f t="array" ref="H1978">IF(MAX(IFERROR($C$2:C1977*($D$2:D1977=Tableau1[[#This Row],[Service]])*($C$2:C1977&lt;Tableau1[[#This Row],[Date de la demande]])*(Tableau1[[#This Row],[Rédérence article]]=$F$2:F1977),0))=0,"",MAX(IFERROR($C$2:C1977*($D$2:D1977=Tableau1[[#This Row],[Service]])*($C$2:C1977&lt;Tableau1[[#This Row],[Date de la demande]]),0)))</f>
        <v>45617.467858796299</v>
      </c>
    </row>
    <row r="1979" spans="2:8" ht="15.75" x14ac:dyDescent="0.25">
      <c r="B1979" s="1" t="s">
        <v>302</v>
      </c>
      <c r="C1979" s="8">
        <v>45621.31627314815</v>
      </c>
      <c r="D1979" s="2" t="s">
        <v>374</v>
      </c>
      <c r="E1979" s="2">
        <v>5</v>
      </c>
      <c r="F1979" s="2">
        <v>390600</v>
      </c>
      <c r="G1979" s="3">
        <f t="array" ref="G1979">IF(MAX(IFERROR($C$2:C1978*($D$2:D1978=Tableau1[[#This Row],[Service]])*($C$2:C1978&lt;Tableau1[[#This Row],[Date de la demande]]),0))=0,"",MAX(IFERROR($C$2:C1978*($D$2:D1978=Tableau1[[#This Row],[Service]])*($C$2:C1978&lt;Tableau1[[#This Row],[Date de la demande]]),0)))</f>
        <v>45617.467870370368</v>
      </c>
      <c r="H1979" s="3">
        <f t="array" ref="H1979">IF(MAX(IFERROR($C$2:C1978*($D$2:D1978=Tableau1[[#This Row],[Service]])*($C$2:C1978&lt;Tableau1[[#This Row],[Date de la demande]])*(Tableau1[[#This Row],[Rédérence article]]=$F$2:F1978),0))=0,"",MAX(IFERROR($C$2:C1978*($D$2:D1978=Tableau1[[#This Row],[Service]])*($C$2:C1978&lt;Tableau1[[#This Row],[Date de la demande]]),0)))</f>
        <v>45617.467870370368</v>
      </c>
    </row>
    <row r="1980" spans="2:8" ht="15.75" x14ac:dyDescent="0.25">
      <c r="B1980" s="1" t="s">
        <v>303</v>
      </c>
      <c r="C1980" s="8">
        <v>45621.31659722222</v>
      </c>
      <c r="D1980" s="2" t="s">
        <v>375</v>
      </c>
      <c r="E1980" s="2">
        <v>90</v>
      </c>
      <c r="F1980" s="2">
        <v>81175</v>
      </c>
      <c r="G1980" s="3">
        <f t="array" ref="G1980">IF(MAX(IFERROR($C$2:C1979*($D$2:D1979=Tableau1[[#This Row],[Service]])*($C$2:C1979&lt;Tableau1[[#This Row],[Date de la demande]]),0))=0,"",MAX(IFERROR($C$2:C1979*($D$2:D1979=Tableau1[[#This Row],[Service]])*($C$2:C1979&lt;Tableau1[[#This Row],[Date de la demande]]),0)))</f>
        <v>45611.479108796295</v>
      </c>
      <c r="H1980" s="3">
        <f t="array" ref="H1980">IF(MAX(IFERROR($C$2:C1979*($D$2:D1979=Tableau1[[#This Row],[Service]])*($C$2:C1979&lt;Tableau1[[#This Row],[Date de la demande]])*(Tableau1[[#This Row],[Rédérence article]]=$F$2:F1979),0))=0,"",MAX(IFERROR($C$2:C1979*($D$2:D1979=Tableau1[[#This Row],[Service]])*($C$2:C1979&lt;Tableau1[[#This Row],[Date de la demande]]),0)))</f>
        <v>45611.479108796295</v>
      </c>
    </row>
    <row r="1981" spans="2:8" ht="15.75" x14ac:dyDescent="0.25">
      <c r="B1981" s="1" t="s">
        <v>304</v>
      </c>
      <c r="C1981" s="8">
        <v>45622.333252314813</v>
      </c>
      <c r="D1981" s="2" t="s">
        <v>376</v>
      </c>
      <c r="E1981" s="2">
        <v>1</v>
      </c>
      <c r="F1981" s="2">
        <v>392041</v>
      </c>
      <c r="G1981" s="3">
        <f t="array" ref="G1981">IF(MAX(IFERROR($C$2:C1980*($D$2:D1980=Tableau1[[#This Row],[Service]])*($C$2:C1980&lt;Tableau1[[#This Row],[Date de la demande]]),0))=0,"",MAX(IFERROR($C$2:C1980*($D$2:D1980=Tableau1[[#This Row],[Service]])*($C$2:C1980&lt;Tableau1[[#This Row],[Date de la demande]]),0)))</f>
        <v>45608.350810185184</v>
      </c>
      <c r="H1981" s="3">
        <f t="array" ref="H1981">IF(MAX(IFERROR($C$2:C1980*($D$2:D1980=Tableau1[[#This Row],[Service]])*($C$2:C1980&lt;Tableau1[[#This Row],[Date de la demande]])*(Tableau1[[#This Row],[Rédérence article]]=$F$2:F1980),0))=0,"",MAX(IFERROR($C$2:C1980*($D$2:D1980=Tableau1[[#This Row],[Service]])*($C$2:C1980&lt;Tableau1[[#This Row],[Date de la demande]]),0)))</f>
        <v>45608.350810185184</v>
      </c>
    </row>
    <row r="1982" spans="2:8" ht="15.75" x14ac:dyDescent="0.25">
      <c r="B1982" s="1" t="s">
        <v>304</v>
      </c>
      <c r="C1982" s="8">
        <v>45622.33326388889</v>
      </c>
      <c r="D1982" s="2" t="s">
        <v>376</v>
      </c>
      <c r="E1982" s="2">
        <v>5</v>
      </c>
      <c r="F1982" s="2">
        <v>390600</v>
      </c>
      <c r="G1982" s="3">
        <f t="array" ref="G1982">IF(MAX(IFERROR($C$2:C1981*($D$2:D1981=Tableau1[[#This Row],[Service]])*($C$2:C1981&lt;Tableau1[[#This Row],[Date de la demande]]),0))=0,"",MAX(IFERROR($C$2:C1981*($D$2:D1981=Tableau1[[#This Row],[Service]])*($C$2:C1981&lt;Tableau1[[#This Row],[Date de la demande]]),0)))</f>
        <v>45622.333252314813</v>
      </c>
      <c r="H1982" s="3">
        <f t="array" ref="H1982">IF(MAX(IFERROR($C$2:C1981*($D$2:D1981=Tableau1[[#This Row],[Service]])*($C$2:C1981&lt;Tableau1[[#This Row],[Date de la demande]])*(Tableau1[[#This Row],[Rédérence article]]=$F$2:F1981),0))=0,"",MAX(IFERROR($C$2:C1981*($D$2:D1981=Tableau1[[#This Row],[Service]])*($C$2:C1981&lt;Tableau1[[#This Row],[Date de la demande]]),0)))</f>
        <v>45622.333252314813</v>
      </c>
    </row>
    <row r="1983" spans="2:8" ht="15.75" x14ac:dyDescent="0.25">
      <c r="B1983" s="1" t="s">
        <v>304</v>
      </c>
      <c r="C1983" s="8">
        <v>45622.333275462966</v>
      </c>
      <c r="D1983" s="2" t="s">
        <v>376</v>
      </c>
      <c r="E1983" s="2">
        <v>9</v>
      </c>
      <c r="F1983" s="2" t="s">
        <v>2</v>
      </c>
      <c r="G1983" s="3">
        <f t="array" ref="G1983">IF(MAX(IFERROR($C$2:C1982*($D$2:D1982=Tableau1[[#This Row],[Service]])*($C$2:C1982&lt;Tableau1[[#This Row],[Date de la demande]]),0))=0,"",MAX(IFERROR($C$2:C1982*($D$2:D1982=Tableau1[[#This Row],[Service]])*($C$2:C1982&lt;Tableau1[[#This Row],[Date de la demande]]),0)))</f>
        <v>45622.33326388889</v>
      </c>
      <c r="H1983" s="3">
        <f t="array" ref="H1983">IF(MAX(IFERROR($C$2:C1982*($D$2:D1982=Tableau1[[#This Row],[Service]])*($C$2:C1982&lt;Tableau1[[#This Row],[Date de la demande]])*(Tableau1[[#This Row],[Rédérence article]]=$F$2:F1982),0))=0,"",MAX(IFERROR($C$2:C1982*($D$2:D1982=Tableau1[[#This Row],[Service]])*($C$2:C1982&lt;Tableau1[[#This Row],[Date de la demande]]),0)))</f>
        <v>45622.33326388889</v>
      </c>
    </row>
    <row r="1984" spans="2:8" ht="15.75" x14ac:dyDescent="0.25">
      <c r="B1984" s="1" t="s">
        <v>304</v>
      </c>
      <c r="C1984" s="8">
        <v>45622.333287037036</v>
      </c>
      <c r="D1984" s="2" t="s">
        <v>376</v>
      </c>
      <c r="E1984" s="2">
        <v>10</v>
      </c>
      <c r="F1984" s="2" t="s">
        <v>5</v>
      </c>
      <c r="G1984" s="3">
        <f t="array" ref="G1984">IF(MAX(IFERROR($C$2:C1983*($D$2:D1983=Tableau1[[#This Row],[Service]])*($C$2:C1983&lt;Tableau1[[#This Row],[Date de la demande]]),0))=0,"",MAX(IFERROR($C$2:C1983*($D$2:D1983=Tableau1[[#This Row],[Service]])*($C$2:C1983&lt;Tableau1[[#This Row],[Date de la demande]]),0)))</f>
        <v>45622.333275462966</v>
      </c>
      <c r="H1984" s="3">
        <f t="array" ref="H1984">IF(MAX(IFERROR($C$2:C1983*($D$2:D1983=Tableau1[[#This Row],[Service]])*($C$2:C1983&lt;Tableau1[[#This Row],[Date de la demande]])*(Tableau1[[#This Row],[Rédérence article]]=$F$2:F1983),0))=0,"",MAX(IFERROR($C$2:C1983*($D$2:D1983=Tableau1[[#This Row],[Service]])*($C$2:C1983&lt;Tableau1[[#This Row],[Date de la demande]]),0)))</f>
        <v>45622.333275462966</v>
      </c>
    </row>
    <row r="1985" spans="2:8" ht="15.75" x14ac:dyDescent="0.25">
      <c r="B1985" s="1" t="s">
        <v>304</v>
      </c>
      <c r="C1985" s="8">
        <v>45622.333298611113</v>
      </c>
      <c r="D1985" s="2" t="s">
        <v>376</v>
      </c>
      <c r="E1985" s="2">
        <v>11</v>
      </c>
      <c r="F1985" s="2">
        <v>734001</v>
      </c>
      <c r="G1985" s="3">
        <f t="array" ref="G1985">IF(MAX(IFERROR($C$2:C1984*($D$2:D1984=Tableau1[[#This Row],[Service]])*($C$2:C1984&lt;Tableau1[[#This Row],[Date de la demande]]),0))=0,"",MAX(IFERROR($C$2:C1984*($D$2:D1984=Tableau1[[#This Row],[Service]])*($C$2:C1984&lt;Tableau1[[#This Row],[Date de la demande]]),0)))</f>
        <v>45622.333287037036</v>
      </c>
      <c r="H1985" s="3">
        <f t="array" ref="H1985">IF(MAX(IFERROR($C$2:C1984*($D$2:D1984=Tableau1[[#This Row],[Service]])*($C$2:C1984&lt;Tableau1[[#This Row],[Date de la demande]])*(Tableau1[[#This Row],[Rédérence article]]=$F$2:F1984),0))=0,"",MAX(IFERROR($C$2:C1984*($D$2:D1984=Tableau1[[#This Row],[Service]])*($C$2:C1984&lt;Tableau1[[#This Row],[Date de la demande]]),0)))</f>
        <v>45622.333287037036</v>
      </c>
    </row>
    <row r="1986" spans="2:8" ht="15.75" x14ac:dyDescent="0.25">
      <c r="B1986" s="1" t="s">
        <v>304</v>
      </c>
      <c r="C1986" s="8">
        <v>45622.333310185182</v>
      </c>
      <c r="D1986" s="2" t="s">
        <v>376</v>
      </c>
      <c r="E1986" s="2">
        <v>13</v>
      </c>
      <c r="F1986" s="2">
        <v>734003</v>
      </c>
      <c r="G1986" s="3">
        <f t="array" ref="G1986">IF(MAX(IFERROR($C$2:C1985*($D$2:D1985=Tableau1[[#This Row],[Service]])*($C$2:C1985&lt;Tableau1[[#This Row],[Date de la demande]]),0))=0,"",MAX(IFERROR($C$2:C1985*($D$2:D1985=Tableau1[[#This Row],[Service]])*($C$2:C1985&lt;Tableau1[[#This Row],[Date de la demande]]),0)))</f>
        <v>45622.333298611113</v>
      </c>
      <c r="H1986" s="3">
        <f t="array" ref="H1986">IF(MAX(IFERROR($C$2:C1985*($D$2:D1985=Tableau1[[#This Row],[Service]])*($C$2:C1985&lt;Tableau1[[#This Row],[Date de la demande]])*(Tableau1[[#This Row],[Rédérence article]]=$F$2:F1985),0))=0,"",MAX(IFERROR($C$2:C1985*($D$2:D1985=Tableau1[[#This Row],[Service]])*($C$2:C1985&lt;Tableau1[[#This Row],[Date de la demande]]),0)))</f>
        <v>45622.333298611113</v>
      </c>
    </row>
    <row r="1987" spans="2:8" ht="15.75" x14ac:dyDescent="0.25">
      <c r="B1987" s="1" t="s">
        <v>304</v>
      </c>
      <c r="C1987" s="8">
        <v>45622.333321759259</v>
      </c>
      <c r="D1987" s="2" t="s">
        <v>376</v>
      </c>
      <c r="E1987" s="2">
        <v>100</v>
      </c>
      <c r="F1987" s="2">
        <v>100669</v>
      </c>
      <c r="G1987" s="3">
        <f t="array" ref="G1987">IF(MAX(IFERROR($C$2:C1986*($D$2:D1986=Tableau1[[#This Row],[Service]])*($C$2:C1986&lt;Tableau1[[#This Row],[Date de la demande]]),0))=0,"",MAX(IFERROR($C$2:C1986*($D$2:D1986=Tableau1[[#This Row],[Service]])*($C$2:C1986&lt;Tableau1[[#This Row],[Date de la demande]]),0)))</f>
        <v>45622.333310185182</v>
      </c>
      <c r="H1987" s="3">
        <f t="array" ref="H1987">IF(MAX(IFERROR($C$2:C1986*($D$2:D1986=Tableau1[[#This Row],[Service]])*($C$2:C1986&lt;Tableau1[[#This Row],[Date de la demande]])*(Tableau1[[#This Row],[Rédérence article]]=$F$2:F1986),0))=0,"",MAX(IFERROR($C$2:C1986*($D$2:D1986=Tableau1[[#This Row],[Service]])*($C$2:C1986&lt;Tableau1[[#This Row],[Date de la demande]]),0)))</f>
        <v>45622.333310185182</v>
      </c>
    </row>
    <row r="1988" spans="2:8" ht="15.75" x14ac:dyDescent="0.25">
      <c r="B1988" s="1" t="s">
        <v>304</v>
      </c>
      <c r="C1988" s="8">
        <v>45622.333333333336</v>
      </c>
      <c r="D1988" s="2" t="s">
        <v>376</v>
      </c>
      <c r="E1988" s="2">
        <v>89</v>
      </c>
      <c r="F1988" s="2" t="s">
        <v>8</v>
      </c>
      <c r="G1988" s="3">
        <f t="array" ref="G1988">IF(MAX(IFERROR($C$2:C1987*($D$2:D1987=Tableau1[[#This Row],[Service]])*($C$2:C1987&lt;Tableau1[[#This Row],[Date de la demande]]),0))=0,"",MAX(IFERROR($C$2:C1987*($D$2:D1987=Tableau1[[#This Row],[Service]])*($C$2:C1987&lt;Tableau1[[#This Row],[Date de la demande]]),0)))</f>
        <v>45622.333321759259</v>
      </c>
      <c r="H1988" s="3">
        <f t="array" ref="H1988">IF(MAX(IFERROR($C$2:C1987*($D$2:D1987=Tableau1[[#This Row],[Service]])*($C$2:C1987&lt;Tableau1[[#This Row],[Date de la demande]])*(Tableau1[[#This Row],[Rédérence article]]=$F$2:F1987),0))=0,"",MAX(IFERROR($C$2:C1987*($D$2:D1987=Tableau1[[#This Row],[Service]])*($C$2:C1987&lt;Tableau1[[#This Row],[Date de la demande]]),0)))</f>
        <v>45622.333321759259</v>
      </c>
    </row>
    <row r="1989" spans="2:8" ht="15.75" x14ac:dyDescent="0.25">
      <c r="B1989" s="1" t="s">
        <v>304</v>
      </c>
      <c r="C1989" s="8">
        <v>45622.333333333336</v>
      </c>
      <c r="D1989" s="2" t="s">
        <v>376</v>
      </c>
      <c r="E1989" s="2">
        <v>90</v>
      </c>
      <c r="F1989" s="2">
        <v>81175</v>
      </c>
      <c r="G1989" s="3">
        <f t="array" ref="G1989">IF(MAX(IFERROR($C$2:C1988*($D$2:D1988=Tableau1[[#This Row],[Service]])*($C$2:C1988&lt;Tableau1[[#This Row],[Date de la demande]]),0))=0,"",MAX(IFERROR($C$2:C1988*($D$2:D1988=Tableau1[[#This Row],[Service]])*($C$2:C1988&lt;Tableau1[[#This Row],[Date de la demande]]),0)))</f>
        <v>45622.333321759259</v>
      </c>
      <c r="H1989" s="3">
        <f t="array" ref="H1989">IF(MAX(IFERROR($C$2:C1988*($D$2:D1988=Tableau1[[#This Row],[Service]])*($C$2:C1988&lt;Tableau1[[#This Row],[Date de la demande]])*(Tableau1[[#This Row],[Rédérence article]]=$F$2:F1988),0))=0,"",MAX(IFERROR($C$2:C1988*($D$2:D1988=Tableau1[[#This Row],[Service]])*($C$2:C1988&lt;Tableau1[[#This Row],[Date de la demande]]),0)))</f>
        <v>45622.333321759259</v>
      </c>
    </row>
    <row r="1990" spans="2:8" ht="15.75" x14ac:dyDescent="0.25">
      <c r="B1990" s="1" t="s">
        <v>304</v>
      </c>
      <c r="C1990" s="8">
        <v>45622.333344907405</v>
      </c>
      <c r="D1990" s="2" t="s">
        <v>376</v>
      </c>
      <c r="E1990" s="2">
        <v>91</v>
      </c>
      <c r="F1990" s="2">
        <v>132005</v>
      </c>
      <c r="G1990" s="3">
        <f t="array" ref="G1990">IF(MAX(IFERROR($C$2:C1989*($D$2:D1989=Tableau1[[#This Row],[Service]])*($C$2:C1989&lt;Tableau1[[#This Row],[Date de la demande]]),0))=0,"",MAX(IFERROR($C$2:C1989*($D$2:D1989=Tableau1[[#This Row],[Service]])*($C$2:C1989&lt;Tableau1[[#This Row],[Date de la demande]]),0)))</f>
        <v>45622.333333333336</v>
      </c>
      <c r="H1990" s="3">
        <f t="array" ref="H1990">IF(MAX(IFERROR($C$2:C1989*($D$2:D1989=Tableau1[[#This Row],[Service]])*($C$2:C1989&lt;Tableau1[[#This Row],[Date de la demande]])*(Tableau1[[#This Row],[Rédérence article]]=$F$2:F1989),0))=0,"",MAX(IFERROR($C$2:C1989*($D$2:D1989=Tableau1[[#This Row],[Service]])*($C$2:C1989&lt;Tableau1[[#This Row],[Date de la demande]]),0)))</f>
        <v>45622.333333333336</v>
      </c>
    </row>
    <row r="1991" spans="2:8" ht="15.75" x14ac:dyDescent="0.25">
      <c r="B1991" s="1" t="s">
        <v>304</v>
      </c>
      <c r="C1991" s="8">
        <v>45622.333356481482</v>
      </c>
      <c r="D1991" s="2" t="s">
        <v>376</v>
      </c>
      <c r="E1991" s="2">
        <v>93</v>
      </c>
      <c r="F1991" s="2">
        <v>81014</v>
      </c>
      <c r="G1991" s="3">
        <f t="array" ref="G1991">IF(MAX(IFERROR($C$2:C1990*($D$2:D1990=Tableau1[[#This Row],[Service]])*($C$2:C1990&lt;Tableau1[[#This Row],[Date de la demande]]),0))=0,"",MAX(IFERROR($C$2:C1990*($D$2:D1990=Tableau1[[#This Row],[Service]])*($C$2:C1990&lt;Tableau1[[#This Row],[Date de la demande]]),0)))</f>
        <v>45622.333344907405</v>
      </c>
      <c r="H1991" s="3">
        <f t="array" ref="H1991">IF(MAX(IFERROR($C$2:C1990*($D$2:D1990=Tableau1[[#This Row],[Service]])*($C$2:C1990&lt;Tableau1[[#This Row],[Date de la demande]])*(Tableau1[[#This Row],[Rédérence article]]=$F$2:F1990),0))=0,"",MAX(IFERROR($C$2:C1990*($D$2:D1990=Tableau1[[#This Row],[Service]])*($C$2:C1990&lt;Tableau1[[#This Row],[Date de la demande]]),0)))</f>
        <v>45622.333344907405</v>
      </c>
    </row>
    <row r="1992" spans="2:8" ht="15.75" x14ac:dyDescent="0.25">
      <c r="B1992" s="1" t="s">
        <v>304</v>
      </c>
      <c r="C1992" s="8">
        <v>45622.333368055559</v>
      </c>
      <c r="D1992" s="2" t="s">
        <v>376</v>
      </c>
      <c r="E1992" s="2">
        <v>94</v>
      </c>
      <c r="F1992" s="2">
        <v>81040</v>
      </c>
      <c r="G1992" s="3">
        <f t="array" ref="G1992">IF(MAX(IFERROR($C$2:C1991*($D$2:D1991=Tableau1[[#This Row],[Service]])*($C$2:C1991&lt;Tableau1[[#This Row],[Date de la demande]]),0))=0,"",MAX(IFERROR($C$2:C1991*($D$2:D1991=Tableau1[[#This Row],[Service]])*($C$2:C1991&lt;Tableau1[[#This Row],[Date de la demande]]),0)))</f>
        <v>45622.333356481482</v>
      </c>
      <c r="H1992" s="3">
        <f t="array" ref="H1992">IF(MAX(IFERROR($C$2:C1991*($D$2:D1991=Tableau1[[#This Row],[Service]])*($C$2:C1991&lt;Tableau1[[#This Row],[Date de la demande]])*(Tableau1[[#This Row],[Rédérence article]]=$F$2:F1991),0))=0,"",MAX(IFERROR($C$2:C1991*($D$2:D1991=Tableau1[[#This Row],[Service]])*($C$2:C1991&lt;Tableau1[[#This Row],[Date de la demande]]),0)))</f>
        <v>45622.333356481482</v>
      </c>
    </row>
    <row r="1993" spans="2:8" ht="15.75" x14ac:dyDescent="0.25">
      <c r="B1993" s="1" t="s">
        <v>304</v>
      </c>
      <c r="C1993" s="8">
        <v>45622.333379629628</v>
      </c>
      <c r="D1993" s="2" t="s">
        <v>376</v>
      </c>
      <c r="E1993" s="2">
        <v>98</v>
      </c>
      <c r="F1993" s="2">
        <v>5005</v>
      </c>
      <c r="G1993" s="3">
        <f t="array" ref="G1993">IF(MAX(IFERROR($C$2:C1992*($D$2:D1992=Tableau1[[#This Row],[Service]])*($C$2:C1992&lt;Tableau1[[#This Row],[Date de la demande]]),0))=0,"",MAX(IFERROR($C$2:C1992*($D$2:D1992=Tableau1[[#This Row],[Service]])*($C$2:C1992&lt;Tableau1[[#This Row],[Date de la demande]]),0)))</f>
        <v>45622.333368055559</v>
      </c>
      <c r="H1993" s="3">
        <f t="array" ref="H1993">IF(MAX(IFERROR($C$2:C1992*($D$2:D1992=Tableau1[[#This Row],[Service]])*($C$2:C1992&lt;Tableau1[[#This Row],[Date de la demande]])*(Tableau1[[#This Row],[Rédérence article]]=$F$2:F1992),0))=0,"",MAX(IFERROR($C$2:C1992*($D$2:D1992=Tableau1[[#This Row],[Service]])*($C$2:C1992&lt;Tableau1[[#This Row],[Date de la demande]]),0)))</f>
        <v>45622.333368055559</v>
      </c>
    </row>
    <row r="1994" spans="2:8" ht="15.75" x14ac:dyDescent="0.25">
      <c r="B1994" s="1" t="s">
        <v>304</v>
      </c>
      <c r="C1994" s="8">
        <v>45622.333391203705</v>
      </c>
      <c r="D1994" s="2" t="s">
        <v>376</v>
      </c>
      <c r="E1994" s="2">
        <v>7</v>
      </c>
      <c r="F1994" s="2">
        <v>536678</v>
      </c>
      <c r="G1994" s="3">
        <f t="array" ref="G1994">IF(MAX(IFERROR($C$2:C1993*($D$2:D1993=Tableau1[[#This Row],[Service]])*($C$2:C1993&lt;Tableau1[[#This Row],[Date de la demande]]),0))=0,"",MAX(IFERROR($C$2:C1993*($D$2:D1993=Tableau1[[#This Row],[Service]])*($C$2:C1993&lt;Tableau1[[#This Row],[Date de la demande]]),0)))</f>
        <v>45622.333379629628</v>
      </c>
      <c r="H1994" s="3">
        <f t="array" ref="H1994">IF(MAX(IFERROR($C$2:C1993*($D$2:D1993=Tableau1[[#This Row],[Service]])*($C$2:C1993&lt;Tableau1[[#This Row],[Date de la demande]])*(Tableau1[[#This Row],[Rédérence article]]=$F$2:F1993),0))=0,"",MAX(IFERROR($C$2:C1993*($D$2:D1993=Tableau1[[#This Row],[Service]])*($C$2:C1993&lt;Tableau1[[#This Row],[Date de la demande]]),0)))</f>
        <v>45622.333379629628</v>
      </c>
    </row>
    <row r="1995" spans="2:8" ht="15.75" x14ac:dyDescent="0.25">
      <c r="B1995" s="1" t="s">
        <v>304</v>
      </c>
      <c r="C1995" s="8">
        <v>45622.333402777775</v>
      </c>
      <c r="D1995" s="2" t="s">
        <v>376</v>
      </c>
      <c r="E1995" s="2">
        <v>79</v>
      </c>
      <c r="F1995" s="2">
        <v>56583</v>
      </c>
      <c r="G1995" s="3">
        <f t="array" ref="G1995">IF(MAX(IFERROR($C$2:C1994*($D$2:D1994=Tableau1[[#This Row],[Service]])*($C$2:C1994&lt;Tableau1[[#This Row],[Date de la demande]]),0))=0,"",MAX(IFERROR($C$2:C1994*($D$2:D1994=Tableau1[[#This Row],[Service]])*($C$2:C1994&lt;Tableau1[[#This Row],[Date de la demande]]),0)))</f>
        <v>45622.333391203705</v>
      </c>
      <c r="H1995" s="3">
        <f t="array" ref="H1995">IF(MAX(IFERROR($C$2:C1994*($D$2:D1994=Tableau1[[#This Row],[Service]])*($C$2:C1994&lt;Tableau1[[#This Row],[Date de la demande]])*(Tableau1[[#This Row],[Rédérence article]]=$F$2:F1994),0))=0,"",MAX(IFERROR($C$2:C1994*($D$2:D1994=Tableau1[[#This Row],[Service]])*($C$2:C1994&lt;Tableau1[[#This Row],[Date de la demande]]),0)))</f>
        <v>45622.333391203705</v>
      </c>
    </row>
    <row r="1996" spans="2:8" ht="15.75" x14ac:dyDescent="0.25">
      <c r="B1996" s="1" t="s">
        <v>304</v>
      </c>
      <c r="C1996" s="8">
        <v>45622.333414351851</v>
      </c>
      <c r="D1996" s="2" t="s">
        <v>376</v>
      </c>
      <c r="E1996" s="2">
        <v>80</v>
      </c>
      <c r="F1996" s="2">
        <v>535372</v>
      </c>
      <c r="G1996" s="3">
        <f t="array" ref="G1996">IF(MAX(IFERROR($C$2:C1995*($D$2:D1995=Tableau1[[#This Row],[Service]])*($C$2:C1995&lt;Tableau1[[#This Row],[Date de la demande]]),0))=0,"",MAX(IFERROR($C$2:C1995*($D$2:D1995=Tableau1[[#This Row],[Service]])*($C$2:C1995&lt;Tableau1[[#This Row],[Date de la demande]]),0)))</f>
        <v>45622.333402777775</v>
      </c>
      <c r="H1996" s="3">
        <f t="array" ref="H1996">IF(MAX(IFERROR($C$2:C1995*($D$2:D1995=Tableau1[[#This Row],[Service]])*($C$2:C1995&lt;Tableau1[[#This Row],[Date de la demande]])*(Tableau1[[#This Row],[Rédérence article]]=$F$2:F1995),0))=0,"",MAX(IFERROR($C$2:C1995*($D$2:D1995=Tableau1[[#This Row],[Service]])*($C$2:C1995&lt;Tableau1[[#This Row],[Date de la demande]]),0)))</f>
        <v>45622.333402777775</v>
      </c>
    </row>
    <row r="1997" spans="2:8" ht="15.75" x14ac:dyDescent="0.25">
      <c r="B1997" s="1" t="s">
        <v>305</v>
      </c>
      <c r="C1997" s="8">
        <v>45624.475416666668</v>
      </c>
      <c r="D1997" s="2" t="s">
        <v>374</v>
      </c>
      <c r="E1997" s="2">
        <v>109</v>
      </c>
      <c r="F1997" s="2" t="s">
        <v>254</v>
      </c>
      <c r="G1997" s="3">
        <f t="array" ref="G1997">IF(MAX(IFERROR($C$2:C1996*($D$2:D1996=Tableau1[[#This Row],[Service]])*($C$2:C1996&lt;Tableau1[[#This Row],[Date de la demande]]),0))=0,"",MAX(IFERROR($C$2:C1996*($D$2:D1996=Tableau1[[#This Row],[Service]])*($C$2:C1996&lt;Tableau1[[#This Row],[Date de la demande]]),0)))</f>
        <v>45621.31627314815</v>
      </c>
      <c r="H1997" s="3">
        <f t="array" ref="H1997">IF(MAX(IFERROR($C$2:C1996*($D$2:D1996=Tableau1[[#This Row],[Service]])*($C$2:C1996&lt;Tableau1[[#This Row],[Date de la demande]])*(Tableau1[[#This Row],[Rédérence article]]=$F$2:F1996),0))=0,"",MAX(IFERROR($C$2:C1996*($D$2:D1996=Tableau1[[#This Row],[Service]])*($C$2:C1996&lt;Tableau1[[#This Row],[Date de la demande]]),0)))</f>
        <v>45621.31627314815</v>
      </c>
    </row>
    <row r="1998" spans="2:8" ht="15.75" x14ac:dyDescent="0.25">
      <c r="B1998" s="1" t="s">
        <v>305</v>
      </c>
      <c r="C1998" s="8">
        <v>45624.475428240738</v>
      </c>
      <c r="D1998" s="2" t="s">
        <v>374</v>
      </c>
      <c r="E1998" s="2">
        <v>12</v>
      </c>
      <c r="F1998" s="2">
        <v>734002</v>
      </c>
      <c r="G1998" s="3">
        <f t="array" ref="G1998">IF(MAX(IFERROR($C$2:C1997*($D$2:D1997=Tableau1[[#This Row],[Service]])*($C$2:C1997&lt;Tableau1[[#This Row],[Date de la demande]]),0))=0,"",MAX(IFERROR($C$2:C1997*($D$2:D1997=Tableau1[[#This Row],[Service]])*($C$2:C1997&lt;Tableau1[[#This Row],[Date de la demande]]),0)))</f>
        <v>45624.475416666668</v>
      </c>
      <c r="H1998" s="3">
        <f t="array" ref="H1998">IF(MAX(IFERROR($C$2:C1997*($D$2:D1997=Tableau1[[#This Row],[Service]])*($C$2:C1997&lt;Tableau1[[#This Row],[Date de la demande]])*(Tableau1[[#This Row],[Rédérence article]]=$F$2:F1997),0))=0,"",MAX(IFERROR($C$2:C1997*($D$2:D1997=Tableau1[[#This Row],[Service]])*($C$2:C1997&lt;Tableau1[[#This Row],[Date de la demande]]),0)))</f>
        <v>45624.475416666668</v>
      </c>
    </row>
    <row r="1999" spans="2:8" ht="15.75" x14ac:dyDescent="0.25">
      <c r="B1999" s="1" t="s">
        <v>305</v>
      </c>
      <c r="C1999" s="8">
        <v>45624.475439814814</v>
      </c>
      <c r="D1999" s="2" t="s">
        <v>374</v>
      </c>
      <c r="E1999" s="2">
        <v>13</v>
      </c>
      <c r="F1999" s="2">
        <v>734003</v>
      </c>
      <c r="G1999" s="3">
        <f t="array" ref="G1999">IF(MAX(IFERROR($C$2:C1998*($D$2:D1998=Tableau1[[#This Row],[Service]])*($C$2:C1998&lt;Tableau1[[#This Row],[Date de la demande]]),0))=0,"",MAX(IFERROR($C$2:C1998*($D$2:D1998=Tableau1[[#This Row],[Service]])*($C$2:C1998&lt;Tableau1[[#This Row],[Date de la demande]]),0)))</f>
        <v>45624.475428240738</v>
      </c>
      <c r="H1999" s="3">
        <f t="array" ref="H1999">IF(MAX(IFERROR($C$2:C1998*($D$2:D1998=Tableau1[[#This Row],[Service]])*($C$2:C1998&lt;Tableau1[[#This Row],[Date de la demande]])*(Tableau1[[#This Row],[Rédérence article]]=$F$2:F1998),0))=0,"",MAX(IFERROR($C$2:C1998*($D$2:D1998=Tableau1[[#This Row],[Service]])*($C$2:C1998&lt;Tableau1[[#This Row],[Date de la demande]]),0)))</f>
        <v>45624.475428240738</v>
      </c>
    </row>
    <row r="2000" spans="2:8" ht="15.75" x14ac:dyDescent="0.25">
      <c r="B2000" s="1" t="s">
        <v>305</v>
      </c>
      <c r="C2000" s="8">
        <v>45624.475451388891</v>
      </c>
      <c r="D2000" s="2" t="s">
        <v>374</v>
      </c>
      <c r="E2000" s="2">
        <v>90</v>
      </c>
      <c r="F2000" s="2">
        <v>81175</v>
      </c>
      <c r="G2000" s="3">
        <f t="array" ref="G2000">IF(MAX(IFERROR($C$2:C1999*($D$2:D1999=Tableau1[[#This Row],[Service]])*($C$2:C1999&lt;Tableau1[[#This Row],[Date de la demande]]),0))=0,"",MAX(IFERROR($C$2:C1999*($D$2:D1999=Tableau1[[#This Row],[Service]])*($C$2:C1999&lt;Tableau1[[#This Row],[Date de la demande]]),0)))</f>
        <v>45624.475439814814</v>
      </c>
      <c r="H2000" s="3">
        <f t="array" ref="H2000">IF(MAX(IFERROR($C$2:C1999*($D$2:D1999=Tableau1[[#This Row],[Service]])*($C$2:C1999&lt;Tableau1[[#This Row],[Date de la demande]])*(Tableau1[[#This Row],[Rédérence article]]=$F$2:F1999),0))=0,"",MAX(IFERROR($C$2:C1999*($D$2:D1999=Tableau1[[#This Row],[Service]])*($C$2:C1999&lt;Tableau1[[#This Row],[Date de la demande]]),0)))</f>
        <v>45624.475439814814</v>
      </c>
    </row>
    <row r="2001" spans="2:8" ht="15.75" x14ac:dyDescent="0.25">
      <c r="B2001" s="1" t="s">
        <v>305</v>
      </c>
      <c r="C2001" s="8">
        <v>45624.475462962961</v>
      </c>
      <c r="D2001" s="2" t="s">
        <v>374</v>
      </c>
      <c r="E2001" s="2">
        <v>92</v>
      </c>
      <c r="F2001" s="2" t="s">
        <v>12</v>
      </c>
      <c r="G2001" s="3">
        <f t="array" ref="G2001">IF(MAX(IFERROR($C$2:C2000*($D$2:D2000=Tableau1[[#This Row],[Service]])*($C$2:C2000&lt;Tableau1[[#This Row],[Date de la demande]]),0))=0,"",MAX(IFERROR($C$2:C2000*($D$2:D2000=Tableau1[[#This Row],[Service]])*($C$2:C2000&lt;Tableau1[[#This Row],[Date de la demande]]),0)))</f>
        <v>45624.475451388891</v>
      </c>
      <c r="H2001" s="3">
        <f t="array" ref="H2001">IF(MAX(IFERROR($C$2:C2000*($D$2:D2000=Tableau1[[#This Row],[Service]])*($C$2:C2000&lt;Tableau1[[#This Row],[Date de la demande]])*(Tableau1[[#This Row],[Rédérence article]]=$F$2:F2000),0))=0,"",MAX(IFERROR($C$2:C2000*($D$2:D2000=Tableau1[[#This Row],[Service]])*($C$2:C2000&lt;Tableau1[[#This Row],[Date de la demande]]),0)))</f>
        <v>45624.475451388891</v>
      </c>
    </row>
    <row r="2002" spans="2:8" ht="15.75" x14ac:dyDescent="0.25">
      <c r="B2002" s="1" t="s">
        <v>305</v>
      </c>
      <c r="C2002" s="8">
        <v>45624.475462962961</v>
      </c>
      <c r="D2002" s="2" t="s">
        <v>374</v>
      </c>
      <c r="E2002" s="2">
        <v>93</v>
      </c>
      <c r="F2002" s="2">
        <v>81014</v>
      </c>
      <c r="G2002" s="3">
        <f t="array" ref="G2002">IF(MAX(IFERROR($C$2:C2001*($D$2:D2001=Tableau1[[#This Row],[Service]])*($C$2:C2001&lt;Tableau1[[#This Row],[Date de la demande]]),0))=0,"",MAX(IFERROR($C$2:C2001*($D$2:D2001=Tableau1[[#This Row],[Service]])*($C$2:C2001&lt;Tableau1[[#This Row],[Date de la demande]]),0)))</f>
        <v>45624.475451388891</v>
      </c>
      <c r="H2002" s="3">
        <f t="array" ref="H2002">IF(MAX(IFERROR($C$2:C2001*($D$2:D2001=Tableau1[[#This Row],[Service]])*($C$2:C2001&lt;Tableau1[[#This Row],[Date de la demande]])*(Tableau1[[#This Row],[Rédérence article]]=$F$2:F2001),0))=0,"",MAX(IFERROR($C$2:C2001*($D$2:D2001=Tableau1[[#This Row],[Service]])*($C$2:C2001&lt;Tableau1[[#This Row],[Date de la demande]]),0)))</f>
        <v>45624.475451388891</v>
      </c>
    </row>
    <row r="2003" spans="2:8" ht="15.75" x14ac:dyDescent="0.25">
      <c r="B2003" s="1" t="s">
        <v>305</v>
      </c>
      <c r="C2003" s="8">
        <v>45624.475474537037</v>
      </c>
      <c r="D2003" s="2" t="s">
        <v>374</v>
      </c>
      <c r="E2003" s="2">
        <v>94</v>
      </c>
      <c r="F2003" s="2">
        <v>81040</v>
      </c>
      <c r="G2003" s="3">
        <f t="array" ref="G2003">IF(MAX(IFERROR($C$2:C2002*($D$2:D2002=Tableau1[[#This Row],[Service]])*($C$2:C2002&lt;Tableau1[[#This Row],[Date de la demande]]),0))=0,"",MAX(IFERROR($C$2:C2002*($D$2:D2002=Tableau1[[#This Row],[Service]])*($C$2:C2002&lt;Tableau1[[#This Row],[Date de la demande]]),0)))</f>
        <v>45624.475462962961</v>
      </c>
      <c r="H2003" s="3">
        <f t="array" ref="H2003">IF(MAX(IFERROR($C$2:C2002*($D$2:D2002=Tableau1[[#This Row],[Service]])*($C$2:C2002&lt;Tableau1[[#This Row],[Date de la demande]])*(Tableau1[[#This Row],[Rédérence article]]=$F$2:F2002),0))=0,"",MAX(IFERROR($C$2:C2002*($D$2:D2002=Tableau1[[#This Row],[Service]])*($C$2:C2002&lt;Tableau1[[#This Row],[Date de la demande]]),0)))</f>
        <v>45624.475462962961</v>
      </c>
    </row>
    <row r="2004" spans="2:8" ht="15.75" x14ac:dyDescent="0.25">
      <c r="B2004" s="1" t="s">
        <v>305</v>
      </c>
      <c r="C2004" s="8">
        <v>45624.475486111114</v>
      </c>
      <c r="D2004" s="2" t="s">
        <v>374</v>
      </c>
      <c r="E2004" s="2">
        <v>97</v>
      </c>
      <c r="F2004" s="2">
        <v>5001</v>
      </c>
      <c r="G2004" s="3">
        <f t="array" ref="G2004">IF(MAX(IFERROR($C$2:C2003*($D$2:D2003=Tableau1[[#This Row],[Service]])*($C$2:C2003&lt;Tableau1[[#This Row],[Date de la demande]]),0))=0,"",MAX(IFERROR($C$2:C2003*($D$2:D2003=Tableau1[[#This Row],[Service]])*($C$2:C2003&lt;Tableau1[[#This Row],[Date de la demande]]),0)))</f>
        <v>45624.475474537037</v>
      </c>
      <c r="H2004" s="3">
        <f t="array" ref="H2004">IF(MAX(IFERROR($C$2:C2003*($D$2:D2003=Tableau1[[#This Row],[Service]])*($C$2:C2003&lt;Tableau1[[#This Row],[Date de la demande]])*(Tableau1[[#This Row],[Rédérence article]]=$F$2:F2003),0))=0,"",MAX(IFERROR($C$2:C2003*($D$2:D2003=Tableau1[[#This Row],[Service]])*($C$2:C2003&lt;Tableau1[[#This Row],[Date de la demande]]),0)))</f>
        <v>45624.475474537037</v>
      </c>
    </row>
    <row r="2005" spans="2:8" ht="15.75" x14ac:dyDescent="0.25">
      <c r="B2005" s="1" t="s">
        <v>305</v>
      </c>
      <c r="C2005" s="8">
        <v>45624.475497685184</v>
      </c>
      <c r="D2005" s="2" t="s">
        <v>374</v>
      </c>
      <c r="E2005" s="2">
        <v>7</v>
      </c>
      <c r="F2005" s="2">
        <v>536678</v>
      </c>
      <c r="G2005" s="3">
        <f t="array" ref="G2005">IF(MAX(IFERROR($C$2:C2004*($D$2:D2004=Tableau1[[#This Row],[Service]])*($C$2:C2004&lt;Tableau1[[#This Row],[Date de la demande]]),0))=0,"",MAX(IFERROR($C$2:C2004*($D$2:D2004=Tableau1[[#This Row],[Service]])*($C$2:C2004&lt;Tableau1[[#This Row],[Date de la demande]]),0)))</f>
        <v>45624.475486111114</v>
      </c>
      <c r="H2005" s="3">
        <f t="array" ref="H2005">IF(MAX(IFERROR($C$2:C2004*($D$2:D2004=Tableau1[[#This Row],[Service]])*($C$2:C2004&lt;Tableau1[[#This Row],[Date de la demande]])*(Tableau1[[#This Row],[Rédérence article]]=$F$2:F2004),0))=0,"",MAX(IFERROR($C$2:C2004*($D$2:D2004=Tableau1[[#This Row],[Service]])*($C$2:C2004&lt;Tableau1[[#This Row],[Date de la demande]]),0)))</f>
        <v>45624.475486111114</v>
      </c>
    </row>
    <row r="2006" spans="2:8" ht="15.75" x14ac:dyDescent="0.25">
      <c r="B2006" s="1" t="s">
        <v>305</v>
      </c>
      <c r="C2006" s="8">
        <v>45624.47550925926</v>
      </c>
      <c r="D2006" s="2" t="s">
        <v>374</v>
      </c>
      <c r="E2006" s="2">
        <v>16</v>
      </c>
      <c r="F2006" s="2" t="s">
        <v>23</v>
      </c>
      <c r="G2006" s="3">
        <f t="array" ref="G2006">IF(MAX(IFERROR($C$2:C2005*($D$2:D2005=Tableau1[[#This Row],[Service]])*($C$2:C2005&lt;Tableau1[[#This Row],[Date de la demande]]),0))=0,"",MAX(IFERROR($C$2:C2005*($D$2:D2005=Tableau1[[#This Row],[Service]])*($C$2:C2005&lt;Tableau1[[#This Row],[Date de la demande]]),0)))</f>
        <v>45624.475497685184</v>
      </c>
      <c r="H2006" s="3">
        <f t="array" ref="H2006">IF(MAX(IFERROR($C$2:C2005*($D$2:D2005=Tableau1[[#This Row],[Service]])*($C$2:C2005&lt;Tableau1[[#This Row],[Date de la demande]])*(Tableau1[[#This Row],[Rédérence article]]=$F$2:F2005),0))=0,"",MAX(IFERROR($C$2:C2005*($D$2:D2005=Tableau1[[#This Row],[Service]])*($C$2:C2005&lt;Tableau1[[#This Row],[Date de la demande]]),0)))</f>
        <v>45624.475497685184</v>
      </c>
    </row>
    <row r="2007" spans="2:8" ht="15.75" x14ac:dyDescent="0.25">
      <c r="B2007" s="1" t="s">
        <v>305</v>
      </c>
      <c r="C2007" s="8">
        <v>45624.47552083333</v>
      </c>
      <c r="D2007" s="2" t="s">
        <v>374</v>
      </c>
      <c r="E2007" s="2">
        <v>24</v>
      </c>
      <c r="F2007" s="2" t="s">
        <v>0</v>
      </c>
      <c r="G2007" s="3">
        <f t="array" ref="G2007">IF(MAX(IFERROR($C$2:C2006*($D$2:D2006=Tableau1[[#This Row],[Service]])*($C$2:C2006&lt;Tableau1[[#This Row],[Date de la demande]]),0))=0,"",MAX(IFERROR($C$2:C2006*($D$2:D2006=Tableau1[[#This Row],[Service]])*($C$2:C2006&lt;Tableau1[[#This Row],[Date de la demande]]),0)))</f>
        <v>45624.47550925926</v>
      </c>
      <c r="H2007" s="3">
        <f t="array" ref="H2007">IF(MAX(IFERROR($C$2:C2006*($D$2:D2006=Tableau1[[#This Row],[Service]])*($C$2:C2006&lt;Tableau1[[#This Row],[Date de la demande]])*(Tableau1[[#This Row],[Rédérence article]]=$F$2:F2006),0))=0,"",MAX(IFERROR($C$2:C2006*($D$2:D2006=Tableau1[[#This Row],[Service]])*($C$2:C2006&lt;Tableau1[[#This Row],[Date de la demande]]),0)))</f>
        <v>45624.47550925926</v>
      </c>
    </row>
    <row r="2008" spans="2:8" ht="15.75" x14ac:dyDescent="0.25">
      <c r="B2008" s="1" t="s">
        <v>306</v>
      </c>
      <c r="C2008" s="8">
        <v>45625.421319444446</v>
      </c>
      <c r="D2008" s="2" t="s">
        <v>375</v>
      </c>
      <c r="E2008" s="2">
        <v>1</v>
      </c>
      <c r="F2008" s="2">
        <v>392041</v>
      </c>
      <c r="G2008" s="3">
        <f t="array" ref="G2008">IF(MAX(IFERROR($C$2:C2007*($D$2:D2007=Tableau1[[#This Row],[Service]])*($C$2:C2007&lt;Tableau1[[#This Row],[Date de la demande]]),0))=0,"",MAX(IFERROR($C$2:C2007*($D$2:D2007=Tableau1[[#This Row],[Service]])*($C$2:C2007&lt;Tableau1[[#This Row],[Date de la demande]]),0)))</f>
        <v>45621.31659722222</v>
      </c>
      <c r="H2008" s="3">
        <f t="array" ref="H2008">IF(MAX(IFERROR($C$2:C2007*($D$2:D2007=Tableau1[[#This Row],[Service]])*($C$2:C2007&lt;Tableau1[[#This Row],[Date de la demande]])*(Tableau1[[#This Row],[Rédérence article]]=$F$2:F2007),0))=0,"",MAX(IFERROR($C$2:C2007*($D$2:D2007=Tableau1[[#This Row],[Service]])*($C$2:C2007&lt;Tableau1[[#This Row],[Date de la demande]]),0)))</f>
        <v>45621.31659722222</v>
      </c>
    </row>
    <row r="2009" spans="2:8" ht="15.75" x14ac:dyDescent="0.25">
      <c r="B2009" s="1" t="s">
        <v>306</v>
      </c>
      <c r="C2009" s="8">
        <v>45625.421331018515</v>
      </c>
      <c r="D2009" s="2" t="s">
        <v>375</v>
      </c>
      <c r="E2009" s="2">
        <v>4</v>
      </c>
      <c r="F2009" s="2">
        <v>134916</v>
      </c>
      <c r="G2009" s="3">
        <f t="array" ref="G2009">IF(MAX(IFERROR($C$2:C2008*($D$2:D2008=Tableau1[[#This Row],[Service]])*($C$2:C2008&lt;Tableau1[[#This Row],[Date de la demande]]),0))=0,"",MAX(IFERROR($C$2:C2008*($D$2:D2008=Tableau1[[#This Row],[Service]])*($C$2:C2008&lt;Tableau1[[#This Row],[Date de la demande]]),0)))</f>
        <v>45625.421319444446</v>
      </c>
      <c r="H2009" s="3">
        <f t="array" ref="H2009">IF(MAX(IFERROR($C$2:C2008*($D$2:D2008=Tableau1[[#This Row],[Service]])*($C$2:C2008&lt;Tableau1[[#This Row],[Date de la demande]])*(Tableau1[[#This Row],[Rédérence article]]=$F$2:F2008),0))=0,"",MAX(IFERROR($C$2:C2008*($D$2:D2008=Tableau1[[#This Row],[Service]])*($C$2:C2008&lt;Tableau1[[#This Row],[Date de la demande]]),0)))</f>
        <v>45625.421319444446</v>
      </c>
    </row>
    <row r="2010" spans="2:8" ht="15.75" x14ac:dyDescent="0.25">
      <c r="B2010" s="1" t="s">
        <v>306</v>
      </c>
      <c r="C2010" s="8">
        <v>45625.421342592592</v>
      </c>
      <c r="D2010" s="2" t="s">
        <v>375</v>
      </c>
      <c r="E2010" s="2">
        <v>5</v>
      </c>
      <c r="F2010" s="2">
        <v>390600</v>
      </c>
      <c r="G2010" s="3">
        <f t="array" ref="G2010">IF(MAX(IFERROR($C$2:C2009*($D$2:D2009=Tableau1[[#This Row],[Service]])*($C$2:C2009&lt;Tableau1[[#This Row],[Date de la demande]]),0))=0,"",MAX(IFERROR($C$2:C2009*($D$2:D2009=Tableau1[[#This Row],[Service]])*($C$2:C2009&lt;Tableau1[[#This Row],[Date de la demande]]),0)))</f>
        <v>45625.421331018515</v>
      </c>
      <c r="H2010" s="3">
        <f t="array" ref="H2010">IF(MAX(IFERROR($C$2:C2009*($D$2:D2009=Tableau1[[#This Row],[Service]])*($C$2:C2009&lt;Tableau1[[#This Row],[Date de la demande]])*(Tableau1[[#This Row],[Rédérence article]]=$F$2:F2009),0))=0,"",MAX(IFERROR($C$2:C2009*($D$2:D2009=Tableau1[[#This Row],[Service]])*($C$2:C2009&lt;Tableau1[[#This Row],[Date de la demande]]),0)))</f>
        <v>45625.421331018515</v>
      </c>
    </row>
    <row r="2011" spans="2:8" ht="15.75" x14ac:dyDescent="0.25">
      <c r="B2011" s="1" t="s">
        <v>306</v>
      </c>
      <c r="C2011" s="8">
        <v>45625.421354166669</v>
      </c>
      <c r="D2011" s="2" t="s">
        <v>375</v>
      </c>
      <c r="E2011" s="2">
        <v>11</v>
      </c>
      <c r="F2011" s="2">
        <v>734001</v>
      </c>
      <c r="G2011" s="3">
        <f t="array" ref="G2011">IF(MAX(IFERROR($C$2:C2010*($D$2:D2010=Tableau1[[#This Row],[Service]])*($C$2:C2010&lt;Tableau1[[#This Row],[Date de la demande]]),0))=0,"",MAX(IFERROR($C$2:C2010*($D$2:D2010=Tableau1[[#This Row],[Service]])*($C$2:C2010&lt;Tableau1[[#This Row],[Date de la demande]]),0)))</f>
        <v>45625.421342592592</v>
      </c>
      <c r="H2011" s="3">
        <f t="array" ref="H2011">IF(MAX(IFERROR($C$2:C2010*($D$2:D2010=Tableau1[[#This Row],[Service]])*($C$2:C2010&lt;Tableau1[[#This Row],[Date de la demande]])*(Tableau1[[#This Row],[Rédérence article]]=$F$2:F2010),0))=0,"",MAX(IFERROR($C$2:C2010*($D$2:D2010=Tableau1[[#This Row],[Service]])*($C$2:C2010&lt;Tableau1[[#This Row],[Date de la demande]]),0)))</f>
        <v>45625.421342592592</v>
      </c>
    </row>
    <row r="2012" spans="2:8" ht="15.75" x14ac:dyDescent="0.25">
      <c r="B2012" s="1" t="s">
        <v>306</v>
      </c>
      <c r="C2012" s="8">
        <v>45625.421365740738</v>
      </c>
      <c r="D2012" s="2" t="s">
        <v>375</v>
      </c>
      <c r="E2012" s="2">
        <v>12</v>
      </c>
      <c r="F2012" s="2">
        <v>734002</v>
      </c>
      <c r="G2012" s="3">
        <f t="array" ref="G2012">IF(MAX(IFERROR($C$2:C2011*($D$2:D2011=Tableau1[[#This Row],[Service]])*($C$2:C2011&lt;Tableau1[[#This Row],[Date de la demande]]),0))=0,"",MAX(IFERROR($C$2:C2011*($D$2:D2011=Tableau1[[#This Row],[Service]])*($C$2:C2011&lt;Tableau1[[#This Row],[Date de la demande]]),0)))</f>
        <v>45625.421354166669</v>
      </c>
      <c r="H2012" s="3">
        <f t="array" ref="H2012">IF(MAX(IFERROR($C$2:C2011*($D$2:D2011=Tableau1[[#This Row],[Service]])*($C$2:C2011&lt;Tableau1[[#This Row],[Date de la demande]])*(Tableau1[[#This Row],[Rédérence article]]=$F$2:F2011),0))=0,"",MAX(IFERROR($C$2:C2011*($D$2:D2011=Tableau1[[#This Row],[Service]])*($C$2:C2011&lt;Tableau1[[#This Row],[Date de la demande]]),0)))</f>
        <v>45625.421354166669</v>
      </c>
    </row>
    <row r="2013" spans="2:8" ht="15.75" x14ac:dyDescent="0.25">
      <c r="B2013" s="1" t="s">
        <v>306</v>
      </c>
      <c r="C2013" s="8">
        <v>45625.421377314815</v>
      </c>
      <c r="D2013" s="2" t="s">
        <v>375</v>
      </c>
      <c r="E2013" s="2">
        <v>90</v>
      </c>
      <c r="F2013" s="2">
        <v>81175</v>
      </c>
      <c r="G2013" s="3">
        <f t="array" ref="G2013">IF(MAX(IFERROR($C$2:C2012*($D$2:D2012=Tableau1[[#This Row],[Service]])*($C$2:C2012&lt;Tableau1[[#This Row],[Date de la demande]]),0))=0,"",MAX(IFERROR($C$2:C2012*($D$2:D2012=Tableau1[[#This Row],[Service]])*($C$2:C2012&lt;Tableau1[[#This Row],[Date de la demande]]),0)))</f>
        <v>45625.421365740738</v>
      </c>
      <c r="H2013" s="3">
        <f t="array" ref="H2013">IF(MAX(IFERROR($C$2:C2012*($D$2:D2012=Tableau1[[#This Row],[Service]])*($C$2:C2012&lt;Tableau1[[#This Row],[Date de la demande]])*(Tableau1[[#This Row],[Rédérence article]]=$F$2:F2012),0))=0,"",MAX(IFERROR($C$2:C2012*($D$2:D2012=Tableau1[[#This Row],[Service]])*($C$2:C2012&lt;Tableau1[[#This Row],[Date de la demande]]),0)))</f>
        <v>45625.421365740738</v>
      </c>
    </row>
    <row r="2014" spans="2:8" ht="15.75" x14ac:dyDescent="0.25">
      <c r="B2014" s="1" t="s">
        <v>306</v>
      </c>
      <c r="C2014" s="8">
        <v>45625.421388888892</v>
      </c>
      <c r="D2014" s="2" t="s">
        <v>375</v>
      </c>
      <c r="E2014" s="2">
        <v>7</v>
      </c>
      <c r="F2014" s="2">
        <v>536678</v>
      </c>
      <c r="G2014" s="3">
        <f t="array" ref="G2014">IF(MAX(IFERROR($C$2:C2013*($D$2:D2013=Tableau1[[#This Row],[Service]])*($C$2:C2013&lt;Tableau1[[#This Row],[Date de la demande]]),0))=0,"",MAX(IFERROR($C$2:C2013*($D$2:D2013=Tableau1[[#This Row],[Service]])*($C$2:C2013&lt;Tableau1[[#This Row],[Date de la demande]]),0)))</f>
        <v>45625.421377314815</v>
      </c>
      <c r="H2014" s="3">
        <f t="array" ref="H2014">IF(MAX(IFERROR($C$2:C2013*($D$2:D2013=Tableau1[[#This Row],[Service]])*($C$2:C2013&lt;Tableau1[[#This Row],[Date de la demande]])*(Tableau1[[#This Row],[Rédérence article]]=$F$2:F2013),0))=0,"",MAX(IFERROR($C$2:C2013*($D$2:D2013=Tableau1[[#This Row],[Service]])*($C$2:C2013&lt;Tableau1[[#This Row],[Date de la demande]]),0)))</f>
        <v>45625.421377314815</v>
      </c>
    </row>
    <row r="2015" spans="2:8" ht="15.75" x14ac:dyDescent="0.25">
      <c r="B2015" s="1" t="s">
        <v>306</v>
      </c>
      <c r="C2015" s="8">
        <v>45625.421400462961</v>
      </c>
      <c r="D2015" s="2" t="s">
        <v>375</v>
      </c>
      <c r="E2015" s="2">
        <v>77</v>
      </c>
      <c r="F2015" s="2">
        <v>504227</v>
      </c>
      <c r="G2015" s="3">
        <f t="array" ref="G2015">IF(MAX(IFERROR($C$2:C2014*($D$2:D2014=Tableau1[[#This Row],[Service]])*($C$2:C2014&lt;Tableau1[[#This Row],[Date de la demande]]),0))=0,"",MAX(IFERROR($C$2:C2014*($D$2:D2014=Tableau1[[#This Row],[Service]])*($C$2:C2014&lt;Tableau1[[#This Row],[Date de la demande]]),0)))</f>
        <v>45625.421388888892</v>
      </c>
      <c r="H2015" s="3">
        <f t="array" ref="H2015">IF(MAX(IFERROR($C$2:C2014*($D$2:D2014=Tableau1[[#This Row],[Service]])*($C$2:C2014&lt;Tableau1[[#This Row],[Date de la demande]])*(Tableau1[[#This Row],[Rédérence article]]=$F$2:F2014),0))=0,"",MAX(IFERROR($C$2:C2014*($D$2:D2014=Tableau1[[#This Row],[Service]])*($C$2:C2014&lt;Tableau1[[#This Row],[Date de la demande]]),0)))</f>
        <v>45625.421388888892</v>
      </c>
    </row>
    <row r="2016" spans="2:8" ht="15.75" x14ac:dyDescent="0.25">
      <c r="B2016" s="1" t="s">
        <v>306</v>
      </c>
      <c r="C2016" s="8">
        <v>45625.421400462961</v>
      </c>
      <c r="D2016" s="2" t="s">
        <v>375</v>
      </c>
      <c r="E2016" s="2">
        <v>81</v>
      </c>
      <c r="F2016" s="2">
        <v>527846</v>
      </c>
      <c r="G2016" s="3">
        <f t="array" ref="G2016">IF(MAX(IFERROR($C$2:C2015*($D$2:D2015=Tableau1[[#This Row],[Service]])*($C$2:C2015&lt;Tableau1[[#This Row],[Date de la demande]]),0))=0,"",MAX(IFERROR($C$2:C2015*($D$2:D2015=Tableau1[[#This Row],[Service]])*($C$2:C2015&lt;Tableau1[[#This Row],[Date de la demande]]),0)))</f>
        <v>45625.421388888892</v>
      </c>
      <c r="H2016" s="3">
        <f t="array" ref="H2016">IF(MAX(IFERROR($C$2:C2015*($D$2:D2015=Tableau1[[#This Row],[Service]])*($C$2:C2015&lt;Tableau1[[#This Row],[Date de la demande]])*(Tableau1[[#This Row],[Rédérence article]]=$F$2:F2015),0))=0,"",MAX(IFERROR($C$2:C2015*($D$2:D2015=Tableau1[[#This Row],[Service]])*($C$2:C2015&lt;Tableau1[[#This Row],[Date de la demande]]),0)))</f>
        <v>45625.421388888892</v>
      </c>
    </row>
    <row r="2017" spans="2:8" ht="15.75" x14ac:dyDescent="0.25">
      <c r="B2017" s="1" t="s">
        <v>307</v>
      </c>
      <c r="C2017" s="8">
        <v>45629.521608796298</v>
      </c>
      <c r="D2017" s="2" t="s">
        <v>376</v>
      </c>
      <c r="E2017" s="2">
        <v>1</v>
      </c>
      <c r="F2017" s="2">
        <v>392041</v>
      </c>
      <c r="G2017" s="3">
        <f t="array" ref="G2017">IF(MAX(IFERROR($C$2:C2016*($D$2:D2016=Tableau1[[#This Row],[Service]])*($C$2:C2016&lt;Tableau1[[#This Row],[Date de la demande]]),0))=0,"",MAX(IFERROR($C$2:C2016*($D$2:D2016=Tableau1[[#This Row],[Service]])*($C$2:C2016&lt;Tableau1[[#This Row],[Date de la demande]]),0)))</f>
        <v>45622.333414351851</v>
      </c>
      <c r="H2017" s="3">
        <f t="array" ref="H2017">IF(MAX(IFERROR($C$2:C2016*($D$2:D2016=Tableau1[[#This Row],[Service]])*($C$2:C2016&lt;Tableau1[[#This Row],[Date de la demande]])*(Tableau1[[#This Row],[Rédérence article]]=$F$2:F2016),0))=0,"",MAX(IFERROR($C$2:C2016*($D$2:D2016=Tableau1[[#This Row],[Service]])*($C$2:C2016&lt;Tableau1[[#This Row],[Date de la demande]]),0)))</f>
        <v>45622.333414351851</v>
      </c>
    </row>
    <row r="2018" spans="2:8" ht="15.75" x14ac:dyDescent="0.25">
      <c r="B2018" s="1" t="s">
        <v>308</v>
      </c>
      <c r="C2018" s="8">
        <v>45631.494525462964</v>
      </c>
      <c r="D2018" s="2" t="s">
        <v>374</v>
      </c>
      <c r="E2018" s="2">
        <v>1</v>
      </c>
      <c r="F2018" s="2">
        <v>392041</v>
      </c>
      <c r="G2018" s="3">
        <f t="array" ref="G2018">IF(MAX(IFERROR($C$2:C2017*($D$2:D2017=Tableau1[[#This Row],[Service]])*($C$2:C2017&lt;Tableau1[[#This Row],[Date de la demande]]),0))=0,"",MAX(IFERROR($C$2:C2017*($D$2:D2017=Tableau1[[#This Row],[Service]])*($C$2:C2017&lt;Tableau1[[#This Row],[Date de la demande]]),0)))</f>
        <v>45624.47552083333</v>
      </c>
      <c r="H2018" s="3">
        <f t="array" ref="H2018">IF(MAX(IFERROR($C$2:C2017*($D$2:D2017=Tableau1[[#This Row],[Service]])*($C$2:C2017&lt;Tableau1[[#This Row],[Date de la demande]])*(Tableau1[[#This Row],[Rédérence article]]=$F$2:F2017),0))=0,"",MAX(IFERROR($C$2:C2017*($D$2:D2017=Tableau1[[#This Row],[Service]])*($C$2:C2017&lt;Tableau1[[#This Row],[Date de la demande]]),0)))</f>
        <v>45624.47552083333</v>
      </c>
    </row>
    <row r="2019" spans="2:8" ht="15.75" x14ac:dyDescent="0.25">
      <c r="B2019" s="1" t="s">
        <v>308</v>
      </c>
      <c r="C2019" s="8">
        <v>45631.494537037041</v>
      </c>
      <c r="D2019" s="2" t="s">
        <v>374</v>
      </c>
      <c r="E2019" s="2">
        <v>4</v>
      </c>
      <c r="F2019" s="2">
        <v>134916</v>
      </c>
      <c r="G2019" s="3">
        <f t="array" ref="G2019">IF(MAX(IFERROR($C$2:C2018*($D$2:D2018=Tableau1[[#This Row],[Service]])*($C$2:C2018&lt;Tableau1[[#This Row],[Date de la demande]]),0))=0,"",MAX(IFERROR($C$2:C2018*($D$2:D2018=Tableau1[[#This Row],[Service]])*($C$2:C2018&lt;Tableau1[[#This Row],[Date de la demande]]),0)))</f>
        <v>45631.494525462964</v>
      </c>
      <c r="H2019" s="3">
        <f t="array" ref="H2019">IF(MAX(IFERROR($C$2:C2018*($D$2:D2018=Tableau1[[#This Row],[Service]])*($C$2:C2018&lt;Tableau1[[#This Row],[Date de la demande]])*(Tableau1[[#This Row],[Rédérence article]]=$F$2:F2018),0))=0,"",MAX(IFERROR($C$2:C2018*($D$2:D2018=Tableau1[[#This Row],[Service]])*($C$2:C2018&lt;Tableau1[[#This Row],[Date de la demande]]),0)))</f>
        <v>45631.494525462964</v>
      </c>
    </row>
    <row r="2020" spans="2:8" ht="15.75" x14ac:dyDescent="0.25">
      <c r="B2020" s="1" t="s">
        <v>308</v>
      </c>
      <c r="C2020" s="8">
        <v>45631.49454861111</v>
      </c>
      <c r="D2020" s="2" t="s">
        <v>374</v>
      </c>
      <c r="E2020" s="2">
        <v>6</v>
      </c>
      <c r="F2020" s="2">
        <v>143437</v>
      </c>
      <c r="G2020" s="3">
        <f t="array" ref="G2020">IF(MAX(IFERROR($C$2:C2019*($D$2:D2019=Tableau1[[#This Row],[Service]])*($C$2:C2019&lt;Tableau1[[#This Row],[Date de la demande]]),0))=0,"",MAX(IFERROR($C$2:C2019*($D$2:D2019=Tableau1[[#This Row],[Service]])*($C$2:C2019&lt;Tableau1[[#This Row],[Date de la demande]]),0)))</f>
        <v>45631.494537037041</v>
      </c>
      <c r="H2020" s="3">
        <f t="array" ref="H2020">IF(MAX(IFERROR($C$2:C2019*($D$2:D2019=Tableau1[[#This Row],[Service]])*($C$2:C2019&lt;Tableau1[[#This Row],[Date de la demande]])*(Tableau1[[#This Row],[Rédérence article]]=$F$2:F2019),0))=0,"",MAX(IFERROR($C$2:C2019*($D$2:D2019=Tableau1[[#This Row],[Service]])*($C$2:C2019&lt;Tableau1[[#This Row],[Date de la demande]]),0)))</f>
        <v>45631.494537037041</v>
      </c>
    </row>
    <row r="2021" spans="2:8" ht="15.75" x14ac:dyDescent="0.25">
      <c r="B2021" s="1" t="s">
        <v>308</v>
      </c>
      <c r="C2021" s="8">
        <v>45631.494560185187</v>
      </c>
      <c r="D2021" s="2" t="s">
        <v>374</v>
      </c>
      <c r="E2021" s="2">
        <v>22</v>
      </c>
      <c r="F2021" s="2" t="s">
        <v>18</v>
      </c>
      <c r="G2021" s="3">
        <f t="array" ref="G2021">IF(MAX(IFERROR($C$2:C2020*($D$2:D2020=Tableau1[[#This Row],[Service]])*($C$2:C2020&lt;Tableau1[[#This Row],[Date de la demande]]),0))=0,"",MAX(IFERROR($C$2:C2020*($D$2:D2020=Tableau1[[#This Row],[Service]])*($C$2:C2020&lt;Tableau1[[#This Row],[Date de la demande]]),0)))</f>
        <v>45631.49454861111</v>
      </c>
      <c r="H2021" s="3">
        <f t="array" ref="H2021">IF(MAX(IFERROR($C$2:C2020*($D$2:D2020=Tableau1[[#This Row],[Service]])*($C$2:C2020&lt;Tableau1[[#This Row],[Date de la demande]])*(Tableau1[[#This Row],[Rédérence article]]=$F$2:F2020),0))=0,"",MAX(IFERROR($C$2:C2020*($D$2:D2020=Tableau1[[#This Row],[Service]])*($C$2:C2020&lt;Tableau1[[#This Row],[Date de la demande]]),0)))</f>
        <v>45631.49454861111</v>
      </c>
    </row>
    <row r="2022" spans="2:8" ht="15.75" x14ac:dyDescent="0.25">
      <c r="B2022" s="1" t="s">
        <v>308</v>
      </c>
      <c r="C2022" s="8">
        <v>45631.494571759256</v>
      </c>
      <c r="D2022" s="2" t="s">
        <v>374</v>
      </c>
      <c r="E2022" s="2">
        <v>23</v>
      </c>
      <c r="F2022" s="2" t="s">
        <v>7</v>
      </c>
      <c r="G2022" s="3">
        <f t="array" ref="G2022">IF(MAX(IFERROR($C$2:C2021*($D$2:D2021=Tableau1[[#This Row],[Service]])*($C$2:C2021&lt;Tableau1[[#This Row],[Date de la demande]]),0))=0,"",MAX(IFERROR($C$2:C2021*($D$2:D2021=Tableau1[[#This Row],[Service]])*($C$2:C2021&lt;Tableau1[[#This Row],[Date de la demande]]),0)))</f>
        <v>45631.494560185187</v>
      </c>
      <c r="H2022" s="3">
        <f t="array" ref="H2022">IF(MAX(IFERROR($C$2:C2021*($D$2:D2021=Tableau1[[#This Row],[Service]])*($C$2:C2021&lt;Tableau1[[#This Row],[Date de la demande]])*(Tableau1[[#This Row],[Rédérence article]]=$F$2:F2021),0))=0,"",MAX(IFERROR($C$2:C2021*($D$2:D2021=Tableau1[[#This Row],[Service]])*($C$2:C2021&lt;Tableau1[[#This Row],[Date de la demande]]),0)))</f>
        <v>45631.494560185187</v>
      </c>
    </row>
    <row r="2023" spans="2:8" ht="15.75" x14ac:dyDescent="0.25">
      <c r="B2023" s="1" t="s">
        <v>308</v>
      </c>
      <c r="C2023" s="8">
        <v>45631.494583333333</v>
      </c>
      <c r="D2023" s="2" t="s">
        <v>374</v>
      </c>
      <c r="E2023" s="2">
        <v>90</v>
      </c>
      <c r="F2023" s="2">
        <v>81175</v>
      </c>
      <c r="G2023" s="3">
        <f t="array" ref="G2023">IF(MAX(IFERROR($C$2:C2022*($D$2:D2022=Tableau1[[#This Row],[Service]])*($C$2:C2022&lt;Tableau1[[#This Row],[Date de la demande]]),0))=0,"",MAX(IFERROR($C$2:C2022*($D$2:D2022=Tableau1[[#This Row],[Service]])*($C$2:C2022&lt;Tableau1[[#This Row],[Date de la demande]]),0)))</f>
        <v>45631.494571759256</v>
      </c>
      <c r="H2023" s="3">
        <f t="array" ref="H2023">IF(MAX(IFERROR($C$2:C2022*($D$2:D2022=Tableau1[[#This Row],[Service]])*($C$2:C2022&lt;Tableau1[[#This Row],[Date de la demande]])*(Tableau1[[#This Row],[Rédérence article]]=$F$2:F2022),0))=0,"",MAX(IFERROR($C$2:C2022*($D$2:D2022=Tableau1[[#This Row],[Service]])*($C$2:C2022&lt;Tableau1[[#This Row],[Date de la demande]]),0)))</f>
        <v>45631.494571759256</v>
      </c>
    </row>
    <row r="2024" spans="2:8" ht="15.75" x14ac:dyDescent="0.25">
      <c r="B2024" s="1" t="s">
        <v>308</v>
      </c>
      <c r="C2024" s="8">
        <v>45631.494583333333</v>
      </c>
      <c r="D2024" s="2" t="s">
        <v>374</v>
      </c>
      <c r="E2024" s="2">
        <v>97</v>
      </c>
      <c r="F2024" s="2">
        <v>5001</v>
      </c>
      <c r="G2024" s="3">
        <f t="array" ref="G2024">IF(MAX(IFERROR($C$2:C2023*($D$2:D2023=Tableau1[[#This Row],[Service]])*($C$2:C2023&lt;Tableau1[[#This Row],[Date de la demande]]),0))=0,"",MAX(IFERROR($C$2:C2023*($D$2:D2023=Tableau1[[#This Row],[Service]])*($C$2:C2023&lt;Tableau1[[#This Row],[Date de la demande]]),0)))</f>
        <v>45631.494571759256</v>
      </c>
      <c r="H2024" s="3">
        <f t="array" ref="H2024">IF(MAX(IFERROR($C$2:C2023*($D$2:D2023=Tableau1[[#This Row],[Service]])*($C$2:C2023&lt;Tableau1[[#This Row],[Date de la demande]])*(Tableau1[[#This Row],[Rédérence article]]=$F$2:F2023),0))=0,"",MAX(IFERROR($C$2:C2023*($D$2:D2023=Tableau1[[#This Row],[Service]])*($C$2:C2023&lt;Tableau1[[#This Row],[Date de la demande]]),0)))</f>
        <v>45631.494571759256</v>
      </c>
    </row>
    <row r="2025" spans="2:8" ht="15.75" x14ac:dyDescent="0.25">
      <c r="B2025" s="1" t="s">
        <v>308</v>
      </c>
      <c r="C2025" s="8">
        <v>45631.49459490741</v>
      </c>
      <c r="D2025" s="2" t="s">
        <v>374</v>
      </c>
      <c r="E2025" s="2">
        <v>25</v>
      </c>
      <c r="F2025" s="2" t="s">
        <v>19</v>
      </c>
      <c r="G2025" s="3">
        <f t="array" ref="G2025">IF(MAX(IFERROR($C$2:C2024*($D$2:D2024=Tableau1[[#This Row],[Service]])*($C$2:C2024&lt;Tableau1[[#This Row],[Date de la demande]]),0))=0,"",MAX(IFERROR($C$2:C2024*($D$2:D2024=Tableau1[[#This Row],[Service]])*($C$2:C2024&lt;Tableau1[[#This Row],[Date de la demande]]),0)))</f>
        <v>45631.494583333333</v>
      </c>
      <c r="H2025" s="3">
        <f t="array" ref="H2025">IF(MAX(IFERROR($C$2:C2024*($D$2:D2024=Tableau1[[#This Row],[Service]])*($C$2:C2024&lt;Tableau1[[#This Row],[Date de la demande]])*(Tableau1[[#This Row],[Rédérence article]]=$F$2:F2024),0))=0,"",MAX(IFERROR($C$2:C2024*($D$2:D2024=Tableau1[[#This Row],[Service]])*($C$2:C2024&lt;Tableau1[[#This Row],[Date de la demande]]),0)))</f>
        <v>45631.494583333333</v>
      </c>
    </row>
    <row r="2026" spans="2:8" ht="15.75" x14ac:dyDescent="0.25">
      <c r="B2026" s="1" t="s">
        <v>308</v>
      </c>
      <c r="C2026" s="8">
        <v>45631.494606481479</v>
      </c>
      <c r="D2026" s="2" t="s">
        <v>374</v>
      </c>
      <c r="E2026" s="2">
        <v>42</v>
      </c>
      <c r="F2026" s="2" t="s">
        <v>4</v>
      </c>
      <c r="G2026" s="3">
        <f t="array" ref="G2026">IF(MAX(IFERROR($C$2:C2025*($D$2:D2025=Tableau1[[#This Row],[Service]])*($C$2:C2025&lt;Tableau1[[#This Row],[Date de la demande]]),0))=0,"",MAX(IFERROR($C$2:C2025*($D$2:D2025=Tableau1[[#This Row],[Service]])*($C$2:C2025&lt;Tableau1[[#This Row],[Date de la demande]]),0)))</f>
        <v>45631.49459490741</v>
      </c>
      <c r="H2026" s="3">
        <f t="array" ref="H2026">IF(MAX(IFERROR($C$2:C2025*($D$2:D2025=Tableau1[[#This Row],[Service]])*($C$2:C2025&lt;Tableau1[[#This Row],[Date de la demande]])*(Tableau1[[#This Row],[Rédérence article]]=$F$2:F2025),0))=0,"",MAX(IFERROR($C$2:C2025*($D$2:D2025=Tableau1[[#This Row],[Service]])*($C$2:C2025&lt;Tableau1[[#This Row],[Date de la demande]]),0)))</f>
        <v>45631.49459490741</v>
      </c>
    </row>
    <row r="2027" spans="2:8" ht="15.75" x14ac:dyDescent="0.25">
      <c r="B2027" s="1" t="s">
        <v>308</v>
      </c>
      <c r="C2027" s="8">
        <v>45631.494618055556</v>
      </c>
      <c r="D2027" s="2" t="s">
        <v>374</v>
      </c>
      <c r="E2027" s="2">
        <v>78</v>
      </c>
      <c r="F2027" s="2">
        <v>533647</v>
      </c>
      <c r="G2027" s="3">
        <f t="array" ref="G2027">IF(MAX(IFERROR($C$2:C2026*($D$2:D2026=Tableau1[[#This Row],[Service]])*($C$2:C2026&lt;Tableau1[[#This Row],[Date de la demande]]),0))=0,"",MAX(IFERROR($C$2:C2026*($D$2:D2026=Tableau1[[#This Row],[Service]])*($C$2:C2026&lt;Tableau1[[#This Row],[Date de la demande]]),0)))</f>
        <v>45631.494606481479</v>
      </c>
      <c r="H2027" s="3">
        <f t="array" ref="H2027">IF(MAX(IFERROR($C$2:C2026*($D$2:D2026=Tableau1[[#This Row],[Service]])*($C$2:C2026&lt;Tableau1[[#This Row],[Date de la demande]])*(Tableau1[[#This Row],[Rédérence article]]=$F$2:F2026),0))=0,"",MAX(IFERROR($C$2:C2026*($D$2:D2026=Tableau1[[#This Row],[Service]])*($C$2:C2026&lt;Tableau1[[#This Row],[Date de la demande]]),0)))</f>
        <v>45631.494606481479</v>
      </c>
    </row>
    <row r="2028" spans="2:8" ht="15.75" x14ac:dyDescent="0.25">
      <c r="B2028" s="1" t="s">
        <v>309</v>
      </c>
      <c r="C2028" s="8">
        <v>45632.617986111109</v>
      </c>
      <c r="D2028" s="2" t="s">
        <v>375</v>
      </c>
      <c r="E2028" s="2">
        <v>1</v>
      </c>
      <c r="F2028" s="2">
        <v>392041</v>
      </c>
      <c r="G2028" s="3">
        <f t="array" ref="G2028">IF(MAX(IFERROR($C$2:C2027*($D$2:D2027=Tableau1[[#This Row],[Service]])*($C$2:C2027&lt;Tableau1[[#This Row],[Date de la demande]]),0))=0,"",MAX(IFERROR($C$2:C2027*($D$2:D2027=Tableau1[[#This Row],[Service]])*($C$2:C2027&lt;Tableau1[[#This Row],[Date de la demande]]),0)))</f>
        <v>45625.421400462961</v>
      </c>
      <c r="H2028" s="3">
        <f t="array" ref="H2028">IF(MAX(IFERROR($C$2:C2027*($D$2:D2027=Tableau1[[#This Row],[Service]])*($C$2:C2027&lt;Tableau1[[#This Row],[Date de la demande]])*(Tableau1[[#This Row],[Rédérence article]]=$F$2:F2027),0))=0,"",MAX(IFERROR($C$2:C2027*($D$2:D2027=Tableau1[[#This Row],[Service]])*($C$2:C2027&lt;Tableau1[[#This Row],[Date de la demande]]),0)))</f>
        <v>45625.421400462961</v>
      </c>
    </row>
    <row r="2029" spans="2:8" ht="15.75" x14ac:dyDescent="0.25">
      <c r="B2029" s="1" t="s">
        <v>309</v>
      </c>
      <c r="C2029" s="8">
        <v>45632.617997685185</v>
      </c>
      <c r="D2029" s="2" t="s">
        <v>375</v>
      </c>
      <c r="E2029" s="2">
        <v>9</v>
      </c>
      <c r="F2029" s="2" t="s">
        <v>2</v>
      </c>
      <c r="G2029" s="3">
        <f t="array" ref="G2029">IF(MAX(IFERROR($C$2:C2028*($D$2:D2028=Tableau1[[#This Row],[Service]])*($C$2:C2028&lt;Tableau1[[#This Row],[Date de la demande]]),0))=0,"",MAX(IFERROR($C$2:C2028*($D$2:D2028=Tableau1[[#This Row],[Service]])*($C$2:C2028&lt;Tableau1[[#This Row],[Date de la demande]]),0)))</f>
        <v>45632.617986111109</v>
      </c>
      <c r="H2029" s="3">
        <f t="array" ref="H2029">IF(MAX(IFERROR($C$2:C2028*($D$2:D2028=Tableau1[[#This Row],[Service]])*($C$2:C2028&lt;Tableau1[[#This Row],[Date de la demande]])*(Tableau1[[#This Row],[Rédérence article]]=$F$2:F2028),0))=0,"",MAX(IFERROR($C$2:C2028*($D$2:D2028=Tableau1[[#This Row],[Service]])*($C$2:C2028&lt;Tableau1[[#This Row],[Date de la demande]]),0)))</f>
        <v>45632.617986111109</v>
      </c>
    </row>
    <row r="2030" spans="2:8" ht="15.75" x14ac:dyDescent="0.25">
      <c r="B2030" s="1" t="s">
        <v>309</v>
      </c>
      <c r="C2030" s="8">
        <v>45632.618009259262</v>
      </c>
      <c r="D2030" s="2" t="s">
        <v>375</v>
      </c>
      <c r="E2030" s="2">
        <v>10</v>
      </c>
      <c r="F2030" s="2" t="s">
        <v>5</v>
      </c>
      <c r="G2030" s="3">
        <f t="array" ref="G2030">IF(MAX(IFERROR($C$2:C2029*($D$2:D2029=Tableau1[[#This Row],[Service]])*($C$2:C2029&lt;Tableau1[[#This Row],[Date de la demande]]),0))=0,"",MAX(IFERROR($C$2:C2029*($D$2:D2029=Tableau1[[#This Row],[Service]])*($C$2:C2029&lt;Tableau1[[#This Row],[Date de la demande]]),0)))</f>
        <v>45632.617997685185</v>
      </c>
      <c r="H2030" s="3">
        <f t="array" ref="H2030">IF(MAX(IFERROR($C$2:C2029*($D$2:D2029=Tableau1[[#This Row],[Service]])*($C$2:C2029&lt;Tableau1[[#This Row],[Date de la demande]])*(Tableau1[[#This Row],[Rédérence article]]=$F$2:F2029),0))=0,"",MAX(IFERROR($C$2:C2029*($D$2:D2029=Tableau1[[#This Row],[Service]])*($C$2:C2029&lt;Tableau1[[#This Row],[Date de la demande]]),0)))</f>
        <v>45632.617997685185</v>
      </c>
    </row>
    <row r="2031" spans="2:8" ht="15.75" x14ac:dyDescent="0.25">
      <c r="B2031" s="1" t="s">
        <v>309</v>
      </c>
      <c r="C2031" s="8">
        <v>45632.618032407408</v>
      </c>
      <c r="D2031" s="2" t="s">
        <v>375</v>
      </c>
      <c r="E2031" s="2">
        <v>100</v>
      </c>
      <c r="F2031" s="2">
        <v>100669</v>
      </c>
      <c r="G2031" s="3">
        <f t="array" ref="G2031">IF(MAX(IFERROR($C$2:C2030*($D$2:D2030=Tableau1[[#This Row],[Service]])*($C$2:C2030&lt;Tableau1[[#This Row],[Date de la demande]]),0))=0,"",MAX(IFERROR($C$2:C2030*($D$2:D2030=Tableau1[[#This Row],[Service]])*($C$2:C2030&lt;Tableau1[[#This Row],[Date de la demande]]),0)))</f>
        <v>45632.618009259262</v>
      </c>
      <c r="H2031" s="3">
        <f t="array" ref="H2031">IF(MAX(IFERROR($C$2:C2030*($D$2:D2030=Tableau1[[#This Row],[Service]])*($C$2:C2030&lt;Tableau1[[#This Row],[Date de la demande]])*(Tableau1[[#This Row],[Rédérence article]]=$F$2:F2030),0))=0,"",MAX(IFERROR($C$2:C2030*($D$2:D2030=Tableau1[[#This Row],[Service]])*($C$2:C2030&lt;Tableau1[[#This Row],[Date de la demande]]),0)))</f>
        <v>45632.618009259262</v>
      </c>
    </row>
    <row r="2032" spans="2:8" ht="15.75" x14ac:dyDescent="0.25">
      <c r="B2032" s="1" t="s">
        <v>309</v>
      </c>
      <c r="C2032" s="8">
        <v>45632.618043981478</v>
      </c>
      <c r="D2032" s="2" t="s">
        <v>375</v>
      </c>
      <c r="E2032" s="2">
        <v>78</v>
      </c>
      <c r="F2032" s="2">
        <v>533647</v>
      </c>
      <c r="G2032" s="3">
        <f t="array" ref="G2032">IF(MAX(IFERROR($C$2:C2031*($D$2:D2031=Tableau1[[#This Row],[Service]])*($C$2:C2031&lt;Tableau1[[#This Row],[Date de la demande]]),0))=0,"",MAX(IFERROR($C$2:C2031*($D$2:D2031=Tableau1[[#This Row],[Service]])*($C$2:C2031&lt;Tableau1[[#This Row],[Date de la demande]]),0)))</f>
        <v>45632.618032407408</v>
      </c>
      <c r="H2032" s="3">
        <f t="array" ref="H2032">IF(MAX(IFERROR($C$2:C2031*($D$2:D2031=Tableau1[[#This Row],[Service]])*($C$2:C2031&lt;Tableau1[[#This Row],[Date de la demande]])*(Tableau1[[#This Row],[Rédérence article]]=$F$2:F2031),0))=0,"",MAX(IFERROR($C$2:C2031*($D$2:D2031=Tableau1[[#This Row],[Service]])*($C$2:C2031&lt;Tableau1[[#This Row],[Date de la demande]]),0)))</f>
        <v>45632.618032407408</v>
      </c>
    </row>
    <row r="2033" spans="2:8" ht="15.75" x14ac:dyDescent="0.25">
      <c r="B2033" s="1" t="s">
        <v>310</v>
      </c>
      <c r="C2033" s="8">
        <v>45646.27920138889</v>
      </c>
      <c r="D2033" s="2" t="s">
        <v>374</v>
      </c>
      <c r="E2033" s="2">
        <v>1</v>
      </c>
      <c r="F2033" s="2">
        <v>392041</v>
      </c>
      <c r="G2033" s="3">
        <f t="array" ref="G2033">IF(MAX(IFERROR($C$2:C2032*($D$2:D2032=Tableau1[[#This Row],[Service]])*($C$2:C2032&lt;Tableau1[[#This Row],[Date de la demande]]),0))=0,"",MAX(IFERROR($C$2:C2032*($D$2:D2032=Tableau1[[#This Row],[Service]])*($C$2:C2032&lt;Tableau1[[#This Row],[Date de la demande]]),0)))</f>
        <v>45631.494618055556</v>
      </c>
      <c r="H2033" s="3">
        <f t="array" ref="H2033">IF(MAX(IFERROR($C$2:C2032*($D$2:D2032=Tableau1[[#This Row],[Service]])*($C$2:C2032&lt;Tableau1[[#This Row],[Date de la demande]])*(Tableau1[[#This Row],[Rédérence article]]=$F$2:F2032),0))=0,"",MAX(IFERROR($C$2:C2032*($D$2:D2032=Tableau1[[#This Row],[Service]])*($C$2:C2032&lt;Tableau1[[#This Row],[Date de la demande]]),0)))</f>
        <v>45631.494618055556</v>
      </c>
    </row>
    <row r="2034" spans="2:8" ht="15.75" x14ac:dyDescent="0.25">
      <c r="B2034" s="1" t="s">
        <v>310</v>
      </c>
      <c r="C2034" s="8">
        <v>45646.279224537036</v>
      </c>
      <c r="D2034" s="2" t="s">
        <v>374</v>
      </c>
      <c r="E2034" s="2">
        <v>4</v>
      </c>
      <c r="F2034" s="2">
        <v>134916</v>
      </c>
      <c r="G2034" s="3">
        <f t="array" ref="G2034">IF(MAX(IFERROR($C$2:C2033*($D$2:D2033=Tableau1[[#This Row],[Service]])*($C$2:C2033&lt;Tableau1[[#This Row],[Date de la demande]]),0))=0,"",MAX(IFERROR($C$2:C2033*($D$2:D2033=Tableau1[[#This Row],[Service]])*($C$2:C2033&lt;Tableau1[[#This Row],[Date de la demande]]),0)))</f>
        <v>45646.27920138889</v>
      </c>
      <c r="H2034" s="3">
        <f t="array" ref="H2034">IF(MAX(IFERROR($C$2:C2033*($D$2:D2033=Tableau1[[#This Row],[Service]])*($C$2:C2033&lt;Tableau1[[#This Row],[Date de la demande]])*(Tableau1[[#This Row],[Rédérence article]]=$F$2:F2033),0))=0,"",MAX(IFERROR($C$2:C2033*($D$2:D2033=Tableau1[[#This Row],[Service]])*($C$2:C2033&lt;Tableau1[[#This Row],[Date de la demande]]),0)))</f>
        <v>45646.27920138889</v>
      </c>
    </row>
    <row r="2035" spans="2:8" ht="15.75" x14ac:dyDescent="0.25">
      <c r="B2035" s="1" t="s">
        <v>310</v>
      </c>
      <c r="C2035" s="8">
        <v>45646.279247685183</v>
      </c>
      <c r="D2035" s="2" t="s">
        <v>374</v>
      </c>
      <c r="E2035" s="2">
        <v>5</v>
      </c>
      <c r="F2035" s="2">
        <v>390600</v>
      </c>
      <c r="G2035" s="3">
        <f t="array" ref="G2035">IF(MAX(IFERROR($C$2:C2034*($D$2:D2034=Tableau1[[#This Row],[Service]])*($C$2:C2034&lt;Tableau1[[#This Row],[Date de la demande]]),0))=0,"",MAX(IFERROR($C$2:C2034*($D$2:D2034=Tableau1[[#This Row],[Service]])*($C$2:C2034&lt;Tableau1[[#This Row],[Date de la demande]]),0)))</f>
        <v>45646.279224537036</v>
      </c>
      <c r="H2035" s="3">
        <f t="array" ref="H2035">IF(MAX(IFERROR($C$2:C2034*($D$2:D2034=Tableau1[[#This Row],[Service]])*($C$2:C2034&lt;Tableau1[[#This Row],[Date de la demande]])*(Tableau1[[#This Row],[Rédérence article]]=$F$2:F2034),0))=0,"",MAX(IFERROR($C$2:C2034*($D$2:D2034=Tableau1[[#This Row],[Service]])*($C$2:C2034&lt;Tableau1[[#This Row],[Date de la demande]]),0)))</f>
        <v>45646.279224537036</v>
      </c>
    </row>
    <row r="2036" spans="2:8" ht="15.75" x14ac:dyDescent="0.25">
      <c r="B2036" s="1" t="s">
        <v>310</v>
      </c>
      <c r="C2036" s="8">
        <v>45646.279270833336</v>
      </c>
      <c r="D2036" s="2" t="s">
        <v>374</v>
      </c>
      <c r="E2036" s="2">
        <v>9</v>
      </c>
      <c r="F2036" s="2" t="s">
        <v>2</v>
      </c>
      <c r="G2036" s="3">
        <f t="array" ref="G2036">IF(MAX(IFERROR($C$2:C2035*($D$2:D2035=Tableau1[[#This Row],[Service]])*($C$2:C2035&lt;Tableau1[[#This Row],[Date de la demande]]),0))=0,"",MAX(IFERROR($C$2:C2035*($D$2:D2035=Tableau1[[#This Row],[Service]])*($C$2:C2035&lt;Tableau1[[#This Row],[Date de la demande]]),0)))</f>
        <v>45646.279247685183</v>
      </c>
      <c r="H2036" s="3">
        <f t="array" ref="H2036">IF(MAX(IFERROR($C$2:C2035*($D$2:D2035=Tableau1[[#This Row],[Service]])*($C$2:C2035&lt;Tableau1[[#This Row],[Date de la demande]])*(Tableau1[[#This Row],[Rédérence article]]=$F$2:F2035),0))=0,"",MAX(IFERROR($C$2:C2035*($D$2:D2035=Tableau1[[#This Row],[Service]])*($C$2:C2035&lt;Tableau1[[#This Row],[Date de la demande]]),0)))</f>
        <v>45646.279247685183</v>
      </c>
    </row>
    <row r="2037" spans="2:8" ht="15.75" x14ac:dyDescent="0.25">
      <c r="B2037" s="1" t="s">
        <v>310</v>
      </c>
      <c r="C2037" s="8">
        <v>45646.279282407406</v>
      </c>
      <c r="D2037" s="2" t="s">
        <v>374</v>
      </c>
      <c r="E2037" s="2">
        <v>10</v>
      </c>
      <c r="F2037" s="2" t="s">
        <v>5</v>
      </c>
      <c r="G2037" s="3">
        <f t="array" ref="G2037">IF(MAX(IFERROR($C$2:C2036*($D$2:D2036=Tableau1[[#This Row],[Service]])*($C$2:C2036&lt;Tableau1[[#This Row],[Date de la demande]]),0))=0,"",MAX(IFERROR($C$2:C2036*($D$2:D2036=Tableau1[[#This Row],[Service]])*($C$2:C2036&lt;Tableau1[[#This Row],[Date de la demande]]),0)))</f>
        <v>45646.279270833336</v>
      </c>
      <c r="H2037" s="3">
        <f t="array" ref="H2037">IF(MAX(IFERROR($C$2:C2036*($D$2:D2036=Tableau1[[#This Row],[Service]])*($C$2:C2036&lt;Tableau1[[#This Row],[Date de la demande]])*(Tableau1[[#This Row],[Rédérence article]]=$F$2:F2036),0))=0,"",MAX(IFERROR($C$2:C2036*($D$2:D2036=Tableau1[[#This Row],[Service]])*($C$2:C2036&lt;Tableau1[[#This Row],[Date de la demande]]),0)))</f>
        <v>45646.279270833336</v>
      </c>
    </row>
    <row r="2038" spans="2:8" ht="15.75" x14ac:dyDescent="0.25">
      <c r="B2038" s="1" t="s">
        <v>310</v>
      </c>
      <c r="C2038" s="8">
        <v>45646.279305555552</v>
      </c>
      <c r="D2038" s="2" t="s">
        <v>374</v>
      </c>
      <c r="E2038" s="2">
        <v>6</v>
      </c>
      <c r="F2038" s="2">
        <v>143437</v>
      </c>
      <c r="G2038" s="3">
        <f t="array" ref="G2038">IF(MAX(IFERROR($C$2:C2037*($D$2:D2037=Tableau1[[#This Row],[Service]])*($C$2:C2037&lt;Tableau1[[#This Row],[Date de la demande]]),0))=0,"",MAX(IFERROR($C$2:C2037*($D$2:D2037=Tableau1[[#This Row],[Service]])*($C$2:C2037&lt;Tableau1[[#This Row],[Date de la demande]]),0)))</f>
        <v>45646.279282407406</v>
      </c>
      <c r="H2038" s="3">
        <f t="array" ref="H2038">IF(MAX(IFERROR($C$2:C2037*($D$2:D2037=Tableau1[[#This Row],[Service]])*($C$2:C2037&lt;Tableau1[[#This Row],[Date de la demande]])*(Tableau1[[#This Row],[Rédérence article]]=$F$2:F2037),0))=0,"",MAX(IFERROR($C$2:C2037*($D$2:D2037=Tableau1[[#This Row],[Service]])*($C$2:C2037&lt;Tableau1[[#This Row],[Date de la demande]]),0)))</f>
        <v>45646.279282407406</v>
      </c>
    </row>
    <row r="2039" spans="2:8" ht="15.75" x14ac:dyDescent="0.25">
      <c r="B2039" s="1" t="s">
        <v>310</v>
      </c>
      <c r="C2039" s="8">
        <v>45646.279328703706</v>
      </c>
      <c r="D2039" s="2" t="s">
        <v>374</v>
      </c>
      <c r="E2039" s="2">
        <v>100</v>
      </c>
      <c r="F2039" s="2">
        <v>100669</v>
      </c>
      <c r="G2039" s="3">
        <f t="array" ref="G2039">IF(MAX(IFERROR($C$2:C2038*($D$2:D2038=Tableau1[[#This Row],[Service]])*($C$2:C2038&lt;Tableau1[[#This Row],[Date de la demande]]),0))=0,"",MAX(IFERROR($C$2:C2038*($D$2:D2038=Tableau1[[#This Row],[Service]])*($C$2:C2038&lt;Tableau1[[#This Row],[Date de la demande]]),0)))</f>
        <v>45646.279305555552</v>
      </c>
      <c r="H2039" s="3">
        <f t="array" ref="H2039">IF(MAX(IFERROR($C$2:C2038*($D$2:D2038=Tableau1[[#This Row],[Service]])*($C$2:C2038&lt;Tableau1[[#This Row],[Date de la demande]])*(Tableau1[[#This Row],[Rédérence article]]=$F$2:F2038),0))=0,"",MAX(IFERROR($C$2:C2038*($D$2:D2038=Tableau1[[#This Row],[Service]])*($C$2:C2038&lt;Tableau1[[#This Row],[Date de la demande]]),0)))</f>
        <v>45646.279305555552</v>
      </c>
    </row>
    <row r="2040" spans="2:8" ht="15.75" x14ac:dyDescent="0.25">
      <c r="B2040" s="1" t="s">
        <v>310</v>
      </c>
      <c r="C2040" s="8">
        <v>45646.279351851852</v>
      </c>
      <c r="D2040" s="2" t="s">
        <v>374</v>
      </c>
      <c r="E2040" s="2">
        <v>18</v>
      </c>
      <c r="F2040" s="2">
        <v>2059</v>
      </c>
      <c r="G2040" s="3">
        <f t="array" ref="G2040">IF(MAX(IFERROR($C$2:C2039*($D$2:D2039=Tableau1[[#This Row],[Service]])*($C$2:C2039&lt;Tableau1[[#This Row],[Date de la demande]]),0))=0,"",MAX(IFERROR($C$2:C2039*($D$2:D2039=Tableau1[[#This Row],[Service]])*($C$2:C2039&lt;Tableau1[[#This Row],[Date de la demande]]),0)))</f>
        <v>45646.279328703706</v>
      </c>
      <c r="H2040" s="3">
        <f t="array" ref="H2040">IF(MAX(IFERROR($C$2:C2039*($D$2:D2039=Tableau1[[#This Row],[Service]])*($C$2:C2039&lt;Tableau1[[#This Row],[Date de la demande]])*(Tableau1[[#This Row],[Rédérence article]]=$F$2:F2039),0))=0,"",MAX(IFERROR($C$2:C2039*($D$2:D2039=Tableau1[[#This Row],[Service]])*($C$2:C2039&lt;Tableau1[[#This Row],[Date de la demande]]),0)))</f>
        <v>45646.279328703706</v>
      </c>
    </row>
    <row r="2041" spans="2:8" ht="15.75" x14ac:dyDescent="0.25">
      <c r="B2041" s="1" t="s">
        <v>310</v>
      </c>
      <c r="C2041" s="8">
        <v>45646.279363425929</v>
      </c>
      <c r="D2041" s="2" t="s">
        <v>374</v>
      </c>
      <c r="E2041" s="2">
        <v>22</v>
      </c>
      <c r="F2041" s="2" t="s">
        <v>18</v>
      </c>
      <c r="G2041" s="3">
        <f t="array" ref="G2041">IF(MAX(IFERROR($C$2:C2040*($D$2:D2040=Tableau1[[#This Row],[Service]])*($C$2:C2040&lt;Tableau1[[#This Row],[Date de la demande]]),0))=0,"",MAX(IFERROR($C$2:C2040*($D$2:D2040=Tableau1[[#This Row],[Service]])*($C$2:C2040&lt;Tableau1[[#This Row],[Date de la demande]]),0)))</f>
        <v>45646.279351851852</v>
      </c>
      <c r="H2041" s="3">
        <f t="array" ref="H2041">IF(MAX(IFERROR($C$2:C2040*($D$2:D2040=Tableau1[[#This Row],[Service]])*($C$2:C2040&lt;Tableau1[[#This Row],[Date de la demande]])*(Tableau1[[#This Row],[Rédérence article]]=$F$2:F2040),0))=0,"",MAX(IFERROR($C$2:C2040*($D$2:D2040=Tableau1[[#This Row],[Service]])*($C$2:C2040&lt;Tableau1[[#This Row],[Date de la demande]]),0)))</f>
        <v>45646.279351851852</v>
      </c>
    </row>
    <row r="2042" spans="2:8" ht="15.75" x14ac:dyDescent="0.25">
      <c r="B2042" s="1" t="s">
        <v>310</v>
      </c>
      <c r="C2042" s="8">
        <v>45646.279386574075</v>
      </c>
      <c r="D2042" s="2" t="s">
        <v>374</v>
      </c>
      <c r="E2042" s="2">
        <v>31</v>
      </c>
      <c r="F2042" s="2">
        <v>2163</v>
      </c>
      <c r="G2042" s="3">
        <f t="array" ref="G2042">IF(MAX(IFERROR($C$2:C2041*($D$2:D2041=Tableau1[[#This Row],[Service]])*($C$2:C2041&lt;Tableau1[[#This Row],[Date de la demande]]),0))=0,"",MAX(IFERROR($C$2:C2041*($D$2:D2041=Tableau1[[#This Row],[Service]])*($C$2:C2041&lt;Tableau1[[#This Row],[Date de la demande]]),0)))</f>
        <v>45646.279363425929</v>
      </c>
      <c r="H2042" s="3">
        <f t="array" ref="H2042">IF(MAX(IFERROR($C$2:C2041*($D$2:D2041=Tableau1[[#This Row],[Service]])*($C$2:C2041&lt;Tableau1[[#This Row],[Date de la demande]])*(Tableau1[[#This Row],[Rédérence article]]=$F$2:F2041),0))=0,"",MAX(IFERROR($C$2:C2041*($D$2:D2041=Tableau1[[#This Row],[Service]])*($C$2:C2041&lt;Tableau1[[#This Row],[Date de la demande]]),0)))</f>
        <v>45646.279363425929</v>
      </c>
    </row>
    <row r="2043" spans="2:8" ht="15.75" x14ac:dyDescent="0.25">
      <c r="B2043" s="1" t="s">
        <v>310</v>
      </c>
      <c r="C2043" s="8">
        <v>45646.279409722221</v>
      </c>
      <c r="D2043" s="2" t="s">
        <v>374</v>
      </c>
      <c r="E2043" s="2">
        <v>37</v>
      </c>
      <c r="F2043" s="2">
        <v>2142</v>
      </c>
      <c r="G2043" s="3">
        <f t="array" ref="G2043">IF(MAX(IFERROR($C$2:C2042*($D$2:D2042=Tableau1[[#This Row],[Service]])*($C$2:C2042&lt;Tableau1[[#This Row],[Date de la demande]]),0))=0,"",MAX(IFERROR($C$2:C2042*($D$2:D2042=Tableau1[[#This Row],[Service]])*($C$2:C2042&lt;Tableau1[[#This Row],[Date de la demande]]),0)))</f>
        <v>45646.279386574075</v>
      </c>
      <c r="H2043" s="3">
        <f t="array" ref="H2043">IF(MAX(IFERROR($C$2:C2042*($D$2:D2042=Tableau1[[#This Row],[Service]])*($C$2:C2042&lt;Tableau1[[#This Row],[Date de la demande]])*(Tableau1[[#This Row],[Rédérence article]]=$F$2:F2042),0))=0,"",MAX(IFERROR($C$2:C2042*($D$2:D2042=Tableau1[[#This Row],[Service]])*($C$2:C2042&lt;Tableau1[[#This Row],[Date de la demande]]),0)))</f>
        <v>45646.279386574075</v>
      </c>
    </row>
    <row r="2044" spans="2:8" ht="15.75" x14ac:dyDescent="0.25">
      <c r="B2044" s="1" t="s">
        <v>310</v>
      </c>
      <c r="C2044" s="8">
        <v>45646.279432870368</v>
      </c>
      <c r="D2044" s="2" t="s">
        <v>374</v>
      </c>
      <c r="E2044" s="2">
        <v>90</v>
      </c>
      <c r="F2044" s="2">
        <v>81175</v>
      </c>
      <c r="G2044" s="3">
        <f t="array" ref="G2044">IF(MAX(IFERROR($C$2:C2043*($D$2:D2043=Tableau1[[#This Row],[Service]])*($C$2:C2043&lt;Tableau1[[#This Row],[Date de la demande]]),0))=0,"",MAX(IFERROR($C$2:C2043*($D$2:D2043=Tableau1[[#This Row],[Service]])*($C$2:C2043&lt;Tableau1[[#This Row],[Date de la demande]]),0)))</f>
        <v>45646.279409722221</v>
      </c>
      <c r="H2044" s="3">
        <f t="array" ref="H2044">IF(MAX(IFERROR($C$2:C2043*($D$2:D2043=Tableau1[[#This Row],[Service]])*($C$2:C2043&lt;Tableau1[[#This Row],[Date de la demande]])*(Tableau1[[#This Row],[Rédérence article]]=$F$2:F2043),0))=0,"",MAX(IFERROR($C$2:C2043*($D$2:D2043=Tableau1[[#This Row],[Service]])*($C$2:C2043&lt;Tableau1[[#This Row],[Date de la demande]]),0)))</f>
        <v>45646.279409722221</v>
      </c>
    </row>
    <row r="2045" spans="2:8" ht="15.75" x14ac:dyDescent="0.25">
      <c r="B2045" s="1" t="s">
        <v>310</v>
      </c>
      <c r="C2045" s="8">
        <v>45646.279444444444</v>
      </c>
      <c r="D2045" s="2" t="s">
        <v>374</v>
      </c>
      <c r="E2045" s="2">
        <v>91</v>
      </c>
      <c r="F2045" s="2">
        <v>132005</v>
      </c>
      <c r="G2045" s="3">
        <f t="array" ref="G2045">IF(MAX(IFERROR($C$2:C2044*($D$2:D2044=Tableau1[[#This Row],[Service]])*($C$2:C2044&lt;Tableau1[[#This Row],[Date de la demande]]),0))=0,"",MAX(IFERROR($C$2:C2044*($D$2:D2044=Tableau1[[#This Row],[Service]])*($C$2:C2044&lt;Tableau1[[#This Row],[Date de la demande]]),0)))</f>
        <v>45646.279432870368</v>
      </c>
      <c r="H2045" s="3">
        <f t="array" ref="H2045">IF(MAX(IFERROR($C$2:C2044*($D$2:D2044=Tableau1[[#This Row],[Service]])*($C$2:C2044&lt;Tableau1[[#This Row],[Date de la demande]])*(Tableau1[[#This Row],[Rédérence article]]=$F$2:F2044),0))=0,"",MAX(IFERROR($C$2:C2044*($D$2:D2044=Tableau1[[#This Row],[Service]])*($C$2:C2044&lt;Tableau1[[#This Row],[Date de la demande]]),0)))</f>
        <v>45646.279432870368</v>
      </c>
    </row>
    <row r="2046" spans="2:8" ht="15.75" x14ac:dyDescent="0.25">
      <c r="B2046" s="1" t="s">
        <v>310</v>
      </c>
      <c r="C2046" s="8">
        <v>45646.279467592591</v>
      </c>
      <c r="D2046" s="2" t="s">
        <v>374</v>
      </c>
      <c r="E2046" s="2">
        <v>92</v>
      </c>
      <c r="F2046" s="2" t="s">
        <v>12</v>
      </c>
      <c r="G2046" s="3">
        <f t="array" ref="G2046">IF(MAX(IFERROR($C$2:C2045*($D$2:D2045=Tableau1[[#This Row],[Service]])*($C$2:C2045&lt;Tableau1[[#This Row],[Date de la demande]]),0))=0,"",MAX(IFERROR($C$2:C2045*($D$2:D2045=Tableau1[[#This Row],[Service]])*($C$2:C2045&lt;Tableau1[[#This Row],[Date de la demande]]),0)))</f>
        <v>45646.279444444444</v>
      </c>
      <c r="H2046" s="3">
        <f t="array" ref="H2046">IF(MAX(IFERROR($C$2:C2045*($D$2:D2045=Tableau1[[#This Row],[Service]])*($C$2:C2045&lt;Tableau1[[#This Row],[Date de la demande]])*(Tableau1[[#This Row],[Rédérence article]]=$F$2:F2045),0))=0,"",MAX(IFERROR($C$2:C2045*($D$2:D2045=Tableau1[[#This Row],[Service]])*($C$2:C2045&lt;Tableau1[[#This Row],[Date de la demande]]),0)))</f>
        <v>45646.279444444444</v>
      </c>
    </row>
    <row r="2047" spans="2:8" ht="15.75" x14ac:dyDescent="0.25">
      <c r="B2047" s="1" t="s">
        <v>310</v>
      </c>
      <c r="C2047" s="8">
        <v>45646.279490740744</v>
      </c>
      <c r="D2047" s="2" t="s">
        <v>374</v>
      </c>
      <c r="E2047" s="2">
        <v>93</v>
      </c>
      <c r="F2047" s="2">
        <v>81014</v>
      </c>
      <c r="G2047" s="3">
        <f t="array" ref="G2047">IF(MAX(IFERROR($C$2:C2046*($D$2:D2046=Tableau1[[#This Row],[Service]])*($C$2:C2046&lt;Tableau1[[#This Row],[Date de la demande]]),0))=0,"",MAX(IFERROR($C$2:C2046*($D$2:D2046=Tableau1[[#This Row],[Service]])*($C$2:C2046&lt;Tableau1[[#This Row],[Date de la demande]]),0)))</f>
        <v>45646.279467592591</v>
      </c>
      <c r="H2047" s="3">
        <f t="array" ref="H2047">IF(MAX(IFERROR($C$2:C2046*($D$2:D2046=Tableau1[[#This Row],[Service]])*($C$2:C2046&lt;Tableau1[[#This Row],[Date de la demande]])*(Tableau1[[#This Row],[Rédérence article]]=$F$2:F2046),0))=0,"",MAX(IFERROR($C$2:C2046*($D$2:D2046=Tableau1[[#This Row],[Service]])*($C$2:C2046&lt;Tableau1[[#This Row],[Date de la demande]]),0)))</f>
        <v>45646.279467592591</v>
      </c>
    </row>
    <row r="2048" spans="2:8" ht="15.75" x14ac:dyDescent="0.25">
      <c r="B2048" s="1" t="s">
        <v>310</v>
      </c>
      <c r="C2048" s="8">
        <v>45646.279513888891</v>
      </c>
      <c r="D2048" s="2" t="s">
        <v>374</v>
      </c>
      <c r="E2048" s="2">
        <v>95</v>
      </c>
      <c r="F2048" s="2">
        <v>200210</v>
      </c>
      <c r="G2048" s="3">
        <f t="array" ref="G2048">IF(MAX(IFERROR($C$2:C2047*($D$2:D2047=Tableau1[[#This Row],[Service]])*($C$2:C2047&lt;Tableau1[[#This Row],[Date de la demande]]),0))=0,"",MAX(IFERROR($C$2:C2047*($D$2:D2047=Tableau1[[#This Row],[Service]])*($C$2:C2047&lt;Tableau1[[#This Row],[Date de la demande]]),0)))</f>
        <v>45646.279490740744</v>
      </c>
      <c r="H2048" s="3">
        <f t="array" ref="H2048">IF(MAX(IFERROR($C$2:C2047*($D$2:D2047=Tableau1[[#This Row],[Service]])*($C$2:C2047&lt;Tableau1[[#This Row],[Date de la demande]])*(Tableau1[[#This Row],[Rédérence article]]=$F$2:F2047),0))=0,"",MAX(IFERROR($C$2:C2047*($D$2:D2047=Tableau1[[#This Row],[Service]])*($C$2:C2047&lt;Tableau1[[#This Row],[Date de la demande]]),0)))</f>
        <v>45646.279490740744</v>
      </c>
    </row>
    <row r="2049" spans="2:8" ht="15.75" x14ac:dyDescent="0.25">
      <c r="B2049" s="1" t="s">
        <v>310</v>
      </c>
      <c r="C2049" s="8">
        <v>45646.27952546296</v>
      </c>
      <c r="D2049" s="2" t="s">
        <v>374</v>
      </c>
      <c r="E2049" s="2">
        <v>7</v>
      </c>
      <c r="F2049" s="2">
        <v>536678</v>
      </c>
      <c r="G2049" s="3">
        <f t="array" ref="G2049">IF(MAX(IFERROR($C$2:C2048*($D$2:D2048=Tableau1[[#This Row],[Service]])*($C$2:C2048&lt;Tableau1[[#This Row],[Date de la demande]]),0))=0,"",MAX(IFERROR($C$2:C2048*($D$2:D2048=Tableau1[[#This Row],[Service]])*($C$2:C2048&lt;Tableau1[[#This Row],[Date de la demande]]),0)))</f>
        <v>45646.279513888891</v>
      </c>
      <c r="H2049" s="3">
        <f t="array" ref="H2049">IF(MAX(IFERROR($C$2:C2048*($D$2:D2048=Tableau1[[#This Row],[Service]])*($C$2:C2048&lt;Tableau1[[#This Row],[Date de la demande]])*(Tableau1[[#This Row],[Rédérence article]]=$F$2:F2048),0))=0,"",MAX(IFERROR($C$2:C2048*($D$2:D2048=Tableau1[[#This Row],[Service]])*($C$2:C2048&lt;Tableau1[[#This Row],[Date de la demande]]),0)))</f>
        <v>45646.279513888891</v>
      </c>
    </row>
    <row r="2050" spans="2:8" ht="15.75" x14ac:dyDescent="0.25">
      <c r="B2050" s="1" t="s">
        <v>310</v>
      </c>
      <c r="C2050" s="8">
        <v>45646.279548611114</v>
      </c>
      <c r="D2050" s="2" t="s">
        <v>374</v>
      </c>
      <c r="E2050" s="2">
        <v>15</v>
      </c>
      <c r="F2050" s="2" t="s">
        <v>11</v>
      </c>
      <c r="G2050" s="3">
        <f t="array" ref="G2050">IF(MAX(IFERROR($C$2:C2049*($D$2:D2049=Tableau1[[#This Row],[Service]])*($C$2:C2049&lt;Tableau1[[#This Row],[Date de la demande]]),0))=0,"",MAX(IFERROR($C$2:C2049*($D$2:D2049=Tableau1[[#This Row],[Service]])*($C$2:C2049&lt;Tableau1[[#This Row],[Date de la demande]]),0)))</f>
        <v>45646.27952546296</v>
      </c>
      <c r="H2050" s="3">
        <f t="array" ref="H2050">IF(MAX(IFERROR($C$2:C2049*($D$2:D2049=Tableau1[[#This Row],[Service]])*($C$2:C2049&lt;Tableau1[[#This Row],[Date de la demande]])*(Tableau1[[#This Row],[Rédérence article]]=$F$2:F2049),0))=0,"",MAX(IFERROR($C$2:C2049*($D$2:D2049=Tableau1[[#This Row],[Service]])*($C$2:C2049&lt;Tableau1[[#This Row],[Date de la demande]]),0)))</f>
        <v>45646.27952546296</v>
      </c>
    </row>
    <row r="2051" spans="2:8" ht="15.75" x14ac:dyDescent="0.25">
      <c r="B2051" s="1" t="s">
        <v>310</v>
      </c>
      <c r="C2051" s="8">
        <v>45646.27957175926</v>
      </c>
      <c r="D2051" s="2" t="s">
        <v>374</v>
      </c>
      <c r="E2051" s="2">
        <v>16</v>
      </c>
      <c r="F2051" s="2" t="s">
        <v>23</v>
      </c>
      <c r="G2051" s="3">
        <f t="array" ref="G2051">IF(MAX(IFERROR($C$2:C2050*($D$2:D2050=Tableau1[[#This Row],[Service]])*($C$2:C2050&lt;Tableau1[[#This Row],[Date de la demande]]),0))=0,"",MAX(IFERROR($C$2:C2050*($D$2:D2050=Tableau1[[#This Row],[Service]])*($C$2:C2050&lt;Tableau1[[#This Row],[Date de la demande]]),0)))</f>
        <v>45646.279548611114</v>
      </c>
      <c r="H2051" s="3">
        <f t="array" ref="H2051">IF(MAX(IFERROR($C$2:C2050*($D$2:D2050=Tableau1[[#This Row],[Service]])*($C$2:C2050&lt;Tableau1[[#This Row],[Date de la demande]])*(Tableau1[[#This Row],[Rédérence article]]=$F$2:F2050),0))=0,"",MAX(IFERROR($C$2:C2050*($D$2:D2050=Tableau1[[#This Row],[Service]])*($C$2:C2050&lt;Tableau1[[#This Row],[Date de la demande]]),0)))</f>
        <v>45646.279548611114</v>
      </c>
    </row>
    <row r="2052" spans="2:8" ht="15.75" x14ac:dyDescent="0.25">
      <c r="B2052" s="1" t="s">
        <v>310</v>
      </c>
      <c r="C2052" s="8">
        <v>45646.279594907406</v>
      </c>
      <c r="D2052" s="2" t="s">
        <v>374</v>
      </c>
      <c r="E2052" s="2">
        <v>32</v>
      </c>
      <c r="F2052" s="2">
        <v>2247</v>
      </c>
      <c r="G2052" s="3">
        <f t="array" ref="G2052">IF(MAX(IFERROR($C$2:C2051*($D$2:D2051=Tableau1[[#This Row],[Service]])*($C$2:C2051&lt;Tableau1[[#This Row],[Date de la demande]]),0))=0,"",MAX(IFERROR($C$2:C2051*($D$2:D2051=Tableau1[[#This Row],[Service]])*($C$2:C2051&lt;Tableau1[[#This Row],[Date de la demande]]),0)))</f>
        <v>45646.27957175926</v>
      </c>
      <c r="H2052" s="3">
        <f t="array" ref="H2052">IF(MAX(IFERROR($C$2:C2051*($D$2:D2051=Tableau1[[#This Row],[Service]])*($C$2:C2051&lt;Tableau1[[#This Row],[Date de la demande]])*(Tableau1[[#This Row],[Rédérence article]]=$F$2:F2051),0))=0,"",MAX(IFERROR($C$2:C2051*($D$2:D2051=Tableau1[[#This Row],[Service]])*($C$2:C2051&lt;Tableau1[[#This Row],[Date de la demande]]),0)))</f>
        <v>45646.27957175926</v>
      </c>
    </row>
    <row r="2053" spans="2:8" ht="15.75" x14ac:dyDescent="0.25">
      <c r="B2053" s="1" t="s">
        <v>310</v>
      </c>
      <c r="C2053" s="8">
        <v>45646.279606481483</v>
      </c>
      <c r="D2053" s="2" t="s">
        <v>374</v>
      </c>
      <c r="E2053" s="2">
        <v>33</v>
      </c>
      <c r="F2053" s="2">
        <v>2281</v>
      </c>
      <c r="G2053" s="3">
        <f t="array" ref="G2053">IF(MAX(IFERROR($C$2:C2052*($D$2:D2052=Tableau1[[#This Row],[Service]])*($C$2:C2052&lt;Tableau1[[#This Row],[Date de la demande]]),0))=0,"",MAX(IFERROR($C$2:C2052*($D$2:D2052=Tableau1[[#This Row],[Service]])*($C$2:C2052&lt;Tableau1[[#This Row],[Date de la demande]]),0)))</f>
        <v>45646.279594907406</v>
      </c>
      <c r="H2053" s="3">
        <f t="array" ref="H2053">IF(MAX(IFERROR($C$2:C2052*($D$2:D2052=Tableau1[[#This Row],[Service]])*($C$2:C2052&lt;Tableau1[[#This Row],[Date de la demande]])*(Tableau1[[#This Row],[Rédérence article]]=$F$2:F2052),0))=0,"",MAX(IFERROR($C$2:C2052*($D$2:D2052=Tableau1[[#This Row],[Service]])*($C$2:C2052&lt;Tableau1[[#This Row],[Date de la demande]]),0)))</f>
        <v>45646.279594907406</v>
      </c>
    </row>
    <row r="2054" spans="2:8" ht="15.75" x14ac:dyDescent="0.25">
      <c r="B2054" s="1" t="s">
        <v>310</v>
      </c>
      <c r="C2054" s="8">
        <v>45646.279629629629</v>
      </c>
      <c r="D2054" s="2" t="s">
        <v>374</v>
      </c>
      <c r="E2054" s="2">
        <v>50</v>
      </c>
      <c r="F2054" s="2">
        <v>2104</v>
      </c>
      <c r="G2054" s="3">
        <f t="array" ref="G2054">IF(MAX(IFERROR($C$2:C2053*($D$2:D2053=Tableau1[[#This Row],[Service]])*($C$2:C2053&lt;Tableau1[[#This Row],[Date de la demande]]),0))=0,"",MAX(IFERROR($C$2:C2053*($D$2:D2053=Tableau1[[#This Row],[Service]])*($C$2:C2053&lt;Tableau1[[#This Row],[Date de la demande]]),0)))</f>
        <v>45646.279606481483</v>
      </c>
      <c r="H2054" s="3">
        <f t="array" ref="H2054">IF(MAX(IFERROR($C$2:C2053*($D$2:D2053=Tableau1[[#This Row],[Service]])*($C$2:C2053&lt;Tableau1[[#This Row],[Date de la demande]])*(Tableau1[[#This Row],[Rédérence article]]=$F$2:F2053),0))=0,"",MAX(IFERROR($C$2:C2053*($D$2:D2053=Tableau1[[#This Row],[Service]])*($C$2:C2053&lt;Tableau1[[#This Row],[Date de la demande]]),0)))</f>
        <v>45646.279606481483</v>
      </c>
    </row>
    <row r="2055" spans="2:8" ht="15.75" x14ac:dyDescent="0.25">
      <c r="B2055" s="1" t="s">
        <v>310</v>
      </c>
      <c r="C2055" s="8">
        <v>45646.279652777775</v>
      </c>
      <c r="D2055" s="2" t="s">
        <v>374</v>
      </c>
      <c r="E2055" s="2">
        <v>54</v>
      </c>
      <c r="F2055" s="2">
        <v>2241</v>
      </c>
      <c r="G2055" s="3">
        <f t="array" ref="G2055">IF(MAX(IFERROR($C$2:C2054*($D$2:D2054=Tableau1[[#This Row],[Service]])*($C$2:C2054&lt;Tableau1[[#This Row],[Date de la demande]]),0))=0,"",MAX(IFERROR($C$2:C2054*($D$2:D2054=Tableau1[[#This Row],[Service]])*($C$2:C2054&lt;Tableau1[[#This Row],[Date de la demande]]),0)))</f>
        <v>45646.279629629629</v>
      </c>
      <c r="H2055" s="3">
        <f t="array" ref="H2055">IF(MAX(IFERROR($C$2:C2054*($D$2:D2054=Tableau1[[#This Row],[Service]])*($C$2:C2054&lt;Tableau1[[#This Row],[Date de la demande]])*(Tableau1[[#This Row],[Rédérence article]]=$F$2:F2054),0))=0,"",MAX(IFERROR($C$2:C2054*($D$2:D2054=Tableau1[[#This Row],[Service]])*($C$2:C2054&lt;Tableau1[[#This Row],[Date de la demande]]),0)))</f>
        <v>45646.279629629629</v>
      </c>
    </row>
    <row r="2056" spans="2:8" ht="15.75" x14ac:dyDescent="0.25">
      <c r="B2056" s="1" t="s">
        <v>310</v>
      </c>
      <c r="C2056" s="8">
        <v>45646.279675925929</v>
      </c>
      <c r="D2056" s="2" t="s">
        <v>374</v>
      </c>
      <c r="E2056" s="2">
        <v>57</v>
      </c>
      <c r="F2056" s="2" t="s">
        <v>1</v>
      </c>
      <c r="G2056" s="3">
        <f t="array" ref="G2056">IF(MAX(IFERROR($C$2:C2055*($D$2:D2055=Tableau1[[#This Row],[Service]])*($C$2:C2055&lt;Tableau1[[#This Row],[Date de la demande]]),0))=0,"",MAX(IFERROR($C$2:C2055*($D$2:D2055=Tableau1[[#This Row],[Service]])*($C$2:C2055&lt;Tableau1[[#This Row],[Date de la demande]]),0)))</f>
        <v>45646.279652777775</v>
      </c>
      <c r="H2056" s="3">
        <f t="array" ref="H2056">IF(MAX(IFERROR($C$2:C2055*($D$2:D2055=Tableau1[[#This Row],[Service]])*($C$2:C2055&lt;Tableau1[[#This Row],[Date de la demande]])*(Tableau1[[#This Row],[Rédérence article]]=$F$2:F2055),0))=0,"",MAX(IFERROR($C$2:C2055*($D$2:D2055=Tableau1[[#This Row],[Service]])*($C$2:C2055&lt;Tableau1[[#This Row],[Date de la demande]]),0)))</f>
        <v>45646.279652777775</v>
      </c>
    </row>
    <row r="2057" spans="2:8" ht="15.75" x14ac:dyDescent="0.25">
      <c r="B2057" s="1" t="s">
        <v>310</v>
      </c>
      <c r="C2057" s="8">
        <v>45646.279687499999</v>
      </c>
      <c r="D2057" s="2" t="s">
        <v>374</v>
      </c>
      <c r="E2057" s="2">
        <v>78</v>
      </c>
      <c r="F2057" s="2">
        <v>533647</v>
      </c>
      <c r="G2057" s="3">
        <f t="array" ref="G2057">IF(MAX(IFERROR($C$2:C2056*($D$2:D2056=Tableau1[[#This Row],[Service]])*($C$2:C2056&lt;Tableau1[[#This Row],[Date de la demande]]),0))=0,"",MAX(IFERROR($C$2:C2056*($D$2:D2056=Tableau1[[#This Row],[Service]])*($C$2:C2056&lt;Tableau1[[#This Row],[Date de la demande]]),0)))</f>
        <v>45646.279675925929</v>
      </c>
      <c r="H2057" s="3">
        <f t="array" ref="H2057">IF(MAX(IFERROR($C$2:C2056*($D$2:D2056=Tableau1[[#This Row],[Service]])*($C$2:C2056&lt;Tableau1[[#This Row],[Date de la demande]])*(Tableau1[[#This Row],[Rédérence article]]=$F$2:F2056),0))=0,"",MAX(IFERROR($C$2:C2056*($D$2:D2056=Tableau1[[#This Row],[Service]])*($C$2:C2056&lt;Tableau1[[#This Row],[Date de la demande]]),0)))</f>
        <v>45646.279675925929</v>
      </c>
    </row>
    <row r="2058" spans="2:8" ht="15.75" x14ac:dyDescent="0.25">
      <c r="B2058" s="1" t="s">
        <v>310</v>
      </c>
      <c r="C2058" s="8">
        <v>45646.279710648145</v>
      </c>
      <c r="D2058" s="2" t="s">
        <v>374</v>
      </c>
      <c r="E2058" s="2">
        <v>79</v>
      </c>
      <c r="F2058" s="2">
        <v>56583</v>
      </c>
      <c r="G2058" s="3">
        <f t="array" ref="G2058">IF(MAX(IFERROR($C$2:C2057*($D$2:D2057=Tableau1[[#This Row],[Service]])*($C$2:C2057&lt;Tableau1[[#This Row],[Date de la demande]]),0))=0,"",MAX(IFERROR($C$2:C2057*($D$2:D2057=Tableau1[[#This Row],[Service]])*($C$2:C2057&lt;Tableau1[[#This Row],[Date de la demande]]),0)))</f>
        <v>45646.279687499999</v>
      </c>
      <c r="H2058" s="3">
        <f t="array" ref="H2058">IF(MAX(IFERROR($C$2:C2057*($D$2:D2057=Tableau1[[#This Row],[Service]])*($C$2:C2057&lt;Tableau1[[#This Row],[Date de la demande]])*(Tableau1[[#This Row],[Rédérence article]]=$F$2:F2057),0))=0,"",MAX(IFERROR($C$2:C2057*($D$2:D2057=Tableau1[[#This Row],[Service]])*($C$2:C2057&lt;Tableau1[[#This Row],[Date de la demande]]),0)))</f>
        <v>45646.279687499999</v>
      </c>
    </row>
    <row r="2059" spans="2:8" ht="15.75" x14ac:dyDescent="0.25">
      <c r="B2059" s="1" t="s">
        <v>310</v>
      </c>
      <c r="C2059" s="8">
        <v>45646.279733796298</v>
      </c>
      <c r="D2059" s="2" t="s">
        <v>374</v>
      </c>
      <c r="E2059" s="2">
        <v>85</v>
      </c>
      <c r="F2059" s="2">
        <v>527839</v>
      </c>
      <c r="G2059" s="3">
        <f t="array" ref="G2059">IF(MAX(IFERROR($C$2:C2058*($D$2:D2058=Tableau1[[#This Row],[Service]])*($C$2:C2058&lt;Tableau1[[#This Row],[Date de la demande]]),0))=0,"",MAX(IFERROR($C$2:C2058*($D$2:D2058=Tableau1[[#This Row],[Service]])*($C$2:C2058&lt;Tableau1[[#This Row],[Date de la demande]]),0)))</f>
        <v>45646.279710648145</v>
      </c>
      <c r="H2059" s="3">
        <f t="array" ref="H2059">IF(MAX(IFERROR($C$2:C2058*($D$2:D2058=Tableau1[[#This Row],[Service]])*($C$2:C2058&lt;Tableau1[[#This Row],[Date de la demande]])*(Tableau1[[#This Row],[Rédérence article]]=$F$2:F2058),0))=0,"",MAX(IFERROR($C$2:C2058*($D$2:D2058=Tableau1[[#This Row],[Service]])*($C$2:C2058&lt;Tableau1[[#This Row],[Date de la demande]]),0)))</f>
        <v>45646.279710648145</v>
      </c>
    </row>
    <row r="2060" spans="2:8" ht="15.75" x14ac:dyDescent="0.25">
      <c r="B2060" s="1" t="s">
        <v>311</v>
      </c>
      <c r="C2060" s="8">
        <v>45649.33997685185</v>
      </c>
      <c r="D2060" s="2" t="s">
        <v>375</v>
      </c>
      <c r="E2060" s="2">
        <v>1</v>
      </c>
      <c r="F2060" s="2">
        <v>392041</v>
      </c>
      <c r="G2060" s="3">
        <f t="array" ref="G2060">IF(MAX(IFERROR($C$2:C2059*($D$2:D2059=Tableau1[[#This Row],[Service]])*($C$2:C2059&lt;Tableau1[[#This Row],[Date de la demande]]),0))=0,"",MAX(IFERROR($C$2:C2059*($D$2:D2059=Tableau1[[#This Row],[Service]])*($C$2:C2059&lt;Tableau1[[#This Row],[Date de la demande]]),0)))</f>
        <v>45632.618043981478</v>
      </c>
      <c r="H2060" s="3">
        <f t="array" ref="H2060">IF(MAX(IFERROR($C$2:C2059*($D$2:D2059=Tableau1[[#This Row],[Service]])*($C$2:C2059&lt;Tableau1[[#This Row],[Date de la demande]])*(Tableau1[[#This Row],[Rédérence article]]=$F$2:F2059),0))=0,"",MAX(IFERROR($C$2:C2059*($D$2:D2059=Tableau1[[#This Row],[Service]])*($C$2:C2059&lt;Tableau1[[#This Row],[Date de la demande]]),0)))</f>
        <v>45632.618043981478</v>
      </c>
    </row>
    <row r="2061" spans="2:8" ht="15.75" x14ac:dyDescent="0.25">
      <c r="B2061" s="1" t="s">
        <v>311</v>
      </c>
      <c r="C2061" s="8">
        <v>45649.339988425927</v>
      </c>
      <c r="D2061" s="2" t="s">
        <v>375</v>
      </c>
      <c r="E2061" s="2">
        <v>5</v>
      </c>
      <c r="F2061" s="2">
        <v>390600</v>
      </c>
      <c r="G2061" s="3">
        <f t="array" ref="G2061">IF(MAX(IFERROR($C$2:C2060*($D$2:D2060=Tableau1[[#This Row],[Service]])*($C$2:C2060&lt;Tableau1[[#This Row],[Date de la demande]]),0))=0,"",MAX(IFERROR($C$2:C2060*($D$2:D2060=Tableau1[[#This Row],[Service]])*($C$2:C2060&lt;Tableau1[[#This Row],[Date de la demande]]),0)))</f>
        <v>45649.33997685185</v>
      </c>
      <c r="H2061" s="3">
        <f t="array" ref="H2061">IF(MAX(IFERROR($C$2:C2060*($D$2:D2060=Tableau1[[#This Row],[Service]])*($C$2:C2060&lt;Tableau1[[#This Row],[Date de la demande]])*(Tableau1[[#This Row],[Rédérence article]]=$F$2:F2060),0))=0,"",MAX(IFERROR($C$2:C2060*($D$2:D2060=Tableau1[[#This Row],[Service]])*($C$2:C2060&lt;Tableau1[[#This Row],[Date de la demande]]),0)))</f>
        <v>45649.33997685185</v>
      </c>
    </row>
    <row r="2062" spans="2:8" ht="15.75" x14ac:dyDescent="0.25">
      <c r="B2062" s="1" t="s">
        <v>311</v>
      </c>
      <c r="C2062" s="8">
        <v>45649.340011574073</v>
      </c>
      <c r="D2062" s="2" t="s">
        <v>375</v>
      </c>
      <c r="E2062" s="2">
        <v>6</v>
      </c>
      <c r="F2062" s="2">
        <v>143437</v>
      </c>
      <c r="G2062" s="3">
        <f t="array" ref="G2062">IF(MAX(IFERROR($C$2:C2061*($D$2:D2061=Tableau1[[#This Row],[Service]])*($C$2:C2061&lt;Tableau1[[#This Row],[Date de la demande]]),0))=0,"",MAX(IFERROR($C$2:C2061*($D$2:D2061=Tableau1[[#This Row],[Service]])*($C$2:C2061&lt;Tableau1[[#This Row],[Date de la demande]]),0)))</f>
        <v>45649.339988425927</v>
      </c>
      <c r="H2062" s="3">
        <f t="array" ref="H2062">IF(MAX(IFERROR($C$2:C2061*($D$2:D2061=Tableau1[[#This Row],[Service]])*($C$2:C2061&lt;Tableau1[[#This Row],[Date de la demande]])*(Tableau1[[#This Row],[Rédérence article]]=$F$2:F2061),0))=0,"",MAX(IFERROR($C$2:C2061*($D$2:D2061=Tableau1[[#This Row],[Service]])*($C$2:C2061&lt;Tableau1[[#This Row],[Date de la demande]]),0)))</f>
        <v>45649.339988425927</v>
      </c>
    </row>
    <row r="2063" spans="2:8" ht="15.75" x14ac:dyDescent="0.25">
      <c r="B2063" s="1" t="s">
        <v>311</v>
      </c>
      <c r="C2063" s="8">
        <v>45649.34003472222</v>
      </c>
      <c r="D2063" s="2" t="s">
        <v>375</v>
      </c>
      <c r="E2063" s="2">
        <v>100</v>
      </c>
      <c r="F2063" s="2">
        <v>100669</v>
      </c>
      <c r="G2063" s="3">
        <f t="array" ref="G2063">IF(MAX(IFERROR($C$2:C2062*($D$2:D2062=Tableau1[[#This Row],[Service]])*($C$2:C2062&lt;Tableau1[[#This Row],[Date de la demande]]),0))=0,"",MAX(IFERROR($C$2:C2062*($D$2:D2062=Tableau1[[#This Row],[Service]])*($C$2:C2062&lt;Tableau1[[#This Row],[Date de la demande]]),0)))</f>
        <v>45649.340011574073</v>
      </c>
      <c r="H2063" s="3">
        <f t="array" ref="H2063">IF(MAX(IFERROR($C$2:C2062*($D$2:D2062=Tableau1[[#This Row],[Service]])*($C$2:C2062&lt;Tableau1[[#This Row],[Date de la demande]])*(Tableau1[[#This Row],[Rédérence article]]=$F$2:F2062),0))=0,"",MAX(IFERROR($C$2:C2062*($D$2:D2062=Tableau1[[#This Row],[Service]])*($C$2:C2062&lt;Tableau1[[#This Row],[Date de la demande]]),0)))</f>
        <v>45649.340011574073</v>
      </c>
    </row>
    <row r="2064" spans="2:8" ht="15.75" x14ac:dyDescent="0.25">
      <c r="B2064" s="1" t="s">
        <v>311</v>
      </c>
      <c r="C2064" s="8">
        <v>45649.340057870373</v>
      </c>
      <c r="D2064" s="2" t="s">
        <v>375</v>
      </c>
      <c r="E2064" s="2">
        <v>90</v>
      </c>
      <c r="F2064" s="2">
        <v>81175</v>
      </c>
      <c r="G2064" s="3">
        <f t="array" ref="G2064">IF(MAX(IFERROR($C$2:C2063*($D$2:D2063=Tableau1[[#This Row],[Service]])*($C$2:C2063&lt;Tableau1[[#This Row],[Date de la demande]]),0))=0,"",MAX(IFERROR($C$2:C2063*($D$2:D2063=Tableau1[[#This Row],[Service]])*($C$2:C2063&lt;Tableau1[[#This Row],[Date de la demande]]),0)))</f>
        <v>45649.34003472222</v>
      </c>
      <c r="H2064" s="3">
        <f t="array" ref="H2064">IF(MAX(IFERROR($C$2:C2063*($D$2:D2063=Tableau1[[#This Row],[Service]])*($C$2:C2063&lt;Tableau1[[#This Row],[Date de la demande]])*(Tableau1[[#This Row],[Rédérence article]]=$F$2:F2063),0))=0,"",MAX(IFERROR($C$2:C2063*($D$2:D2063=Tableau1[[#This Row],[Service]])*($C$2:C2063&lt;Tableau1[[#This Row],[Date de la demande]]),0)))</f>
        <v>45649.34003472222</v>
      </c>
    </row>
    <row r="2065" spans="2:8" ht="15.75" x14ac:dyDescent="0.25">
      <c r="B2065" s="1" t="s">
        <v>311</v>
      </c>
      <c r="C2065" s="8">
        <v>45649.340081018519</v>
      </c>
      <c r="D2065" s="2" t="s">
        <v>375</v>
      </c>
      <c r="E2065" s="2">
        <v>98</v>
      </c>
      <c r="F2065" s="2">
        <v>5005</v>
      </c>
      <c r="G2065" s="3">
        <f t="array" ref="G2065">IF(MAX(IFERROR($C$2:C2064*($D$2:D2064=Tableau1[[#This Row],[Service]])*($C$2:C2064&lt;Tableau1[[#This Row],[Date de la demande]]),0))=0,"",MAX(IFERROR($C$2:C2064*($D$2:D2064=Tableau1[[#This Row],[Service]])*($C$2:C2064&lt;Tableau1[[#This Row],[Date de la demande]]),0)))</f>
        <v>45649.340057870373</v>
      </c>
      <c r="H2065" s="3">
        <f t="array" ref="H2065">IF(MAX(IFERROR($C$2:C2064*($D$2:D2064=Tableau1[[#This Row],[Service]])*($C$2:C2064&lt;Tableau1[[#This Row],[Date de la demande]])*(Tableau1[[#This Row],[Rédérence article]]=$F$2:F2064),0))=0,"",MAX(IFERROR($C$2:C2064*($D$2:D2064=Tableau1[[#This Row],[Service]])*($C$2:C2064&lt;Tableau1[[#This Row],[Date de la demande]]),0)))</f>
        <v>45649.340057870373</v>
      </c>
    </row>
    <row r="2066" spans="2:8" ht="15.75" x14ac:dyDescent="0.25">
      <c r="B2066" s="1" t="s">
        <v>311</v>
      </c>
      <c r="C2066" s="8">
        <v>45649.340104166666</v>
      </c>
      <c r="D2066" s="2" t="s">
        <v>375</v>
      </c>
      <c r="E2066" s="2">
        <v>77</v>
      </c>
      <c r="F2066" s="2">
        <v>504227</v>
      </c>
      <c r="G2066" s="3">
        <f t="array" ref="G2066">IF(MAX(IFERROR($C$2:C2065*($D$2:D2065=Tableau1[[#This Row],[Service]])*($C$2:C2065&lt;Tableau1[[#This Row],[Date de la demande]]),0))=0,"",MAX(IFERROR($C$2:C2065*($D$2:D2065=Tableau1[[#This Row],[Service]])*($C$2:C2065&lt;Tableau1[[#This Row],[Date de la demande]]),0)))</f>
        <v>45649.340081018519</v>
      </c>
      <c r="H2066" s="3">
        <f t="array" ref="H2066">IF(MAX(IFERROR($C$2:C2065*($D$2:D2065=Tableau1[[#This Row],[Service]])*($C$2:C2065&lt;Tableau1[[#This Row],[Date de la demande]])*(Tableau1[[#This Row],[Rédérence article]]=$F$2:F2065),0))=0,"",MAX(IFERROR($C$2:C2065*($D$2:D2065=Tableau1[[#This Row],[Service]])*($C$2:C2065&lt;Tableau1[[#This Row],[Date de la demande]]),0)))</f>
        <v>45649.340081018519</v>
      </c>
    </row>
    <row r="2067" spans="2:8" ht="15.75" x14ac:dyDescent="0.25">
      <c r="B2067" s="1" t="s">
        <v>311</v>
      </c>
      <c r="C2067" s="8">
        <v>45649.340115740742</v>
      </c>
      <c r="D2067" s="2" t="s">
        <v>375</v>
      </c>
      <c r="E2067" s="2">
        <v>79</v>
      </c>
      <c r="F2067" s="2">
        <v>56583</v>
      </c>
      <c r="G2067" s="3">
        <f t="array" ref="G2067">IF(MAX(IFERROR($C$2:C2066*($D$2:D2066=Tableau1[[#This Row],[Service]])*($C$2:C2066&lt;Tableau1[[#This Row],[Date de la demande]]),0))=0,"",MAX(IFERROR($C$2:C2066*($D$2:D2066=Tableau1[[#This Row],[Service]])*($C$2:C2066&lt;Tableau1[[#This Row],[Date de la demande]]),0)))</f>
        <v>45649.340104166666</v>
      </c>
      <c r="H2067" s="3">
        <f t="array" ref="H2067">IF(MAX(IFERROR($C$2:C2066*($D$2:D2066=Tableau1[[#This Row],[Service]])*($C$2:C2066&lt;Tableau1[[#This Row],[Date de la demande]])*(Tableau1[[#This Row],[Rédérence article]]=$F$2:F2066),0))=0,"",MAX(IFERROR($C$2:C2066*($D$2:D2066=Tableau1[[#This Row],[Service]])*($C$2:C2066&lt;Tableau1[[#This Row],[Date de la demande]]),0)))</f>
        <v>45649.340104166666</v>
      </c>
    </row>
    <row r="2068" spans="2:8" ht="15.75" x14ac:dyDescent="0.25">
      <c r="B2068" s="1" t="s">
        <v>311</v>
      </c>
      <c r="C2068" s="8">
        <v>45649.340138888889</v>
      </c>
      <c r="D2068" s="2" t="s">
        <v>375</v>
      </c>
      <c r="E2068" s="2">
        <v>80</v>
      </c>
      <c r="F2068" s="2">
        <v>535372</v>
      </c>
      <c r="G2068" s="3">
        <f t="array" ref="G2068">IF(MAX(IFERROR($C$2:C2067*($D$2:D2067=Tableau1[[#This Row],[Service]])*($C$2:C2067&lt;Tableau1[[#This Row],[Date de la demande]]),0))=0,"",MAX(IFERROR($C$2:C2067*($D$2:D2067=Tableau1[[#This Row],[Service]])*($C$2:C2067&lt;Tableau1[[#This Row],[Date de la demande]]),0)))</f>
        <v>45649.340115740742</v>
      </c>
      <c r="H2068" s="3">
        <f t="array" ref="H2068">IF(MAX(IFERROR($C$2:C2067*($D$2:D2067=Tableau1[[#This Row],[Service]])*($C$2:C2067&lt;Tableau1[[#This Row],[Date de la demande]])*(Tableau1[[#This Row],[Rédérence article]]=$F$2:F2067),0))=0,"",MAX(IFERROR($C$2:C2067*($D$2:D2067=Tableau1[[#This Row],[Service]])*($C$2:C2067&lt;Tableau1[[#This Row],[Date de la demande]]),0)))</f>
        <v>45649.340115740742</v>
      </c>
    </row>
    <row r="2069" spans="2:8" ht="15.75" x14ac:dyDescent="0.25">
      <c r="B2069" s="1" t="s">
        <v>312</v>
      </c>
      <c r="C2069" s="8">
        <v>45664.360115740739</v>
      </c>
      <c r="D2069" s="2" t="s">
        <v>376</v>
      </c>
      <c r="E2069" s="2">
        <v>1</v>
      </c>
      <c r="F2069" s="2">
        <v>392041</v>
      </c>
      <c r="G2069" s="3">
        <f t="array" ref="G2069">IF(MAX(IFERROR($C$2:C2068*($D$2:D2068=Tableau1[[#This Row],[Service]])*($C$2:C2068&lt;Tableau1[[#This Row],[Date de la demande]]),0))=0,"",MAX(IFERROR($C$2:C2068*($D$2:D2068=Tableau1[[#This Row],[Service]])*($C$2:C2068&lt;Tableau1[[#This Row],[Date de la demande]]),0)))</f>
        <v>45629.521608796298</v>
      </c>
      <c r="H2069" s="3">
        <f t="array" ref="H2069">IF(MAX(IFERROR($C$2:C2068*($D$2:D2068=Tableau1[[#This Row],[Service]])*($C$2:C2068&lt;Tableau1[[#This Row],[Date de la demande]])*(Tableau1[[#This Row],[Rédérence article]]=$F$2:F2068),0))=0,"",MAX(IFERROR($C$2:C2068*($D$2:D2068=Tableau1[[#This Row],[Service]])*($C$2:C2068&lt;Tableau1[[#This Row],[Date de la demande]]),0)))</f>
        <v>45629.521608796298</v>
      </c>
    </row>
    <row r="2070" spans="2:8" ht="15.75" x14ac:dyDescent="0.25">
      <c r="B2070" s="1" t="s">
        <v>312</v>
      </c>
      <c r="C2070" s="8">
        <v>45664.360127314816</v>
      </c>
      <c r="D2070" s="2" t="s">
        <v>376</v>
      </c>
      <c r="E2070" s="2">
        <v>10</v>
      </c>
      <c r="F2070" s="2" t="s">
        <v>5</v>
      </c>
      <c r="G2070" s="3">
        <f t="array" ref="G2070">IF(MAX(IFERROR($C$2:C2069*($D$2:D2069=Tableau1[[#This Row],[Service]])*($C$2:C2069&lt;Tableau1[[#This Row],[Date de la demande]]),0))=0,"",MAX(IFERROR($C$2:C2069*($D$2:D2069=Tableau1[[#This Row],[Service]])*($C$2:C2069&lt;Tableau1[[#This Row],[Date de la demande]]),0)))</f>
        <v>45664.360115740739</v>
      </c>
      <c r="H2070" s="3">
        <f t="array" ref="H2070">IF(MAX(IFERROR($C$2:C2069*($D$2:D2069=Tableau1[[#This Row],[Service]])*($C$2:C2069&lt;Tableau1[[#This Row],[Date de la demande]])*(Tableau1[[#This Row],[Rédérence article]]=$F$2:F2069),0))=0,"",MAX(IFERROR($C$2:C2069*($D$2:D2069=Tableau1[[#This Row],[Service]])*($C$2:C2069&lt;Tableau1[[#This Row],[Date de la demande]]),0)))</f>
        <v>45664.360115740739</v>
      </c>
    </row>
    <row r="2071" spans="2:8" ht="15.75" x14ac:dyDescent="0.25">
      <c r="B2071" s="1" t="s">
        <v>312</v>
      </c>
      <c r="C2071" s="8">
        <v>45664.360138888886</v>
      </c>
      <c r="D2071" s="2" t="s">
        <v>376</v>
      </c>
      <c r="E2071" s="2">
        <v>11</v>
      </c>
      <c r="F2071" s="2">
        <v>734001</v>
      </c>
      <c r="G2071" s="3">
        <f t="array" ref="G2071">IF(MAX(IFERROR($C$2:C2070*($D$2:D2070=Tableau1[[#This Row],[Service]])*($C$2:C2070&lt;Tableau1[[#This Row],[Date de la demande]]),0))=0,"",MAX(IFERROR($C$2:C2070*($D$2:D2070=Tableau1[[#This Row],[Service]])*($C$2:C2070&lt;Tableau1[[#This Row],[Date de la demande]]),0)))</f>
        <v>45664.360127314816</v>
      </c>
      <c r="H2071" s="3">
        <f t="array" ref="H2071">IF(MAX(IFERROR($C$2:C2070*($D$2:D2070=Tableau1[[#This Row],[Service]])*($C$2:C2070&lt;Tableau1[[#This Row],[Date de la demande]])*(Tableau1[[#This Row],[Rédérence article]]=$F$2:F2070),0))=0,"",MAX(IFERROR($C$2:C2070*($D$2:D2070=Tableau1[[#This Row],[Service]])*($C$2:C2070&lt;Tableau1[[#This Row],[Date de la demande]]),0)))</f>
        <v>45664.360127314816</v>
      </c>
    </row>
    <row r="2072" spans="2:8" ht="15.75" x14ac:dyDescent="0.25">
      <c r="B2072" s="1" t="s">
        <v>312</v>
      </c>
      <c r="C2072" s="8">
        <v>45664.360150462962</v>
      </c>
      <c r="D2072" s="2" t="s">
        <v>376</v>
      </c>
      <c r="E2072" s="2">
        <v>89</v>
      </c>
      <c r="F2072" s="2" t="s">
        <v>8</v>
      </c>
      <c r="G2072" s="3">
        <f t="array" ref="G2072">IF(MAX(IFERROR($C$2:C2071*($D$2:D2071=Tableau1[[#This Row],[Service]])*($C$2:C2071&lt;Tableau1[[#This Row],[Date de la demande]]),0))=0,"",MAX(IFERROR($C$2:C2071*($D$2:D2071=Tableau1[[#This Row],[Service]])*($C$2:C2071&lt;Tableau1[[#This Row],[Date de la demande]]),0)))</f>
        <v>45664.360138888886</v>
      </c>
      <c r="H2072" s="3">
        <f t="array" ref="H2072">IF(MAX(IFERROR($C$2:C2071*($D$2:D2071=Tableau1[[#This Row],[Service]])*($C$2:C2071&lt;Tableau1[[#This Row],[Date de la demande]])*(Tableau1[[#This Row],[Rédérence article]]=$F$2:F2071),0))=0,"",MAX(IFERROR($C$2:C2071*($D$2:D2071=Tableau1[[#This Row],[Service]])*($C$2:C2071&lt;Tableau1[[#This Row],[Date de la demande]]),0)))</f>
        <v>45664.360138888886</v>
      </c>
    </row>
    <row r="2073" spans="2:8" ht="15.75" x14ac:dyDescent="0.25">
      <c r="B2073" s="1" t="s">
        <v>312</v>
      </c>
      <c r="C2073" s="8">
        <v>45664.360162037039</v>
      </c>
      <c r="D2073" s="2" t="s">
        <v>376</v>
      </c>
      <c r="E2073" s="2">
        <v>90</v>
      </c>
      <c r="F2073" s="2">
        <v>81175</v>
      </c>
      <c r="G2073" s="3">
        <f t="array" ref="G2073">IF(MAX(IFERROR($C$2:C2072*($D$2:D2072=Tableau1[[#This Row],[Service]])*($C$2:C2072&lt;Tableau1[[#This Row],[Date de la demande]]),0))=0,"",MAX(IFERROR($C$2:C2072*($D$2:D2072=Tableau1[[#This Row],[Service]])*($C$2:C2072&lt;Tableau1[[#This Row],[Date de la demande]]),0)))</f>
        <v>45664.360150462962</v>
      </c>
      <c r="H2073" s="3">
        <f t="array" ref="H2073">IF(MAX(IFERROR($C$2:C2072*($D$2:D2072=Tableau1[[#This Row],[Service]])*($C$2:C2072&lt;Tableau1[[#This Row],[Date de la demande]])*(Tableau1[[#This Row],[Rédérence article]]=$F$2:F2072),0))=0,"",MAX(IFERROR($C$2:C2072*($D$2:D2072=Tableau1[[#This Row],[Service]])*($C$2:C2072&lt;Tableau1[[#This Row],[Date de la demande]]),0)))</f>
        <v>45664.360150462962</v>
      </c>
    </row>
    <row r="2074" spans="2:8" ht="15.75" x14ac:dyDescent="0.25">
      <c r="B2074" s="1" t="s">
        <v>312</v>
      </c>
      <c r="C2074" s="8">
        <v>45664.360173611109</v>
      </c>
      <c r="D2074" s="2" t="s">
        <v>376</v>
      </c>
      <c r="E2074" s="2">
        <v>91</v>
      </c>
      <c r="F2074" s="2">
        <v>132005</v>
      </c>
      <c r="G2074" s="3">
        <f t="array" ref="G2074">IF(MAX(IFERROR($C$2:C2073*($D$2:D2073=Tableau1[[#This Row],[Service]])*($C$2:C2073&lt;Tableau1[[#This Row],[Date de la demande]]),0))=0,"",MAX(IFERROR($C$2:C2073*($D$2:D2073=Tableau1[[#This Row],[Service]])*($C$2:C2073&lt;Tableau1[[#This Row],[Date de la demande]]),0)))</f>
        <v>45664.360162037039</v>
      </c>
      <c r="H2074" s="3">
        <f t="array" ref="H2074">IF(MAX(IFERROR($C$2:C2073*($D$2:D2073=Tableau1[[#This Row],[Service]])*($C$2:C2073&lt;Tableau1[[#This Row],[Date de la demande]])*(Tableau1[[#This Row],[Rédérence article]]=$F$2:F2073),0))=0,"",MAX(IFERROR($C$2:C2073*($D$2:D2073=Tableau1[[#This Row],[Service]])*($C$2:C2073&lt;Tableau1[[#This Row],[Date de la demande]]),0)))</f>
        <v>45664.360162037039</v>
      </c>
    </row>
    <row r="2075" spans="2:8" ht="15.75" x14ac:dyDescent="0.25">
      <c r="B2075" s="1" t="s">
        <v>312</v>
      </c>
      <c r="C2075" s="8">
        <v>45664.360185185185</v>
      </c>
      <c r="D2075" s="2" t="s">
        <v>376</v>
      </c>
      <c r="E2075" s="2">
        <v>95</v>
      </c>
      <c r="F2075" s="2">
        <v>200210</v>
      </c>
      <c r="G2075" s="3">
        <f t="array" ref="G2075">IF(MAX(IFERROR($C$2:C2074*($D$2:D2074=Tableau1[[#This Row],[Service]])*($C$2:C2074&lt;Tableau1[[#This Row],[Date de la demande]]),0))=0,"",MAX(IFERROR($C$2:C2074*($D$2:D2074=Tableau1[[#This Row],[Service]])*($C$2:C2074&lt;Tableau1[[#This Row],[Date de la demande]]),0)))</f>
        <v>45664.360173611109</v>
      </c>
      <c r="H2075" s="3">
        <f t="array" ref="H2075">IF(MAX(IFERROR($C$2:C2074*($D$2:D2074=Tableau1[[#This Row],[Service]])*($C$2:C2074&lt;Tableau1[[#This Row],[Date de la demande]])*(Tableau1[[#This Row],[Rédérence article]]=$F$2:F2074),0))=0,"",MAX(IFERROR($C$2:C2074*($D$2:D2074=Tableau1[[#This Row],[Service]])*($C$2:C2074&lt;Tableau1[[#This Row],[Date de la demande]]),0)))</f>
        <v>45664.360173611109</v>
      </c>
    </row>
    <row r="2076" spans="2:8" ht="15.75" x14ac:dyDescent="0.25">
      <c r="B2076" s="1" t="s">
        <v>312</v>
      </c>
      <c r="C2076" s="8">
        <v>45664.360196759262</v>
      </c>
      <c r="D2076" s="2" t="s">
        <v>376</v>
      </c>
      <c r="E2076" s="2">
        <v>98</v>
      </c>
      <c r="F2076" s="2">
        <v>5005</v>
      </c>
      <c r="G2076" s="3">
        <f t="array" ref="G2076">IF(MAX(IFERROR($C$2:C2075*($D$2:D2075=Tableau1[[#This Row],[Service]])*($C$2:C2075&lt;Tableau1[[#This Row],[Date de la demande]]),0))=0,"",MAX(IFERROR($C$2:C2075*($D$2:D2075=Tableau1[[#This Row],[Service]])*($C$2:C2075&lt;Tableau1[[#This Row],[Date de la demande]]),0)))</f>
        <v>45664.360185185185</v>
      </c>
      <c r="H2076" s="3">
        <f t="array" ref="H2076">IF(MAX(IFERROR($C$2:C2075*($D$2:D2075=Tableau1[[#This Row],[Service]])*($C$2:C2075&lt;Tableau1[[#This Row],[Date de la demande]])*(Tableau1[[#This Row],[Rédérence article]]=$F$2:F2075),0))=0,"",MAX(IFERROR($C$2:C2075*($D$2:D2075=Tableau1[[#This Row],[Service]])*($C$2:C2075&lt;Tableau1[[#This Row],[Date de la demande]]),0)))</f>
        <v>45664.360185185185</v>
      </c>
    </row>
    <row r="2077" spans="2:8" ht="15.75" x14ac:dyDescent="0.25">
      <c r="B2077" s="1" t="s">
        <v>313</v>
      </c>
      <c r="C2077" s="8">
        <v>45664.364976851852</v>
      </c>
      <c r="D2077" s="2" t="s">
        <v>374</v>
      </c>
      <c r="E2077" s="2">
        <v>98</v>
      </c>
      <c r="F2077" s="2">
        <v>5005</v>
      </c>
      <c r="G2077" s="3">
        <f t="array" ref="G2077">IF(MAX(IFERROR($C$2:C2076*($D$2:D2076=Tableau1[[#This Row],[Service]])*($C$2:C2076&lt;Tableau1[[#This Row],[Date de la demande]]),0))=0,"",MAX(IFERROR($C$2:C2076*($D$2:D2076=Tableau1[[#This Row],[Service]])*($C$2:C2076&lt;Tableau1[[#This Row],[Date de la demande]]),0)))</f>
        <v>45646.279733796298</v>
      </c>
      <c r="H2077" s="3">
        <f t="array" ref="H2077">IF(MAX(IFERROR($C$2:C2076*($D$2:D2076=Tableau1[[#This Row],[Service]])*($C$2:C2076&lt;Tableau1[[#This Row],[Date de la demande]])*(Tableau1[[#This Row],[Rédérence article]]=$F$2:F2076),0))=0,"",MAX(IFERROR($C$2:C2076*($D$2:D2076=Tableau1[[#This Row],[Service]])*($C$2:C2076&lt;Tableau1[[#This Row],[Date de la demande]]),0)))</f>
        <v>45646.279733796298</v>
      </c>
    </row>
    <row r="2078" spans="2:8" ht="15.75" x14ac:dyDescent="0.25">
      <c r="B2078" s="1" t="s">
        <v>314</v>
      </c>
      <c r="C2078" s="8">
        <v>45670.350011574075</v>
      </c>
      <c r="D2078" s="2" t="s">
        <v>375</v>
      </c>
      <c r="E2078" s="2">
        <v>1</v>
      </c>
      <c r="F2078" s="2">
        <v>392041</v>
      </c>
      <c r="G2078" s="3">
        <f t="array" ref="G2078">IF(MAX(IFERROR($C$2:C2077*($D$2:D2077=Tableau1[[#This Row],[Service]])*($C$2:C2077&lt;Tableau1[[#This Row],[Date de la demande]]),0))=0,"",MAX(IFERROR($C$2:C2077*($D$2:D2077=Tableau1[[#This Row],[Service]])*($C$2:C2077&lt;Tableau1[[#This Row],[Date de la demande]]),0)))</f>
        <v>45649.340138888889</v>
      </c>
      <c r="H2078" s="3">
        <f t="array" ref="H2078">IF(MAX(IFERROR($C$2:C2077*($D$2:D2077=Tableau1[[#This Row],[Service]])*($C$2:C2077&lt;Tableau1[[#This Row],[Date de la demande]])*(Tableau1[[#This Row],[Rédérence article]]=$F$2:F2077),0))=0,"",MAX(IFERROR($C$2:C2077*($D$2:D2077=Tableau1[[#This Row],[Service]])*($C$2:C2077&lt;Tableau1[[#This Row],[Date de la demande]]),0)))</f>
        <v>45649.340138888889</v>
      </c>
    </row>
    <row r="2079" spans="2:8" ht="15.75" x14ac:dyDescent="0.25">
      <c r="B2079" s="1" t="s">
        <v>314</v>
      </c>
      <c r="C2079" s="8">
        <v>45670.350023148145</v>
      </c>
      <c r="D2079" s="2" t="s">
        <v>375</v>
      </c>
      <c r="E2079" s="2">
        <v>12</v>
      </c>
      <c r="F2079" s="2">
        <v>734002</v>
      </c>
      <c r="G2079" s="3">
        <f t="array" ref="G2079">IF(MAX(IFERROR($C$2:C2078*($D$2:D2078=Tableau1[[#This Row],[Service]])*($C$2:C2078&lt;Tableau1[[#This Row],[Date de la demande]]),0))=0,"",MAX(IFERROR($C$2:C2078*($D$2:D2078=Tableau1[[#This Row],[Service]])*($C$2:C2078&lt;Tableau1[[#This Row],[Date de la demande]]),0)))</f>
        <v>45670.350011574075</v>
      </c>
      <c r="H2079" s="3">
        <f t="array" ref="H2079">IF(MAX(IFERROR($C$2:C2078*($D$2:D2078=Tableau1[[#This Row],[Service]])*($C$2:C2078&lt;Tableau1[[#This Row],[Date de la demande]])*(Tableau1[[#This Row],[Rédérence article]]=$F$2:F2078),0))=0,"",MAX(IFERROR($C$2:C2078*($D$2:D2078=Tableau1[[#This Row],[Service]])*($C$2:C2078&lt;Tableau1[[#This Row],[Date de la demande]]),0)))</f>
        <v>45670.350011574075</v>
      </c>
    </row>
    <row r="2080" spans="2:8" ht="15.75" x14ac:dyDescent="0.25">
      <c r="B2080" s="1" t="s">
        <v>314</v>
      </c>
      <c r="C2080" s="8">
        <v>45670.350034722222</v>
      </c>
      <c r="D2080" s="2" t="s">
        <v>375</v>
      </c>
      <c r="E2080" s="2">
        <v>89</v>
      </c>
      <c r="F2080" s="2" t="s">
        <v>8</v>
      </c>
      <c r="G2080" s="3">
        <f t="array" ref="G2080">IF(MAX(IFERROR($C$2:C2079*($D$2:D2079=Tableau1[[#This Row],[Service]])*($C$2:C2079&lt;Tableau1[[#This Row],[Date de la demande]]),0))=0,"",MAX(IFERROR($C$2:C2079*($D$2:D2079=Tableau1[[#This Row],[Service]])*($C$2:C2079&lt;Tableau1[[#This Row],[Date de la demande]]),0)))</f>
        <v>45670.350023148145</v>
      </c>
      <c r="H2080" s="3">
        <f t="array" ref="H2080">IF(MAX(IFERROR($C$2:C2079*($D$2:D2079=Tableau1[[#This Row],[Service]])*($C$2:C2079&lt;Tableau1[[#This Row],[Date de la demande]])*(Tableau1[[#This Row],[Rédérence article]]=$F$2:F2079),0))=0,"",MAX(IFERROR($C$2:C2079*($D$2:D2079=Tableau1[[#This Row],[Service]])*($C$2:C2079&lt;Tableau1[[#This Row],[Date de la demande]]),0)))</f>
        <v>45670.350023148145</v>
      </c>
    </row>
    <row r="2081" spans="2:8" ht="15.75" x14ac:dyDescent="0.25">
      <c r="B2081" s="1" t="s">
        <v>314</v>
      </c>
      <c r="C2081" s="8">
        <v>45670.350046296298</v>
      </c>
      <c r="D2081" s="2" t="s">
        <v>375</v>
      </c>
      <c r="E2081" s="2">
        <v>90</v>
      </c>
      <c r="F2081" s="2">
        <v>81175</v>
      </c>
      <c r="G2081" s="3">
        <f t="array" ref="G2081">IF(MAX(IFERROR($C$2:C2080*($D$2:D2080=Tableau1[[#This Row],[Service]])*($C$2:C2080&lt;Tableau1[[#This Row],[Date de la demande]]),0))=0,"",MAX(IFERROR($C$2:C2080*($D$2:D2080=Tableau1[[#This Row],[Service]])*($C$2:C2080&lt;Tableau1[[#This Row],[Date de la demande]]),0)))</f>
        <v>45670.350034722222</v>
      </c>
      <c r="H2081" s="3">
        <f t="array" ref="H2081">IF(MAX(IFERROR($C$2:C2080*($D$2:D2080=Tableau1[[#This Row],[Service]])*($C$2:C2080&lt;Tableau1[[#This Row],[Date de la demande]])*(Tableau1[[#This Row],[Rédérence article]]=$F$2:F2080),0))=0,"",MAX(IFERROR($C$2:C2080*($D$2:D2080=Tableau1[[#This Row],[Service]])*($C$2:C2080&lt;Tableau1[[#This Row],[Date de la demande]]),0)))</f>
        <v>45670.350034722222</v>
      </c>
    </row>
    <row r="2082" spans="2:8" ht="15.75" x14ac:dyDescent="0.25">
      <c r="B2082" s="1" t="s">
        <v>314</v>
      </c>
      <c r="C2082" s="8">
        <v>45670.350057870368</v>
      </c>
      <c r="D2082" s="2" t="s">
        <v>375</v>
      </c>
      <c r="E2082" s="2">
        <v>78</v>
      </c>
      <c r="F2082" s="2">
        <v>533647</v>
      </c>
      <c r="G2082" s="3">
        <f t="array" ref="G2082">IF(MAX(IFERROR($C$2:C2081*($D$2:D2081=Tableau1[[#This Row],[Service]])*($C$2:C2081&lt;Tableau1[[#This Row],[Date de la demande]]),0))=0,"",MAX(IFERROR($C$2:C2081*($D$2:D2081=Tableau1[[#This Row],[Service]])*($C$2:C2081&lt;Tableau1[[#This Row],[Date de la demande]]),0)))</f>
        <v>45670.350046296298</v>
      </c>
      <c r="H2082" s="3">
        <f t="array" ref="H2082">IF(MAX(IFERROR($C$2:C2081*($D$2:D2081=Tableau1[[#This Row],[Service]])*($C$2:C2081&lt;Tableau1[[#This Row],[Date de la demande]])*(Tableau1[[#This Row],[Rédérence article]]=$F$2:F2081),0))=0,"",MAX(IFERROR($C$2:C2081*($D$2:D2081=Tableau1[[#This Row],[Service]])*($C$2:C2081&lt;Tableau1[[#This Row],[Date de la demande]]),0)))</f>
        <v>45670.350046296298</v>
      </c>
    </row>
    <row r="2083" spans="2:8" ht="15.75" x14ac:dyDescent="0.25">
      <c r="B2083" s="1" t="s">
        <v>315</v>
      </c>
      <c r="C2083" s="8">
        <v>45671.440995370373</v>
      </c>
      <c r="D2083" s="2" t="s">
        <v>376</v>
      </c>
      <c r="E2083" s="2">
        <v>1</v>
      </c>
      <c r="F2083" s="2">
        <v>392041</v>
      </c>
      <c r="G2083" s="3">
        <f t="array" ref="G2083">IF(MAX(IFERROR($C$2:C2082*($D$2:D2082=Tableau1[[#This Row],[Service]])*($C$2:C2082&lt;Tableau1[[#This Row],[Date de la demande]]),0))=0,"",MAX(IFERROR($C$2:C2082*($D$2:D2082=Tableau1[[#This Row],[Service]])*($C$2:C2082&lt;Tableau1[[#This Row],[Date de la demande]]),0)))</f>
        <v>45664.360196759262</v>
      </c>
      <c r="H2083" s="3">
        <f t="array" ref="H2083">IF(MAX(IFERROR($C$2:C2082*($D$2:D2082=Tableau1[[#This Row],[Service]])*($C$2:C2082&lt;Tableau1[[#This Row],[Date de la demande]])*(Tableau1[[#This Row],[Rédérence article]]=$F$2:F2082),0))=0,"",MAX(IFERROR($C$2:C2082*($D$2:D2082=Tableau1[[#This Row],[Service]])*($C$2:C2082&lt;Tableau1[[#This Row],[Date de la demande]]),0)))</f>
        <v>45664.360196759262</v>
      </c>
    </row>
    <row r="2084" spans="2:8" ht="15.75" x14ac:dyDescent="0.25">
      <c r="B2084" s="1" t="s">
        <v>315</v>
      </c>
      <c r="C2084" s="8">
        <v>45671.441006944442</v>
      </c>
      <c r="D2084" s="2" t="s">
        <v>376</v>
      </c>
      <c r="E2084" s="2">
        <v>39</v>
      </c>
      <c r="F2084" s="2" t="s">
        <v>15</v>
      </c>
      <c r="G2084" s="3">
        <f t="array" ref="G2084">IF(MAX(IFERROR($C$2:C2083*($D$2:D2083=Tableau1[[#This Row],[Service]])*($C$2:C2083&lt;Tableau1[[#This Row],[Date de la demande]]),0))=0,"",MAX(IFERROR($C$2:C2083*($D$2:D2083=Tableau1[[#This Row],[Service]])*($C$2:C2083&lt;Tableau1[[#This Row],[Date de la demande]]),0)))</f>
        <v>45671.440995370373</v>
      </c>
      <c r="H2084" s="3">
        <f t="array" ref="H2084">IF(MAX(IFERROR($C$2:C2083*($D$2:D2083=Tableau1[[#This Row],[Service]])*($C$2:C2083&lt;Tableau1[[#This Row],[Date de la demande]])*(Tableau1[[#This Row],[Rédérence article]]=$F$2:F2083),0))=0,"",MAX(IFERROR($C$2:C2083*($D$2:D2083=Tableau1[[#This Row],[Service]])*($C$2:C2083&lt;Tableau1[[#This Row],[Date de la demande]]),0)))</f>
        <v>45671.440995370373</v>
      </c>
    </row>
    <row r="2085" spans="2:8" ht="15.75" x14ac:dyDescent="0.25">
      <c r="B2085" s="1" t="s">
        <v>315</v>
      </c>
      <c r="C2085" s="8">
        <v>45671.441018518519</v>
      </c>
      <c r="D2085" s="2" t="s">
        <v>376</v>
      </c>
      <c r="E2085" s="2">
        <v>40</v>
      </c>
      <c r="F2085" s="2" t="s">
        <v>31</v>
      </c>
      <c r="G2085" s="3">
        <f t="array" ref="G2085">IF(MAX(IFERROR($C$2:C2084*($D$2:D2084=Tableau1[[#This Row],[Service]])*($C$2:C2084&lt;Tableau1[[#This Row],[Date de la demande]]),0))=0,"",MAX(IFERROR($C$2:C2084*($D$2:D2084=Tableau1[[#This Row],[Service]])*($C$2:C2084&lt;Tableau1[[#This Row],[Date de la demande]]),0)))</f>
        <v>45671.441006944442</v>
      </c>
      <c r="H2085" s="3">
        <f t="array" ref="H2085">IF(MAX(IFERROR($C$2:C2084*($D$2:D2084=Tableau1[[#This Row],[Service]])*($C$2:C2084&lt;Tableau1[[#This Row],[Date de la demande]])*(Tableau1[[#This Row],[Rédérence article]]=$F$2:F2084),0))=0,"",MAX(IFERROR($C$2:C2084*($D$2:D2084=Tableau1[[#This Row],[Service]])*($C$2:C2084&lt;Tableau1[[#This Row],[Date de la demande]]),0)))</f>
        <v>45671.441006944442</v>
      </c>
    </row>
    <row r="2086" spans="2:8" ht="15.75" x14ac:dyDescent="0.25">
      <c r="B2086" s="1" t="s">
        <v>316</v>
      </c>
      <c r="C2086" s="8">
        <v>45673.349641203706</v>
      </c>
      <c r="D2086" s="2" t="s">
        <v>374</v>
      </c>
      <c r="E2086" s="2">
        <v>1</v>
      </c>
      <c r="F2086" s="2">
        <v>392041</v>
      </c>
      <c r="G2086" s="3">
        <f t="array" ref="G2086">IF(MAX(IFERROR($C$2:C2085*($D$2:D2085=Tableau1[[#This Row],[Service]])*($C$2:C2085&lt;Tableau1[[#This Row],[Date de la demande]]),0))=0,"",MAX(IFERROR($C$2:C2085*($D$2:D2085=Tableau1[[#This Row],[Service]])*($C$2:C2085&lt;Tableau1[[#This Row],[Date de la demande]]),0)))</f>
        <v>45664.364976851852</v>
      </c>
      <c r="H2086" s="3">
        <f t="array" ref="H2086">IF(MAX(IFERROR($C$2:C2085*($D$2:D2085=Tableau1[[#This Row],[Service]])*($C$2:C2085&lt;Tableau1[[#This Row],[Date de la demande]])*(Tableau1[[#This Row],[Rédérence article]]=$F$2:F2085),0))=0,"",MAX(IFERROR($C$2:C2085*($D$2:D2085=Tableau1[[#This Row],[Service]])*($C$2:C2085&lt;Tableau1[[#This Row],[Date de la demande]]),0)))</f>
        <v>45664.364976851852</v>
      </c>
    </row>
    <row r="2087" spans="2:8" ht="15.75" x14ac:dyDescent="0.25">
      <c r="B2087" s="1" t="s">
        <v>316</v>
      </c>
      <c r="C2087" s="8">
        <v>45673.349652777775</v>
      </c>
      <c r="D2087" s="2" t="s">
        <v>374</v>
      </c>
      <c r="E2087" s="2">
        <v>12</v>
      </c>
      <c r="F2087" s="2">
        <v>734002</v>
      </c>
      <c r="G2087" s="3">
        <f t="array" ref="G2087">IF(MAX(IFERROR($C$2:C2086*($D$2:D2086=Tableau1[[#This Row],[Service]])*($C$2:C2086&lt;Tableau1[[#This Row],[Date de la demande]]),0))=0,"",MAX(IFERROR($C$2:C2086*($D$2:D2086=Tableau1[[#This Row],[Service]])*($C$2:C2086&lt;Tableau1[[#This Row],[Date de la demande]]),0)))</f>
        <v>45673.349641203706</v>
      </c>
      <c r="H2087" s="3">
        <f t="array" ref="H2087">IF(MAX(IFERROR($C$2:C2086*($D$2:D2086=Tableau1[[#This Row],[Service]])*($C$2:C2086&lt;Tableau1[[#This Row],[Date de la demande]])*(Tableau1[[#This Row],[Rédérence article]]=$F$2:F2086),0))=0,"",MAX(IFERROR($C$2:C2086*($D$2:D2086=Tableau1[[#This Row],[Service]])*($C$2:C2086&lt;Tableau1[[#This Row],[Date de la demande]]),0)))</f>
        <v>45673.349641203706</v>
      </c>
    </row>
    <row r="2088" spans="2:8" ht="15.75" x14ac:dyDescent="0.25">
      <c r="B2088" s="1" t="s">
        <v>316</v>
      </c>
      <c r="C2088" s="8">
        <v>45673.349664351852</v>
      </c>
      <c r="D2088" s="2" t="s">
        <v>374</v>
      </c>
      <c r="E2088" s="2">
        <v>13</v>
      </c>
      <c r="F2088" s="2">
        <v>734003</v>
      </c>
      <c r="G2088" s="3">
        <f t="array" ref="G2088">IF(MAX(IFERROR($C$2:C2087*($D$2:D2087=Tableau1[[#This Row],[Service]])*($C$2:C2087&lt;Tableau1[[#This Row],[Date de la demande]]),0))=0,"",MAX(IFERROR($C$2:C2087*($D$2:D2087=Tableau1[[#This Row],[Service]])*($C$2:C2087&lt;Tableau1[[#This Row],[Date de la demande]]),0)))</f>
        <v>45673.349652777775</v>
      </c>
      <c r="H2088" s="3">
        <f t="array" ref="H2088">IF(MAX(IFERROR($C$2:C2087*($D$2:D2087=Tableau1[[#This Row],[Service]])*($C$2:C2087&lt;Tableau1[[#This Row],[Date de la demande]])*(Tableau1[[#This Row],[Rédérence article]]=$F$2:F2087),0))=0,"",MAX(IFERROR($C$2:C2087*($D$2:D2087=Tableau1[[#This Row],[Service]])*($C$2:C2087&lt;Tableau1[[#This Row],[Date de la demande]]),0)))</f>
        <v>45673.349652777775</v>
      </c>
    </row>
    <row r="2089" spans="2:8" ht="15.75" x14ac:dyDescent="0.25">
      <c r="B2089" s="1" t="s">
        <v>316</v>
      </c>
      <c r="C2089" s="8">
        <v>45673.349675925929</v>
      </c>
      <c r="D2089" s="2" t="s">
        <v>374</v>
      </c>
      <c r="E2089" s="2">
        <v>100</v>
      </c>
      <c r="F2089" s="2">
        <v>100669</v>
      </c>
      <c r="G2089" s="3">
        <f t="array" ref="G2089">IF(MAX(IFERROR($C$2:C2088*($D$2:D2088=Tableau1[[#This Row],[Service]])*($C$2:C2088&lt;Tableau1[[#This Row],[Date de la demande]]),0))=0,"",MAX(IFERROR($C$2:C2088*($D$2:D2088=Tableau1[[#This Row],[Service]])*($C$2:C2088&lt;Tableau1[[#This Row],[Date de la demande]]),0)))</f>
        <v>45673.349664351852</v>
      </c>
      <c r="H2089" s="3">
        <f t="array" ref="H2089">IF(MAX(IFERROR($C$2:C2088*($D$2:D2088=Tableau1[[#This Row],[Service]])*($C$2:C2088&lt;Tableau1[[#This Row],[Date de la demande]])*(Tableau1[[#This Row],[Rédérence article]]=$F$2:F2088),0))=0,"",MAX(IFERROR($C$2:C2088*($D$2:D2088=Tableau1[[#This Row],[Service]])*($C$2:C2088&lt;Tableau1[[#This Row],[Date de la demande]]),0)))</f>
        <v>45673.349664351852</v>
      </c>
    </row>
    <row r="2090" spans="2:8" ht="15.75" x14ac:dyDescent="0.25">
      <c r="B2090" s="1" t="s">
        <v>316</v>
      </c>
      <c r="C2090" s="8">
        <v>45673.349687499998</v>
      </c>
      <c r="D2090" s="2" t="s">
        <v>374</v>
      </c>
      <c r="E2090" s="2">
        <v>6</v>
      </c>
      <c r="F2090" s="2">
        <v>143437</v>
      </c>
      <c r="G2090" s="3">
        <f t="array" ref="G2090">IF(MAX(IFERROR($C$2:C2089*($D$2:D2089=Tableau1[[#This Row],[Service]])*($C$2:C2089&lt;Tableau1[[#This Row],[Date de la demande]]),0))=0,"",MAX(IFERROR($C$2:C2089*($D$2:D2089=Tableau1[[#This Row],[Service]])*($C$2:C2089&lt;Tableau1[[#This Row],[Date de la demande]]),0)))</f>
        <v>45673.349675925929</v>
      </c>
      <c r="H2090" s="3">
        <f t="array" ref="H2090">IF(MAX(IFERROR($C$2:C2089*($D$2:D2089=Tableau1[[#This Row],[Service]])*($C$2:C2089&lt;Tableau1[[#This Row],[Date de la demande]])*(Tableau1[[#This Row],[Rédérence article]]=$F$2:F2089),0))=0,"",MAX(IFERROR($C$2:C2089*($D$2:D2089=Tableau1[[#This Row],[Service]])*($C$2:C2089&lt;Tableau1[[#This Row],[Date de la demande]]),0)))</f>
        <v>45673.349675925929</v>
      </c>
    </row>
    <row r="2091" spans="2:8" ht="15.75" x14ac:dyDescent="0.25">
      <c r="B2091" s="1" t="s">
        <v>316</v>
      </c>
      <c r="C2091" s="8">
        <v>45673.349699074075</v>
      </c>
      <c r="D2091" s="2" t="s">
        <v>374</v>
      </c>
      <c r="E2091" s="2">
        <v>90</v>
      </c>
      <c r="F2091" s="2">
        <v>81175</v>
      </c>
      <c r="G2091" s="3">
        <f t="array" ref="G2091">IF(MAX(IFERROR($C$2:C2090*($D$2:D2090=Tableau1[[#This Row],[Service]])*($C$2:C2090&lt;Tableau1[[#This Row],[Date de la demande]]),0))=0,"",MAX(IFERROR($C$2:C2090*($D$2:D2090=Tableau1[[#This Row],[Service]])*($C$2:C2090&lt;Tableau1[[#This Row],[Date de la demande]]),0)))</f>
        <v>45673.349687499998</v>
      </c>
      <c r="H2091" s="3">
        <f t="array" ref="H2091">IF(MAX(IFERROR($C$2:C2090*($D$2:D2090=Tableau1[[#This Row],[Service]])*($C$2:C2090&lt;Tableau1[[#This Row],[Date de la demande]])*(Tableau1[[#This Row],[Rédérence article]]=$F$2:F2090),0))=0,"",MAX(IFERROR($C$2:C2090*($D$2:D2090=Tableau1[[#This Row],[Service]])*($C$2:C2090&lt;Tableau1[[#This Row],[Date de la demande]]),0)))</f>
        <v>45673.349687499998</v>
      </c>
    </row>
    <row r="2092" spans="2:8" ht="15.75" x14ac:dyDescent="0.25">
      <c r="B2092" s="1" t="s">
        <v>316</v>
      </c>
      <c r="C2092" s="8">
        <v>45673.349710648145</v>
      </c>
      <c r="D2092" s="2" t="s">
        <v>374</v>
      </c>
      <c r="E2092" s="2">
        <v>93</v>
      </c>
      <c r="F2092" s="2">
        <v>81014</v>
      </c>
      <c r="G2092" s="3">
        <f t="array" ref="G2092">IF(MAX(IFERROR($C$2:C2091*($D$2:D2091=Tableau1[[#This Row],[Service]])*($C$2:C2091&lt;Tableau1[[#This Row],[Date de la demande]]),0))=0,"",MAX(IFERROR($C$2:C2091*($D$2:D2091=Tableau1[[#This Row],[Service]])*($C$2:C2091&lt;Tableau1[[#This Row],[Date de la demande]]),0)))</f>
        <v>45673.349699074075</v>
      </c>
      <c r="H2092" s="3">
        <f t="array" ref="H2092">IF(MAX(IFERROR($C$2:C2091*($D$2:D2091=Tableau1[[#This Row],[Service]])*($C$2:C2091&lt;Tableau1[[#This Row],[Date de la demande]])*(Tableau1[[#This Row],[Rédérence article]]=$F$2:F2091),0))=0,"",MAX(IFERROR($C$2:C2091*($D$2:D2091=Tableau1[[#This Row],[Service]])*($C$2:C2091&lt;Tableau1[[#This Row],[Date de la demande]]),0)))</f>
        <v>45673.349699074075</v>
      </c>
    </row>
    <row r="2093" spans="2:8" ht="15.75" x14ac:dyDescent="0.25">
      <c r="B2093" s="1" t="s">
        <v>316</v>
      </c>
      <c r="C2093" s="8">
        <v>45673.349722222221</v>
      </c>
      <c r="D2093" s="2" t="s">
        <v>374</v>
      </c>
      <c r="E2093" s="2">
        <v>98</v>
      </c>
      <c r="F2093" s="2">
        <v>5005</v>
      </c>
      <c r="G2093" s="3">
        <f t="array" ref="G2093">IF(MAX(IFERROR($C$2:C2092*($D$2:D2092=Tableau1[[#This Row],[Service]])*($C$2:C2092&lt;Tableau1[[#This Row],[Date de la demande]]),0))=0,"",MAX(IFERROR($C$2:C2092*($D$2:D2092=Tableau1[[#This Row],[Service]])*($C$2:C2092&lt;Tableau1[[#This Row],[Date de la demande]]),0)))</f>
        <v>45673.349710648145</v>
      </c>
      <c r="H2093" s="3">
        <f t="array" ref="H2093">IF(MAX(IFERROR($C$2:C2092*($D$2:D2092=Tableau1[[#This Row],[Service]])*($C$2:C2092&lt;Tableau1[[#This Row],[Date de la demande]])*(Tableau1[[#This Row],[Rédérence article]]=$F$2:F2092),0))=0,"",MAX(IFERROR($C$2:C2092*($D$2:D2092=Tableau1[[#This Row],[Service]])*($C$2:C2092&lt;Tableau1[[#This Row],[Date de la demande]]),0)))</f>
        <v>45673.349710648145</v>
      </c>
    </row>
    <row r="2094" spans="2:8" ht="15.75" x14ac:dyDescent="0.25">
      <c r="B2094" s="1" t="s">
        <v>316</v>
      </c>
      <c r="C2094" s="8">
        <v>45673.349733796298</v>
      </c>
      <c r="D2094" s="2" t="s">
        <v>374</v>
      </c>
      <c r="E2094" s="2">
        <v>19</v>
      </c>
      <c r="F2094" s="2">
        <v>4597</v>
      </c>
      <c r="G2094" s="3">
        <f t="array" ref="G2094">IF(MAX(IFERROR($C$2:C2093*($D$2:D2093=Tableau1[[#This Row],[Service]])*($C$2:C2093&lt;Tableau1[[#This Row],[Date de la demande]]),0))=0,"",MAX(IFERROR($C$2:C2093*($D$2:D2093=Tableau1[[#This Row],[Service]])*($C$2:C2093&lt;Tableau1[[#This Row],[Date de la demande]]),0)))</f>
        <v>45673.349722222221</v>
      </c>
      <c r="H2094" s="3">
        <f t="array" ref="H2094">IF(MAX(IFERROR($C$2:C2093*($D$2:D2093=Tableau1[[#This Row],[Service]])*($C$2:C2093&lt;Tableau1[[#This Row],[Date de la demande]])*(Tableau1[[#This Row],[Rédérence article]]=$F$2:F2093),0))=0,"",MAX(IFERROR($C$2:C2093*($D$2:D2093=Tableau1[[#This Row],[Service]])*($C$2:C2093&lt;Tableau1[[#This Row],[Date de la demande]]),0)))</f>
        <v>45673.349722222221</v>
      </c>
    </row>
    <row r="2095" spans="2:8" ht="15.75" x14ac:dyDescent="0.25">
      <c r="B2095" s="1" t="s">
        <v>316</v>
      </c>
      <c r="C2095" s="8">
        <v>45673.349745370368</v>
      </c>
      <c r="D2095" s="2" t="s">
        <v>374</v>
      </c>
      <c r="E2095" s="2">
        <v>54</v>
      </c>
      <c r="F2095" s="2">
        <v>2241</v>
      </c>
      <c r="G2095" s="3">
        <f t="array" ref="G2095">IF(MAX(IFERROR($C$2:C2094*($D$2:D2094=Tableau1[[#This Row],[Service]])*($C$2:C2094&lt;Tableau1[[#This Row],[Date de la demande]]),0))=0,"",MAX(IFERROR($C$2:C2094*($D$2:D2094=Tableau1[[#This Row],[Service]])*($C$2:C2094&lt;Tableau1[[#This Row],[Date de la demande]]),0)))</f>
        <v>45673.349733796298</v>
      </c>
      <c r="H2095" s="3">
        <f t="array" ref="H2095">IF(MAX(IFERROR($C$2:C2094*($D$2:D2094=Tableau1[[#This Row],[Service]])*($C$2:C2094&lt;Tableau1[[#This Row],[Date de la demande]])*(Tableau1[[#This Row],[Rédérence article]]=$F$2:F2094),0))=0,"",MAX(IFERROR($C$2:C2094*($D$2:D2094=Tableau1[[#This Row],[Service]])*($C$2:C2094&lt;Tableau1[[#This Row],[Date de la demande]]),0)))</f>
        <v>45673.349733796298</v>
      </c>
    </row>
    <row r="2096" spans="2:8" ht="15.75" x14ac:dyDescent="0.25">
      <c r="B2096" s="1" t="s">
        <v>316</v>
      </c>
      <c r="C2096" s="8">
        <v>45673.349756944444</v>
      </c>
      <c r="D2096" s="2" t="s">
        <v>374</v>
      </c>
      <c r="E2096" s="2">
        <v>78</v>
      </c>
      <c r="F2096" s="2">
        <v>533647</v>
      </c>
      <c r="G2096" s="3">
        <f t="array" ref="G2096">IF(MAX(IFERROR($C$2:C2095*($D$2:D2095=Tableau1[[#This Row],[Service]])*($C$2:C2095&lt;Tableau1[[#This Row],[Date de la demande]]),0))=0,"",MAX(IFERROR($C$2:C2095*($D$2:D2095=Tableau1[[#This Row],[Service]])*($C$2:C2095&lt;Tableau1[[#This Row],[Date de la demande]]),0)))</f>
        <v>45673.349745370368</v>
      </c>
      <c r="H2096" s="3">
        <f t="array" ref="H2096">IF(MAX(IFERROR($C$2:C2095*($D$2:D2095=Tableau1[[#This Row],[Service]])*($C$2:C2095&lt;Tableau1[[#This Row],[Date de la demande]])*(Tableau1[[#This Row],[Rédérence article]]=$F$2:F2095),0))=0,"",MAX(IFERROR($C$2:C2095*($D$2:D2095=Tableau1[[#This Row],[Service]])*($C$2:C2095&lt;Tableau1[[#This Row],[Date de la demande]]),0)))</f>
        <v>45673.349745370368</v>
      </c>
    </row>
    <row r="2097" spans="2:8" ht="15.75" x14ac:dyDescent="0.25">
      <c r="B2097" s="1" t="s">
        <v>316</v>
      </c>
      <c r="C2097" s="8">
        <v>45673.349756944444</v>
      </c>
      <c r="D2097" s="2" t="s">
        <v>374</v>
      </c>
      <c r="E2097" s="2">
        <v>81</v>
      </c>
      <c r="F2097" s="2">
        <v>527846</v>
      </c>
      <c r="G2097" s="3">
        <f t="array" ref="G2097">IF(MAX(IFERROR($C$2:C2096*($D$2:D2096=Tableau1[[#This Row],[Service]])*($C$2:C2096&lt;Tableau1[[#This Row],[Date de la demande]]),0))=0,"",MAX(IFERROR($C$2:C2096*($D$2:D2096=Tableau1[[#This Row],[Service]])*($C$2:C2096&lt;Tableau1[[#This Row],[Date de la demande]]),0)))</f>
        <v>45673.349745370368</v>
      </c>
      <c r="H2097" s="3">
        <f t="array" ref="H2097">IF(MAX(IFERROR($C$2:C2096*($D$2:D2096=Tableau1[[#This Row],[Service]])*($C$2:C2096&lt;Tableau1[[#This Row],[Date de la demande]])*(Tableau1[[#This Row],[Rédérence article]]=$F$2:F2096),0))=0,"",MAX(IFERROR($C$2:C2096*($D$2:D2096=Tableau1[[#This Row],[Service]])*($C$2:C2096&lt;Tableau1[[#This Row],[Date de la demande]]),0)))</f>
        <v>45673.349745370368</v>
      </c>
    </row>
    <row r="2098" spans="2:8" ht="15.75" x14ac:dyDescent="0.25">
      <c r="B2098" s="1" t="s">
        <v>317</v>
      </c>
      <c r="C2098" s="8">
        <v>45674.50513888889</v>
      </c>
      <c r="D2098" s="2" t="s">
        <v>375</v>
      </c>
      <c r="E2098" s="2">
        <v>1</v>
      </c>
      <c r="F2098" s="2">
        <v>392041</v>
      </c>
      <c r="G2098" s="3">
        <f t="array" ref="G2098">IF(MAX(IFERROR($C$2:C2097*($D$2:D2097=Tableau1[[#This Row],[Service]])*($C$2:C2097&lt;Tableau1[[#This Row],[Date de la demande]]),0))=0,"",MAX(IFERROR($C$2:C2097*($D$2:D2097=Tableau1[[#This Row],[Service]])*($C$2:C2097&lt;Tableau1[[#This Row],[Date de la demande]]),0)))</f>
        <v>45670.350057870368</v>
      </c>
      <c r="H2098" s="3">
        <f t="array" ref="H2098">IF(MAX(IFERROR($C$2:C2097*($D$2:D2097=Tableau1[[#This Row],[Service]])*($C$2:C2097&lt;Tableau1[[#This Row],[Date de la demande]])*(Tableau1[[#This Row],[Rédérence article]]=$F$2:F2097),0))=0,"",MAX(IFERROR($C$2:C2097*($D$2:D2097=Tableau1[[#This Row],[Service]])*($C$2:C2097&lt;Tableau1[[#This Row],[Date de la demande]]),0)))</f>
        <v>45670.350057870368</v>
      </c>
    </row>
    <row r="2099" spans="2:8" ht="15.75" x14ac:dyDescent="0.25">
      <c r="B2099" s="1" t="s">
        <v>317</v>
      </c>
      <c r="C2099" s="8">
        <v>45674.505150462966</v>
      </c>
      <c r="D2099" s="2" t="s">
        <v>375</v>
      </c>
      <c r="E2099" s="2">
        <v>4</v>
      </c>
      <c r="F2099" s="2">
        <v>134916</v>
      </c>
      <c r="G2099" s="3">
        <f t="array" ref="G2099">IF(MAX(IFERROR($C$2:C2098*($D$2:D2098=Tableau1[[#This Row],[Service]])*($C$2:C2098&lt;Tableau1[[#This Row],[Date de la demande]]),0))=0,"",MAX(IFERROR($C$2:C2098*($D$2:D2098=Tableau1[[#This Row],[Service]])*($C$2:C2098&lt;Tableau1[[#This Row],[Date de la demande]]),0)))</f>
        <v>45674.50513888889</v>
      </c>
      <c r="H2099" s="3">
        <f t="array" ref="H2099">IF(MAX(IFERROR($C$2:C2098*($D$2:D2098=Tableau1[[#This Row],[Service]])*($C$2:C2098&lt;Tableau1[[#This Row],[Date de la demande]])*(Tableau1[[#This Row],[Rédérence article]]=$F$2:F2098),0))=0,"",MAX(IFERROR($C$2:C2098*($D$2:D2098=Tableau1[[#This Row],[Service]])*($C$2:C2098&lt;Tableau1[[#This Row],[Date de la demande]]),0)))</f>
        <v>45674.50513888889</v>
      </c>
    </row>
    <row r="2100" spans="2:8" ht="15.75" x14ac:dyDescent="0.25">
      <c r="B2100" s="1" t="s">
        <v>317</v>
      </c>
      <c r="C2100" s="8">
        <v>45674.505162037036</v>
      </c>
      <c r="D2100" s="2" t="s">
        <v>375</v>
      </c>
      <c r="E2100" s="2">
        <v>5</v>
      </c>
      <c r="F2100" s="2">
        <v>390600</v>
      </c>
      <c r="G2100" s="3">
        <f t="array" ref="G2100">IF(MAX(IFERROR($C$2:C2099*($D$2:D2099=Tableau1[[#This Row],[Service]])*($C$2:C2099&lt;Tableau1[[#This Row],[Date de la demande]]),0))=0,"",MAX(IFERROR($C$2:C2099*($D$2:D2099=Tableau1[[#This Row],[Service]])*($C$2:C2099&lt;Tableau1[[#This Row],[Date de la demande]]),0)))</f>
        <v>45674.505150462966</v>
      </c>
      <c r="H2100" s="3">
        <f t="array" ref="H2100">IF(MAX(IFERROR($C$2:C2099*($D$2:D2099=Tableau1[[#This Row],[Service]])*($C$2:C2099&lt;Tableau1[[#This Row],[Date de la demande]])*(Tableau1[[#This Row],[Rédérence article]]=$F$2:F2099),0))=0,"",MAX(IFERROR($C$2:C2099*($D$2:D2099=Tableau1[[#This Row],[Service]])*($C$2:C2099&lt;Tableau1[[#This Row],[Date de la demande]]),0)))</f>
        <v>45674.505150462966</v>
      </c>
    </row>
    <row r="2101" spans="2:8" ht="15.75" x14ac:dyDescent="0.25">
      <c r="B2101" s="1" t="s">
        <v>317</v>
      </c>
      <c r="C2101" s="8">
        <v>45674.505173611113</v>
      </c>
      <c r="D2101" s="2" t="s">
        <v>375</v>
      </c>
      <c r="E2101" s="2">
        <v>10</v>
      </c>
      <c r="F2101" s="2" t="s">
        <v>5</v>
      </c>
      <c r="G2101" s="3">
        <f t="array" ref="G2101">IF(MAX(IFERROR($C$2:C2100*($D$2:D2100=Tableau1[[#This Row],[Service]])*($C$2:C2100&lt;Tableau1[[#This Row],[Date de la demande]]),0))=0,"",MAX(IFERROR($C$2:C2100*($D$2:D2100=Tableau1[[#This Row],[Service]])*($C$2:C2100&lt;Tableau1[[#This Row],[Date de la demande]]),0)))</f>
        <v>45674.505162037036</v>
      </c>
      <c r="H2101" s="3">
        <f t="array" ref="H2101">IF(MAX(IFERROR($C$2:C2100*($D$2:D2100=Tableau1[[#This Row],[Service]])*($C$2:C2100&lt;Tableau1[[#This Row],[Date de la demande]])*(Tableau1[[#This Row],[Rédérence article]]=$F$2:F2100),0))=0,"",MAX(IFERROR($C$2:C2100*($D$2:D2100=Tableau1[[#This Row],[Service]])*($C$2:C2100&lt;Tableau1[[#This Row],[Date de la demande]]),0)))</f>
        <v>45674.505162037036</v>
      </c>
    </row>
    <row r="2102" spans="2:8" ht="15.75" x14ac:dyDescent="0.25">
      <c r="B2102" s="1" t="s">
        <v>317</v>
      </c>
      <c r="C2102" s="8">
        <v>45674.505185185182</v>
      </c>
      <c r="D2102" s="2" t="s">
        <v>375</v>
      </c>
      <c r="E2102" s="2">
        <v>90</v>
      </c>
      <c r="F2102" s="2">
        <v>81175</v>
      </c>
      <c r="G2102" s="3">
        <f t="array" ref="G2102">IF(MAX(IFERROR($C$2:C2101*($D$2:D2101=Tableau1[[#This Row],[Service]])*($C$2:C2101&lt;Tableau1[[#This Row],[Date de la demande]]),0))=0,"",MAX(IFERROR($C$2:C2101*($D$2:D2101=Tableau1[[#This Row],[Service]])*($C$2:C2101&lt;Tableau1[[#This Row],[Date de la demande]]),0)))</f>
        <v>45674.505173611113</v>
      </c>
      <c r="H2102" s="3">
        <f t="array" ref="H2102">IF(MAX(IFERROR($C$2:C2101*($D$2:D2101=Tableau1[[#This Row],[Service]])*($C$2:C2101&lt;Tableau1[[#This Row],[Date de la demande]])*(Tableau1[[#This Row],[Rédérence article]]=$F$2:F2101),0))=0,"",MAX(IFERROR($C$2:C2101*($D$2:D2101=Tableau1[[#This Row],[Service]])*($C$2:C2101&lt;Tableau1[[#This Row],[Date de la demande]]),0)))</f>
        <v>45674.505173611113</v>
      </c>
    </row>
    <row r="2103" spans="2:8" ht="15.75" x14ac:dyDescent="0.25">
      <c r="B2103" s="1" t="s">
        <v>317</v>
      </c>
      <c r="C2103" s="8">
        <v>45674.505196759259</v>
      </c>
      <c r="D2103" s="2" t="s">
        <v>375</v>
      </c>
      <c r="E2103" s="2">
        <v>91</v>
      </c>
      <c r="F2103" s="2">
        <v>132005</v>
      </c>
      <c r="G2103" s="3">
        <f t="array" ref="G2103">IF(MAX(IFERROR($C$2:C2102*($D$2:D2102=Tableau1[[#This Row],[Service]])*($C$2:C2102&lt;Tableau1[[#This Row],[Date de la demande]]),0))=0,"",MAX(IFERROR($C$2:C2102*($D$2:D2102=Tableau1[[#This Row],[Service]])*($C$2:C2102&lt;Tableau1[[#This Row],[Date de la demande]]),0)))</f>
        <v>45674.505185185182</v>
      </c>
      <c r="H2103" s="3">
        <f t="array" ref="H2103">IF(MAX(IFERROR($C$2:C2102*($D$2:D2102=Tableau1[[#This Row],[Service]])*($C$2:C2102&lt;Tableau1[[#This Row],[Date de la demande]])*(Tableau1[[#This Row],[Rédérence article]]=$F$2:F2102),0))=0,"",MAX(IFERROR($C$2:C2102*($D$2:D2102=Tableau1[[#This Row],[Service]])*($C$2:C2102&lt;Tableau1[[#This Row],[Date de la demande]]),0)))</f>
        <v>45674.505185185182</v>
      </c>
    </row>
    <row r="2104" spans="2:8" ht="15.75" x14ac:dyDescent="0.25">
      <c r="B2104" s="1" t="s">
        <v>317</v>
      </c>
      <c r="C2104" s="8">
        <v>45674.505208333336</v>
      </c>
      <c r="D2104" s="2" t="s">
        <v>375</v>
      </c>
      <c r="E2104" s="2">
        <v>93</v>
      </c>
      <c r="F2104" s="2">
        <v>81014</v>
      </c>
      <c r="G2104" s="3">
        <f t="array" ref="G2104">IF(MAX(IFERROR($C$2:C2103*($D$2:D2103=Tableau1[[#This Row],[Service]])*($C$2:C2103&lt;Tableau1[[#This Row],[Date de la demande]]),0))=0,"",MAX(IFERROR($C$2:C2103*($D$2:D2103=Tableau1[[#This Row],[Service]])*($C$2:C2103&lt;Tableau1[[#This Row],[Date de la demande]]),0)))</f>
        <v>45674.505196759259</v>
      </c>
      <c r="H2104" s="3">
        <f t="array" ref="H2104">IF(MAX(IFERROR($C$2:C2103*($D$2:D2103=Tableau1[[#This Row],[Service]])*($C$2:C2103&lt;Tableau1[[#This Row],[Date de la demande]])*(Tableau1[[#This Row],[Rédérence article]]=$F$2:F2103),0))=0,"",MAX(IFERROR($C$2:C2103*($D$2:D2103=Tableau1[[#This Row],[Service]])*($C$2:C2103&lt;Tableau1[[#This Row],[Date de la demande]]),0)))</f>
        <v>45674.505196759259</v>
      </c>
    </row>
    <row r="2105" spans="2:8" ht="15.75" x14ac:dyDescent="0.25">
      <c r="B2105" s="1" t="s">
        <v>317</v>
      </c>
      <c r="C2105" s="8">
        <v>45674.505219907405</v>
      </c>
      <c r="D2105" s="2" t="s">
        <v>375</v>
      </c>
      <c r="E2105" s="2">
        <v>95</v>
      </c>
      <c r="F2105" s="2">
        <v>200210</v>
      </c>
      <c r="G2105" s="3">
        <f t="array" ref="G2105">IF(MAX(IFERROR($C$2:C2104*($D$2:D2104=Tableau1[[#This Row],[Service]])*($C$2:C2104&lt;Tableau1[[#This Row],[Date de la demande]]),0))=0,"",MAX(IFERROR($C$2:C2104*($D$2:D2104=Tableau1[[#This Row],[Service]])*($C$2:C2104&lt;Tableau1[[#This Row],[Date de la demande]]),0)))</f>
        <v>45674.505208333336</v>
      </c>
      <c r="H2105" s="3">
        <f t="array" ref="H2105">IF(MAX(IFERROR($C$2:C2104*($D$2:D2104=Tableau1[[#This Row],[Service]])*($C$2:C2104&lt;Tableau1[[#This Row],[Date de la demande]])*(Tableau1[[#This Row],[Rédérence article]]=$F$2:F2104),0))=0,"",MAX(IFERROR($C$2:C2104*($D$2:D2104=Tableau1[[#This Row],[Service]])*($C$2:C2104&lt;Tableau1[[#This Row],[Date de la demande]]),0)))</f>
        <v>45674.505208333336</v>
      </c>
    </row>
    <row r="2106" spans="2:8" ht="15.75" x14ac:dyDescent="0.25">
      <c r="B2106" s="1" t="s">
        <v>317</v>
      </c>
      <c r="C2106" s="8">
        <v>45674.505231481482</v>
      </c>
      <c r="D2106" s="2" t="s">
        <v>375</v>
      </c>
      <c r="E2106" s="2">
        <v>7</v>
      </c>
      <c r="F2106" s="2">
        <v>536678</v>
      </c>
      <c r="G2106" s="3">
        <f t="array" ref="G2106">IF(MAX(IFERROR($C$2:C2105*($D$2:D2105=Tableau1[[#This Row],[Service]])*($C$2:C2105&lt;Tableau1[[#This Row],[Date de la demande]]),0))=0,"",MAX(IFERROR($C$2:C2105*($D$2:D2105=Tableau1[[#This Row],[Service]])*($C$2:C2105&lt;Tableau1[[#This Row],[Date de la demande]]),0)))</f>
        <v>45674.505219907405</v>
      </c>
      <c r="H2106" s="3">
        <f t="array" ref="H2106">IF(MAX(IFERROR($C$2:C2105*($D$2:D2105=Tableau1[[#This Row],[Service]])*($C$2:C2105&lt;Tableau1[[#This Row],[Date de la demande]])*(Tableau1[[#This Row],[Rédérence article]]=$F$2:F2105),0))=0,"",MAX(IFERROR($C$2:C2105*($D$2:D2105=Tableau1[[#This Row],[Service]])*($C$2:C2105&lt;Tableau1[[#This Row],[Date de la demande]]),0)))</f>
        <v>45674.505219907405</v>
      </c>
    </row>
    <row r="2107" spans="2:8" ht="15.75" x14ac:dyDescent="0.25">
      <c r="B2107" s="1" t="s">
        <v>317</v>
      </c>
      <c r="C2107" s="8">
        <v>45674.505243055559</v>
      </c>
      <c r="D2107" s="2" t="s">
        <v>375</v>
      </c>
      <c r="E2107" s="2">
        <v>24</v>
      </c>
      <c r="F2107" s="2" t="s">
        <v>0</v>
      </c>
      <c r="G2107" s="3">
        <f t="array" ref="G2107">IF(MAX(IFERROR($C$2:C2106*($D$2:D2106=Tableau1[[#This Row],[Service]])*($C$2:C2106&lt;Tableau1[[#This Row],[Date de la demande]]),0))=0,"",MAX(IFERROR($C$2:C2106*($D$2:D2106=Tableau1[[#This Row],[Service]])*($C$2:C2106&lt;Tableau1[[#This Row],[Date de la demande]]),0)))</f>
        <v>45674.505231481482</v>
      </c>
      <c r="H2107" s="3">
        <f t="array" ref="H2107">IF(MAX(IFERROR($C$2:C2106*($D$2:D2106=Tableau1[[#This Row],[Service]])*($C$2:C2106&lt;Tableau1[[#This Row],[Date de la demande]])*(Tableau1[[#This Row],[Rédérence article]]=$F$2:F2106),0))=0,"",MAX(IFERROR($C$2:C2106*($D$2:D2106=Tableau1[[#This Row],[Service]])*($C$2:C2106&lt;Tableau1[[#This Row],[Date de la demande]]),0)))</f>
        <v>45674.505231481482</v>
      </c>
    </row>
    <row r="2108" spans="2:8" ht="15.75" x14ac:dyDescent="0.25">
      <c r="B2108" s="1" t="s">
        <v>317</v>
      </c>
      <c r="C2108" s="8">
        <v>45674.505254629628</v>
      </c>
      <c r="D2108" s="2" t="s">
        <v>375</v>
      </c>
      <c r="E2108" s="2">
        <v>25</v>
      </c>
      <c r="F2108" s="2" t="s">
        <v>19</v>
      </c>
      <c r="G2108" s="3">
        <f t="array" ref="G2108">IF(MAX(IFERROR($C$2:C2107*($D$2:D2107=Tableau1[[#This Row],[Service]])*($C$2:C2107&lt;Tableau1[[#This Row],[Date de la demande]]),0))=0,"",MAX(IFERROR($C$2:C2107*($D$2:D2107=Tableau1[[#This Row],[Service]])*($C$2:C2107&lt;Tableau1[[#This Row],[Date de la demande]]),0)))</f>
        <v>45674.505243055559</v>
      </c>
      <c r="H2108" s="3">
        <f t="array" ref="H2108">IF(MAX(IFERROR($C$2:C2107*($D$2:D2107=Tableau1[[#This Row],[Service]])*($C$2:C2107&lt;Tableau1[[#This Row],[Date de la demande]])*(Tableau1[[#This Row],[Rédérence article]]=$F$2:F2107),0))=0,"",MAX(IFERROR($C$2:C2107*($D$2:D2107=Tableau1[[#This Row],[Service]])*($C$2:C2107&lt;Tableau1[[#This Row],[Date de la demande]]),0)))</f>
        <v>45674.505243055559</v>
      </c>
    </row>
    <row r="2109" spans="2:8" ht="15.75" x14ac:dyDescent="0.25">
      <c r="B2109" s="1" t="s">
        <v>317</v>
      </c>
      <c r="C2109" s="8">
        <v>45674.505266203705</v>
      </c>
      <c r="D2109" s="2" t="s">
        <v>375</v>
      </c>
      <c r="E2109" s="2">
        <v>37</v>
      </c>
      <c r="F2109" s="2">
        <v>2142</v>
      </c>
      <c r="G2109" s="3">
        <f t="array" ref="G2109">IF(MAX(IFERROR($C$2:C2108*($D$2:D2108=Tableau1[[#This Row],[Service]])*($C$2:C2108&lt;Tableau1[[#This Row],[Date de la demande]]),0))=0,"",MAX(IFERROR($C$2:C2108*($D$2:D2108=Tableau1[[#This Row],[Service]])*($C$2:C2108&lt;Tableau1[[#This Row],[Date de la demande]]),0)))</f>
        <v>45674.505254629628</v>
      </c>
      <c r="H2109" s="3">
        <f t="array" ref="H2109">IF(MAX(IFERROR($C$2:C2108*($D$2:D2108=Tableau1[[#This Row],[Service]])*($C$2:C2108&lt;Tableau1[[#This Row],[Date de la demande]])*(Tableau1[[#This Row],[Rédérence article]]=$F$2:F2108),0))=0,"",MAX(IFERROR($C$2:C2108*($D$2:D2108=Tableau1[[#This Row],[Service]])*($C$2:C2108&lt;Tableau1[[#This Row],[Date de la demande]]),0)))</f>
        <v>45674.505254629628</v>
      </c>
    </row>
    <row r="2110" spans="2:8" ht="15.75" x14ac:dyDescent="0.25">
      <c r="B2110" s="1" t="s">
        <v>317</v>
      </c>
      <c r="C2110" s="8">
        <v>45674.505277777775</v>
      </c>
      <c r="D2110" s="2" t="s">
        <v>375</v>
      </c>
      <c r="E2110" s="2">
        <v>46</v>
      </c>
      <c r="F2110" s="2">
        <v>147593</v>
      </c>
      <c r="G2110" s="3">
        <f t="array" ref="G2110">IF(MAX(IFERROR($C$2:C2109*($D$2:D2109=Tableau1[[#This Row],[Service]])*($C$2:C2109&lt;Tableau1[[#This Row],[Date de la demande]]),0))=0,"",MAX(IFERROR($C$2:C2109*($D$2:D2109=Tableau1[[#This Row],[Service]])*($C$2:C2109&lt;Tableau1[[#This Row],[Date de la demande]]),0)))</f>
        <v>45674.505266203705</v>
      </c>
      <c r="H2110" s="3">
        <f t="array" ref="H2110">IF(MAX(IFERROR($C$2:C2109*($D$2:D2109=Tableau1[[#This Row],[Service]])*($C$2:C2109&lt;Tableau1[[#This Row],[Date de la demande]])*(Tableau1[[#This Row],[Rédérence article]]=$F$2:F2109),0))=0,"",MAX(IFERROR($C$2:C2109*($D$2:D2109=Tableau1[[#This Row],[Service]])*($C$2:C2109&lt;Tableau1[[#This Row],[Date de la demande]]),0)))</f>
        <v>45674.505266203705</v>
      </c>
    </row>
    <row r="2111" spans="2:8" ht="15.75" x14ac:dyDescent="0.25">
      <c r="B2111" s="1" t="s">
        <v>317</v>
      </c>
      <c r="C2111" s="8">
        <v>45674.505277777775</v>
      </c>
      <c r="D2111" s="2" t="s">
        <v>375</v>
      </c>
      <c r="E2111" s="2">
        <v>77</v>
      </c>
      <c r="F2111" s="2">
        <v>504227</v>
      </c>
      <c r="G2111" s="3">
        <f t="array" ref="G2111">IF(MAX(IFERROR($C$2:C2110*($D$2:D2110=Tableau1[[#This Row],[Service]])*($C$2:C2110&lt;Tableau1[[#This Row],[Date de la demande]]),0))=0,"",MAX(IFERROR($C$2:C2110*($D$2:D2110=Tableau1[[#This Row],[Service]])*($C$2:C2110&lt;Tableau1[[#This Row],[Date de la demande]]),0)))</f>
        <v>45674.505266203705</v>
      </c>
      <c r="H2111" s="3">
        <f t="array" ref="H2111">IF(MAX(IFERROR($C$2:C2110*($D$2:D2110=Tableau1[[#This Row],[Service]])*($C$2:C2110&lt;Tableau1[[#This Row],[Date de la demande]])*(Tableau1[[#This Row],[Rédérence article]]=$F$2:F2110),0))=0,"",MAX(IFERROR($C$2:C2110*($D$2:D2110=Tableau1[[#This Row],[Service]])*($C$2:C2110&lt;Tableau1[[#This Row],[Date de la demande]]),0)))</f>
        <v>45674.505266203705</v>
      </c>
    </row>
    <row r="2112" spans="2:8" ht="15.75" x14ac:dyDescent="0.25">
      <c r="B2112" s="1" t="s">
        <v>317</v>
      </c>
      <c r="C2112" s="8">
        <v>45674.505289351851</v>
      </c>
      <c r="D2112" s="2" t="s">
        <v>375</v>
      </c>
      <c r="E2112" s="2">
        <v>79</v>
      </c>
      <c r="F2112" s="2">
        <v>56583</v>
      </c>
      <c r="G2112" s="3">
        <f t="array" ref="G2112">IF(MAX(IFERROR($C$2:C2111*($D$2:D2111=Tableau1[[#This Row],[Service]])*($C$2:C2111&lt;Tableau1[[#This Row],[Date de la demande]]),0))=0,"",MAX(IFERROR($C$2:C2111*($D$2:D2111=Tableau1[[#This Row],[Service]])*($C$2:C2111&lt;Tableau1[[#This Row],[Date de la demande]]),0)))</f>
        <v>45674.505277777775</v>
      </c>
      <c r="H2112" s="3">
        <f t="array" ref="H2112">IF(MAX(IFERROR($C$2:C2111*($D$2:D2111=Tableau1[[#This Row],[Service]])*($C$2:C2111&lt;Tableau1[[#This Row],[Date de la demande]])*(Tableau1[[#This Row],[Rédérence article]]=$F$2:F2111),0))=0,"",MAX(IFERROR($C$2:C2111*($D$2:D2111=Tableau1[[#This Row],[Service]])*($C$2:C2111&lt;Tableau1[[#This Row],[Date de la demande]]),0)))</f>
        <v>45674.505277777775</v>
      </c>
    </row>
    <row r="2113" spans="2:8" ht="15.75" x14ac:dyDescent="0.25">
      <c r="B2113" s="1" t="s">
        <v>317</v>
      </c>
      <c r="C2113" s="8">
        <v>45674.505300925928</v>
      </c>
      <c r="D2113" s="2" t="s">
        <v>375</v>
      </c>
      <c r="E2113" s="2">
        <v>80</v>
      </c>
      <c r="F2113" s="2">
        <v>535372</v>
      </c>
      <c r="G2113" s="3">
        <f t="array" ref="G2113">IF(MAX(IFERROR($C$2:C2112*($D$2:D2112=Tableau1[[#This Row],[Service]])*($C$2:C2112&lt;Tableau1[[#This Row],[Date de la demande]]),0))=0,"",MAX(IFERROR($C$2:C2112*($D$2:D2112=Tableau1[[#This Row],[Service]])*($C$2:C2112&lt;Tableau1[[#This Row],[Date de la demande]]),0)))</f>
        <v>45674.505289351851</v>
      </c>
      <c r="H2113" s="3">
        <f t="array" ref="H2113">IF(MAX(IFERROR($C$2:C2112*($D$2:D2112=Tableau1[[#This Row],[Service]])*($C$2:C2112&lt;Tableau1[[#This Row],[Date de la demande]])*(Tableau1[[#This Row],[Rédérence article]]=$F$2:F2112),0))=0,"",MAX(IFERROR($C$2:C2112*($D$2:D2112=Tableau1[[#This Row],[Service]])*($C$2:C2112&lt;Tableau1[[#This Row],[Date de la demande]]),0)))</f>
        <v>45674.505289351851</v>
      </c>
    </row>
    <row r="2114" spans="2:8" ht="15.75" x14ac:dyDescent="0.25">
      <c r="B2114" s="1" t="s">
        <v>317</v>
      </c>
      <c r="C2114" s="8">
        <v>45674.505312499998</v>
      </c>
      <c r="D2114" s="2" t="s">
        <v>375</v>
      </c>
      <c r="E2114" s="2">
        <v>81</v>
      </c>
      <c r="F2114" s="2">
        <v>527846</v>
      </c>
      <c r="G2114" s="3">
        <f t="array" ref="G2114">IF(MAX(IFERROR($C$2:C2113*($D$2:D2113=Tableau1[[#This Row],[Service]])*($C$2:C2113&lt;Tableau1[[#This Row],[Date de la demande]]),0))=0,"",MAX(IFERROR($C$2:C2113*($D$2:D2113=Tableau1[[#This Row],[Service]])*($C$2:C2113&lt;Tableau1[[#This Row],[Date de la demande]]),0)))</f>
        <v>45674.505300925928</v>
      </c>
      <c r="H2114" s="3">
        <f t="array" ref="H2114">IF(MAX(IFERROR($C$2:C2113*($D$2:D2113=Tableau1[[#This Row],[Service]])*($C$2:C2113&lt;Tableau1[[#This Row],[Date de la demande]])*(Tableau1[[#This Row],[Rédérence article]]=$F$2:F2113),0))=0,"",MAX(IFERROR($C$2:C2113*($D$2:D2113=Tableau1[[#This Row],[Service]])*($C$2:C2113&lt;Tableau1[[#This Row],[Date de la demande]]),0)))</f>
        <v>45674.505300925928</v>
      </c>
    </row>
    <row r="2115" spans="2:8" ht="15.75" x14ac:dyDescent="0.25">
      <c r="B2115" s="1" t="s">
        <v>318</v>
      </c>
      <c r="C2115" s="8">
        <v>45684.586215277777</v>
      </c>
      <c r="D2115" s="2" t="s">
        <v>375</v>
      </c>
      <c r="E2115" s="2">
        <v>90</v>
      </c>
      <c r="F2115" s="2">
        <v>81175</v>
      </c>
      <c r="G2115" s="3">
        <f t="array" ref="G2115">IF(MAX(IFERROR($C$2:C2114*($D$2:D2114=Tableau1[[#This Row],[Service]])*($C$2:C2114&lt;Tableau1[[#This Row],[Date de la demande]]),0))=0,"",MAX(IFERROR($C$2:C2114*($D$2:D2114=Tableau1[[#This Row],[Service]])*($C$2:C2114&lt;Tableau1[[#This Row],[Date de la demande]]),0)))</f>
        <v>45674.505312499998</v>
      </c>
      <c r="H2115" s="3">
        <f t="array" ref="H2115">IF(MAX(IFERROR($C$2:C2114*($D$2:D2114=Tableau1[[#This Row],[Service]])*($C$2:C2114&lt;Tableau1[[#This Row],[Date de la demande]])*(Tableau1[[#This Row],[Rédérence article]]=$F$2:F2114),0))=0,"",MAX(IFERROR($C$2:C2114*($D$2:D2114=Tableau1[[#This Row],[Service]])*($C$2:C2114&lt;Tableau1[[#This Row],[Date de la demande]]),0)))</f>
        <v>45674.505312499998</v>
      </c>
    </row>
    <row r="2116" spans="2:8" ht="15.75" x14ac:dyDescent="0.25">
      <c r="B2116" s="1" t="s">
        <v>319</v>
      </c>
      <c r="C2116" s="8">
        <v>45685.377650462964</v>
      </c>
      <c r="D2116" s="2" t="s">
        <v>376</v>
      </c>
      <c r="E2116" s="2">
        <v>1</v>
      </c>
      <c r="F2116" s="2">
        <v>392041</v>
      </c>
      <c r="G2116" s="3">
        <f t="array" ref="G2116">IF(MAX(IFERROR($C$2:C2115*($D$2:D2115=Tableau1[[#This Row],[Service]])*($C$2:C2115&lt;Tableau1[[#This Row],[Date de la demande]]),0))=0,"",MAX(IFERROR($C$2:C2115*($D$2:D2115=Tableau1[[#This Row],[Service]])*($C$2:C2115&lt;Tableau1[[#This Row],[Date de la demande]]),0)))</f>
        <v>45671.441018518519</v>
      </c>
      <c r="H2116" s="3">
        <f t="array" ref="H2116">IF(MAX(IFERROR($C$2:C2115*($D$2:D2115=Tableau1[[#This Row],[Service]])*($C$2:C2115&lt;Tableau1[[#This Row],[Date de la demande]])*(Tableau1[[#This Row],[Rédérence article]]=$F$2:F2115),0))=0,"",MAX(IFERROR($C$2:C2115*($D$2:D2115=Tableau1[[#This Row],[Service]])*($C$2:C2115&lt;Tableau1[[#This Row],[Date de la demande]]),0)))</f>
        <v>45671.441018518519</v>
      </c>
    </row>
    <row r="2117" spans="2:8" ht="15.75" x14ac:dyDescent="0.25">
      <c r="B2117" s="1" t="s">
        <v>319</v>
      </c>
      <c r="C2117" s="8">
        <v>45685.377662037034</v>
      </c>
      <c r="D2117" s="2" t="s">
        <v>376</v>
      </c>
      <c r="E2117" s="2">
        <v>5</v>
      </c>
      <c r="F2117" s="2">
        <v>390600</v>
      </c>
      <c r="G2117" s="3">
        <f t="array" ref="G2117">IF(MAX(IFERROR($C$2:C2116*($D$2:D2116=Tableau1[[#This Row],[Service]])*($C$2:C2116&lt;Tableau1[[#This Row],[Date de la demande]]),0))=0,"",MAX(IFERROR($C$2:C2116*($D$2:D2116=Tableau1[[#This Row],[Service]])*($C$2:C2116&lt;Tableau1[[#This Row],[Date de la demande]]),0)))</f>
        <v>45685.377650462964</v>
      </c>
      <c r="H2117" s="3">
        <f t="array" ref="H2117">IF(MAX(IFERROR($C$2:C2116*($D$2:D2116=Tableau1[[#This Row],[Service]])*($C$2:C2116&lt;Tableau1[[#This Row],[Date de la demande]])*(Tableau1[[#This Row],[Rédérence article]]=$F$2:F2116),0))=0,"",MAX(IFERROR($C$2:C2116*($D$2:D2116=Tableau1[[#This Row],[Service]])*($C$2:C2116&lt;Tableau1[[#This Row],[Date de la demande]]),0)))</f>
        <v>45685.377650462964</v>
      </c>
    </row>
    <row r="2118" spans="2:8" ht="15.75" x14ac:dyDescent="0.25">
      <c r="B2118" s="1" t="s">
        <v>319</v>
      </c>
      <c r="C2118" s="8">
        <v>45685.37767361111</v>
      </c>
      <c r="D2118" s="2" t="s">
        <v>376</v>
      </c>
      <c r="E2118" s="2">
        <v>12</v>
      </c>
      <c r="F2118" s="2">
        <v>734002</v>
      </c>
      <c r="G2118" s="3">
        <f t="array" ref="G2118">IF(MAX(IFERROR($C$2:C2117*($D$2:D2117=Tableau1[[#This Row],[Service]])*($C$2:C2117&lt;Tableau1[[#This Row],[Date de la demande]]),0))=0,"",MAX(IFERROR($C$2:C2117*($D$2:D2117=Tableau1[[#This Row],[Service]])*($C$2:C2117&lt;Tableau1[[#This Row],[Date de la demande]]),0)))</f>
        <v>45685.377662037034</v>
      </c>
      <c r="H2118" s="3">
        <f t="array" ref="H2118">IF(MAX(IFERROR($C$2:C2117*($D$2:D2117=Tableau1[[#This Row],[Service]])*($C$2:C2117&lt;Tableau1[[#This Row],[Date de la demande]])*(Tableau1[[#This Row],[Rédérence article]]=$F$2:F2117),0))=0,"",MAX(IFERROR($C$2:C2117*($D$2:D2117=Tableau1[[#This Row],[Service]])*($C$2:C2117&lt;Tableau1[[#This Row],[Date de la demande]]),0)))</f>
        <v>45685.377662037034</v>
      </c>
    </row>
    <row r="2119" spans="2:8" ht="15.75" x14ac:dyDescent="0.25">
      <c r="B2119" s="1" t="s">
        <v>319</v>
      </c>
      <c r="C2119" s="8">
        <v>45685.377685185187</v>
      </c>
      <c r="D2119" s="2" t="s">
        <v>376</v>
      </c>
      <c r="E2119" s="2">
        <v>13</v>
      </c>
      <c r="F2119" s="2">
        <v>734003</v>
      </c>
      <c r="G2119" s="3">
        <f t="array" ref="G2119">IF(MAX(IFERROR($C$2:C2118*($D$2:D2118=Tableau1[[#This Row],[Service]])*($C$2:C2118&lt;Tableau1[[#This Row],[Date de la demande]]),0))=0,"",MAX(IFERROR($C$2:C2118*($D$2:D2118=Tableau1[[#This Row],[Service]])*($C$2:C2118&lt;Tableau1[[#This Row],[Date de la demande]]),0)))</f>
        <v>45685.37767361111</v>
      </c>
      <c r="H2119" s="3">
        <f t="array" ref="H2119">IF(MAX(IFERROR($C$2:C2118*($D$2:D2118=Tableau1[[#This Row],[Service]])*($C$2:C2118&lt;Tableau1[[#This Row],[Date de la demande]])*(Tableau1[[#This Row],[Rédérence article]]=$F$2:F2118),0))=0,"",MAX(IFERROR($C$2:C2118*($D$2:D2118=Tableau1[[#This Row],[Service]])*($C$2:C2118&lt;Tableau1[[#This Row],[Date de la demande]]),0)))</f>
        <v>45685.37767361111</v>
      </c>
    </row>
    <row r="2120" spans="2:8" ht="15.75" x14ac:dyDescent="0.25">
      <c r="B2120" s="1" t="s">
        <v>319</v>
      </c>
      <c r="C2120" s="8">
        <v>45685.377696759257</v>
      </c>
      <c r="D2120" s="2" t="s">
        <v>376</v>
      </c>
      <c r="E2120" s="2">
        <v>101</v>
      </c>
      <c r="F2120" s="2">
        <v>100627</v>
      </c>
      <c r="G2120" s="3">
        <f t="array" ref="G2120">IF(MAX(IFERROR($C$2:C2119*($D$2:D2119=Tableau1[[#This Row],[Service]])*($C$2:C2119&lt;Tableau1[[#This Row],[Date de la demande]]),0))=0,"",MAX(IFERROR($C$2:C2119*($D$2:D2119=Tableau1[[#This Row],[Service]])*($C$2:C2119&lt;Tableau1[[#This Row],[Date de la demande]]),0)))</f>
        <v>45685.377685185187</v>
      </c>
      <c r="H2120" s="3">
        <f t="array" ref="H2120">IF(MAX(IFERROR($C$2:C2119*($D$2:D2119=Tableau1[[#This Row],[Service]])*($C$2:C2119&lt;Tableau1[[#This Row],[Date de la demande]])*(Tableau1[[#This Row],[Rédérence article]]=$F$2:F2119),0))=0,"",MAX(IFERROR($C$2:C2119*($D$2:D2119=Tableau1[[#This Row],[Service]])*($C$2:C2119&lt;Tableau1[[#This Row],[Date de la demande]]),0)))</f>
        <v>45685.377685185187</v>
      </c>
    </row>
    <row r="2121" spans="2:8" ht="15.75" x14ac:dyDescent="0.25">
      <c r="B2121" s="1" t="s">
        <v>319</v>
      </c>
      <c r="C2121" s="8">
        <v>45685.377708333333</v>
      </c>
      <c r="D2121" s="2" t="s">
        <v>376</v>
      </c>
      <c r="E2121" s="2">
        <v>6</v>
      </c>
      <c r="F2121" s="2">
        <v>143437</v>
      </c>
      <c r="G2121" s="3">
        <f t="array" ref="G2121">IF(MAX(IFERROR($C$2:C2120*($D$2:D2120=Tableau1[[#This Row],[Service]])*($C$2:C2120&lt;Tableau1[[#This Row],[Date de la demande]]),0))=0,"",MAX(IFERROR($C$2:C2120*($D$2:D2120=Tableau1[[#This Row],[Service]])*($C$2:C2120&lt;Tableau1[[#This Row],[Date de la demande]]),0)))</f>
        <v>45685.377696759257</v>
      </c>
      <c r="H2121" s="3">
        <f t="array" ref="H2121">IF(MAX(IFERROR($C$2:C2120*($D$2:D2120=Tableau1[[#This Row],[Service]])*($C$2:C2120&lt;Tableau1[[#This Row],[Date de la demande]])*(Tableau1[[#This Row],[Rédérence article]]=$F$2:F2120),0))=0,"",MAX(IFERROR($C$2:C2120*($D$2:D2120=Tableau1[[#This Row],[Service]])*($C$2:C2120&lt;Tableau1[[#This Row],[Date de la demande]]),0)))</f>
        <v>45685.377696759257</v>
      </c>
    </row>
    <row r="2122" spans="2:8" ht="15.75" x14ac:dyDescent="0.25">
      <c r="B2122" s="1" t="s">
        <v>319</v>
      </c>
      <c r="C2122" s="8">
        <v>45685.37771990741</v>
      </c>
      <c r="D2122" s="2" t="s">
        <v>376</v>
      </c>
      <c r="E2122" s="2">
        <v>94</v>
      </c>
      <c r="F2122" s="2">
        <v>81040</v>
      </c>
      <c r="G2122" s="3">
        <f t="array" ref="G2122">IF(MAX(IFERROR($C$2:C2121*($D$2:D2121=Tableau1[[#This Row],[Service]])*($C$2:C2121&lt;Tableau1[[#This Row],[Date de la demande]]),0))=0,"",MAX(IFERROR($C$2:C2121*($D$2:D2121=Tableau1[[#This Row],[Service]])*($C$2:C2121&lt;Tableau1[[#This Row],[Date de la demande]]),0)))</f>
        <v>45685.377708333333</v>
      </c>
      <c r="H2122" s="3">
        <f t="array" ref="H2122">IF(MAX(IFERROR($C$2:C2121*($D$2:D2121=Tableau1[[#This Row],[Service]])*($C$2:C2121&lt;Tableau1[[#This Row],[Date de la demande]])*(Tableau1[[#This Row],[Rédérence article]]=$F$2:F2121),0))=0,"",MAX(IFERROR($C$2:C2121*($D$2:D2121=Tableau1[[#This Row],[Service]])*($C$2:C2121&lt;Tableau1[[#This Row],[Date de la demande]]),0)))</f>
        <v>45685.377708333333</v>
      </c>
    </row>
    <row r="2123" spans="2:8" ht="15.75" x14ac:dyDescent="0.25">
      <c r="B2123" s="1" t="s">
        <v>319</v>
      </c>
      <c r="C2123" s="8">
        <v>45685.37773148148</v>
      </c>
      <c r="D2123" s="2" t="s">
        <v>376</v>
      </c>
      <c r="E2123" s="2">
        <v>95</v>
      </c>
      <c r="F2123" s="2">
        <v>200210</v>
      </c>
      <c r="G2123" s="3">
        <f t="array" ref="G2123">IF(MAX(IFERROR($C$2:C2122*($D$2:D2122=Tableau1[[#This Row],[Service]])*($C$2:C2122&lt;Tableau1[[#This Row],[Date de la demande]]),0))=0,"",MAX(IFERROR($C$2:C2122*($D$2:D2122=Tableau1[[#This Row],[Service]])*($C$2:C2122&lt;Tableau1[[#This Row],[Date de la demande]]),0)))</f>
        <v>45685.37771990741</v>
      </c>
      <c r="H2123" s="3">
        <f t="array" ref="H2123">IF(MAX(IFERROR($C$2:C2122*($D$2:D2122=Tableau1[[#This Row],[Service]])*($C$2:C2122&lt;Tableau1[[#This Row],[Date de la demande]])*(Tableau1[[#This Row],[Rédérence article]]=$F$2:F2122),0))=0,"",MAX(IFERROR($C$2:C2122*($D$2:D2122=Tableau1[[#This Row],[Service]])*($C$2:C2122&lt;Tableau1[[#This Row],[Date de la demande]]),0)))</f>
        <v>45685.37771990741</v>
      </c>
    </row>
    <row r="2124" spans="2:8" ht="15.75" x14ac:dyDescent="0.25">
      <c r="B2124" s="1" t="s">
        <v>319</v>
      </c>
      <c r="C2124" s="8">
        <v>45685.377743055556</v>
      </c>
      <c r="D2124" s="2" t="s">
        <v>376</v>
      </c>
      <c r="E2124" s="2">
        <v>98</v>
      </c>
      <c r="F2124" s="2">
        <v>5005</v>
      </c>
      <c r="G2124" s="3">
        <f t="array" ref="G2124">IF(MAX(IFERROR($C$2:C2123*($D$2:D2123=Tableau1[[#This Row],[Service]])*($C$2:C2123&lt;Tableau1[[#This Row],[Date de la demande]]),0))=0,"",MAX(IFERROR($C$2:C2123*($D$2:D2123=Tableau1[[#This Row],[Service]])*($C$2:C2123&lt;Tableau1[[#This Row],[Date de la demande]]),0)))</f>
        <v>45685.37773148148</v>
      </c>
      <c r="H2124" s="3">
        <f t="array" ref="H2124">IF(MAX(IFERROR($C$2:C2123*($D$2:D2123=Tableau1[[#This Row],[Service]])*($C$2:C2123&lt;Tableau1[[#This Row],[Date de la demande]])*(Tableau1[[#This Row],[Rédérence article]]=$F$2:F2123),0))=0,"",MAX(IFERROR($C$2:C2123*($D$2:D2123=Tableau1[[#This Row],[Service]])*($C$2:C2123&lt;Tableau1[[#This Row],[Date de la demande]]),0)))</f>
        <v>45685.37773148148</v>
      </c>
    </row>
    <row r="2125" spans="2:8" ht="15.75" x14ac:dyDescent="0.25">
      <c r="B2125" s="1" t="s">
        <v>319</v>
      </c>
      <c r="C2125" s="8">
        <v>45685.377754629626</v>
      </c>
      <c r="D2125" s="2" t="s">
        <v>376</v>
      </c>
      <c r="E2125" s="2">
        <v>105</v>
      </c>
      <c r="F2125" s="2" t="s">
        <v>246</v>
      </c>
      <c r="G2125" s="3">
        <f t="array" ref="G2125">IF(MAX(IFERROR($C$2:C2124*($D$2:D2124=Tableau1[[#This Row],[Service]])*($C$2:C2124&lt;Tableau1[[#This Row],[Date de la demande]]),0))=0,"",MAX(IFERROR($C$2:C2124*($D$2:D2124=Tableau1[[#This Row],[Service]])*($C$2:C2124&lt;Tableau1[[#This Row],[Date de la demande]]),0)))</f>
        <v>45685.377743055556</v>
      </c>
      <c r="H2125" s="3" t="str">
        <f t="array" ref="H2125">IF(MAX(IFERROR($C$2:C2124*($D$2:D2124=Tableau1[[#This Row],[Service]])*($C$2:C2124&lt;Tableau1[[#This Row],[Date de la demande]])*(Tableau1[[#This Row],[Rédérence article]]=$F$2:F2124),0))=0,"",MAX(IFERROR($C$2:C2124*($D$2:D2124=Tableau1[[#This Row],[Service]])*($C$2:C2124&lt;Tableau1[[#This Row],[Date de la demande]]),0)))</f>
        <v/>
      </c>
    </row>
    <row r="2126" spans="2:8" ht="15.75" x14ac:dyDescent="0.25">
      <c r="B2126" s="1" t="s">
        <v>319</v>
      </c>
      <c r="C2126" s="8">
        <v>45685.377766203703</v>
      </c>
      <c r="D2126" s="2" t="s">
        <v>376</v>
      </c>
      <c r="E2126" s="2">
        <v>79</v>
      </c>
      <c r="F2126" s="2">
        <v>56583</v>
      </c>
      <c r="G2126" s="3">
        <f t="array" ref="G2126">IF(MAX(IFERROR($C$2:C2125*($D$2:D2125=Tableau1[[#This Row],[Service]])*($C$2:C2125&lt;Tableau1[[#This Row],[Date de la demande]]),0))=0,"",MAX(IFERROR($C$2:C2125*($D$2:D2125=Tableau1[[#This Row],[Service]])*($C$2:C2125&lt;Tableau1[[#This Row],[Date de la demande]]),0)))</f>
        <v>45685.377754629626</v>
      </c>
      <c r="H2126" s="3">
        <f t="array" ref="H2126">IF(MAX(IFERROR($C$2:C2125*($D$2:D2125=Tableau1[[#This Row],[Service]])*($C$2:C2125&lt;Tableau1[[#This Row],[Date de la demande]])*(Tableau1[[#This Row],[Rédérence article]]=$F$2:F2125),0))=0,"",MAX(IFERROR($C$2:C2125*($D$2:D2125=Tableau1[[#This Row],[Service]])*($C$2:C2125&lt;Tableau1[[#This Row],[Date de la demande]]),0)))</f>
        <v>45685.377754629626</v>
      </c>
    </row>
    <row r="2127" spans="2:8" ht="15.75" x14ac:dyDescent="0.25">
      <c r="B2127" s="1" t="s">
        <v>319</v>
      </c>
      <c r="C2127" s="8">
        <v>45685.37777777778</v>
      </c>
      <c r="D2127" s="2" t="s">
        <v>376</v>
      </c>
      <c r="E2127" s="2">
        <v>86</v>
      </c>
      <c r="F2127" s="2">
        <v>126826</v>
      </c>
      <c r="G2127" s="3">
        <f t="array" ref="G2127">IF(MAX(IFERROR($C$2:C2126*($D$2:D2126=Tableau1[[#This Row],[Service]])*($C$2:C2126&lt;Tableau1[[#This Row],[Date de la demande]]),0))=0,"",MAX(IFERROR($C$2:C2126*($D$2:D2126=Tableau1[[#This Row],[Service]])*($C$2:C2126&lt;Tableau1[[#This Row],[Date de la demande]]),0)))</f>
        <v>45685.377766203703</v>
      </c>
      <c r="H2127" s="3">
        <f t="array" ref="H2127">IF(MAX(IFERROR($C$2:C2126*($D$2:D2126=Tableau1[[#This Row],[Service]])*($C$2:C2126&lt;Tableau1[[#This Row],[Date de la demande]])*(Tableau1[[#This Row],[Rédérence article]]=$F$2:F2126),0))=0,"",MAX(IFERROR($C$2:C2126*($D$2:D2126=Tableau1[[#This Row],[Service]])*($C$2:C2126&lt;Tableau1[[#This Row],[Date de la demande]]),0)))</f>
        <v>45685.377766203703</v>
      </c>
    </row>
    <row r="2128" spans="2:8" ht="15.75" x14ac:dyDescent="0.25">
      <c r="B2128" s="1" t="s">
        <v>320</v>
      </c>
      <c r="C2128" s="8">
        <v>45687.473645833335</v>
      </c>
      <c r="D2128" s="2" t="s">
        <v>374</v>
      </c>
      <c r="E2128" s="2">
        <v>1</v>
      </c>
      <c r="F2128" s="2">
        <v>392041</v>
      </c>
      <c r="G2128" s="3">
        <f t="array" ref="G2128">IF(MAX(IFERROR($C$2:C2127*($D$2:D2127=Tableau1[[#This Row],[Service]])*($C$2:C2127&lt;Tableau1[[#This Row],[Date de la demande]]),0))=0,"",MAX(IFERROR($C$2:C2127*($D$2:D2127=Tableau1[[#This Row],[Service]])*($C$2:C2127&lt;Tableau1[[#This Row],[Date de la demande]]),0)))</f>
        <v>45673.349756944444</v>
      </c>
      <c r="H2128" s="3">
        <f t="array" ref="H2128">IF(MAX(IFERROR($C$2:C2127*($D$2:D2127=Tableau1[[#This Row],[Service]])*($C$2:C2127&lt;Tableau1[[#This Row],[Date de la demande]])*(Tableau1[[#This Row],[Rédérence article]]=$F$2:F2127),0))=0,"",MAX(IFERROR($C$2:C2127*($D$2:D2127=Tableau1[[#This Row],[Service]])*($C$2:C2127&lt;Tableau1[[#This Row],[Date de la demande]]),0)))</f>
        <v>45673.349756944444</v>
      </c>
    </row>
    <row r="2129" spans="2:8" ht="15.75" x14ac:dyDescent="0.25">
      <c r="B2129" s="1" t="s">
        <v>320</v>
      </c>
      <c r="C2129" s="8">
        <v>45687.473657407405</v>
      </c>
      <c r="D2129" s="2" t="s">
        <v>374</v>
      </c>
      <c r="E2129" s="2">
        <v>4</v>
      </c>
      <c r="F2129" s="2">
        <v>134916</v>
      </c>
      <c r="G2129" s="3">
        <f t="array" ref="G2129">IF(MAX(IFERROR($C$2:C2128*($D$2:D2128=Tableau1[[#This Row],[Service]])*($C$2:C2128&lt;Tableau1[[#This Row],[Date de la demande]]),0))=0,"",MAX(IFERROR($C$2:C2128*($D$2:D2128=Tableau1[[#This Row],[Service]])*($C$2:C2128&lt;Tableau1[[#This Row],[Date de la demande]]),0)))</f>
        <v>45687.473645833335</v>
      </c>
      <c r="H2129" s="3">
        <f t="array" ref="H2129">IF(MAX(IFERROR($C$2:C2128*($D$2:D2128=Tableau1[[#This Row],[Service]])*($C$2:C2128&lt;Tableau1[[#This Row],[Date de la demande]])*(Tableau1[[#This Row],[Rédérence article]]=$F$2:F2128),0))=0,"",MAX(IFERROR($C$2:C2128*($D$2:D2128=Tableau1[[#This Row],[Service]])*($C$2:C2128&lt;Tableau1[[#This Row],[Date de la demande]]),0)))</f>
        <v>45687.473645833335</v>
      </c>
    </row>
    <row r="2130" spans="2:8" ht="15.75" x14ac:dyDescent="0.25">
      <c r="B2130" s="1" t="s">
        <v>320</v>
      </c>
      <c r="C2130" s="8">
        <v>45687.473668981482</v>
      </c>
      <c r="D2130" s="2" t="s">
        <v>374</v>
      </c>
      <c r="E2130" s="2">
        <v>5</v>
      </c>
      <c r="F2130" s="2">
        <v>390600</v>
      </c>
      <c r="G2130" s="3">
        <f t="array" ref="G2130">IF(MAX(IFERROR($C$2:C2129*($D$2:D2129=Tableau1[[#This Row],[Service]])*($C$2:C2129&lt;Tableau1[[#This Row],[Date de la demande]]),0))=0,"",MAX(IFERROR($C$2:C2129*($D$2:D2129=Tableau1[[#This Row],[Service]])*($C$2:C2129&lt;Tableau1[[#This Row],[Date de la demande]]),0)))</f>
        <v>45687.473657407405</v>
      </c>
      <c r="H2130" s="3">
        <f t="array" ref="H2130">IF(MAX(IFERROR($C$2:C2129*($D$2:D2129=Tableau1[[#This Row],[Service]])*($C$2:C2129&lt;Tableau1[[#This Row],[Date de la demande]])*(Tableau1[[#This Row],[Rédérence article]]=$F$2:F2129),0))=0,"",MAX(IFERROR($C$2:C2129*($D$2:D2129=Tableau1[[#This Row],[Service]])*($C$2:C2129&lt;Tableau1[[#This Row],[Date de la demande]]),0)))</f>
        <v>45687.473657407405</v>
      </c>
    </row>
    <row r="2131" spans="2:8" ht="15.75" x14ac:dyDescent="0.25">
      <c r="B2131" s="1" t="s">
        <v>320</v>
      </c>
      <c r="C2131" s="8">
        <v>45687.473680555559</v>
      </c>
      <c r="D2131" s="2" t="s">
        <v>374</v>
      </c>
      <c r="E2131" s="2">
        <v>12</v>
      </c>
      <c r="F2131" s="2">
        <v>734002</v>
      </c>
      <c r="G2131" s="3">
        <f t="array" ref="G2131">IF(MAX(IFERROR($C$2:C2130*($D$2:D2130=Tableau1[[#This Row],[Service]])*($C$2:C2130&lt;Tableau1[[#This Row],[Date de la demande]]),0))=0,"",MAX(IFERROR($C$2:C2130*($D$2:D2130=Tableau1[[#This Row],[Service]])*($C$2:C2130&lt;Tableau1[[#This Row],[Date de la demande]]),0)))</f>
        <v>45687.473668981482</v>
      </c>
      <c r="H2131" s="3">
        <f t="array" ref="H2131">IF(MAX(IFERROR($C$2:C2130*($D$2:D2130=Tableau1[[#This Row],[Service]])*($C$2:C2130&lt;Tableau1[[#This Row],[Date de la demande]])*(Tableau1[[#This Row],[Rédérence article]]=$F$2:F2130),0))=0,"",MAX(IFERROR($C$2:C2130*($D$2:D2130=Tableau1[[#This Row],[Service]])*($C$2:C2130&lt;Tableau1[[#This Row],[Date de la demande]]),0)))</f>
        <v>45687.473668981482</v>
      </c>
    </row>
    <row r="2132" spans="2:8" ht="15.75" x14ac:dyDescent="0.25">
      <c r="B2132" s="1" t="s">
        <v>320</v>
      </c>
      <c r="C2132" s="8">
        <v>45687.473692129628</v>
      </c>
      <c r="D2132" s="2" t="s">
        <v>374</v>
      </c>
      <c r="E2132" s="2">
        <v>13</v>
      </c>
      <c r="F2132" s="2">
        <v>734003</v>
      </c>
      <c r="G2132" s="3">
        <f t="array" ref="G2132">IF(MAX(IFERROR($C$2:C2131*($D$2:D2131=Tableau1[[#This Row],[Service]])*($C$2:C2131&lt;Tableau1[[#This Row],[Date de la demande]]),0))=0,"",MAX(IFERROR($C$2:C2131*($D$2:D2131=Tableau1[[#This Row],[Service]])*($C$2:C2131&lt;Tableau1[[#This Row],[Date de la demande]]),0)))</f>
        <v>45687.473680555559</v>
      </c>
      <c r="H2132" s="3">
        <f t="array" ref="H2132">IF(MAX(IFERROR($C$2:C2131*($D$2:D2131=Tableau1[[#This Row],[Service]])*($C$2:C2131&lt;Tableau1[[#This Row],[Date de la demande]])*(Tableau1[[#This Row],[Rédérence article]]=$F$2:F2131),0))=0,"",MAX(IFERROR($C$2:C2131*($D$2:D2131=Tableau1[[#This Row],[Service]])*($C$2:C2131&lt;Tableau1[[#This Row],[Date de la demande]]),0)))</f>
        <v>45687.473680555559</v>
      </c>
    </row>
    <row r="2133" spans="2:8" ht="15.75" x14ac:dyDescent="0.25">
      <c r="B2133" s="1" t="s">
        <v>320</v>
      </c>
      <c r="C2133" s="8">
        <v>45687.473703703705</v>
      </c>
      <c r="D2133" s="2" t="s">
        <v>374</v>
      </c>
      <c r="E2133" s="2">
        <v>6</v>
      </c>
      <c r="F2133" s="2">
        <v>143437</v>
      </c>
      <c r="G2133" s="3">
        <f t="array" ref="G2133">IF(MAX(IFERROR($C$2:C2132*($D$2:D2132=Tableau1[[#This Row],[Service]])*($C$2:C2132&lt;Tableau1[[#This Row],[Date de la demande]]),0))=0,"",MAX(IFERROR($C$2:C2132*($D$2:D2132=Tableau1[[#This Row],[Service]])*($C$2:C2132&lt;Tableau1[[#This Row],[Date de la demande]]),0)))</f>
        <v>45687.473692129628</v>
      </c>
      <c r="H2133" s="3">
        <f t="array" ref="H2133">IF(MAX(IFERROR($C$2:C2132*($D$2:D2132=Tableau1[[#This Row],[Service]])*($C$2:C2132&lt;Tableau1[[#This Row],[Date de la demande]])*(Tableau1[[#This Row],[Rédérence article]]=$F$2:F2132),0))=0,"",MAX(IFERROR($C$2:C2132*($D$2:D2132=Tableau1[[#This Row],[Service]])*($C$2:C2132&lt;Tableau1[[#This Row],[Date de la demande]]),0)))</f>
        <v>45687.473692129628</v>
      </c>
    </row>
    <row r="2134" spans="2:8" ht="15.75" x14ac:dyDescent="0.25">
      <c r="B2134" s="1" t="s">
        <v>320</v>
      </c>
      <c r="C2134" s="8">
        <v>45687.473715277774</v>
      </c>
      <c r="D2134" s="2" t="s">
        <v>374</v>
      </c>
      <c r="E2134" s="2">
        <v>100</v>
      </c>
      <c r="F2134" s="2">
        <v>100669</v>
      </c>
      <c r="G2134" s="3">
        <f t="array" ref="G2134">IF(MAX(IFERROR($C$2:C2133*($D$2:D2133=Tableau1[[#This Row],[Service]])*($C$2:C2133&lt;Tableau1[[#This Row],[Date de la demande]]),0))=0,"",MAX(IFERROR($C$2:C2133*($D$2:D2133=Tableau1[[#This Row],[Service]])*($C$2:C2133&lt;Tableau1[[#This Row],[Date de la demande]]),0)))</f>
        <v>45687.473703703705</v>
      </c>
      <c r="H2134" s="3">
        <f t="array" ref="H2134">IF(MAX(IFERROR($C$2:C2133*($D$2:D2133=Tableau1[[#This Row],[Service]])*($C$2:C2133&lt;Tableau1[[#This Row],[Date de la demande]])*(Tableau1[[#This Row],[Rédérence article]]=$F$2:F2133),0))=0,"",MAX(IFERROR($C$2:C2133*($D$2:D2133=Tableau1[[#This Row],[Service]])*($C$2:C2133&lt;Tableau1[[#This Row],[Date de la demande]]),0)))</f>
        <v>45687.473703703705</v>
      </c>
    </row>
    <row r="2135" spans="2:8" ht="15.75" x14ac:dyDescent="0.25">
      <c r="B2135" s="1" t="s">
        <v>320</v>
      </c>
      <c r="C2135" s="8">
        <v>45687.473726851851</v>
      </c>
      <c r="D2135" s="2" t="s">
        <v>374</v>
      </c>
      <c r="E2135" s="2">
        <v>22</v>
      </c>
      <c r="F2135" s="2" t="s">
        <v>18</v>
      </c>
      <c r="G2135" s="3">
        <f t="array" ref="G2135">IF(MAX(IFERROR($C$2:C2134*($D$2:D2134=Tableau1[[#This Row],[Service]])*($C$2:C2134&lt;Tableau1[[#This Row],[Date de la demande]]),0))=0,"",MAX(IFERROR($C$2:C2134*($D$2:D2134=Tableau1[[#This Row],[Service]])*($C$2:C2134&lt;Tableau1[[#This Row],[Date de la demande]]),0)))</f>
        <v>45687.473715277774</v>
      </c>
      <c r="H2135" s="3">
        <f t="array" ref="H2135">IF(MAX(IFERROR($C$2:C2134*($D$2:D2134=Tableau1[[#This Row],[Service]])*($C$2:C2134&lt;Tableau1[[#This Row],[Date de la demande]])*(Tableau1[[#This Row],[Rédérence article]]=$F$2:F2134),0))=0,"",MAX(IFERROR($C$2:C2134*($D$2:D2134=Tableau1[[#This Row],[Service]])*($C$2:C2134&lt;Tableau1[[#This Row],[Date de la demande]]),0)))</f>
        <v>45687.473715277774</v>
      </c>
    </row>
    <row r="2136" spans="2:8" ht="15.75" x14ac:dyDescent="0.25">
      <c r="B2136" s="1" t="s">
        <v>320</v>
      </c>
      <c r="C2136" s="8">
        <v>45687.473738425928</v>
      </c>
      <c r="D2136" s="2" t="s">
        <v>374</v>
      </c>
      <c r="E2136" s="2">
        <v>23</v>
      </c>
      <c r="F2136" s="2" t="s">
        <v>7</v>
      </c>
      <c r="G2136" s="3">
        <f t="array" ref="G2136">IF(MAX(IFERROR($C$2:C2135*($D$2:D2135=Tableau1[[#This Row],[Service]])*($C$2:C2135&lt;Tableau1[[#This Row],[Date de la demande]]),0))=0,"",MAX(IFERROR($C$2:C2135*($D$2:D2135=Tableau1[[#This Row],[Service]])*($C$2:C2135&lt;Tableau1[[#This Row],[Date de la demande]]),0)))</f>
        <v>45687.473726851851</v>
      </c>
      <c r="H2136" s="3">
        <f t="array" ref="H2136">IF(MAX(IFERROR($C$2:C2135*($D$2:D2135=Tableau1[[#This Row],[Service]])*($C$2:C2135&lt;Tableau1[[#This Row],[Date de la demande]])*(Tableau1[[#This Row],[Rédérence article]]=$F$2:F2135),0))=0,"",MAX(IFERROR($C$2:C2135*($D$2:D2135=Tableau1[[#This Row],[Service]])*($C$2:C2135&lt;Tableau1[[#This Row],[Date de la demande]]),0)))</f>
        <v>45687.473726851851</v>
      </c>
    </row>
    <row r="2137" spans="2:8" ht="15.75" x14ac:dyDescent="0.25">
      <c r="B2137" s="1" t="s">
        <v>320</v>
      </c>
      <c r="C2137" s="8">
        <v>45687.473749999997</v>
      </c>
      <c r="D2137" s="2" t="s">
        <v>374</v>
      </c>
      <c r="E2137" s="2">
        <v>24</v>
      </c>
      <c r="F2137" s="2" t="s">
        <v>0</v>
      </c>
      <c r="G2137" s="3">
        <f t="array" ref="G2137">IF(MAX(IFERROR($C$2:C2136*($D$2:D2136=Tableau1[[#This Row],[Service]])*($C$2:C2136&lt;Tableau1[[#This Row],[Date de la demande]]),0))=0,"",MAX(IFERROR($C$2:C2136*($D$2:D2136=Tableau1[[#This Row],[Service]])*($C$2:C2136&lt;Tableau1[[#This Row],[Date de la demande]]),0)))</f>
        <v>45687.473738425928</v>
      </c>
      <c r="H2137" s="3">
        <f t="array" ref="H2137">IF(MAX(IFERROR($C$2:C2136*($D$2:D2136=Tableau1[[#This Row],[Service]])*($C$2:C2136&lt;Tableau1[[#This Row],[Date de la demande]])*(Tableau1[[#This Row],[Rédérence article]]=$F$2:F2136),0))=0,"",MAX(IFERROR($C$2:C2136*($D$2:D2136=Tableau1[[#This Row],[Service]])*($C$2:C2136&lt;Tableau1[[#This Row],[Date de la demande]]),0)))</f>
        <v>45687.473738425928</v>
      </c>
    </row>
    <row r="2138" spans="2:8" ht="15.75" x14ac:dyDescent="0.25">
      <c r="B2138" s="1" t="s">
        <v>320</v>
      </c>
      <c r="C2138" s="8">
        <v>45687.473761574074</v>
      </c>
      <c r="D2138" s="2" t="s">
        <v>374</v>
      </c>
      <c r="E2138" s="2">
        <v>25</v>
      </c>
      <c r="F2138" s="2" t="s">
        <v>19</v>
      </c>
      <c r="G2138" s="3">
        <f t="array" ref="G2138">IF(MAX(IFERROR($C$2:C2137*($D$2:D2137=Tableau1[[#This Row],[Service]])*($C$2:C2137&lt;Tableau1[[#This Row],[Date de la demande]]),0))=0,"",MAX(IFERROR($C$2:C2137*($D$2:D2137=Tableau1[[#This Row],[Service]])*($C$2:C2137&lt;Tableau1[[#This Row],[Date de la demande]]),0)))</f>
        <v>45687.473749999997</v>
      </c>
      <c r="H2138" s="3">
        <f t="array" ref="H2138">IF(MAX(IFERROR($C$2:C2137*($D$2:D2137=Tableau1[[#This Row],[Service]])*($C$2:C2137&lt;Tableau1[[#This Row],[Date de la demande]])*(Tableau1[[#This Row],[Rédérence article]]=$F$2:F2137),0))=0,"",MAX(IFERROR($C$2:C2137*($D$2:D2137=Tableau1[[#This Row],[Service]])*($C$2:C2137&lt;Tableau1[[#This Row],[Date de la demande]]),0)))</f>
        <v>45687.473749999997</v>
      </c>
    </row>
    <row r="2139" spans="2:8" ht="15.75" x14ac:dyDescent="0.25">
      <c r="B2139" s="1" t="s">
        <v>320</v>
      </c>
      <c r="C2139" s="8">
        <v>45687.473773148151</v>
      </c>
      <c r="D2139" s="2" t="s">
        <v>374</v>
      </c>
      <c r="E2139" s="2">
        <v>90</v>
      </c>
      <c r="F2139" s="2">
        <v>81175</v>
      </c>
      <c r="G2139" s="3">
        <f t="array" ref="G2139">IF(MAX(IFERROR($C$2:C2138*($D$2:D2138=Tableau1[[#This Row],[Service]])*($C$2:C2138&lt;Tableau1[[#This Row],[Date de la demande]]),0))=0,"",MAX(IFERROR($C$2:C2138*($D$2:D2138=Tableau1[[#This Row],[Service]])*($C$2:C2138&lt;Tableau1[[#This Row],[Date de la demande]]),0)))</f>
        <v>45687.473761574074</v>
      </c>
      <c r="H2139" s="3">
        <f t="array" ref="H2139">IF(MAX(IFERROR($C$2:C2138*($D$2:D2138=Tableau1[[#This Row],[Service]])*($C$2:C2138&lt;Tableau1[[#This Row],[Date de la demande]])*(Tableau1[[#This Row],[Rédérence article]]=$F$2:F2138),0))=0,"",MAX(IFERROR($C$2:C2138*($D$2:D2138=Tableau1[[#This Row],[Service]])*($C$2:C2138&lt;Tableau1[[#This Row],[Date de la demande]]),0)))</f>
        <v>45687.473761574074</v>
      </c>
    </row>
    <row r="2140" spans="2:8" ht="15.75" x14ac:dyDescent="0.25">
      <c r="B2140" s="1" t="s">
        <v>320</v>
      </c>
      <c r="C2140" s="8">
        <v>45687.47378472222</v>
      </c>
      <c r="D2140" s="2" t="s">
        <v>374</v>
      </c>
      <c r="E2140" s="2">
        <v>91</v>
      </c>
      <c r="F2140" s="2">
        <v>132005</v>
      </c>
      <c r="G2140" s="3">
        <f t="array" ref="G2140">IF(MAX(IFERROR($C$2:C2139*($D$2:D2139=Tableau1[[#This Row],[Service]])*($C$2:C2139&lt;Tableau1[[#This Row],[Date de la demande]]),0))=0,"",MAX(IFERROR($C$2:C2139*($D$2:D2139=Tableau1[[#This Row],[Service]])*($C$2:C2139&lt;Tableau1[[#This Row],[Date de la demande]]),0)))</f>
        <v>45687.473773148151</v>
      </c>
      <c r="H2140" s="3">
        <f t="array" ref="H2140">IF(MAX(IFERROR($C$2:C2139*($D$2:D2139=Tableau1[[#This Row],[Service]])*($C$2:C2139&lt;Tableau1[[#This Row],[Date de la demande]])*(Tableau1[[#This Row],[Rédérence article]]=$F$2:F2139),0))=0,"",MAX(IFERROR($C$2:C2139*($D$2:D2139=Tableau1[[#This Row],[Service]])*($C$2:C2139&lt;Tableau1[[#This Row],[Date de la demande]]),0)))</f>
        <v>45687.473773148151</v>
      </c>
    </row>
    <row r="2141" spans="2:8" ht="15.75" x14ac:dyDescent="0.25">
      <c r="B2141" s="1" t="s">
        <v>320</v>
      </c>
      <c r="C2141" s="8">
        <v>45687.473796296297</v>
      </c>
      <c r="D2141" s="2" t="s">
        <v>374</v>
      </c>
      <c r="E2141" s="2">
        <v>93</v>
      </c>
      <c r="F2141" s="2">
        <v>81014</v>
      </c>
      <c r="G2141" s="3">
        <f t="array" ref="G2141">IF(MAX(IFERROR($C$2:C2140*($D$2:D2140=Tableau1[[#This Row],[Service]])*($C$2:C2140&lt;Tableau1[[#This Row],[Date de la demande]]),0))=0,"",MAX(IFERROR($C$2:C2140*($D$2:D2140=Tableau1[[#This Row],[Service]])*($C$2:C2140&lt;Tableau1[[#This Row],[Date de la demande]]),0)))</f>
        <v>45687.47378472222</v>
      </c>
      <c r="H2141" s="3">
        <f t="array" ref="H2141">IF(MAX(IFERROR($C$2:C2140*($D$2:D2140=Tableau1[[#This Row],[Service]])*($C$2:C2140&lt;Tableau1[[#This Row],[Date de la demande]])*(Tableau1[[#This Row],[Rédérence article]]=$F$2:F2140),0))=0,"",MAX(IFERROR($C$2:C2140*($D$2:D2140=Tableau1[[#This Row],[Service]])*($C$2:C2140&lt;Tableau1[[#This Row],[Date de la demande]]),0)))</f>
        <v>45687.47378472222</v>
      </c>
    </row>
    <row r="2142" spans="2:8" ht="15.75" x14ac:dyDescent="0.25">
      <c r="B2142" s="1" t="s">
        <v>320</v>
      </c>
      <c r="C2142" s="8">
        <v>45687.473807870374</v>
      </c>
      <c r="D2142" s="2" t="s">
        <v>374</v>
      </c>
      <c r="E2142" s="2">
        <v>95</v>
      </c>
      <c r="F2142" s="2">
        <v>200210</v>
      </c>
      <c r="G2142" s="3">
        <f t="array" ref="G2142">IF(MAX(IFERROR($C$2:C2141*($D$2:D2141=Tableau1[[#This Row],[Service]])*($C$2:C2141&lt;Tableau1[[#This Row],[Date de la demande]]),0))=0,"",MAX(IFERROR($C$2:C2141*($D$2:D2141=Tableau1[[#This Row],[Service]])*($C$2:C2141&lt;Tableau1[[#This Row],[Date de la demande]]),0)))</f>
        <v>45687.473796296297</v>
      </c>
      <c r="H2142" s="3">
        <f t="array" ref="H2142">IF(MAX(IFERROR($C$2:C2141*($D$2:D2141=Tableau1[[#This Row],[Service]])*($C$2:C2141&lt;Tableau1[[#This Row],[Date de la demande]])*(Tableau1[[#This Row],[Rédérence article]]=$F$2:F2141),0))=0,"",MAX(IFERROR($C$2:C2141*($D$2:D2141=Tableau1[[#This Row],[Service]])*($C$2:C2141&lt;Tableau1[[#This Row],[Date de la demande]]),0)))</f>
        <v>45687.473796296297</v>
      </c>
    </row>
    <row r="2143" spans="2:8" ht="15.75" x14ac:dyDescent="0.25">
      <c r="B2143" s="1" t="s">
        <v>320</v>
      </c>
      <c r="C2143" s="8">
        <v>45687.473819444444</v>
      </c>
      <c r="D2143" s="2" t="s">
        <v>374</v>
      </c>
      <c r="E2143" s="2">
        <v>97</v>
      </c>
      <c r="F2143" s="2">
        <v>5001</v>
      </c>
      <c r="G2143" s="3">
        <f t="array" ref="G2143">IF(MAX(IFERROR($C$2:C2142*($D$2:D2142=Tableau1[[#This Row],[Service]])*($C$2:C2142&lt;Tableau1[[#This Row],[Date de la demande]]),0))=0,"",MAX(IFERROR($C$2:C2142*($D$2:D2142=Tableau1[[#This Row],[Service]])*($C$2:C2142&lt;Tableau1[[#This Row],[Date de la demande]]),0)))</f>
        <v>45687.473807870374</v>
      </c>
      <c r="H2143" s="3">
        <f t="array" ref="H2143">IF(MAX(IFERROR($C$2:C2142*($D$2:D2142=Tableau1[[#This Row],[Service]])*($C$2:C2142&lt;Tableau1[[#This Row],[Date de la demande]])*(Tableau1[[#This Row],[Rédérence article]]=$F$2:F2142),0))=0,"",MAX(IFERROR($C$2:C2142*($D$2:D2142=Tableau1[[#This Row],[Service]])*($C$2:C2142&lt;Tableau1[[#This Row],[Date de la demande]]),0)))</f>
        <v>45687.473807870374</v>
      </c>
    </row>
    <row r="2144" spans="2:8" ht="15.75" x14ac:dyDescent="0.25">
      <c r="B2144" s="1" t="s">
        <v>320</v>
      </c>
      <c r="C2144" s="8">
        <v>45687.473819444444</v>
      </c>
      <c r="D2144" s="2" t="s">
        <v>374</v>
      </c>
      <c r="E2144" s="2">
        <v>98</v>
      </c>
      <c r="F2144" s="2">
        <v>5005</v>
      </c>
      <c r="G2144" s="3">
        <f t="array" ref="G2144">IF(MAX(IFERROR($C$2:C2143*($D$2:D2143=Tableau1[[#This Row],[Service]])*($C$2:C2143&lt;Tableau1[[#This Row],[Date de la demande]]),0))=0,"",MAX(IFERROR($C$2:C2143*($D$2:D2143=Tableau1[[#This Row],[Service]])*($C$2:C2143&lt;Tableau1[[#This Row],[Date de la demande]]),0)))</f>
        <v>45687.473807870374</v>
      </c>
      <c r="H2144" s="3">
        <f t="array" ref="H2144">IF(MAX(IFERROR($C$2:C2143*($D$2:D2143=Tableau1[[#This Row],[Service]])*($C$2:C2143&lt;Tableau1[[#This Row],[Date de la demande]])*(Tableau1[[#This Row],[Rédérence article]]=$F$2:F2143),0))=0,"",MAX(IFERROR($C$2:C2143*($D$2:D2143=Tableau1[[#This Row],[Service]])*($C$2:C2143&lt;Tableau1[[#This Row],[Date de la demande]]),0)))</f>
        <v>45687.473807870374</v>
      </c>
    </row>
    <row r="2145" spans="2:8" ht="15.75" x14ac:dyDescent="0.25">
      <c r="B2145" s="1" t="s">
        <v>320</v>
      </c>
      <c r="C2145" s="8">
        <v>45687.47383101852</v>
      </c>
      <c r="D2145" s="2" t="s">
        <v>374</v>
      </c>
      <c r="E2145" s="2">
        <v>16</v>
      </c>
      <c r="F2145" s="2" t="s">
        <v>23</v>
      </c>
      <c r="G2145" s="3">
        <f t="array" ref="G2145">IF(MAX(IFERROR($C$2:C2144*($D$2:D2144=Tableau1[[#This Row],[Service]])*($C$2:C2144&lt;Tableau1[[#This Row],[Date de la demande]]),0))=0,"",MAX(IFERROR($C$2:C2144*($D$2:D2144=Tableau1[[#This Row],[Service]])*($C$2:C2144&lt;Tableau1[[#This Row],[Date de la demande]]),0)))</f>
        <v>45687.473819444444</v>
      </c>
      <c r="H2145" s="3">
        <f t="array" ref="H2145">IF(MAX(IFERROR($C$2:C2144*($D$2:D2144=Tableau1[[#This Row],[Service]])*($C$2:C2144&lt;Tableau1[[#This Row],[Date de la demande]])*(Tableau1[[#This Row],[Rédérence article]]=$F$2:F2144),0))=0,"",MAX(IFERROR($C$2:C2144*($D$2:D2144=Tableau1[[#This Row],[Service]])*($C$2:C2144&lt;Tableau1[[#This Row],[Date de la demande]]),0)))</f>
        <v>45687.473819444444</v>
      </c>
    </row>
    <row r="2146" spans="2:8" ht="15.75" x14ac:dyDescent="0.25">
      <c r="B2146" s="1" t="s">
        <v>320</v>
      </c>
      <c r="C2146" s="8">
        <v>45687.47384259259</v>
      </c>
      <c r="D2146" s="2" t="s">
        <v>374</v>
      </c>
      <c r="E2146" s="2">
        <v>17</v>
      </c>
      <c r="F2146" s="2" t="s">
        <v>25</v>
      </c>
      <c r="G2146" s="3">
        <f t="array" ref="G2146">IF(MAX(IFERROR($C$2:C2145*($D$2:D2145=Tableau1[[#This Row],[Service]])*($C$2:C2145&lt;Tableau1[[#This Row],[Date de la demande]]),0))=0,"",MAX(IFERROR($C$2:C2145*($D$2:D2145=Tableau1[[#This Row],[Service]])*($C$2:C2145&lt;Tableau1[[#This Row],[Date de la demande]]),0)))</f>
        <v>45687.47383101852</v>
      </c>
      <c r="H2146" s="3">
        <f t="array" ref="H2146">IF(MAX(IFERROR($C$2:C2145*($D$2:D2145=Tableau1[[#This Row],[Service]])*($C$2:C2145&lt;Tableau1[[#This Row],[Date de la demande]])*(Tableau1[[#This Row],[Rédérence article]]=$F$2:F2145),0))=0,"",MAX(IFERROR($C$2:C2145*($D$2:D2145=Tableau1[[#This Row],[Service]])*($C$2:C2145&lt;Tableau1[[#This Row],[Date de la demande]]),0)))</f>
        <v>45687.47383101852</v>
      </c>
    </row>
    <row r="2147" spans="2:8" ht="15.75" x14ac:dyDescent="0.25">
      <c r="B2147" s="1" t="s">
        <v>320</v>
      </c>
      <c r="C2147" s="8">
        <v>45687.473854166667</v>
      </c>
      <c r="D2147" s="2" t="s">
        <v>374</v>
      </c>
      <c r="E2147" s="2">
        <v>77</v>
      </c>
      <c r="F2147" s="2">
        <v>504227</v>
      </c>
      <c r="G2147" s="3">
        <f t="array" ref="G2147">IF(MAX(IFERROR($C$2:C2146*($D$2:D2146=Tableau1[[#This Row],[Service]])*($C$2:C2146&lt;Tableau1[[#This Row],[Date de la demande]]),0))=0,"",MAX(IFERROR($C$2:C2146*($D$2:D2146=Tableau1[[#This Row],[Service]])*($C$2:C2146&lt;Tableau1[[#This Row],[Date de la demande]]),0)))</f>
        <v>45687.47384259259</v>
      </c>
      <c r="H2147" s="3">
        <f t="array" ref="H2147">IF(MAX(IFERROR($C$2:C2146*($D$2:D2146=Tableau1[[#This Row],[Service]])*($C$2:C2146&lt;Tableau1[[#This Row],[Date de la demande]])*(Tableau1[[#This Row],[Rédérence article]]=$F$2:F2146),0))=0,"",MAX(IFERROR($C$2:C2146*($D$2:D2146=Tableau1[[#This Row],[Service]])*($C$2:C2146&lt;Tableau1[[#This Row],[Date de la demande]]),0)))</f>
        <v>45687.47384259259</v>
      </c>
    </row>
    <row r="2148" spans="2:8" ht="15.75" x14ac:dyDescent="0.25">
      <c r="B2148" s="1" t="s">
        <v>320</v>
      </c>
      <c r="C2148" s="8">
        <v>45687.473865740743</v>
      </c>
      <c r="D2148" s="2" t="s">
        <v>374</v>
      </c>
      <c r="E2148" s="2">
        <v>79</v>
      </c>
      <c r="F2148" s="2">
        <v>56583</v>
      </c>
      <c r="G2148" s="3">
        <f t="array" ref="G2148">IF(MAX(IFERROR($C$2:C2147*($D$2:D2147=Tableau1[[#This Row],[Service]])*($C$2:C2147&lt;Tableau1[[#This Row],[Date de la demande]]),0))=0,"",MAX(IFERROR($C$2:C2147*($D$2:D2147=Tableau1[[#This Row],[Service]])*($C$2:C2147&lt;Tableau1[[#This Row],[Date de la demande]]),0)))</f>
        <v>45687.473854166667</v>
      </c>
      <c r="H2148" s="3">
        <f t="array" ref="H2148">IF(MAX(IFERROR($C$2:C2147*($D$2:D2147=Tableau1[[#This Row],[Service]])*($C$2:C2147&lt;Tableau1[[#This Row],[Date de la demande]])*(Tableau1[[#This Row],[Rédérence article]]=$F$2:F2147),0))=0,"",MAX(IFERROR($C$2:C2147*($D$2:D2147=Tableau1[[#This Row],[Service]])*($C$2:C2147&lt;Tableau1[[#This Row],[Date de la demande]]),0)))</f>
        <v>45687.473854166667</v>
      </c>
    </row>
    <row r="2149" spans="2:8" ht="15.75" x14ac:dyDescent="0.25">
      <c r="B2149" s="1" t="s">
        <v>320</v>
      </c>
      <c r="C2149" s="8">
        <v>45687.473877314813</v>
      </c>
      <c r="D2149" s="2" t="s">
        <v>374</v>
      </c>
      <c r="E2149" s="2">
        <v>81</v>
      </c>
      <c r="F2149" s="2">
        <v>527846</v>
      </c>
      <c r="G2149" s="3">
        <f t="array" ref="G2149">IF(MAX(IFERROR($C$2:C2148*($D$2:D2148=Tableau1[[#This Row],[Service]])*($C$2:C2148&lt;Tableau1[[#This Row],[Date de la demande]]),0))=0,"",MAX(IFERROR($C$2:C2148*($D$2:D2148=Tableau1[[#This Row],[Service]])*($C$2:C2148&lt;Tableau1[[#This Row],[Date de la demande]]),0)))</f>
        <v>45687.473865740743</v>
      </c>
      <c r="H2149" s="3">
        <f t="array" ref="H2149">IF(MAX(IFERROR($C$2:C2148*($D$2:D2148=Tableau1[[#This Row],[Service]])*($C$2:C2148&lt;Tableau1[[#This Row],[Date de la demande]])*(Tableau1[[#This Row],[Rédérence article]]=$F$2:F2148),0))=0,"",MAX(IFERROR($C$2:C2148*($D$2:D2148=Tableau1[[#This Row],[Service]])*($C$2:C2148&lt;Tableau1[[#This Row],[Date de la demande]]),0)))</f>
        <v>45687.473865740743</v>
      </c>
    </row>
    <row r="2150" spans="2:8" ht="15.75" x14ac:dyDescent="0.25">
      <c r="B2150" s="1" t="s">
        <v>321</v>
      </c>
      <c r="C2150" s="8">
        <v>45691.662962962961</v>
      </c>
      <c r="D2150" s="2" t="s">
        <v>375</v>
      </c>
      <c r="E2150" s="2">
        <v>1</v>
      </c>
      <c r="F2150" s="2">
        <v>392041</v>
      </c>
      <c r="G2150" s="3">
        <f t="array" ref="G2150">IF(MAX(IFERROR($C$2:C2149*($D$2:D2149=Tableau1[[#This Row],[Service]])*($C$2:C2149&lt;Tableau1[[#This Row],[Date de la demande]]),0))=0,"",MAX(IFERROR($C$2:C2149*($D$2:D2149=Tableau1[[#This Row],[Service]])*($C$2:C2149&lt;Tableau1[[#This Row],[Date de la demande]]),0)))</f>
        <v>45684.586215277777</v>
      </c>
      <c r="H2150" s="3">
        <f t="array" ref="H2150">IF(MAX(IFERROR($C$2:C2149*($D$2:D2149=Tableau1[[#This Row],[Service]])*($C$2:C2149&lt;Tableau1[[#This Row],[Date de la demande]])*(Tableau1[[#This Row],[Rédérence article]]=$F$2:F2149),0))=0,"",MAX(IFERROR($C$2:C2149*($D$2:D2149=Tableau1[[#This Row],[Service]])*($C$2:C2149&lt;Tableau1[[#This Row],[Date de la demande]]),0)))</f>
        <v>45684.586215277777</v>
      </c>
    </row>
    <row r="2151" spans="2:8" ht="15.75" x14ac:dyDescent="0.25">
      <c r="B2151" s="1" t="s">
        <v>322</v>
      </c>
      <c r="C2151" s="8">
        <v>45691.66337962963</v>
      </c>
      <c r="D2151" s="2" t="s">
        <v>374</v>
      </c>
      <c r="E2151" s="2">
        <v>9</v>
      </c>
      <c r="F2151" s="2" t="s">
        <v>2</v>
      </c>
      <c r="G2151" s="3">
        <f t="array" ref="G2151">IF(MAX(IFERROR($C$2:C2150*($D$2:D2150=Tableau1[[#This Row],[Service]])*($C$2:C2150&lt;Tableau1[[#This Row],[Date de la demande]]),0))=0,"",MAX(IFERROR($C$2:C2150*($D$2:D2150=Tableau1[[#This Row],[Service]])*($C$2:C2150&lt;Tableau1[[#This Row],[Date de la demande]]),0)))</f>
        <v>45687.473877314813</v>
      </c>
      <c r="H2151" s="3">
        <f t="array" ref="H2151">IF(MAX(IFERROR($C$2:C2150*($D$2:D2150=Tableau1[[#This Row],[Service]])*($C$2:C2150&lt;Tableau1[[#This Row],[Date de la demande]])*(Tableau1[[#This Row],[Rédérence article]]=$F$2:F2150),0))=0,"",MAX(IFERROR($C$2:C2150*($D$2:D2150=Tableau1[[#This Row],[Service]])*($C$2:C2150&lt;Tableau1[[#This Row],[Date de la demande]]),0)))</f>
        <v>45687.473877314813</v>
      </c>
    </row>
    <row r="2152" spans="2:8" ht="15.75" x14ac:dyDescent="0.25">
      <c r="B2152" s="1" t="s">
        <v>322</v>
      </c>
      <c r="C2152" s="8">
        <v>45691.663391203707</v>
      </c>
      <c r="D2152" s="2" t="s">
        <v>374</v>
      </c>
      <c r="E2152" s="2">
        <v>10</v>
      </c>
      <c r="F2152" s="2" t="s">
        <v>5</v>
      </c>
      <c r="G2152" s="3">
        <f t="array" ref="G2152">IF(MAX(IFERROR($C$2:C2151*($D$2:D2151=Tableau1[[#This Row],[Service]])*($C$2:C2151&lt;Tableau1[[#This Row],[Date de la demande]]),0))=0,"",MAX(IFERROR($C$2:C2151*($D$2:D2151=Tableau1[[#This Row],[Service]])*($C$2:C2151&lt;Tableau1[[#This Row],[Date de la demande]]),0)))</f>
        <v>45691.66337962963</v>
      </c>
      <c r="H2152" s="3">
        <f t="array" ref="H2152">IF(MAX(IFERROR($C$2:C2151*($D$2:D2151=Tableau1[[#This Row],[Service]])*($C$2:C2151&lt;Tableau1[[#This Row],[Date de la demande]])*(Tableau1[[#This Row],[Rédérence article]]=$F$2:F2151),0))=0,"",MAX(IFERROR($C$2:C2151*($D$2:D2151=Tableau1[[#This Row],[Service]])*($C$2:C2151&lt;Tableau1[[#This Row],[Date de la demande]]),0)))</f>
        <v>45691.66337962963</v>
      </c>
    </row>
    <row r="2153" spans="2:8" ht="15.75" x14ac:dyDescent="0.25">
      <c r="B2153" s="1" t="s">
        <v>324</v>
      </c>
      <c r="C2153" s="8">
        <v>45694.325671296298</v>
      </c>
      <c r="D2153" s="2" t="s">
        <v>375</v>
      </c>
      <c r="E2153" s="2">
        <v>1</v>
      </c>
      <c r="F2153" s="2">
        <v>392041</v>
      </c>
      <c r="G2153" s="3">
        <f t="array" ref="G2153">IF(MAX(IFERROR($C$2:C2152*($D$2:D2152=Tableau1[[#This Row],[Service]])*($C$2:C2152&lt;Tableau1[[#This Row],[Date de la demande]]),0))=0,"",MAX(IFERROR($C$2:C2152*($D$2:D2152=Tableau1[[#This Row],[Service]])*($C$2:C2152&lt;Tableau1[[#This Row],[Date de la demande]]),0)))</f>
        <v>45691.662962962961</v>
      </c>
      <c r="H2153" s="3">
        <f t="array" ref="H2153">IF(MAX(IFERROR($C$2:C2152*($D$2:D2152=Tableau1[[#This Row],[Service]])*($C$2:C2152&lt;Tableau1[[#This Row],[Date de la demande]])*(Tableau1[[#This Row],[Rédérence article]]=$F$2:F2152),0))=0,"",MAX(IFERROR($C$2:C2152*($D$2:D2152=Tableau1[[#This Row],[Service]])*($C$2:C2152&lt;Tableau1[[#This Row],[Date de la demande]]),0)))</f>
        <v>45691.662962962961</v>
      </c>
    </row>
    <row r="2154" spans="2:8" ht="15.75" x14ac:dyDescent="0.25">
      <c r="B2154" s="1" t="s">
        <v>324</v>
      </c>
      <c r="C2154" s="8">
        <v>45694.325682870367</v>
      </c>
      <c r="D2154" s="2" t="s">
        <v>375</v>
      </c>
      <c r="E2154" s="2">
        <v>4</v>
      </c>
      <c r="F2154" s="2">
        <v>134916</v>
      </c>
      <c r="G2154" s="3">
        <f t="array" ref="G2154">IF(MAX(IFERROR($C$2:C2153*($D$2:D2153=Tableau1[[#This Row],[Service]])*($C$2:C2153&lt;Tableau1[[#This Row],[Date de la demande]]),0))=0,"",MAX(IFERROR($C$2:C2153*($D$2:D2153=Tableau1[[#This Row],[Service]])*($C$2:C2153&lt;Tableau1[[#This Row],[Date de la demande]]),0)))</f>
        <v>45694.325671296298</v>
      </c>
      <c r="H2154" s="3">
        <f t="array" ref="H2154">IF(MAX(IFERROR($C$2:C2153*($D$2:D2153=Tableau1[[#This Row],[Service]])*($C$2:C2153&lt;Tableau1[[#This Row],[Date de la demande]])*(Tableau1[[#This Row],[Rédérence article]]=$F$2:F2153),0))=0,"",MAX(IFERROR($C$2:C2153*($D$2:D2153=Tableau1[[#This Row],[Service]])*($C$2:C2153&lt;Tableau1[[#This Row],[Date de la demande]]),0)))</f>
        <v>45694.325671296298</v>
      </c>
    </row>
    <row r="2155" spans="2:8" ht="15.75" x14ac:dyDescent="0.25">
      <c r="B2155" s="1" t="s">
        <v>324</v>
      </c>
      <c r="C2155" s="8">
        <v>45694.325694444444</v>
      </c>
      <c r="D2155" s="2" t="s">
        <v>375</v>
      </c>
      <c r="E2155" s="2">
        <v>10</v>
      </c>
      <c r="F2155" s="2" t="s">
        <v>5</v>
      </c>
      <c r="G2155" s="3">
        <f t="array" ref="G2155">IF(MAX(IFERROR($C$2:C2154*($D$2:D2154=Tableau1[[#This Row],[Service]])*($C$2:C2154&lt;Tableau1[[#This Row],[Date de la demande]]),0))=0,"",MAX(IFERROR($C$2:C2154*($D$2:D2154=Tableau1[[#This Row],[Service]])*($C$2:C2154&lt;Tableau1[[#This Row],[Date de la demande]]),0)))</f>
        <v>45694.325682870367</v>
      </c>
      <c r="H2155" s="3">
        <f t="array" ref="H2155">IF(MAX(IFERROR($C$2:C2154*($D$2:D2154=Tableau1[[#This Row],[Service]])*($C$2:C2154&lt;Tableau1[[#This Row],[Date de la demande]])*(Tableau1[[#This Row],[Rédérence article]]=$F$2:F2154),0))=0,"",MAX(IFERROR($C$2:C2154*($D$2:D2154=Tableau1[[#This Row],[Service]])*($C$2:C2154&lt;Tableau1[[#This Row],[Date de la demande]]),0)))</f>
        <v>45694.325682870367</v>
      </c>
    </row>
    <row r="2156" spans="2:8" ht="15.75" x14ac:dyDescent="0.25">
      <c r="B2156" s="1" t="s">
        <v>324</v>
      </c>
      <c r="C2156" s="8">
        <v>45694.325706018521</v>
      </c>
      <c r="D2156" s="2" t="s">
        <v>375</v>
      </c>
      <c r="E2156" s="2">
        <v>6</v>
      </c>
      <c r="F2156" s="2">
        <v>143437</v>
      </c>
      <c r="G2156" s="3">
        <f t="array" ref="G2156">IF(MAX(IFERROR($C$2:C2155*($D$2:D2155=Tableau1[[#This Row],[Service]])*($C$2:C2155&lt;Tableau1[[#This Row],[Date de la demande]]),0))=0,"",MAX(IFERROR($C$2:C2155*($D$2:D2155=Tableau1[[#This Row],[Service]])*($C$2:C2155&lt;Tableau1[[#This Row],[Date de la demande]]),0)))</f>
        <v>45694.325694444444</v>
      </c>
      <c r="H2156" s="3">
        <f t="array" ref="H2156">IF(MAX(IFERROR($C$2:C2155*($D$2:D2155=Tableau1[[#This Row],[Service]])*($C$2:C2155&lt;Tableau1[[#This Row],[Date de la demande]])*(Tableau1[[#This Row],[Rédérence article]]=$F$2:F2155),0))=0,"",MAX(IFERROR($C$2:C2155*($D$2:D2155=Tableau1[[#This Row],[Service]])*($C$2:C2155&lt;Tableau1[[#This Row],[Date de la demande]]),0)))</f>
        <v>45694.325694444444</v>
      </c>
    </row>
    <row r="2157" spans="2:8" ht="15.75" x14ac:dyDescent="0.25">
      <c r="B2157" s="1" t="s">
        <v>324</v>
      </c>
      <c r="C2157" s="8">
        <v>45694.32571759259</v>
      </c>
      <c r="D2157" s="2" t="s">
        <v>375</v>
      </c>
      <c r="E2157" s="2">
        <v>18</v>
      </c>
      <c r="F2157" s="2">
        <v>2059</v>
      </c>
      <c r="G2157" s="3">
        <f t="array" ref="G2157">IF(MAX(IFERROR($C$2:C2156*($D$2:D2156=Tableau1[[#This Row],[Service]])*($C$2:C2156&lt;Tableau1[[#This Row],[Date de la demande]]),0))=0,"",MAX(IFERROR($C$2:C2156*($D$2:D2156=Tableau1[[#This Row],[Service]])*($C$2:C2156&lt;Tableau1[[#This Row],[Date de la demande]]),0)))</f>
        <v>45694.325706018521</v>
      </c>
      <c r="H2157" s="3">
        <f t="array" ref="H2157">IF(MAX(IFERROR($C$2:C2156*($D$2:D2156=Tableau1[[#This Row],[Service]])*($C$2:C2156&lt;Tableau1[[#This Row],[Date de la demande]])*(Tableau1[[#This Row],[Rédérence article]]=$F$2:F2156),0))=0,"",MAX(IFERROR($C$2:C2156*($D$2:D2156=Tableau1[[#This Row],[Service]])*($C$2:C2156&lt;Tableau1[[#This Row],[Date de la demande]]),0)))</f>
        <v>45694.325706018521</v>
      </c>
    </row>
    <row r="2158" spans="2:8" ht="15.75" x14ac:dyDescent="0.25">
      <c r="B2158" s="1" t="s">
        <v>324</v>
      </c>
      <c r="C2158" s="8">
        <v>45694.325729166667</v>
      </c>
      <c r="D2158" s="2" t="s">
        <v>375</v>
      </c>
      <c r="E2158" s="2">
        <v>89</v>
      </c>
      <c r="F2158" s="2" t="s">
        <v>8</v>
      </c>
      <c r="G2158" s="3">
        <f t="array" ref="G2158">IF(MAX(IFERROR($C$2:C2157*($D$2:D2157=Tableau1[[#This Row],[Service]])*($C$2:C2157&lt;Tableau1[[#This Row],[Date de la demande]]),0))=0,"",MAX(IFERROR($C$2:C2157*($D$2:D2157=Tableau1[[#This Row],[Service]])*($C$2:C2157&lt;Tableau1[[#This Row],[Date de la demande]]),0)))</f>
        <v>45694.32571759259</v>
      </c>
      <c r="H2158" s="3">
        <f t="array" ref="H2158">IF(MAX(IFERROR($C$2:C2157*($D$2:D2157=Tableau1[[#This Row],[Service]])*($C$2:C2157&lt;Tableau1[[#This Row],[Date de la demande]])*(Tableau1[[#This Row],[Rédérence article]]=$F$2:F2157),0))=0,"",MAX(IFERROR($C$2:C2157*($D$2:D2157=Tableau1[[#This Row],[Service]])*($C$2:C2157&lt;Tableau1[[#This Row],[Date de la demande]]),0)))</f>
        <v>45694.32571759259</v>
      </c>
    </row>
    <row r="2159" spans="2:8" ht="15.75" x14ac:dyDescent="0.25">
      <c r="B2159" s="1" t="s">
        <v>324</v>
      </c>
      <c r="C2159" s="8">
        <v>45694.325740740744</v>
      </c>
      <c r="D2159" s="2" t="s">
        <v>375</v>
      </c>
      <c r="E2159" s="2">
        <v>95</v>
      </c>
      <c r="F2159" s="2">
        <v>200210</v>
      </c>
      <c r="G2159" s="3">
        <f t="array" ref="G2159">IF(MAX(IFERROR($C$2:C2158*($D$2:D2158=Tableau1[[#This Row],[Service]])*($C$2:C2158&lt;Tableau1[[#This Row],[Date de la demande]]),0))=0,"",MAX(IFERROR($C$2:C2158*($D$2:D2158=Tableau1[[#This Row],[Service]])*($C$2:C2158&lt;Tableau1[[#This Row],[Date de la demande]]),0)))</f>
        <v>45694.325729166667</v>
      </c>
      <c r="H2159" s="3">
        <f t="array" ref="H2159">IF(MAX(IFERROR($C$2:C2158*($D$2:D2158=Tableau1[[#This Row],[Service]])*($C$2:C2158&lt;Tableau1[[#This Row],[Date de la demande]])*(Tableau1[[#This Row],[Rédérence article]]=$F$2:F2158),0))=0,"",MAX(IFERROR($C$2:C2158*($D$2:D2158=Tableau1[[#This Row],[Service]])*($C$2:C2158&lt;Tableau1[[#This Row],[Date de la demande]]),0)))</f>
        <v>45694.325729166667</v>
      </c>
    </row>
    <row r="2160" spans="2:8" ht="15.75" x14ac:dyDescent="0.25">
      <c r="B2160" s="1" t="s">
        <v>324</v>
      </c>
      <c r="C2160" s="8">
        <v>45694.325752314813</v>
      </c>
      <c r="D2160" s="2" t="s">
        <v>375</v>
      </c>
      <c r="E2160" s="2">
        <v>24</v>
      </c>
      <c r="F2160" s="2" t="s">
        <v>0</v>
      </c>
      <c r="G2160" s="3">
        <f t="array" ref="G2160">IF(MAX(IFERROR($C$2:C2159*($D$2:D2159=Tableau1[[#This Row],[Service]])*($C$2:C2159&lt;Tableau1[[#This Row],[Date de la demande]]),0))=0,"",MAX(IFERROR($C$2:C2159*($D$2:D2159=Tableau1[[#This Row],[Service]])*($C$2:C2159&lt;Tableau1[[#This Row],[Date de la demande]]),0)))</f>
        <v>45694.325740740744</v>
      </c>
      <c r="H2160" s="3">
        <f t="array" ref="H2160">IF(MAX(IFERROR($C$2:C2159*($D$2:D2159=Tableau1[[#This Row],[Service]])*($C$2:C2159&lt;Tableau1[[#This Row],[Date de la demande]])*(Tableau1[[#This Row],[Rédérence article]]=$F$2:F2159),0))=0,"",MAX(IFERROR($C$2:C2159*($D$2:D2159=Tableau1[[#This Row],[Service]])*($C$2:C2159&lt;Tableau1[[#This Row],[Date de la demande]]),0)))</f>
        <v>45694.325740740744</v>
      </c>
    </row>
    <row r="2161" spans="2:8" ht="15.75" x14ac:dyDescent="0.25">
      <c r="B2161" s="1" t="s">
        <v>324</v>
      </c>
      <c r="C2161" s="8">
        <v>45694.32576388889</v>
      </c>
      <c r="D2161" s="2" t="s">
        <v>375</v>
      </c>
      <c r="E2161" s="2">
        <v>25</v>
      </c>
      <c r="F2161" s="2" t="s">
        <v>19</v>
      </c>
      <c r="G2161" s="3">
        <f t="array" ref="G2161">IF(MAX(IFERROR($C$2:C2160*($D$2:D2160=Tableau1[[#This Row],[Service]])*($C$2:C2160&lt;Tableau1[[#This Row],[Date de la demande]]),0))=0,"",MAX(IFERROR($C$2:C2160*($D$2:D2160=Tableau1[[#This Row],[Service]])*($C$2:C2160&lt;Tableau1[[#This Row],[Date de la demande]]),0)))</f>
        <v>45694.325752314813</v>
      </c>
      <c r="H2161" s="3">
        <f t="array" ref="H2161">IF(MAX(IFERROR($C$2:C2160*($D$2:D2160=Tableau1[[#This Row],[Service]])*($C$2:C2160&lt;Tableau1[[#This Row],[Date de la demande]])*(Tableau1[[#This Row],[Rédérence article]]=$F$2:F2160),0))=0,"",MAX(IFERROR($C$2:C2160*($D$2:D2160=Tableau1[[#This Row],[Service]])*($C$2:C2160&lt;Tableau1[[#This Row],[Date de la demande]]),0)))</f>
        <v>45694.325752314813</v>
      </c>
    </row>
    <row r="2162" spans="2:8" ht="15.75" x14ac:dyDescent="0.25">
      <c r="B2162" s="1" t="s">
        <v>325</v>
      </c>
      <c r="C2162" s="8">
        <v>45699.472534722219</v>
      </c>
      <c r="D2162" s="2" t="s">
        <v>374</v>
      </c>
      <c r="E2162" s="2">
        <v>1</v>
      </c>
      <c r="F2162" s="2">
        <v>392041</v>
      </c>
      <c r="G2162" s="3">
        <f t="array" ref="G2162">IF(MAX(IFERROR($C$2:C2161*($D$2:D2161=Tableau1[[#This Row],[Service]])*($C$2:C2161&lt;Tableau1[[#This Row],[Date de la demande]]),0))=0,"",MAX(IFERROR($C$2:C2161*($D$2:D2161=Tableau1[[#This Row],[Service]])*($C$2:C2161&lt;Tableau1[[#This Row],[Date de la demande]]),0)))</f>
        <v>45691.663391203707</v>
      </c>
      <c r="H2162" s="3">
        <f t="array" ref="H2162">IF(MAX(IFERROR($C$2:C2161*($D$2:D2161=Tableau1[[#This Row],[Service]])*($C$2:C2161&lt;Tableau1[[#This Row],[Date de la demande]])*(Tableau1[[#This Row],[Rédérence article]]=$F$2:F2161),0))=0,"",MAX(IFERROR($C$2:C2161*($D$2:D2161=Tableau1[[#This Row],[Service]])*($C$2:C2161&lt;Tableau1[[#This Row],[Date de la demande]]),0)))</f>
        <v>45691.663391203707</v>
      </c>
    </row>
    <row r="2163" spans="2:8" ht="15.75" x14ac:dyDescent="0.25">
      <c r="B2163" s="1" t="s">
        <v>325</v>
      </c>
      <c r="C2163" s="8">
        <v>45699.472546296296</v>
      </c>
      <c r="D2163" s="2" t="s">
        <v>374</v>
      </c>
      <c r="E2163" s="2">
        <v>5</v>
      </c>
      <c r="F2163" s="2">
        <v>390600</v>
      </c>
      <c r="G2163" s="3">
        <f t="array" ref="G2163">IF(MAX(IFERROR($C$2:C2162*($D$2:D2162=Tableau1[[#This Row],[Service]])*($C$2:C2162&lt;Tableau1[[#This Row],[Date de la demande]]),0))=0,"",MAX(IFERROR($C$2:C2162*($D$2:D2162=Tableau1[[#This Row],[Service]])*($C$2:C2162&lt;Tableau1[[#This Row],[Date de la demande]]),0)))</f>
        <v>45699.472534722219</v>
      </c>
      <c r="H2163" s="3">
        <f t="array" ref="H2163">IF(MAX(IFERROR($C$2:C2162*($D$2:D2162=Tableau1[[#This Row],[Service]])*($C$2:C2162&lt;Tableau1[[#This Row],[Date de la demande]])*(Tableau1[[#This Row],[Rédérence article]]=$F$2:F2162),0))=0,"",MAX(IFERROR($C$2:C2162*($D$2:D2162=Tableau1[[#This Row],[Service]])*($C$2:C2162&lt;Tableau1[[#This Row],[Date de la demande]]),0)))</f>
        <v>45699.472534722219</v>
      </c>
    </row>
    <row r="2164" spans="2:8" ht="15.75" x14ac:dyDescent="0.25">
      <c r="B2164" s="1" t="s">
        <v>326</v>
      </c>
      <c r="C2164" s="8">
        <v>45699.478703703702</v>
      </c>
      <c r="D2164" s="2" t="s">
        <v>376</v>
      </c>
      <c r="E2164" s="2">
        <v>1</v>
      </c>
      <c r="F2164" s="2">
        <v>392041</v>
      </c>
      <c r="G2164" s="3">
        <f t="array" ref="G2164">IF(MAX(IFERROR($C$2:C2163*($D$2:D2163=Tableau1[[#This Row],[Service]])*($C$2:C2163&lt;Tableau1[[#This Row],[Date de la demande]]),0))=0,"",MAX(IFERROR($C$2:C2163*($D$2:D2163=Tableau1[[#This Row],[Service]])*($C$2:C2163&lt;Tableau1[[#This Row],[Date de la demande]]),0)))</f>
        <v>45685.37777777778</v>
      </c>
      <c r="H2164" s="3">
        <f t="array" ref="H2164">IF(MAX(IFERROR($C$2:C2163*($D$2:D2163=Tableau1[[#This Row],[Service]])*($C$2:C2163&lt;Tableau1[[#This Row],[Date de la demande]])*(Tableau1[[#This Row],[Rédérence article]]=$F$2:F2163),0))=0,"",MAX(IFERROR($C$2:C2163*($D$2:D2163=Tableau1[[#This Row],[Service]])*($C$2:C2163&lt;Tableau1[[#This Row],[Date de la demande]]),0)))</f>
        <v>45685.37777777778</v>
      </c>
    </row>
    <row r="2165" spans="2:8" ht="15.75" x14ac:dyDescent="0.25">
      <c r="B2165" s="1" t="s">
        <v>326</v>
      </c>
      <c r="C2165" s="8">
        <v>45699.478715277779</v>
      </c>
      <c r="D2165" s="2" t="s">
        <v>376</v>
      </c>
      <c r="E2165" s="2">
        <v>4</v>
      </c>
      <c r="F2165" s="2">
        <v>134916</v>
      </c>
      <c r="G2165" s="3">
        <f t="array" ref="G2165">IF(MAX(IFERROR($C$2:C2164*($D$2:D2164=Tableau1[[#This Row],[Service]])*($C$2:C2164&lt;Tableau1[[#This Row],[Date de la demande]]),0))=0,"",MAX(IFERROR($C$2:C2164*($D$2:D2164=Tableau1[[#This Row],[Service]])*($C$2:C2164&lt;Tableau1[[#This Row],[Date de la demande]]),0)))</f>
        <v>45699.478703703702</v>
      </c>
      <c r="H2165" s="3">
        <f t="array" ref="H2165">IF(MAX(IFERROR($C$2:C2164*($D$2:D2164=Tableau1[[#This Row],[Service]])*($C$2:C2164&lt;Tableau1[[#This Row],[Date de la demande]])*(Tableau1[[#This Row],[Rédérence article]]=$F$2:F2164),0))=0,"",MAX(IFERROR($C$2:C2164*($D$2:D2164=Tableau1[[#This Row],[Service]])*($C$2:C2164&lt;Tableau1[[#This Row],[Date de la demande]]),0)))</f>
        <v>45699.478703703702</v>
      </c>
    </row>
    <row r="2166" spans="2:8" ht="15.75" x14ac:dyDescent="0.25">
      <c r="B2166" s="1" t="s">
        <v>326</v>
      </c>
      <c r="C2166" s="8">
        <v>45699.478726851848</v>
      </c>
      <c r="D2166" s="2" t="s">
        <v>376</v>
      </c>
      <c r="E2166" s="2">
        <v>5</v>
      </c>
      <c r="F2166" s="2">
        <v>390600</v>
      </c>
      <c r="G2166" s="3">
        <f t="array" ref="G2166">IF(MAX(IFERROR($C$2:C2165*($D$2:D2165=Tableau1[[#This Row],[Service]])*($C$2:C2165&lt;Tableau1[[#This Row],[Date de la demande]]),0))=0,"",MAX(IFERROR($C$2:C2165*($D$2:D2165=Tableau1[[#This Row],[Service]])*($C$2:C2165&lt;Tableau1[[#This Row],[Date de la demande]]),0)))</f>
        <v>45699.478715277779</v>
      </c>
      <c r="H2166" s="3">
        <f t="array" ref="H2166">IF(MAX(IFERROR($C$2:C2165*($D$2:D2165=Tableau1[[#This Row],[Service]])*($C$2:C2165&lt;Tableau1[[#This Row],[Date de la demande]])*(Tableau1[[#This Row],[Rédérence article]]=$F$2:F2165),0))=0,"",MAX(IFERROR($C$2:C2165*($D$2:D2165=Tableau1[[#This Row],[Service]])*($C$2:C2165&lt;Tableau1[[#This Row],[Date de la demande]]),0)))</f>
        <v>45699.478715277779</v>
      </c>
    </row>
    <row r="2167" spans="2:8" ht="15.75" x14ac:dyDescent="0.25">
      <c r="B2167" s="1" t="s">
        <v>326</v>
      </c>
      <c r="C2167" s="8">
        <v>45699.478738425925</v>
      </c>
      <c r="D2167" s="2" t="s">
        <v>376</v>
      </c>
      <c r="E2167" s="2">
        <v>10</v>
      </c>
      <c r="F2167" s="2" t="s">
        <v>5</v>
      </c>
      <c r="G2167" s="3">
        <f t="array" ref="G2167">IF(MAX(IFERROR($C$2:C2166*($D$2:D2166=Tableau1[[#This Row],[Service]])*($C$2:C2166&lt;Tableau1[[#This Row],[Date de la demande]]),0))=0,"",MAX(IFERROR($C$2:C2166*($D$2:D2166=Tableau1[[#This Row],[Service]])*($C$2:C2166&lt;Tableau1[[#This Row],[Date de la demande]]),0)))</f>
        <v>45699.478726851848</v>
      </c>
      <c r="H2167" s="3">
        <f t="array" ref="H2167">IF(MAX(IFERROR($C$2:C2166*($D$2:D2166=Tableau1[[#This Row],[Service]])*($C$2:C2166&lt;Tableau1[[#This Row],[Date de la demande]])*(Tableau1[[#This Row],[Rédérence article]]=$F$2:F2166),0))=0,"",MAX(IFERROR($C$2:C2166*($D$2:D2166=Tableau1[[#This Row],[Service]])*($C$2:C2166&lt;Tableau1[[#This Row],[Date de la demande]]),0)))</f>
        <v>45699.478726851848</v>
      </c>
    </row>
    <row r="2168" spans="2:8" ht="15.75" x14ac:dyDescent="0.25">
      <c r="B2168" s="1" t="s">
        <v>326</v>
      </c>
      <c r="C2168" s="8">
        <v>45699.478750000002</v>
      </c>
      <c r="D2168" s="2" t="s">
        <v>376</v>
      </c>
      <c r="E2168" s="2">
        <v>13</v>
      </c>
      <c r="F2168" s="2">
        <v>734003</v>
      </c>
      <c r="G2168" s="3">
        <f t="array" ref="G2168">IF(MAX(IFERROR($C$2:C2167*($D$2:D2167=Tableau1[[#This Row],[Service]])*($C$2:C2167&lt;Tableau1[[#This Row],[Date de la demande]]),0))=0,"",MAX(IFERROR($C$2:C2167*($D$2:D2167=Tableau1[[#This Row],[Service]])*($C$2:C2167&lt;Tableau1[[#This Row],[Date de la demande]]),0)))</f>
        <v>45699.478738425925</v>
      </c>
      <c r="H2168" s="3">
        <f t="array" ref="H2168">IF(MAX(IFERROR($C$2:C2167*($D$2:D2167=Tableau1[[#This Row],[Service]])*($C$2:C2167&lt;Tableau1[[#This Row],[Date de la demande]])*(Tableau1[[#This Row],[Rédérence article]]=$F$2:F2167),0))=0,"",MAX(IFERROR($C$2:C2167*($D$2:D2167=Tableau1[[#This Row],[Service]])*($C$2:C2167&lt;Tableau1[[#This Row],[Date de la demande]]),0)))</f>
        <v>45699.478738425925</v>
      </c>
    </row>
    <row r="2169" spans="2:8" ht="15.75" x14ac:dyDescent="0.25">
      <c r="B2169" s="1" t="s">
        <v>326</v>
      </c>
      <c r="C2169" s="8">
        <v>45699.478761574072</v>
      </c>
      <c r="D2169" s="2" t="s">
        <v>376</v>
      </c>
      <c r="E2169" s="2">
        <v>31</v>
      </c>
      <c r="F2169" s="2">
        <v>2163</v>
      </c>
      <c r="G2169" s="3">
        <f t="array" ref="G2169">IF(MAX(IFERROR($C$2:C2168*($D$2:D2168=Tableau1[[#This Row],[Service]])*($C$2:C2168&lt;Tableau1[[#This Row],[Date de la demande]]),0))=0,"",MAX(IFERROR($C$2:C2168*($D$2:D2168=Tableau1[[#This Row],[Service]])*($C$2:C2168&lt;Tableau1[[#This Row],[Date de la demande]]),0)))</f>
        <v>45699.478750000002</v>
      </c>
      <c r="H2169" s="3">
        <f t="array" ref="H2169">IF(MAX(IFERROR($C$2:C2168*($D$2:D2168=Tableau1[[#This Row],[Service]])*($C$2:C2168&lt;Tableau1[[#This Row],[Date de la demande]])*(Tableau1[[#This Row],[Rédérence article]]=$F$2:F2168),0))=0,"",MAX(IFERROR($C$2:C2168*($D$2:D2168=Tableau1[[#This Row],[Service]])*($C$2:C2168&lt;Tableau1[[#This Row],[Date de la demande]]),0)))</f>
        <v>45699.478750000002</v>
      </c>
    </row>
    <row r="2170" spans="2:8" ht="15.75" x14ac:dyDescent="0.25">
      <c r="B2170" s="1" t="s">
        <v>326</v>
      </c>
      <c r="C2170" s="8">
        <v>45699.478773148148</v>
      </c>
      <c r="D2170" s="2" t="s">
        <v>376</v>
      </c>
      <c r="E2170" s="2">
        <v>91</v>
      </c>
      <c r="F2170" s="2">
        <v>132005</v>
      </c>
      <c r="G2170" s="3">
        <f t="array" ref="G2170">IF(MAX(IFERROR($C$2:C2169*($D$2:D2169=Tableau1[[#This Row],[Service]])*($C$2:C2169&lt;Tableau1[[#This Row],[Date de la demande]]),0))=0,"",MAX(IFERROR($C$2:C2169*($D$2:D2169=Tableau1[[#This Row],[Service]])*($C$2:C2169&lt;Tableau1[[#This Row],[Date de la demande]]),0)))</f>
        <v>45699.478761574072</v>
      </c>
      <c r="H2170" s="3">
        <f t="array" ref="H2170">IF(MAX(IFERROR($C$2:C2169*($D$2:D2169=Tableau1[[#This Row],[Service]])*($C$2:C2169&lt;Tableau1[[#This Row],[Date de la demande]])*(Tableau1[[#This Row],[Rédérence article]]=$F$2:F2169),0))=0,"",MAX(IFERROR($C$2:C2169*($D$2:D2169=Tableau1[[#This Row],[Service]])*($C$2:C2169&lt;Tableau1[[#This Row],[Date de la demande]]),0)))</f>
        <v>45699.478761574072</v>
      </c>
    </row>
    <row r="2171" spans="2:8" ht="15.75" x14ac:dyDescent="0.25">
      <c r="B2171" s="1" t="s">
        <v>326</v>
      </c>
      <c r="C2171" s="8">
        <v>45699.478784722225</v>
      </c>
      <c r="D2171" s="2" t="s">
        <v>376</v>
      </c>
      <c r="E2171" s="2">
        <v>95</v>
      </c>
      <c r="F2171" s="2">
        <v>200210</v>
      </c>
      <c r="G2171" s="3">
        <f t="array" ref="G2171">IF(MAX(IFERROR($C$2:C2170*($D$2:D2170=Tableau1[[#This Row],[Service]])*($C$2:C2170&lt;Tableau1[[#This Row],[Date de la demande]]),0))=0,"",MAX(IFERROR($C$2:C2170*($D$2:D2170=Tableau1[[#This Row],[Service]])*($C$2:C2170&lt;Tableau1[[#This Row],[Date de la demande]]),0)))</f>
        <v>45699.478773148148</v>
      </c>
      <c r="H2171" s="3">
        <f t="array" ref="H2171">IF(MAX(IFERROR($C$2:C2170*($D$2:D2170=Tableau1[[#This Row],[Service]])*($C$2:C2170&lt;Tableau1[[#This Row],[Date de la demande]])*(Tableau1[[#This Row],[Rédérence article]]=$F$2:F2170),0))=0,"",MAX(IFERROR($C$2:C2170*($D$2:D2170=Tableau1[[#This Row],[Service]])*($C$2:C2170&lt;Tableau1[[#This Row],[Date de la demande]]),0)))</f>
        <v>45699.478773148148</v>
      </c>
    </row>
    <row r="2172" spans="2:8" ht="15.75" x14ac:dyDescent="0.25">
      <c r="B2172" s="1" t="s">
        <v>326</v>
      </c>
      <c r="C2172" s="8">
        <v>45699.478796296295</v>
      </c>
      <c r="D2172" s="2" t="s">
        <v>376</v>
      </c>
      <c r="E2172" s="2">
        <v>54</v>
      </c>
      <c r="F2172" s="2">
        <v>2241</v>
      </c>
      <c r="G2172" s="3">
        <f t="array" ref="G2172">IF(MAX(IFERROR($C$2:C2171*($D$2:D2171=Tableau1[[#This Row],[Service]])*($C$2:C2171&lt;Tableau1[[#This Row],[Date de la demande]]),0))=0,"",MAX(IFERROR($C$2:C2171*($D$2:D2171=Tableau1[[#This Row],[Service]])*($C$2:C2171&lt;Tableau1[[#This Row],[Date de la demande]]),0)))</f>
        <v>45699.478784722225</v>
      </c>
      <c r="H2172" s="3">
        <f t="array" ref="H2172">IF(MAX(IFERROR($C$2:C2171*($D$2:D2171=Tableau1[[#This Row],[Service]])*($C$2:C2171&lt;Tableau1[[#This Row],[Date de la demande]])*(Tableau1[[#This Row],[Rédérence article]]=$F$2:F2171),0))=0,"",MAX(IFERROR($C$2:C2171*($D$2:D2171=Tableau1[[#This Row],[Service]])*($C$2:C2171&lt;Tableau1[[#This Row],[Date de la demande]]),0)))</f>
        <v>45699.478784722225</v>
      </c>
    </row>
    <row r="2173" spans="2:8" ht="15.75" x14ac:dyDescent="0.25">
      <c r="B2173" s="1" t="s">
        <v>326</v>
      </c>
      <c r="C2173" s="8">
        <v>45699.478807870371</v>
      </c>
      <c r="D2173" s="2" t="s">
        <v>376</v>
      </c>
      <c r="E2173" s="2">
        <v>77</v>
      </c>
      <c r="F2173" s="2">
        <v>504227</v>
      </c>
      <c r="G2173" s="3">
        <f t="array" ref="G2173">IF(MAX(IFERROR($C$2:C2172*($D$2:D2172=Tableau1[[#This Row],[Service]])*($C$2:C2172&lt;Tableau1[[#This Row],[Date de la demande]]),0))=0,"",MAX(IFERROR($C$2:C2172*($D$2:D2172=Tableau1[[#This Row],[Service]])*($C$2:C2172&lt;Tableau1[[#This Row],[Date de la demande]]),0)))</f>
        <v>45699.478796296295</v>
      </c>
      <c r="H2173" s="3">
        <f t="array" ref="H2173">IF(MAX(IFERROR($C$2:C2172*($D$2:D2172=Tableau1[[#This Row],[Service]])*($C$2:C2172&lt;Tableau1[[#This Row],[Date de la demande]])*(Tableau1[[#This Row],[Rédérence article]]=$F$2:F2172),0))=0,"",MAX(IFERROR($C$2:C2172*($D$2:D2172=Tableau1[[#This Row],[Service]])*($C$2:C2172&lt;Tableau1[[#This Row],[Date de la demande]]),0)))</f>
        <v>45699.478796296295</v>
      </c>
    </row>
    <row r="2174" spans="2:8" ht="15.75" x14ac:dyDescent="0.25">
      <c r="B2174" s="1" t="s">
        <v>327</v>
      </c>
      <c r="C2174" s="8">
        <v>45701.465451388889</v>
      </c>
      <c r="D2174" s="2" t="s">
        <v>374</v>
      </c>
      <c r="E2174" s="2">
        <v>1</v>
      </c>
      <c r="F2174" s="2">
        <v>392041</v>
      </c>
      <c r="G2174" s="3">
        <f t="array" ref="G2174">IF(MAX(IFERROR($C$2:C2173*($D$2:D2173=Tableau1[[#This Row],[Service]])*($C$2:C2173&lt;Tableau1[[#This Row],[Date de la demande]]),0))=0,"",MAX(IFERROR($C$2:C2173*($D$2:D2173=Tableau1[[#This Row],[Service]])*($C$2:C2173&lt;Tableau1[[#This Row],[Date de la demande]]),0)))</f>
        <v>45699.472546296296</v>
      </c>
      <c r="H2174" s="3">
        <f t="array" ref="H2174">IF(MAX(IFERROR($C$2:C2173*($D$2:D2173=Tableau1[[#This Row],[Service]])*($C$2:C2173&lt;Tableau1[[#This Row],[Date de la demande]])*(Tableau1[[#This Row],[Rédérence article]]=$F$2:F2173),0))=0,"",MAX(IFERROR($C$2:C2173*($D$2:D2173=Tableau1[[#This Row],[Service]])*($C$2:C2173&lt;Tableau1[[#This Row],[Date de la demande]]),0)))</f>
        <v>45699.472546296296</v>
      </c>
    </row>
    <row r="2175" spans="2:8" ht="15.75" x14ac:dyDescent="0.25">
      <c r="B2175" s="1" t="s">
        <v>327</v>
      </c>
      <c r="C2175" s="8">
        <v>45701.465462962966</v>
      </c>
      <c r="D2175" s="2" t="s">
        <v>374</v>
      </c>
      <c r="E2175" s="2">
        <v>5</v>
      </c>
      <c r="F2175" s="2">
        <v>390600</v>
      </c>
      <c r="G2175" s="3">
        <f t="array" ref="G2175">IF(MAX(IFERROR($C$2:C2174*($D$2:D2174=Tableau1[[#This Row],[Service]])*($C$2:C2174&lt;Tableau1[[#This Row],[Date de la demande]]),0))=0,"",MAX(IFERROR($C$2:C2174*($D$2:D2174=Tableau1[[#This Row],[Service]])*($C$2:C2174&lt;Tableau1[[#This Row],[Date de la demande]]),0)))</f>
        <v>45701.465451388889</v>
      </c>
      <c r="H2175" s="3">
        <f t="array" ref="H2175">IF(MAX(IFERROR($C$2:C2174*($D$2:D2174=Tableau1[[#This Row],[Service]])*($C$2:C2174&lt;Tableau1[[#This Row],[Date de la demande]])*(Tableau1[[#This Row],[Rédérence article]]=$F$2:F2174),0))=0,"",MAX(IFERROR($C$2:C2174*($D$2:D2174=Tableau1[[#This Row],[Service]])*($C$2:C2174&lt;Tableau1[[#This Row],[Date de la demande]]),0)))</f>
        <v>45701.465451388889</v>
      </c>
    </row>
    <row r="2176" spans="2:8" ht="15.75" x14ac:dyDescent="0.25">
      <c r="B2176" s="1" t="s">
        <v>327</v>
      </c>
      <c r="C2176" s="8">
        <v>45701.465474537035</v>
      </c>
      <c r="D2176" s="2" t="s">
        <v>374</v>
      </c>
      <c r="E2176" s="2">
        <v>9</v>
      </c>
      <c r="F2176" s="2" t="s">
        <v>2</v>
      </c>
      <c r="G2176" s="3">
        <f t="array" ref="G2176">IF(MAX(IFERROR($C$2:C2175*($D$2:D2175=Tableau1[[#This Row],[Service]])*($C$2:C2175&lt;Tableau1[[#This Row],[Date de la demande]]),0))=0,"",MAX(IFERROR($C$2:C2175*($D$2:D2175=Tableau1[[#This Row],[Service]])*($C$2:C2175&lt;Tableau1[[#This Row],[Date de la demande]]),0)))</f>
        <v>45701.465462962966</v>
      </c>
      <c r="H2176" s="3">
        <f t="array" ref="H2176">IF(MAX(IFERROR($C$2:C2175*($D$2:D2175=Tableau1[[#This Row],[Service]])*($C$2:C2175&lt;Tableau1[[#This Row],[Date de la demande]])*(Tableau1[[#This Row],[Rédérence article]]=$F$2:F2175),0))=0,"",MAX(IFERROR($C$2:C2175*($D$2:D2175=Tableau1[[#This Row],[Service]])*($C$2:C2175&lt;Tableau1[[#This Row],[Date de la demande]]),0)))</f>
        <v>45701.465462962966</v>
      </c>
    </row>
    <row r="2177" spans="2:8" ht="15.75" x14ac:dyDescent="0.25">
      <c r="B2177" s="1" t="s">
        <v>327</v>
      </c>
      <c r="C2177" s="8">
        <v>45701.465486111112</v>
      </c>
      <c r="D2177" s="2" t="s">
        <v>374</v>
      </c>
      <c r="E2177" s="2">
        <v>10</v>
      </c>
      <c r="F2177" s="2" t="s">
        <v>5</v>
      </c>
      <c r="G2177" s="3">
        <f t="array" ref="G2177">IF(MAX(IFERROR($C$2:C2176*($D$2:D2176=Tableau1[[#This Row],[Service]])*($C$2:C2176&lt;Tableau1[[#This Row],[Date de la demande]]),0))=0,"",MAX(IFERROR($C$2:C2176*($D$2:D2176=Tableau1[[#This Row],[Service]])*($C$2:C2176&lt;Tableau1[[#This Row],[Date de la demande]]),0)))</f>
        <v>45701.465474537035</v>
      </c>
      <c r="H2177" s="3">
        <f t="array" ref="H2177">IF(MAX(IFERROR($C$2:C2176*($D$2:D2176=Tableau1[[#This Row],[Service]])*($C$2:C2176&lt;Tableau1[[#This Row],[Date de la demande]])*(Tableau1[[#This Row],[Rédérence article]]=$F$2:F2176),0))=0,"",MAX(IFERROR($C$2:C2176*($D$2:D2176=Tableau1[[#This Row],[Service]])*($C$2:C2176&lt;Tableau1[[#This Row],[Date de la demande]]),0)))</f>
        <v>45701.465474537035</v>
      </c>
    </row>
    <row r="2178" spans="2:8" ht="15.75" x14ac:dyDescent="0.25">
      <c r="B2178" s="1" t="s">
        <v>327</v>
      </c>
      <c r="C2178" s="8">
        <v>45701.465497685182</v>
      </c>
      <c r="D2178" s="2" t="s">
        <v>374</v>
      </c>
      <c r="E2178" s="2">
        <v>13</v>
      </c>
      <c r="F2178" s="2">
        <v>734003</v>
      </c>
      <c r="G2178" s="3">
        <f t="array" ref="G2178">IF(MAX(IFERROR($C$2:C2177*($D$2:D2177=Tableau1[[#This Row],[Service]])*($C$2:C2177&lt;Tableau1[[#This Row],[Date de la demande]]),0))=0,"",MAX(IFERROR($C$2:C2177*($D$2:D2177=Tableau1[[#This Row],[Service]])*($C$2:C2177&lt;Tableau1[[#This Row],[Date de la demande]]),0)))</f>
        <v>45701.465486111112</v>
      </c>
      <c r="H2178" s="3">
        <f t="array" ref="H2178">IF(MAX(IFERROR($C$2:C2177*($D$2:D2177=Tableau1[[#This Row],[Service]])*($C$2:C2177&lt;Tableau1[[#This Row],[Date de la demande]])*(Tableau1[[#This Row],[Rédérence article]]=$F$2:F2177),0))=0,"",MAX(IFERROR($C$2:C2177*($D$2:D2177=Tableau1[[#This Row],[Service]])*($C$2:C2177&lt;Tableau1[[#This Row],[Date de la demande]]),0)))</f>
        <v>45701.465486111112</v>
      </c>
    </row>
    <row r="2179" spans="2:8" ht="15.75" x14ac:dyDescent="0.25">
      <c r="B2179" s="1" t="s">
        <v>327</v>
      </c>
      <c r="C2179" s="8">
        <v>45701.465509259258</v>
      </c>
      <c r="D2179" s="2" t="s">
        <v>374</v>
      </c>
      <c r="E2179" s="2">
        <v>100</v>
      </c>
      <c r="F2179" s="2">
        <v>100669</v>
      </c>
      <c r="G2179" s="3">
        <f t="array" ref="G2179">IF(MAX(IFERROR($C$2:C2178*($D$2:D2178=Tableau1[[#This Row],[Service]])*($C$2:C2178&lt;Tableau1[[#This Row],[Date de la demande]]),0))=0,"",MAX(IFERROR($C$2:C2178*($D$2:D2178=Tableau1[[#This Row],[Service]])*($C$2:C2178&lt;Tableau1[[#This Row],[Date de la demande]]),0)))</f>
        <v>45701.465497685182</v>
      </c>
      <c r="H2179" s="3">
        <f t="array" ref="H2179">IF(MAX(IFERROR($C$2:C2178*($D$2:D2178=Tableau1[[#This Row],[Service]])*($C$2:C2178&lt;Tableau1[[#This Row],[Date de la demande]])*(Tableau1[[#This Row],[Rédérence article]]=$F$2:F2178),0))=0,"",MAX(IFERROR($C$2:C2178*($D$2:D2178=Tableau1[[#This Row],[Service]])*($C$2:C2178&lt;Tableau1[[#This Row],[Date de la demande]]),0)))</f>
        <v>45701.465497685182</v>
      </c>
    </row>
    <row r="2180" spans="2:8" ht="15.75" x14ac:dyDescent="0.25">
      <c r="B2180" s="1" t="s">
        <v>327</v>
      </c>
      <c r="C2180" s="8">
        <v>45701.465520833335</v>
      </c>
      <c r="D2180" s="2" t="s">
        <v>374</v>
      </c>
      <c r="E2180" s="2">
        <v>6</v>
      </c>
      <c r="F2180" s="2">
        <v>143437</v>
      </c>
      <c r="G2180" s="3">
        <f t="array" ref="G2180">IF(MAX(IFERROR($C$2:C2179*($D$2:D2179=Tableau1[[#This Row],[Service]])*($C$2:C2179&lt;Tableau1[[#This Row],[Date de la demande]]),0))=0,"",MAX(IFERROR($C$2:C2179*($D$2:D2179=Tableau1[[#This Row],[Service]])*($C$2:C2179&lt;Tableau1[[#This Row],[Date de la demande]]),0)))</f>
        <v>45701.465509259258</v>
      </c>
      <c r="H2180" s="3">
        <f t="array" ref="H2180">IF(MAX(IFERROR($C$2:C2179*($D$2:D2179=Tableau1[[#This Row],[Service]])*($C$2:C2179&lt;Tableau1[[#This Row],[Date de la demande]])*(Tableau1[[#This Row],[Rédérence article]]=$F$2:F2179),0))=0,"",MAX(IFERROR($C$2:C2179*($D$2:D2179=Tableau1[[#This Row],[Service]])*($C$2:C2179&lt;Tableau1[[#This Row],[Date de la demande]]),0)))</f>
        <v>45701.465509259258</v>
      </c>
    </row>
    <row r="2181" spans="2:8" ht="15.75" x14ac:dyDescent="0.25">
      <c r="B2181" s="1" t="s">
        <v>327</v>
      </c>
      <c r="C2181" s="8">
        <v>45701.465532407405</v>
      </c>
      <c r="D2181" s="2" t="s">
        <v>374</v>
      </c>
      <c r="E2181" s="2">
        <v>22</v>
      </c>
      <c r="F2181" s="2" t="s">
        <v>18</v>
      </c>
      <c r="G2181" s="3">
        <f t="array" ref="G2181">IF(MAX(IFERROR($C$2:C2180*($D$2:D2180=Tableau1[[#This Row],[Service]])*($C$2:C2180&lt;Tableau1[[#This Row],[Date de la demande]]),0))=0,"",MAX(IFERROR($C$2:C2180*($D$2:D2180=Tableau1[[#This Row],[Service]])*($C$2:C2180&lt;Tableau1[[#This Row],[Date de la demande]]),0)))</f>
        <v>45701.465520833335</v>
      </c>
      <c r="H2181" s="3">
        <f t="array" ref="H2181">IF(MAX(IFERROR($C$2:C2180*($D$2:D2180=Tableau1[[#This Row],[Service]])*($C$2:C2180&lt;Tableau1[[#This Row],[Date de la demande]])*(Tableau1[[#This Row],[Rédérence article]]=$F$2:F2180),0))=0,"",MAX(IFERROR($C$2:C2180*($D$2:D2180=Tableau1[[#This Row],[Service]])*($C$2:C2180&lt;Tableau1[[#This Row],[Date de la demande]]),0)))</f>
        <v>45701.465520833335</v>
      </c>
    </row>
    <row r="2182" spans="2:8" ht="15.75" x14ac:dyDescent="0.25">
      <c r="B2182" s="1" t="s">
        <v>327</v>
      </c>
      <c r="C2182" s="8">
        <v>45701.465543981481</v>
      </c>
      <c r="D2182" s="2" t="s">
        <v>374</v>
      </c>
      <c r="E2182" s="2">
        <v>23</v>
      </c>
      <c r="F2182" s="2" t="s">
        <v>7</v>
      </c>
      <c r="G2182" s="3">
        <f t="array" ref="G2182">IF(MAX(IFERROR($C$2:C2181*($D$2:D2181=Tableau1[[#This Row],[Service]])*($C$2:C2181&lt;Tableau1[[#This Row],[Date de la demande]]),0))=0,"",MAX(IFERROR($C$2:C2181*($D$2:D2181=Tableau1[[#This Row],[Service]])*($C$2:C2181&lt;Tableau1[[#This Row],[Date de la demande]]),0)))</f>
        <v>45701.465532407405</v>
      </c>
      <c r="H2182" s="3">
        <f t="array" ref="H2182">IF(MAX(IFERROR($C$2:C2181*($D$2:D2181=Tableau1[[#This Row],[Service]])*($C$2:C2181&lt;Tableau1[[#This Row],[Date de la demande]])*(Tableau1[[#This Row],[Rédérence article]]=$F$2:F2181),0))=0,"",MAX(IFERROR($C$2:C2181*($D$2:D2181=Tableau1[[#This Row],[Service]])*($C$2:C2181&lt;Tableau1[[#This Row],[Date de la demande]]),0)))</f>
        <v>45701.465532407405</v>
      </c>
    </row>
    <row r="2183" spans="2:8" ht="15.75" x14ac:dyDescent="0.25">
      <c r="B2183" s="1" t="s">
        <v>327</v>
      </c>
      <c r="C2183" s="8">
        <v>45701.465555555558</v>
      </c>
      <c r="D2183" s="2" t="s">
        <v>374</v>
      </c>
      <c r="E2183" s="2">
        <v>90</v>
      </c>
      <c r="F2183" s="2">
        <v>81175</v>
      </c>
      <c r="G2183" s="3">
        <f t="array" ref="G2183">IF(MAX(IFERROR($C$2:C2182*($D$2:D2182=Tableau1[[#This Row],[Service]])*($C$2:C2182&lt;Tableau1[[#This Row],[Date de la demande]]),0))=0,"",MAX(IFERROR($C$2:C2182*($D$2:D2182=Tableau1[[#This Row],[Service]])*($C$2:C2182&lt;Tableau1[[#This Row],[Date de la demande]]),0)))</f>
        <v>45701.465543981481</v>
      </c>
      <c r="H2183" s="3">
        <f t="array" ref="H2183">IF(MAX(IFERROR($C$2:C2182*($D$2:D2182=Tableau1[[#This Row],[Service]])*($C$2:C2182&lt;Tableau1[[#This Row],[Date de la demande]])*(Tableau1[[#This Row],[Rédérence article]]=$F$2:F2182),0))=0,"",MAX(IFERROR($C$2:C2182*($D$2:D2182=Tableau1[[#This Row],[Service]])*($C$2:C2182&lt;Tableau1[[#This Row],[Date de la demande]]),0)))</f>
        <v>45701.465543981481</v>
      </c>
    </row>
    <row r="2184" spans="2:8" ht="15.75" x14ac:dyDescent="0.25">
      <c r="B2184" s="1" t="s">
        <v>327</v>
      </c>
      <c r="C2184" s="8">
        <v>45701.465567129628</v>
      </c>
      <c r="D2184" s="2" t="s">
        <v>374</v>
      </c>
      <c r="E2184" s="2">
        <v>91</v>
      </c>
      <c r="F2184" s="2">
        <v>132005</v>
      </c>
      <c r="G2184" s="3">
        <f t="array" ref="G2184">IF(MAX(IFERROR($C$2:C2183*($D$2:D2183=Tableau1[[#This Row],[Service]])*($C$2:C2183&lt;Tableau1[[#This Row],[Date de la demande]]),0))=0,"",MAX(IFERROR($C$2:C2183*($D$2:D2183=Tableau1[[#This Row],[Service]])*($C$2:C2183&lt;Tableau1[[#This Row],[Date de la demande]]),0)))</f>
        <v>45701.465555555558</v>
      </c>
      <c r="H2184" s="3">
        <f t="array" ref="H2184">IF(MAX(IFERROR($C$2:C2183*($D$2:D2183=Tableau1[[#This Row],[Service]])*($C$2:C2183&lt;Tableau1[[#This Row],[Date de la demande]])*(Tableau1[[#This Row],[Rédérence article]]=$F$2:F2183),0))=0,"",MAX(IFERROR($C$2:C2183*($D$2:D2183=Tableau1[[#This Row],[Service]])*($C$2:C2183&lt;Tableau1[[#This Row],[Date de la demande]]),0)))</f>
        <v>45701.465555555558</v>
      </c>
    </row>
    <row r="2185" spans="2:8" ht="15.75" x14ac:dyDescent="0.25">
      <c r="B2185" s="1" t="s">
        <v>327</v>
      </c>
      <c r="C2185" s="8">
        <v>45701.465578703705</v>
      </c>
      <c r="D2185" s="2" t="s">
        <v>374</v>
      </c>
      <c r="E2185" s="2">
        <v>92</v>
      </c>
      <c r="F2185" s="2" t="s">
        <v>12</v>
      </c>
      <c r="G2185" s="3">
        <f t="array" ref="G2185">IF(MAX(IFERROR($C$2:C2184*($D$2:D2184=Tableau1[[#This Row],[Service]])*($C$2:C2184&lt;Tableau1[[#This Row],[Date de la demande]]),0))=0,"",MAX(IFERROR($C$2:C2184*($D$2:D2184=Tableau1[[#This Row],[Service]])*($C$2:C2184&lt;Tableau1[[#This Row],[Date de la demande]]),0)))</f>
        <v>45701.465567129628</v>
      </c>
      <c r="H2185" s="3">
        <f t="array" ref="H2185">IF(MAX(IFERROR($C$2:C2184*($D$2:D2184=Tableau1[[#This Row],[Service]])*($C$2:C2184&lt;Tableau1[[#This Row],[Date de la demande]])*(Tableau1[[#This Row],[Rédérence article]]=$F$2:F2184),0))=0,"",MAX(IFERROR($C$2:C2184*($D$2:D2184=Tableau1[[#This Row],[Service]])*($C$2:C2184&lt;Tableau1[[#This Row],[Date de la demande]]),0)))</f>
        <v>45701.465567129628</v>
      </c>
    </row>
    <row r="2186" spans="2:8" ht="15.75" x14ac:dyDescent="0.25">
      <c r="B2186" s="1" t="s">
        <v>327</v>
      </c>
      <c r="C2186" s="8">
        <v>45701.465590277781</v>
      </c>
      <c r="D2186" s="2" t="s">
        <v>374</v>
      </c>
      <c r="E2186" s="2">
        <v>93</v>
      </c>
      <c r="F2186" s="2">
        <v>81014</v>
      </c>
      <c r="G2186" s="3">
        <f t="array" ref="G2186">IF(MAX(IFERROR($C$2:C2185*($D$2:D2185=Tableau1[[#This Row],[Service]])*($C$2:C2185&lt;Tableau1[[#This Row],[Date de la demande]]),0))=0,"",MAX(IFERROR($C$2:C2185*($D$2:D2185=Tableau1[[#This Row],[Service]])*($C$2:C2185&lt;Tableau1[[#This Row],[Date de la demande]]),0)))</f>
        <v>45701.465578703705</v>
      </c>
      <c r="H2186" s="3">
        <f t="array" ref="H2186">IF(MAX(IFERROR($C$2:C2185*($D$2:D2185=Tableau1[[#This Row],[Service]])*($C$2:C2185&lt;Tableau1[[#This Row],[Date de la demande]])*(Tableau1[[#This Row],[Rédérence article]]=$F$2:F2185),0))=0,"",MAX(IFERROR($C$2:C2185*($D$2:D2185=Tableau1[[#This Row],[Service]])*($C$2:C2185&lt;Tableau1[[#This Row],[Date de la demande]]),0)))</f>
        <v>45701.465578703705</v>
      </c>
    </row>
    <row r="2187" spans="2:8" ht="15.75" x14ac:dyDescent="0.25">
      <c r="B2187" s="1" t="s">
        <v>327</v>
      </c>
      <c r="C2187" s="8">
        <v>45701.465601851851</v>
      </c>
      <c r="D2187" s="2" t="s">
        <v>374</v>
      </c>
      <c r="E2187" s="2">
        <v>95</v>
      </c>
      <c r="F2187" s="2">
        <v>200210</v>
      </c>
      <c r="G2187" s="3">
        <f t="array" ref="G2187">IF(MAX(IFERROR($C$2:C2186*($D$2:D2186=Tableau1[[#This Row],[Service]])*($C$2:C2186&lt;Tableau1[[#This Row],[Date de la demande]]),0))=0,"",MAX(IFERROR($C$2:C2186*($D$2:D2186=Tableau1[[#This Row],[Service]])*($C$2:C2186&lt;Tableau1[[#This Row],[Date de la demande]]),0)))</f>
        <v>45701.465590277781</v>
      </c>
      <c r="H2187" s="3">
        <f t="array" ref="H2187">IF(MAX(IFERROR($C$2:C2186*($D$2:D2186=Tableau1[[#This Row],[Service]])*($C$2:C2186&lt;Tableau1[[#This Row],[Date de la demande]])*(Tableau1[[#This Row],[Rédérence article]]=$F$2:F2186),0))=0,"",MAX(IFERROR($C$2:C2186*($D$2:D2186=Tableau1[[#This Row],[Service]])*($C$2:C2186&lt;Tableau1[[#This Row],[Date de la demande]]),0)))</f>
        <v>45701.465590277781</v>
      </c>
    </row>
    <row r="2188" spans="2:8" ht="15.75" x14ac:dyDescent="0.25">
      <c r="B2188" s="1" t="s">
        <v>327</v>
      </c>
      <c r="C2188" s="8">
        <v>45701.465613425928</v>
      </c>
      <c r="D2188" s="2" t="s">
        <v>374</v>
      </c>
      <c r="E2188" s="2">
        <v>7</v>
      </c>
      <c r="F2188" s="2">
        <v>536678</v>
      </c>
      <c r="G2188" s="3">
        <f t="array" ref="G2188">IF(MAX(IFERROR($C$2:C2187*($D$2:D2187=Tableau1[[#This Row],[Service]])*($C$2:C2187&lt;Tableau1[[#This Row],[Date de la demande]]),0))=0,"",MAX(IFERROR($C$2:C2187*($D$2:D2187=Tableau1[[#This Row],[Service]])*($C$2:C2187&lt;Tableau1[[#This Row],[Date de la demande]]),0)))</f>
        <v>45701.465601851851</v>
      </c>
      <c r="H2188" s="3">
        <f t="array" ref="H2188">IF(MAX(IFERROR($C$2:C2187*($D$2:D2187=Tableau1[[#This Row],[Service]])*($C$2:C2187&lt;Tableau1[[#This Row],[Date de la demande]])*(Tableau1[[#This Row],[Rédérence article]]=$F$2:F2187),0))=0,"",MAX(IFERROR($C$2:C2187*($D$2:D2187=Tableau1[[#This Row],[Service]])*($C$2:C2187&lt;Tableau1[[#This Row],[Date de la demande]]),0)))</f>
        <v>45701.465601851851</v>
      </c>
    </row>
    <row r="2189" spans="2:8" ht="15.75" x14ac:dyDescent="0.25">
      <c r="B2189" s="1" t="s">
        <v>327</v>
      </c>
      <c r="C2189" s="8">
        <v>45701.465624999997</v>
      </c>
      <c r="D2189" s="2" t="s">
        <v>374</v>
      </c>
      <c r="E2189" s="2">
        <v>15</v>
      </c>
      <c r="F2189" s="2" t="s">
        <v>11</v>
      </c>
      <c r="G2189" s="3">
        <f t="array" ref="G2189">IF(MAX(IFERROR($C$2:C2188*($D$2:D2188=Tableau1[[#This Row],[Service]])*($C$2:C2188&lt;Tableau1[[#This Row],[Date de la demande]]),0))=0,"",MAX(IFERROR($C$2:C2188*($D$2:D2188=Tableau1[[#This Row],[Service]])*($C$2:C2188&lt;Tableau1[[#This Row],[Date de la demande]]),0)))</f>
        <v>45701.465613425928</v>
      </c>
      <c r="H2189" s="3">
        <f t="array" ref="H2189">IF(MAX(IFERROR($C$2:C2188*($D$2:D2188=Tableau1[[#This Row],[Service]])*($C$2:C2188&lt;Tableau1[[#This Row],[Date de la demande]])*(Tableau1[[#This Row],[Rédérence article]]=$F$2:F2188),0))=0,"",MAX(IFERROR($C$2:C2188*($D$2:D2188=Tableau1[[#This Row],[Service]])*($C$2:C2188&lt;Tableau1[[#This Row],[Date de la demande]]),0)))</f>
        <v>45701.465613425928</v>
      </c>
    </row>
    <row r="2190" spans="2:8" ht="15.75" x14ac:dyDescent="0.25">
      <c r="B2190" s="1" t="s">
        <v>327</v>
      </c>
      <c r="C2190" s="8">
        <v>45701.465636574074</v>
      </c>
      <c r="D2190" s="2" t="s">
        <v>374</v>
      </c>
      <c r="E2190" s="2">
        <v>16</v>
      </c>
      <c r="F2190" s="2" t="s">
        <v>23</v>
      </c>
      <c r="G2190" s="3">
        <f t="array" ref="G2190">IF(MAX(IFERROR($C$2:C2189*($D$2:D2189=Tableau1[[#This Row],[Service]])*($C$2:C2189&lt;Tableau1[[#This Row],[Date de la demande]]),0))=0,"",MAX(IFERROR($C$2:C2189*($D$2:D2189=Tableau1[[#This Row],[Service]])*($C$2:C2189&lt;Tableau1[[#This Row],[Date de la demande]]),0)))</f>
        <v>45701.465624999997</v>
      </c>
      <c r="H2190" s="3">
        <f t="array" ref="H2190">IF(MAX(IFERROR($C$2:C2189*($D$2:D2189=Tableau1[[#This Row],[Service]])*($C$2:C2189&lt;Tableau1[[#This Row],[Date de la demande]])*(Tableau1[[#This Row],[Rédérence article]]=$F$2:F2189),0))=0,"",MAX(IFERROR($C$2:C2189*($D$2:D2189=Tableau1[[#This Row],[Service]])*($C$2:C2189&lt;Tableau1[[#This Row],[Date de la demande]]),0)))</f>
        <v>45701.465624999997</v>
      </c>
    </row>
    <row r="2191" spans="2:8" ht="15.75" x14ac:dyDescent="0.25">
      <c r="B2191" s="1" t="s">
        <v>327</v>
      </c>
      <c r="C2191" s="8">
        <v>45701.465648148151</v>
      </c>
      <c r="D2191" s="2" t="s">
        <v>374</v>
      </c>
      <c r="E2191" s="2">
        <v>24</v>
      </c>
      <c r="F2191" s="2" t="s">
        <v>0</v>
      </c>
      <c r="G2191" s="3">
        <f t="array" ref="G2191">IF(MAX(IFERROR($C$2:C2190*($D$2:D2190=Tableau1[[#This Row],[Service]])*($C$2:C2190&lt;Tableau1[[#This Row],[Date de la demande]]),0))=0,"",MAX(IFERROR($C$2:C2190*($D$2:D2190=Tableau1[[#This Row],[Service]])*($C$2:C2190&lt;Tableau1[[#This Row],[Date de la demande]]),0)))</f>
        <v>45701.465636574074</v>
      </c>
      <c r="H2191" s="3">
        <f t="array" ref="H2191">IF(MAX(IFERROR($C$2:C2190*($D$2:D2190=Tableau1[[#This Row],[Service]])*($C$2:C2190&lt;Tableau1[[#This Row],[Date de la demande]])*(Tableau1[[#This Row],[Rédérence article]]=$F$2:F2190),0))=0,"",MAX(IFERROR($C$2:C2190*($D$2:D2190=Tableau1[[#This Row],[Service]])*($C$2:C2190&lt;Tableau1[[#This Row],[Date de la demande]]),0)))</f>
        <v>45701.465636574074</v>
      </c>
    </row>
    <row r="2192" spans="2:8" ht="15.75" x14ac:dyDescent="0.25">
      <c r="B2192" s="1" t="s">
        <v>327</v>
      </c>
      <c r="C2192" s="8">
        <v>45701.46565972222</v>
      </c>
      <c r="D2192" s="2" t="s">
        <v>374</v>
      </c>
      <c r="E2192" s="2">
        <v>25</v>
      </c>
      <c r="F2192" s="2" t="s">
        <v>19</v>
      </c>
      <c r="G2192" s="3">
        <f t="array" ref="G2192">IF(MAX(IFERROR($C$2:C2191*($D$2:D2191=Tableau1[[#This Row],[Service]])*($C$2:C2191&lt;Tableau1[[#This Row],[Date de la demande]]),0))=0,"",MAX(IFERROR($C$2:C2191*($D$2:D2191=Tableau1[[#This Row],[Service]])*($C$2:C2191&lt;Tableau1[[#This Row],[Date de la demande]]),0)))</f>
        <v>45701.465648148151</v>
      </c>
      <c r="H2192" s="3">
        <f t="array" ref="H2192">IF(MAX(IFERROR($C$2:C2191*($D$2:D2191=Tableau1[[#This Row],[Service]])*($C$2:C2191&lt;Tableau1[[#This Row],[Date de la demande]])*(Tableau1[[#This Row],[Rédérence article]]=$F$2:F2191),0))=0,"",MAX(IFERROR($C$2:C2191*($D$2:D2191=Tableau1[[#This Row],[Service]])*($C$2:C2191&lt;Tableau1[[#This Row],[Date de la demande]]),0)))</f>
        <v>45701.465648148151</v>
      </c>
    </row>
    <row r="2193" spans="2:8" ht="15.75" x14ac:dyDescent="0.25">
      <c r="B2193" s="1" t="s">
        <v>327</v>
      </c>
      <c r="C2193" s="8">
        <v>45701.465671296297</v>
      </c>
      <c r="D2193" s="2" t="s">
        <v>374</v>
      </c>
      <c r="E2193" s="2">
        <v>27</v>
      </c>
      <c r="F2193" s="2">
        <v>2265</v>
      </c>
      <c r="G2193" s="3">
        <f t="array" ref="G2193">IF(MAX(IFERROR($C$2:C2192*($D$2:D2192=Tableau1[[#This Row],[Service]])*($C$2:C2192&lt;Tableau1[[#This Row],[Date de la demande]]),0))=0,"",MAX(IFERROR($C$2:C2192*($D$2:D2192=Tableau1[[#This Row],[Service]])*($C$2:C2192&lt;Tableau1[[#This Row],[Date de la demande]]),0)))</f>
        <v>45701.46565972222</v>
      </c>
      <c r="H2193" s="3">
        <f t="array" ref="H2193">IF(MAX(IFERROR($C$2:C2192*($D$2:D2192=Tableau1[[#This Row],[Service]])*($C$2:C2192&lt;Tableau1[[#This Row],[Date de la demande]])*(Tableau1[[#This Row],[Rédérence article]]=$F$2:F2192),0))=0,"",MAX(IFERROR($C$2:C2192*($D$2:D2192=Tableau1[[#This Row],[Service]])*($C$2:C2192&lt;Tableau1[[#This Row],[Date de la demande]]),0)))</f>
        <v>45701.46565972222</v>
      </c>
    </row>
    <row r="2194" spans="2:8" ht="15.75" x14ac:dyDescent="0.25">
      <c r="B2194" s="1" t="s">
        <v>327</v>
      </c>
      <c r="C2194" s="8">
        <v>45701.465682870374</v>
      </c>
      <c r="D2194" s="2" t="s">
        <v>374</v>
      </c>
      <c r="E2194" s="2">
        <v>54</v>
      </c>
      <c r="F2194" s="2">
        <v>2241</v>
      </c>
      <c r="G2194" s="3">
        <f t="array" ref="G2194">IF(MAX(IFERROR($C$2:C2193*($D$2:D2193=Tableau1[[#This Row],[Service]])*($C$2:C2193&lt;Tableau1[[#This Row],[Date de la demande]]),0))=0,"",MAX(IFERROR($C$2:C2193*($D$2:D2193=Tableau1[[#This Row],[Service]])*($C$2:C2193&lt;Tableau1[[#This Row],[Date de la demande]]),0)))</f>
        <v>45701.465671296297</v>
      </c>
      <c r="H2194" s="3">
        <f t="array" ref="H2194">IF(MAX(IFERROR($C$2:C2193*($D$2:D2193=Tableau1[[#This Row],[Service]])*($C$2:C2193&lt;Tableau1[[#This Row],[Date de la demande]])*(Tableau1[[#This Row],[Rédérence article]]=$F$2:F2193),0))=0,"",MAX(IFERROR($C$2:C2193*($D$2:D2193=Tableau1[[#This Row],[Service]])*($C$2:C2193&lt;Tableau1[[#This Row],[Date de la demande]]),0)))</f>
        <v>45701.465671296297</v>
      </c>
    </row>
    <row r="2195" spans="2:8" ht="15.75" x14ac:dyDescent="0.25">
      <c r="B2195" s="1" t="s">
        <v>327</v>
      </c>
      <c r="C2195" s="8">
        <v>45701.465694444443</v>
      </c>
      <c r="D2195" s="2" t="s">
        <v>374</v>
      </c>
      <c r="E2195" s="2">
        <v>78</v>
      </c>
      <c r="F2195" s="2">
        <v>533647</v>
      </c>
      <c r="G2195" s="3">
        <f t="array" ref="G2195">IF(MAX(IFERROR($C$2:C2194*($D$2:D2194=Tableau1[[#This Row],[Service]])*($C$2:C2194&lt;Tableau1[[#This Row],[Date de la demande]]),0))=0,"",MAX(IFERROR($C$2:C2194*($D$2:D2194=Tableau1[[#This Row],[Service]])*($C$2:C2194&lt;Tableau1[[#This Row],[Date de la demande]]),0)))</f>
        <v>45701.465682870374</v>
      </c>
      <c r="H2195" s="3">
        <f t="array" ref="H2195">IF(MAX(IFERROR($C$2:C2194*($D$2:D2194=Tableau1[[#This Row],[Service]])*($C$2:C2194&lt;Tableau1[[#This Row],[Date de la demande]])*(Tableau1[[#This Row],[Rédérence article]]=$F$2:F2194),0))=0,"",MAX(IFERROR($C$2:C2194*($D$2:D2194=Tableau1[[#This Row],[Service]])*($C$2:C2194&lt;Tableau1[[#This Row],[Date de la demande]]),0)))</f>
        <v>45701.465682870374</v>
      </c>
    </row>
    <row r="2196" spans="2:8" ht="15.75" x14ac:dyDescent="0.25">
      <c r="B2196" s="1" t="s">
        <v>328</v>
      </c>
      <c r="C2196" s="8">
        <v>45702.510324074072</v>
      </c>
      <c r="D2196" s="2" t="s">
        <v>375</v>
      </c>
      <c r="E2196" s="2">
        <v>1</v>
      </c>
      <c r="F2196" s="2">
        <v>392041</v>
      </c>
      <c r="G2196" s="3">
        <f t="array" ref="G2196">IF(MAX(IFERROR($C$2:C2195*($D$2:D2195=Tableau1[[#This Row],[Service]])*($C$2:C2195&lt;Tableau1[[#This Row],[Date de la demande]]),0))=0,"",MAX(IFERROR($C$2:C2195*($D$2:D2195=Tableau1[[#This Row],[Service]])*($C$2:C2195&lt;Tableau1[[#This Row],[Date de la demande]]),0)))</f>
        <v>45694.32576388889</v>
      </c>
      <c r="H2196" s="3">
        <f t="array" ref="H2196">IF(MAX(IFERROR($C$2:C2195*($D$2:D2195=Tableau1[[#This Row],[Service]])*($C$2:C2195&lt;Tableau1[[#This Row],[Date de la demande]])*(Tableau1[[#This Row],[Rédérence article]]=$F$2:F2195),0))=0,"",MAX(IFERROR($C$2:C2195*($D$2:D2195=Tableau1[[#This Row],[Service]])*($C$2:C2195&lt;Tableau1[[#This Row],[Date de la demande]]),0)))</f>
        <v>45694.32576388889</v>
      </c>
    </row>
    <row r="2197" spans="2:8" ht="15.75" x14ac:dyDescent="0.25">
      <c r="B2197" s="1" t="s">
        <v>328</v>
      </c>
      <c r="C2197" s="8">
        <v>45702.510335648149</v>
      </c>
      <c r="D2197" s="2" t="s">
        <v>375</v>
      </c>
      <c r="E2197" s="2">
        <v>5</v>
      </c>
      <c r="F2197" s="2">
        <v>390600</v>
      </c>
      <c r="G2197" s="3">
        <f t="array" ref="G2197">IF(MAX(IFERROR($C$2:C2196*($D$2:D2196=Tableau1[[#This Row],[Service]])*($C$2:C2196&lt;Tableau1[[#This Row],[Date de la demande]]),0))=0,"",MAX(IFERROR($C$2:C2196*($D$2:D2196=Tableau1[[#This Row],[Service]])*($C$2:C2196&lt;Tableau1[[#This Row],[Date de la demande]]),0)))</f>
        <v>45702.510324074072</v>
      </c>
      <c r="H2197" s="3">
        <f t="array" ref="H2197">IF(MAX(IFERROR($C$2:C2196*($D$2:D2196=Tableau1[[#This Row],[Service]])*($C$2:C2196&lt;Tableau1[[#This Row],[Date de la demande]])*(Tableau1[[#This Row],[Rédérence article]]=$F$2:F2196),0))=0,"",MAX(IFERROR($C$2:C2196*($D$2:D2196=Tableau1[[#This Row],[Service]])*($C$2:C2196&lt;Tableau1[[#This Row],[Date de la demande]]),0)))</f>
        <v>45702.510324074072</v>
      </c>
    </row>
    <row r="2198" spans="2:8" ht="15.75" x14ac:dyDescent="0.25">
      <c r="B2198" s="1" t="s">
        <v>328</v>
      </c>
      <c r="C2198" s="8">
        <v>45702.510347222225</v>
      </c>
      <c r="D2198" s="2" t="s">
        <v>375</v>
      </c>
      <c r="E2198" s="2">
        <v>11</v>
      </c>
      <c r="F2198" s="2">
        <v>734001</v>
      </c>
      <c r="G2198" s="3">
        <f t="array" ref="G2198">IF(MAX(IFERROR($C$2:C2197*($D$2:D2197=Tableau1[[#This Row],[Service]])*($C$2:C2197&lt;Tableau1[[#This Row],[Date de la demande]]),0))=0,"",MAX(IFERROR($C$2:C2197*($D$2:D2197=Tableau1[[#This Row],[Service]])*($C$2:C2197&lt;Tableau1[[#This Row],[Date de la demande]]),0)))</f>
        <v>45702.510335648149</v>
      </c>
      <c r="H2198" s="3">
        <f t="array" ref="H2198">IF(MAX(IFERROR($C$2:C2197*($D$2:D2197=Tableau1[[#This Row],[Service]])*($C$2:C2197&lt;Tableau1[[#This Row],[Date de la demande]])*(Tableau1[[#This Row],[Rédérence article]]=$F$2:F2197),0))=0,"",MAX(IFERROR($C$2:C2197*($D$2:D2197=Tableau1[[#This Row],[Service]])*($C$2:C2197&lt;Tableau1[[#This Row],[Date de la demande]]),0)))</f>
        <v>45702.510335648149</v>
      </c>
    </row>
    <row r="2199" spans="2:8" ht="15.75" x14ac:dyDescent="0.25">
      <c r="B2199" s="1" t="s">
        <v>328</v>
      </c>
      <c r="C2199" s="8">
        <v>45702.510358796295</v>
      </c>
      <c r="D2199" s="2" t="s">
        <v>375</v>
      </c>
      <c r="E2199" s="2">
        <v>12</v>
      </c>
      <c r="F2199" s="2">
        <v>734002</v>
      </c>
      <c r="G2199" s="3">
        <f t="array" ref="G2199">IF(MAX(IFERROR($C$2:C2198*($D$2:D2198=Tableau1[[#This Row],[Service]])*($C$2:C2198&lt;Tableau1[[#This Row],[Date de la demande]]),0))=0,"",MAX(IFERROR($C$2:C2198*($D$2:D2198=Tableau1[[#This Row],[Service]])*($C$2:C2198&lt;Tableau1[[#This Row],[Date de la demande]]),0)))</f>
        <v>45702.510347222225</v>
      </c>
      <c r="H2199" s="3">
        <f t="array" ref="H2199">IF(MAX(IFERROR($C$2:C2198*($D$2:D2198=Tableau1[[#This Row],[Service]])*($C$2:C2198&lt;Tableau1[[#This Row],[Date de la demande]])*(Tableau1[[#This Row],[Rédérence article]]=$F$2:F2198),0))=0,"",MAX(IFERROR($C$2:C2198*($D$2:D2198=Tableau1[[#This Row],[Service]])*($C$2:C2198&lt;Tableau1[[#This Row],[Date de la demande]]),0)))</f>
        <v>45702.510347222225</v>
      </c>
    </row>
    <row r="2200" spans="2:8" ht="15.75" x14ac:dyDescent="0.25">
      <c r="B2200" s="1" t="s">
        <v>328</v>
      </c>
      <c r="C2200" s="8">
        <v>45702.510370370372</v>
      </c>
      <c r="D2200" s="2" t="s">
        <v>375</v>
      </c>
      <c r="E2200" s="2">
        <v>90</v>
      </c>
      <c r="F2200" s="2">
        <v>81175</v>
      </c>
      <c r="G2200" s="3">
        <f t="array" ref="G2200">IF(MAX(IFERROR($C$2:C2199*($D$2:D2199=Tableau1[[#This Row],[Service]])*($C$2:C2199&lt;Tableau1[[#This Row],[Date de la demande]]),0))=0,"",MAX(IFERROR($C$2:C2199*($D$2:D2199=Tableau1[[#This Row],[Service]])*($C$2:C2199&lt;Tableau1[[#This Row],[Date de la demande]]),0)))</f>
        <v>45702.510358796295</v>
      </c>
      <c r="H2200" s="3">
        <f t="array" ref="H2200">IF(MAX(IFERROR($C$2:C2199*($D$2:D2199=Tableau1[[#This Row],[Service]])*($C$2:C2199&lt;Tableau1[[#This Row],[Date de la demande]])*(Tableau1[[#This Row],[Rédérence article]]=$F$2:F2199),0))=0,"",MAX(IFERROR($C$2:C2199*($D$2:D2199=Tableau1[[#This Row],[Service]])*($C$2:C2199&lt;Tableau1[[#This Row],[Date de la demande]]),0)))</f>
        <v>45702.510358796295</v>
      </c>
    </row>
    <row r="2201" spans="2:8" ht="15.75" x14ac:dyDescent="0.25">
      <c r="B2201" s="1" t="s">
        <v>328</v>
      </c>
      <c r="C2201" s="8">
        <v>45702.510381944441</v>
      </c>
      <c r="D2201" s="2" t="s">
        <v>375</v>
      </c>
      <c r="E2201" s="2">
        <v>91</v>
      </c>
      <c r="F2201" s="2">
        <v>132005</v>
      </c>
      <c r="G2201" s="3">
        <f t="array" ref="G2201">IF(MAX(IFERROR($C$2:C2200*($D$2:D2200=Tableau1[[#This Row],[Service]])*($C$2:C2200&lt;Tableau1[[#This Row],[Date de la demande]]),0))=0,"",MAX(IFERROR($C$2:C2200*($D$2:D2200=Tableau1[[#This Row],[Service]])*($C$2:C2200&lt;Tableau1[[#This Row],[Date de la demande]]),0)))</f>
        <v>45702.510370370372</v>
      </c>
      <c r="H2201" s="3">
        <f t="array" ref="H2201">IF(MAX(IFERROR($C$2:C2200*($D$2:D2200=Tableau1[[#This Row],[Service]])*($C$2:C2200&lt;Tableau1[[#This Row],[Date de la demande]])*(Tableau1[[#This Row],[Rédérence article]]=$F$2:F2200),0))=0,"",MAX(IFERROR($C$2:C2200*($D$2:D2200=Tableau1[[#This Row],[Service]])*($C$2:C2200&lt;Tableau1[[#This Row],[Date de la demande]]),0)))</f>
        <v>45702.510370370372</v>
      </c>
    </row>
    <row r="2202" spans="2:8" ht="15.75" x14ac:dyDescent="0.25">
      <c r="B2202" s="1" t="s">
        <v>328</v>
      </c>
      <c r="C2202" s="8">
        <v>45702.510393518518</v>
      </c>
      <c r="D2202" s="2" t="s">
        <v>375</v>
      </c>
      <c r="E2202" s="2">
        <v>93</v>
      </c>
      <c r="F2202" s="2">
        <v>81014</v>
      </c>
      <c r="G2202" s="3">
        <f t="array" ref="G2202">IF(MAX(IFERROR($C$2:C2201*($D$2:D2201=Tableau1[[#This Row],[Service]])*($C$2:C2201&lt;Tableau1[[#This Row],[Date de la demande]]),0))=0,"",MAX(IFERROR($C$2:C2201*($D$2:D2201=Tableau1[[#This Row],[Service]])*($C$2:C2201&lt;Tableau1[[#This Row],[Date de la demande]]),0)))</f>
        <v>45702.510381944441</v>
      </c>
      <c r="H2202" s="3">
        <f t="array" ref="H2202">IF(MAX(IFERROR($C$2:C2201*($D$2:D2201=Tableau1[[#This Row],[Service]])*($C$2:C2201&lt;Tableau1[[#This Row],[Date de la demande]])*(Tableau1[[#This Row],[Rédérence article]]=$F$2:F2201),0))=0,"",MAX(IFERROR($C$2:C2201*($D$2:D2201=Tableau1[[#This Row],[Service]])*($C$2:C2201&lt;Tableau1[[#This Row],[Date de la demande]]),0)))</f>
        <v>45702.510381944441</v>
      </c>
    </row>
    <row r="2203" spans="2:8" ht="15.75" x14ac:dyDescent="0.25">
      <c r="B2203" s="1" t="s">
        <v>328</v>
      </c>
      <c r="C2203" s="8">
        <v>45702.510405092595</v>
      </c>
      <c r="D2203" s="2" t="s">
        <v>375</v>
      </c>
      <c r="E2203" s="2">
        <v>94</v>
      </c>
      <c r="F2203" s="2">
        <v>81040</v>
      </c>
      <c r="G2203" s="3">
        <f t="array" ref="G2203">IF(MAX(IFERROR($C$2:C2202*($D$2:D2202=Tableau1[[#This Row],[Service]])*($C$2:C2202&lt;Tableau1[[#This Row],[Date de la demande]]),0))=0,"",MAX(IFERROR($C$2:C2202*($D$2:D2202=Tableau1[[#This Row],[Service]])*($C$2:C2202&lt;Tableau1[[#This Row],[Date de la demande]]),0)))</f>
        <v>45702.510393518518</v>
      </c>
      <c r="H2203" s="3">
        <f t="array" ref="H2203">IF(MAX(IFERROR($C$2:C2202*($D$2:D2202=Tableau1[[#This Row],[Service]])*($C$2:C2202&lt;Tableau1[[#This Row],[Date de la demande]])*(Tableau1[[#This Row],[Rédérence article]]=$F$2:F2202),0))=0,"",MAX(IFERROR($C$2:C2202*($D$2:D2202=Tableau1[[#This Row],[Service]])*($C$2:C2202&lt;Tableau1[[#This Row],[Date de la demande]]),0)))</f>
        <v>45702.510393518518</v>
      </c>
    </row>
    <row r="2204" spans="2:8" ht="15.75" x14ac:dyDescent="0.25">
      <c r="B2204" s="1" t="s">
        <v>328</v>
      </c>
      <c r="C2204" s="8">
        <v>45702.510416666664</v>
      </c>
      <c r="D2204" s="2" t="s">
        <v>375</v>
      </c>
      <c r="E2204" s="2">
        <v>95</v>
      </c>
      <c r="F2204" s="2">
        <v>200210</v>
      </c>
      <c r="G2204" s="3">
        <f t="array" ref="G2204">IF(MAX(IFERROR($C$2:C2203*($D$2:D2203=Tableau1[[#This Row],[Service]])*($C$2:C2203&lt;Tableau1[[#This Row],[Date de la demande]]),0))=0,"",MAX(IFERROR($C$2:C2203*($D$2:D2203=Tableau1[[#This Row],[Service]])*($C$2:C2203&lt;Tableau1[[#This Row],[Date de la demande]]),0)))</f>
        <v>45702.510405092595</v>
      </c>
      <c r="H2204" s="3">
        <f t="array" ref="H2204">IF(MAX(IFERROR($C$2:C2203*($D$2:D2203=Tableau1[[#This Row],[Service]])*($C$2:C2203&lt;Tableau1[[#This Row],[Date de la demande]])*(Tableau1[[#This Row],[Rédérence article]]=$F$2:F2203),0))=0,"",MAX(IFERROR($C$2:C2203*($D$2:D2203=Tableau1[[#This Row],[Service]])*($C$2:C2203&lt;Tableau1[[#This Row],[Date de la demande]]),0)))</f>
        <v>45702.510405092595</v>
      </c>
    </row>
    <row r="2205" spans="2:8" ht="15.75" x14ac:dyDescent="0.25">
      <c r="B2205" s="1" t="s">
        <v>328</v>
      </c>
      <c r="C2205" s="8">
        <v>45702.510428240741</v>
      </c>
      <c r="D2205" s="2" t="s">
        <v>375</v>
      </c>
      <c r="E2205" s="2">
        <v>98</v>
      </c>
      <c r="F2205" s="2">
        <v>5005</v>
      </c>
      <c r="G2205" s="3">
        <f t="array" ref="G2205">IF(MAX(IFERROR($C$2:C2204*($D$2:D2204=Tableau1[[#This Row],[Service]])*($C$2:C2204&lt;Tableau1[[#This Row],[Date de la demande]]),0))=0,"",MAX(IFERROR($C$2:C2204*($D$2:D2204=Tableau1[[#This Row],[Service]])*($C$2:C2204&lt;Tableau1[[#This Row],[Date de la demande]]),0)))</f>
        <v>45702.510416666664</v>
      </c>
      <c r="H2205" s="3">
        <f t="array" ref="H2205">IF(MAX(IFERROR($C$2:C2204*($D$2:D2204=Tableau1[[#This Row],[Service]])*($C$2:C2204&lt;Tableau1[[#This Row],[Date de la demande]])*(Tableau1[[#This Row],[Rédérence article]]=$F$2:F2204),0))=0,"",MAX(IFERROR($C$2:C2204*($D$2:D2204=Tableau1[[#This Row],[Service]])*($C$2:C2204&lt;Tableau1[[#This Row],[Date de la demande]]),0)))</f>
        <v>45702.510416666664</v>
      </c>
    </row>
    <row r="2206" spans="2:8" ht="15.75" x14ac:dyDescent="0.25">
      <c r="B2206" s="1" t="s">
        <v>328</v>
      </c>
      <c r="C2206" s="8">
        <v>45702.510439814818</v>
      </c>
      <c r="D2206" s="2" t="s">
        <v>375</v>
      </c>
      <c r="E2206" s="2">
        <v>7</v>
      </c>
      <c r="F2206" s="2">
        <v>536678</v>
      </c>
      <c r="G2206" s="3">
        <f t="array" ref="G2206">IF(MAX(IFERROR($C$2:C2205*($D$2:D2205=Tableau1[[#This Row],[Service]])*($C$2:C2205&lt;Tableau1[[#This Row],[Date de la demande]]),0))=0,"",MAX(IFERROR($C$2:C2205*($D$2:D2205=Tableau1[[#This Row],[Service]])*($C$2:C2205&lt;Tableau1[[#This Row],[Date de la demande]]),0)))</f>
        <v>45702.510428240741</v>
      </c>
      <c r="H2206" s="3">
        <f t="array" ref="H2206">IF(MAX(IFERROR($C$2:C2205*($D$2:D2205=Tableau1[[#This Row],[Service]])*($C$2:C2205&lt;Tableau1[[#This Row],[Date de la demande]])*(Tableau1[[#This Row],[Rédérence article]]=$F$2:F2205),0))=0,"",MAX(IFERROR($C$2:C2205*($D$2:D2205=Tableau1[[#This Row],[Service]])*($C$2:C2205&lt;Tableau1[[#This Row],[Date de la demande]]),0)))</f>
        <v>45702.510428240741</v>
      </c>
    </row>
    <row r="2207" spans="2:8" ht="15.75" x14ac:dyDescent="0.25">
      <c r="B2207" s="1" t="s">
        <v>328</v>
      </c>
      <c r="C2207" s="8">
        <v>45702.510451388887</v>
      </c>
      <c r="D2207" s="2" t="s">
        <v>375</v>
      </c>
      <c r="E2207" s="2">
        <v>78</v>
      </c>
      <c r="F2207" s="2">
        <v>533647</v>
      </c>
      <c r="G2207" s="3">
        <f t="array" ref="G2207">IF(MAX(IFERROR($C$2:C2206*($D$2:D2206=Tableau1[[#This Row],[Service]])*($C$2:C2206&lt;Tableau1[[#This Row],[Date de la demande]]),0))=0,"",MAX(IFERROR($C$2:C2206*($D$2:D2206=Tableau1[[#This Row],[Service]])*($C$2:C2206&lt;Tableau1[[#This Row],[Date de la demande]]),0)))</f>
        <v>45702.510439814818</v>
      </c>
      <c r="H2207" s="3">
        <f t="array" ref="H2207">IF(MAX(IFERROR($C$2:C2206*($D$2:D2206=Tableau1[[#This Row],[Service]])*($C$2:C2206&lt;Tableau1[[#This Row],[Date de la demande]])*(Tableau1[[#This Row],[Rédérence article]]=$F$2:F2206),0))=0,"",MAX(IFERROR($C$2:C2206*($D$2:D2206=Tableau1[[#This Row],[Service]])*($C$2:C2206&lt;Tableau1[[#This Row],[Date de la demande]]),0)))</f>
        <v>45702.510439814818</v>
      </c>
    </row>
    <row r="2208" spans="2:8" ht="15.75" x14ac:dyDescent="0.25">
      <c r="B2208" s="1" t="s">
        <v>328</v>
      </c>
      <c r="C2208" s="8">
        <v>45702.510462962964</v>
      </c>
      <c r="D2208" s="2" t="s">
        <v>375</v>
      </c>
      <c r="E2208" s="2">
        <v>85</v>
      </c>
      <c r="F2208" s="2">
        <v>527839</v>
      </c>
      <c r="G2208" s="3">
        <f t="array" ref="G2208">IF(MAX(IFERROR($C$2:C2207*($D$2:D2207=Tableau1[[#This Row],[Service]])*($C$2:C2207&lt;Tableau1[[#This Row],[Date de la demande]]),0))=0,"",MAX(IFERROR($C$2:C2207*($D$2:D2207=Tableau1[[#This Row],[Service]])*($C$2:C2207&lt;Tableau1[[#This Row],[Date de la demande]]),0)))</f>
        <v>45702.510451388887</v>
      </c>
      <c r="H2208" s="3">
        <f t="array" ref="H2208">IF(MAX(IFERROR($C$2:C2207*($D$2:D2207=Tableau1[[#This Row],[Service]])*($C$2:C2207&lt;Tableau1[[#This Row],[Date de la demande]])*(Tableau1[[#This Row],[Rédérence article]]=$F$2:F2207),0))=0,"",MAX(IFERROR($C$2:C2207*($D$2:D2207=Tableau1[[#This Row],[Service]])*($C$2:C2207&lt;Tableau1[[#This Row],[Date de la demande]]),0)))</f>
        <v>45702.510451388887</v>
      </c>
    </row>
    <row r="2209" spans="2:8" ht="15.75" x14ac:dyDescent="0.25">
      <c r="B2209" s="1" t="s">
        <v>329</v>
      </c>
      <c r="C2209" s="8">
        <v>45706.346203703702</v>
      </c>
      <c r="D2209" s="2" t="s">
        <v>376</v>
      </c>
      <c r="E2209" s="2">
        <v>1</v>
      </c>
      <c r="F2209" s="2">
        <v>392041</v>
      </c>
      <c r="G2209" s="3">
        <f t="array" ref="G2209">IF(MAX(IFERROR($C$2:C2208*($D$2:D2208=Tableau1[[#This Row],[Service]])*($C$2:C2208&lt;Tableau1[[#This Row],[Date de la demande]]),0))=0,"",MAX(IFERROR($C$2:C2208*($D$2:D2208=Tableau1[[#This Row],[Service]])*($C$2:C2208&lt;Tableau1[[#This Row],[Date de la demande]]),0)))</f>
        <v>45699.478807870371</v>
      </c>
      <c r="H2209" s="3">
        <f t="array" ref="H2209">IF(MAX(IFERROR($C$2:C2208*($D$2:D2208=Tableau1[[#This Row],[Service]])*($C$2:C2208&lt;Tableau1[[#This Row],[Date de la demande]])*(Tableau1[[#This Row],[Rédérence article]]=$F$2:F2208),0))=0,"",MAX(IFERROR($C$2:C2208*($D$2:D2208=Tableau1[[#This Row],[Service]])*($C$2:C2208&lt;Tableau1[[#This Row],[Date de la demande]]),0)))</f>
        <v>45699.478807870371</v>
      </c>
    </row>
    <row r="2210" spans="2:8" ht="15.75" x14ac:dyDescent="0.25">
      <c r="B2210" s="1" t="s">
        <v>329</v>
      </c>
      <c r="C2210" s="8">
        <v>45706.346215277779</v>
      </c>
      <c r="D2210" s="2" t="s">
        <v>376</v>
      </c>
      <c r="E2210" s="2">
        <v>4</v>
      </c>
      <c r="F2210" s="2">
        <v>134916</v>
      </c>
      <c r="G2210" s="3">
        <f t="array" ref="G2210">IF(MAX(IFERROR($C$2:C2209*($D$2:D2209=Tableau1[[#This Row],[Service]])*($C$2:C2209&lt;Tableau1[[#This Row],[Date de la demande]]),0))=0,"",MAX(IFERROR($C$2:C2209*($D$2:D2209=Tableau1[[#This Row],[Service]])*($C$2:C2209&lt;Tableau1[[#This Row],[Date de la demande]]),0)))</f>
        <v>45706.346203703702</v>
      </c>
      <c r="H2210" s="3">
        <f t="array" ref="H2210">IF(MAX(IFERROR($C$2:C2209*($D$2:D2209=Tableau1[[#This Row],[Service]])*($C$2:C2209&lt;Tableau1[[#This Row],[Date de la demande]])*(Tableau1[[#This Row],[Rédérence article]]=$F$2:F2209),0))=0,"",MAX(IFERROR($C$2:C2209*($D$2:D2209=Tableau1[[#This Row],[Service]])*($C$2:C2209&lt;Tableau1[[#This Row],[Date de la demande]]),0)))</f>
        <v>45706.346203703702</v>
      </c>
    </row>
    <row r="2211" spans="2:8" ht="15.75" x14ac:dyDescent="0.25">
      <c r="B2211" s="1" t="s">
        <v>329</v>
      </c>
      <c r="C2211" s="8">
        <v>45706.346226851849</v>
      </c>
      <c r="D2211" s="2" t="s">
        <v>376</v>
      </c>
      <c r="E2211" s="2">
        <v>80</v>
      </c>
      <c r="F2211" s="2">
        <v>535372</v>
      </c>
      <c r="G2211" s="3">
        <f t="array" ref="G2211">IF(MAX(IFERROR($C$2:C2210*($D$2:D2210=Tableau1[[#This Row],[Service]])*($C$2:C2210&lt;Tableau1[[#This Row],[Date de la demande]]),0))=0,"",MAX(IFERROR($C$2:C2210*($D$2:D2210=Tableau1[[#This Row],[Service]])*($C$2:C2210&lt;Tableau1[[#This Row],[Date de la demande]]),0)))</f>
        <v>45706.346215277779</v>
      </c>
      <c r="H2211" s="3">
        <f t="array" ref="H2211">IF(MAX(IFERROR($C$2:C2210*($D$2:D2210=Tableau1[[#This Row],[Service]])*($C$2:C2210&lt;Tableau1[[#This Row],[Date de la demande]])*(Tableau1[[#This Row],[Rédérence article]]=$F$2:F2210),0))=0,"",MAX(IFERROR($C$2:C2210*($D$2:D2210=Tableau1[[#This Row],[Service]])*($C$2:C2210&lt;Tableau1[[#This Row],[Date de la demande]]),0)))</f>
        <v>45706.346215277779</v>
      </c>
    </row>
    <row r="2212" spans="2:8" ht="15.75" x14ac:dyDescent="0.25">
      <c r="B2212" s="1" t="s">
        <v>330</v>
      </c>
      <c r="C2212" s="8">
        <v>45712.286562499998</v>
      </c>
      <c r="D2212" s="2" t="s">
        <v>375</v>
      </c>
      <c r="E2212" s="2">
        <v>10</v>
      </c>
      <c r="F2212" s="2" t="s">
        <v>5</v>
      </c>
      <c r="G2212" s="3">
        <f t="array" ref="G2212">IF(MAX(IFERROR($C$2:C2211*($D$2:D2211=Tableau1[[#This Row],[Service]])*($C$2:C2211&lt;Tableau1[[#This Row],[Date de la demande]]),0))=0,"",MAX(IFERROR($C$2:C2211*($D$2:D2211=Tableau1[[#This Row],[Service]])*($C$2:C2211&lt;Tableau1[[#This Row],[Date de la demande]]),0)))</f>
        <v>45702.510462962964</v>
      </c>
      <c r="H2212" s="3">
        <f t="array" ref="H2212">IF(MAX(IFERROR($C$2:C2211*($D$2:D2211=Tableau1[[#This Row],[Service]])*($C$2:C2211&lt;Tableau1[[#This Row],[Date de la demande]])*(Tableau1[[#This Row],[Rédérence article]]=$F$2:F2211),0))=0,"",MAX(IFERROR($C$2:C2211*($D$2:D2211=Tableau1[[#This Row],[Service]])*($C$2:C2211&lt;Tableau1[[#This Row],[Date de la demande]]),0)))</f>
        <v>45702.510462962964</v>
      </c>
    </row>
    <row r="2213" spans="2:8" ht="15.75" x14ac:dyDescent="0.25">
      <c r="B2213" s="1" t="s">
        <v>330</v>
      </c>
      <c r="C2213" s="8">
        <v>45712.286585648151</v>
      </c>
      <c r="D2213" s="2" t="s">
        <v>375</v>
      </c>
      <c r="E2213" s="2">
        <v>12</v>
      </c>
      <c r="F2213" s="2">
        <v>734002</v>
      </c>
      <c r="G2213" s="3">
        <f t="array" ref="G2213">IF(MAX(IFERROR($C$2:C2212*($D$2:D2212=Tableau1[[#This Row],[Service]])*($C$2:C2212&lt;Tableau1[[#This Row],[Date de la demande]]),0))=0,"",MAX(IFERROR($C$2:C2212*($D$2:D2212=Tableau1[[#This Row],[Service]])*($C$2:C2212&lt;Tableau1[[#This Row],[Date de la demande]]),0)))</f>
        <v>45712.286562499998</v>
      </c>
      <c r="H2213" s="3">
        <f t="array" ref="H2213">IF(MAX(IFERROR($C$2:C2212*($D$2:D2212=Tableau1[[#This Row],[Service]])*($C$2:C2212&lt;Tableau1[[#This Row],[Date de la demande]])*(Tableau1[[#This Row],[Rédérence article]]=$F$2:F2212),0))=0,"",MAX(IFERROR($C$2:C2212*($D$2:D2212=Tableau1[[#This Row],[Service]])*($C$2:C2212&lt;Tableau1[[#This Row],[Date de la demande]]),0)))</f>
        <v>45712.286562499998</v>
      </c>
    </row>
    <row r="2214" spans="2:8" ht="15.75" x14ac:dyDescent="0.25">
      <c r="B2214" s="1" t="s">
        <v>330</v>
      </c>
      <c r="C2214" s="8">
        <v>45712.286608796298</v>
      </c>
      <c r="D2214" s="2" t="s">
        <v>375</v>
      </c>
      <c r="E2214" s="2">
        <v>90</v>
      </c>
      <c r="F2214" s="2">
        <v>81175</v>
      </c>
      <c r="G2214" s="3">
        <f t="array" ref="G2214">IF(MAX(IFERROR($C$2:C2213*($D$2:D2213=Tableau1[[#This Row],[Service]])*($C$2:C2213&lt;Tableau1[[#This Row],[Date de la demande]]),0))=0,"",MAX(IFERROR($C$2:C2213*($D$2:D2213=Tableau1[[#This Row],[Service]])*($C$2:C2213&lt;Tableau1[[#This Row],[Date de la demande]]),0)))</f>
        <v>45712.286585648151</v>
      </c>
      <c r="H2214" s="3">
        <f t="array" ref="H2214">IF(MAX(IFERROR($C$2:C2213*($D$2:D2213=Tableau1[[#This Row],[Service]])*($C$2:C2213&lt;Tableau1[[#This Row],[Date de la demande]])*(Tableau1[[#This Row],[Rédérence article]]=$F$2:F2213),0))=0,"",MAX(IFERROR($C$2:C2213*($D$2:D2213=Tableau1[[#This Row],[Service]])*($C$2:C2213&lt;Tableau1[[#This Row],[Date de la demande]]),0)))</f>
        <v>45712.286585648151</v>
      </c>
    </row>
    <row r="2215" spans="2:8" ht="15.75" x14ac:dyDescent="0.25">
      <c r="B2215" s="1" t="s">
        <v>331</v>
      </c>
      <c r="C2215" s="8">
        <v>45714.61146990741</v>
      </c>
      <c r="D2215" s="2" t="s">
        <v>376</v>
      </c>
      <c r="E2215" s="2">
        <v>5</v>
      </c>
      <c r="F2215" s="2">
        <v>390600</v>
      </c>
      <c r="G2215" s="3">
        <f t="array" ref="G2215">IF(MAX(IFERROR($C$2:C2214*($D$2:D2214=Tableau1[[#This Row],[Service]])*($C$2:C2214&lt;Tableau1[[#This Row],[Date de la demande]]),0))=0,"",MAX(IFERROR($C$2:C2214*($D$2:D2214=Tableau1[[#This Row],[Service]])*($C$2:C2214&lt;Tableau1[[#This Row],[Date de la demande]]),0)))</f>
        <v>45706.346226851849</v>
      </c>
      <c r="H2215" s="3">
        <f t="array" ref="H2215">IF(MAX(IFERROR($C$2:C2214*($D$2:D2214=Tableau1[[#This Row],[Service]])*($C$2:C2214&lt;Tableau1[[#This Row],[Date de la demande]])*(Tableau1[[#This Row],[Rédérence article]]=$F$2:F2214),0))=0,"",MAX(IFERROR($C$2:C2214*($D$2:D2214=Tableau1[[#This Row],[Service]])*($C$2:C2214&lt;Tableau1[[#This Row],[Date de la demande]]),0)))</f>
        <v>45706.346226851849</v>
      </c>
    </row>
    <row r="2216" spans="2:8" ht="15.75" x14ac:dyDescent="0.25">
      <c r="B2216" s="1" t="s">
        <v>332</v>
      </c>
      <c r="C2216" s="8">
        <v>45719.478333333333</v>
      </c>
      <c r="D2216" s="2" t="s">
        <v>375</v>
      </c>
      <c r="E2216" s="2">
        <v>1</v>
      </c>
      <c r="F2216" s="2">
        <v>392041</v>
      </c>
      <c r="G2216" s="3">
        <f t="array" ref="G2216">IF(MAX(IFERROR($C$2:C2215*($D$2:D2215=Tableau1[[#This Row],[Service]])*($C$2:C2215&lt;Tableau1[[#This Row],[Date de la demande]]),0))=0,"",MAX(IFERROR($C$2:C2215*($D$2:D2215=Tableau1[[#This Row],[Service]])*($C$2:C2215&lt;Tableau1[[#This Row],[Date de la demande]]),0)))</f>
        <v>45712.286608796298</v>
      </c>
      <c r="H2216" s="3">
        <f t="array" ref="H2216">IF(MAX(IFERROR($C$2:C2215*($D$2:D2215=Tableau1[[#This Row],[Service]])*($C$2:C2215&lt;Tableau1[[#This Row],[Date de la demande]])*(Tableau1[[#This Row],[Rédérence article]]=$F$2:F2215),0))=0,"",MAX(IFERROR($C$2:C2215*($D$2:D2215=Tableau1[[#This Row],[Service]])*($C$2:C2215&lt;Tableau1[[#This Row],[Date de la demande]]),0)))</f>
        <v>45712.286608796298</v>
      </c>
    </row>
    <row r="2217" spans="2:8" ht="15.75" x14ac:dyDescent="0.25">
      <c r="B2217" s="1" t="s">
        <v>332</v>
      </c>
      <c r="C2217" s="8">
        <v>45719.478344907409</v>
      </c>
      <c r="D2217" s="2" t="s">
        <v>375</v>
      </c>
      <c r="E2217" s="2">
        <v>12</v>
      </c>
      <c r="F2217" s="2">
        <v>734002</v>
      </c>
      <c r="G2217" s="3">
        <f t="array" ref="G2217">IF(MAX(IFERROR($C$2:C2216*($D$2:D2216=Tableau1[[#This Row],[Service]])*($C$2:C2216&lt;Tableau1[[#This Row],[Date de la demande]]),0))=0,"",MAX(IFERROR($C$2:C2216*($D$2:D2216=Tableau1[[#This Row],[Service]])*($C$2:C2216&lt;Tableau1[[#This Row],[Date de la demande]]),0)))</f>
        <v>45719.478333333333</v>
      </c>
      <c r="H2217" s="3">
        <f t="array" ref="H2217">IF(MAX(IFERROR($C$2:C2216*($D$2:D2216=Tableau1[[#This Row],[Service]])*($C$2:C2216&lt;Tableau1[[#This Row],[Date de la demande]])*(Tableau1[[#This Row],[Rédérence article]]=$F$2:F2216),0))=0,"",MAX(IFERROR($C$2:C2216*($D$2:D2216=Tableau1[[#This Row],[Service]])*($C$2:C2216&lt;Tableau1[[#This Row],[Date de la demande]]),0)))</f>
        <v>45719.478333333333</v>
      </c>
    </row>
    <row r="2218" spans="2:8" ht="15.75" x14ac:dyDescent="0.25">
      <c r="B2218" s="1" t="s">
        <v>332</v>
      </c>
      <c r="C2218" s="8">
        <v>45719.478356481479</v>
      </c>
      <c r="D2218" s="2" t="s">
        <v>375</v>
      </c>
      <c r="E2218" s="2">
        <v>6</v>
      </c>
      <c r="F2218" s="2">
        <v>143437</v>
      </c>
      <c r="G2218" s="3">
        <f t="array" ref="G2218">IF(MAX(IFERROR($C$2:C2217*($D$2:D2217=Tableau1[[#This Row],[Service]])*($C$2:C2217&lt;Tableau1[[#This Row],[Date de la demande]]),0))=0,"",MAX(IFERROR($C$2:C2217*($D$2:D2217=Tableau1[[#This Row],[Service]])*($C$2:C2217&lt;Tableau1[[#This Row],[Date de la demande]]),0)))</f>
        <v>45719.478344907409</v>
      </c>
      <c r="H2218" s="3">
        <f t="array" ref="H2218">IF(MAX(IFERROR($C$2:C2217*($D$2:D2217=Tableau1[[#This Row],[Service]])*($C$2:C2217&lt;Tableau1[[#This Row],[Date de la demande]])*(Tableau1[[#This Row],[Rédérence article]]=$F$2:F2217),0))=0,"",MAX(IFERROR($C$2:C2217*($D$2:D2217=Tableau1[[#This Row],[Service]])*($C$2:C2217&lt;Tableau1[[#This Row],[Date de la demande]]),0)))</f>
        <v>45719.478344907409</v>
      </c>
    </row>
    <row r="2219" spans="2:8" ht="15.75" x14ac:dyDescent="0.25">
      <c r="B2219" s="1" t="s">
        <v>333</v>
      </c>
      <c r="C2219" s="8">
        <v>45720.342569444445</v>
      </c>
      <c r="D2219" s="2" t="s">
        <v>376</v>
      </c>
      <c r="E2219" s="2">
        <v>1</v>
      </c>
      <c r="F2219" s="2">
        <v>392041</v>
      </c>
      <c r="G2219" s="3">
        <f t="array" ref="G2219">IF(MAX(IFERROR($C$2:C2218*($D$2:D2218=Tableau1[[#This Row],[Service]])*($C$2:C2218&lt;Tableau1[[#This Row],[Date de la demande]]),0))=0,"",MAX(IFERROR($C$2:C2218*($D$2:D2218=Tableau1[[#This Row],[Service]])*($C$2:C2218&lt;Tableau1[[#This Row],[Date de la demande]]),0)))</f>
        <v>45714.61146990741</v>
      </c>
      <c r="H2219" s="3">
        <f t="array" ref="H2219">IF(MAX(IFERROR($C$2:C2218*($D$2:D2218=Tableau1[[#This Row],[Service]])*($C$2:C2218&lt;Tableau1[[#This Row],[Date de la demande]])*(Tableau1[[#This Row],[Rédérence article]]=$F$2:F2218),0))=0,"",MAX(IFERROR($C$2:C2218*($D$2:D2218=Tableau1[[#This Row],[Service]])*($C$2:C2218&lt;Tableau1[[#This Row],[Date de la demande]]),0)))</f>
        <v>45714.61146990741</v>
      </c>
    </row>
    <row r="2220" spans="2:8" ht="15.75" x14ac:dyDescent="0.25">
      <c r="B2220" s="1" t="s">
        <v>333</v>
      </c>
      <c r="C2220" s="8">
        <v>45720.342581018522</v>
      </c>
      <c r="D2220" s="2" t="s">
        <v>376</v>
      </c>
      <c r="E2220" s="2">
        <v>11</v>
      </c>
      <c r="F2220" s="2">
        <v>734001</v>
      </c>
      <c r="G2220" s="3">
        <f t="array" ref="G2220">IF(MAX(IFERROR($C$2:C2219*($D$2:D2219=Tableau1[[#This Row],[Service]])*($C$2:C2219&lt;Tableau1[[#This Row],[Date de la demande]]),0))=0,"",MAX(IFERROR($C$2:C2219*($D$2:D2219=Tableau1[[#This Row],[Service]])*($C$2:C2219&lt;Tableau1[[#This Row],[Date de la demande]]),0)))</f>
        <v>45720.342569444445</v>
      </c>
      <c r="H2220" s="3">
        <f t="array" ref="H2220">IF(MAX(IFERROR($C$2:C2219*($D$2:D2219=Tableau1[[#This Row],[Service]])*($C$2:C2219&lt;Tableau1[[#This Row],[Date de la demande]])*(Tableau1[[#This Row],[Rédérence article]]=$F$2:F2219),0))=0,"",MAX(IFERROR($C$2:C2219*($D$2:D2219=Tableau1[[#This Row],[Service]])*($C$2:C2219&lt;Tableau1[[#This Row],[Date de la demande]]),0)))</f>
        <v>45720.342569444445</v>
      </c>
    </row>
    <row r="2221" spans="2:8" ht="15.75" x14ac:dyDescent="0.25">
      <c r="B2221" s="1" t="s">
        <v>333</v>
      </c>
      <c r="C2221" s="8">
        <v>45720.342581018522</v>
      </c>
      <c r="D2221" s="2" t="s">
        <v>376</v>
      </c>
      <c r="E2221" s="2">
        <v>12</v>
      </c>
      <c r="F2221" s="2">
        <v>734002</v>
      </c>
      <c r="G2221" s="3">
        <f t="array" ref="G2221">IF(MAX(IFERROR($C$2:C2220*($D$2:D2220=Tableau1[[#This Row],[Service]])*($C$2:C2220&lt;Tableau1[[#This Row],[Date de la demande]]),0))=0,"",MAX(IFERROR($C$2:C2220*($D$2:D2220=Tableau1[[#This Row],[Service]])*($C$2:C2220&lt;Tableau1[[#This Row],[Date de la demande]]),0)))</f>
        <v>45720.342569444445</v>
      </c>
      <c r="H2221" s="3">
        <f t="array" ref="H2221">IF(MAX(IFERROR($C$2:C2220*($D$2:D2220=Tableau1[[#This Row],[Service]])*($C$2:C2220&lt;Tableau1[[#This Row],[Date de la demande]])*(Tableau1[[#This Row],[Rédérence article]]=$F$2:F2220),0))=0,"",MAX(IFERROR($C$2:C2220*($D$2:D2220=Tableau1[[#This Row],[Service]])*($C$2:C2220&lt;Tableau1[[#This Row],[Date de la demande]]),0)))</f>
        <v>45720.342569444445</v>
      </c>
    </row>
    <row r="2222" spans="2:8" ht="15.75" x14ac:dyDescent="0.25">
      <c r="B2222" s="1" t="s">
        <v>333</v>
      </c>
      <c r="C2222" s="8">
        <v>45720.342592592591</v>
      </c>
      <c r="D2222" s="2" t="s">
        <v>376</v>
      </c>
      <c r="E2222" s="2">
        <v>78</v>
      </c>
      <c r="F2222" s="2">
        <v>533647</v>
      </c>
      <c r="G2222" s="3">
        <f t="array" ref="G2222">IF(MAX(IFERROR($C$2:C2221*($D$2:D2221=Tableau1[[#This Row],[Service]])*($C$2:C2221&lt;Tableau1[[#This Row],[Date de la demande]]),0))=0,"",MAX(IFERROR($C$2:C2221*($D$2:D2221=Tableau1[[#This Row],[Service]])*($C$2:C2221&lt;Tableau1[[#This Row],[Date de la demande]]),0)))</f>
        <v>45720.342581018522</v>
      </c>
      <c r="H2222" s="3">
        <f t="array" ref="H2222">IF(MAX(IFERROR($C$2:C2221*($D$2:D2221=Tableau1[[#This Row],[Service]])*($C$2:C2221&lt;Tableau1[[#This Row],[Date de la demande]])*(Tableau1[[#This Row],[Rédérence article]]=$F$2:F2221),0))=0,"",MAX(IFERROR($C$2:C2221*($D$2:D2221=Tableau1[[#This Row],[Service]])*($C$2:C2221&lt;Tableau1[[#This Row],[Date de la demande]]),0)))</f>
        <v>45720.342581018522</v>
      </c>
    </row>
    <row r="2223" spans="2:8" ht="15.75" x14ac:dyDescent="0.25">
      <c r="B2223" s="1" t="s">
        <v>333</v>
      </c>
      <c r="C2223" s="8">
        <v>45720.342604166668</v>
      </c>
      <c r="D2223" s="2" t="s">
        <v>376</v>
      </c>
      <c r="E2223" s="2">
        <v>79</v>
      </c>
      <c r="F2223" s="2">
        <v>56583</v>
      </c>
      <c r="G2223" s="3">
        <f t="array" ref="G2223">IF(MAX(IFERROR($C$2:C2222*($D$2:D2222=Tableau1[[#This Row],[Service]])*($C$2:C2222&lt;Tableau1[[#This Row],[Date de la demande]]),0))=0,"",MAX(IFERROR($C$2:C2222*($D$2:D2222=Tableau1[[#This Row],[Service]])*($C$2:C2222&lt;Tableau1[[#This Row],[Date de la demande]]),0)))</f>
        <v>45720.342592592591</v>
      </c>
      <c r="H2223" s="3">
        <f t="array" ref="H2223">IF(MAX(IFERROR($C$2:C2222*($D$2:D2222=Tableau1[[#This Row],[Service]])*($C$2:C2222&lt;Tableau1[[#This Row],[Date de la demande]])*(Tableau1[[#This Row],[Rédérence article]]=$F$2:F2222),0))=0,"",MAX(IFERROR($C$2:C2222*($D$2:D2222=Tableau1[[#This Row],[Service]])*($C$2:C2222&lt;Tableau1[[#This Row],[Date de la demande]]),0)))</f>
        <v>45720.342592592591</v>
      </c>
    </row>
    <row r="2224" spans="2:8" ht="15.75" x14ac:dyDescent="0.25">
      <c r="B2224" s="1" t="s">
        <v>333</v>
      </c>
      <c r="C2224" s="8">
        <v>45720.342615740738</v>
      </c>
      <c r="D2224" s="2" t="s">
        <v>376</v>
      </c>
      <c r="E2224" s="2">
        <v>86</v>
      </c>
      <c r="F2224" s="2">
        <v>126826</v>
      </c>
      <c r="G2224" s="3">
        <f t="array" ref="G2224">IF(MAX(IFERROR($C$2:C2223*($D$2:D2223=Tableau1[[#This Row],[Service]])*($C$2:C2223&lt;Tableau1[[#This Row],[Date de la demande]]),0))=0,"",MAX(IFERROR($C$2:C2223*($D$2:D2223=Tableau1[[#This Row],[Service]])*($C$2:C2223&lt;Tableau1[[#This Row],[Date de la demande]]),0)))</f>
        <v>45720.342604166668</v>
      </c>
      <c r="H2224" s="3">
        <f t="array" ref="H2224">IF(MAX(IFERROR($C$2:C2223*($D$2:D2223=Tableau1[[#This Row],[Service]])*($C$2:C2223&lt;Tableau1[[#This Row],[Date de la demande]])*(Tableau1[[#This Row],[Rédérence article]]=$F$2:F2223),0))=0,"",MAX(IFERROR($C$2:C2223*($D$2:D2223=Tableau1[[#This Row],[Service]])*($C$2:C2223&lt;Tableau1[[#This Row],[Date de la demande]]),0)))</f>
        <v>45720.342604166668</v>
      </c>
    </row>
    <row r="2225" spans="2:8" ht="15.75" x14ac:dyDescent="0.25">
      <c r="B2225" s="1" t="s">
        <v>334</v>
      </c>
      <c r="C2225" s="8">
        <v>45722.478645833333</v>
      </c>
      <c r="D2225" s="2" t="s">
        <v>374</v>
      </c>
      <c r="E2225" s="2">
        <v>1</v>
      </c>
      <c r="F2225" s="2">
        <v>392041</v>
      </c>
      <c r="G2225" s="3">
        <f t="array" ref="G2225">IF(MAX(IFERROR($C$2:C2224*($D$2:D2224=Tableau1[[#This Row],[Service]])*($C$2:C2224&lt;Tableau1[[#This Row],[Date de la demande]]),0))=0,"",MAX(IFERROR($C$2:C2224*($D$2:D2224=Tableau1[[#This Row],[Service]])*($C$2:C2224&lt;Tableau1[[#This Row],[Date de la demande]]),0)))</f>
        <v>45701.465694444443</v>
      </c>
      <c r="H2225" s="3">
        <f t="array" ref="H2225">IF(MAX(IFERROR($C$2:C2224*($D$2:D2224=Tableau1[[#This Row],[Service]])*($C$2:C2224&lt;Tableau1[[#This Row],[Date de la demande]])*(Tableau1[[#This Row],[Rédérence article]]=$F$2:F2224),0))=0,"",MAX(IFERROR($C$2:C2224*($D$2:D2224=Tableau1[[#This Row],[Service]])*($C$2:C2224&lt;Tableau1[[#This Row],[Date de la demande]]),0)))</f>
        <v>45701.465694444443</v>
      </c>
    </row>
    <row r="2226" spans="2:8" ht="15.75" x14ac:dyDescent="0.25">
      <c r="B2226" s="1" t="s">
        <v>334</v>
      </c>
      <c r="C2226" s="8">
        <v>45722.47865740741</v>
      </c>
      <c r="D2226" s="2" t="s">
        <v>374</v>
      </c>
      <c r="E2226" s="2">
        <v>12</v>
      </c>
      <c r="F2226" s="2">
        <v>734002</v>
      </c>
      <c r="G2226" s="3">
        <f t="array" ref="G2226">IF(MAX(IFERROR($C$2:C2225*($D$2:D2225=Tableau1[[#This Row],[Service]])*($C$2:C2225&lt;Tableau1[[#This Row],[Date de la demande]]),0))=0,"",MAX(IFERROR($C$2:C2225*($D$2:D2225=Tableau1[[#This Row],[Service]])*($C$2:C2225&lt;Tableau1[[#This Row],[Date de la demande]]),0)))</f>
        <v>45722.478645833333</v>
      </c>
      <c r="H2226" s="3">
        <f t="array" ref="H2226">IF(MAX(IFERROR($C$2:C2225*($D$2:D2225=Tableau1[[#This Row],[Service]])*($C$2:C2225&lt;Tableau1[[#This Row],[Date de la demande]])*(Tableau1[[#This Row],[Rédérence article]]=$F$2:F2225),0))=0,"",MAX(IFERROR($C$2:C2225*($D$2:D2225=Tableau1[[#This Row],[Service]])*($C$2:C2225&lt;Tableau1[[#This Row],[Date de la demande]]),0)))</f>
        <v>45722.478645833333</v>
      </c>
    </row>
    <row r="2227" spans="2:8" ht="15.75" x14ac:dyDescent="0.25">
      <c r="B2227" s="1" t="s">
        <v>334</v>
      </c>
      <c r="C2227" s="8">
        <v>45722.478668981479</v>
      </c>
      <c r="D2227" s="2" t="s">
        <v>374</v>
      </c>
      <c r="E2227" s="2">
        <v>13</v>
      </c>
      <c r="F2227" s="2">
        <v>734003</v>
      </c>
      <c r="G2227" s="3">
        <f t="array" ref="G2227">IF(MAX(IFERROR($C$2:C2226*($D$2:D2226=Tableau1[[#This Row],[Service]])*($C$2:C2226&lt;Tableau1[[#This Row],[Date de la demande]]),0))=0,"",MAX(IFERROR($C$2:C2226*($D$2:D2226=Tableau1[[#This Row],[Service]])*($C$2:C2226&lt;Tableau1[[#This Row],[Date de la demande]]),0)))</f>
        <v>45722.47865740741</v>
      </c>
      <c r="H2227" s="3">
        <f t="array" ref="H2227">IF(MAX(IFERROR($C$2:C2226*($D$2:D2226=Tableau1[[#This Row],[Service]])*($C$2:C2226&lt;Tableau1[[#This Row],[Date de la demande]])*(Tableau1[[#This Row],[Rédérence article]]=$F$2:F2226),0))=0,"",MAX(IFERROR($C$2:C2226*($D$2:D2226=Tableau1[[#This Row],[Service]])*($C$2:C2226&lt;Tableau1[[#This Row],[Date de la demande]]),0)))</f>
        <v>45722.47865740741</v>
      </c>
    </row>
    <row r="2228" spans="2:8" ht="15.75" x14ac:dyDescent="0.25">
      <c r="B2228" s="1" t="s">
        <v>334</v>
      </c>
      <c r="C2228" s="8">
        <v>45722.478680555556</v>
      </c>
      <c r="D2228" s="2" t="s">
        <v>374</v>
      </c>
      <c r="E2228" s="2">
        <v>91</v>
      </c>
      <c r="F2228" s="2">
        <v>132005</v>
      </c>
      <c r="G2228" s="3">
        <f t="array" ref="G2228">IF(MAX(IFERROR($C$2:C2227*($D$2:D2227=Tableau1[[#This Row],[Service]])*($C$2:C2227&lt;Tableau1[[#This Row],[Date de la demande]]),0))=0,"",MAX(IFERROR($C$2:C2227*($D$2:D2227=Tableau1[[#This Row],[Service]])*($C$2:C2227&lt;Tableau1[[#This Row],[Date de la demande]]),0)))</f>
        <v>45722.478668981479</v>
      </c>
      <c r="H2228" s="3">
        <f t="array" ref="H2228">IF(MAX(IFERROR($C$2:C2227*($D$2:D2227=Tableau1[[#This Row],[Service]])*($C$2:C2227&lt;Tableau1[[#This Row],[Date de la demande]])*(Tableau1[[#This Row],[Rédérence article]]=$F$2:F2227),0))=0,"",MAX(IFERROR($C$2:C2227*($D$2:D2227=Tableau1[[#This Row],[Service]])*($C$2:C2227&lt;Tableau1[[#This Row],[Date de la demande]]),0)))</f>
        <v>45722.478668981479</v>
      </c>
    </row>
    <row r="2229" spans="2:8" ht="15.75" x14ac:dyDescent="0.25">
      <c r="B2229" s="1" t="s">
        <v>334</v>
      </c>
      <c r="C2229" s="8">
        <v>45722.478692129633</v>
      </c>
      <c r="D2229" s="2" t="s">
        <v>374</v>
      </c>
      <c r="E2229" s="2">
        <v>93</v>
      </c>
      <c r="F2229" s="2">
        <v>81014</v>
      </c>
      <c r="G2229" s="3">
        <f t="array" ref="G2229">IF(MAX(IFERROR($C$2:C2228*($D$2:D2228=Tableau1[[#This Row],[Service]])*($C$2:C2228&lt;Tableau1[[#This Row],[Date de la demande]]),0))=0,"",MAX(IFERROR($C$2:C2228*($D$2:D2228=Tableau1[[#This Row],[Service]])*($C$2:C2228&lt;Tableau1[[#This Row],[Date de la demande]]),0)))</f>
        <v>45722.478680555556</v>
      </c>
      <c r="H2229" s="3">
        <f t="array" ref="H2229">IF(MAX(IFERROR($C$2:C2228*($D$2:D2228=Tableau1[[#This Row],[Service]])*($C$2:C2228&lt;Tableau1[[#This Row],[Date de la demande]])*(Tableau1[[#This Row],[Rédérence article]]=$F$2:F2228),0))=0,"",MAX(IFERROR($C$2:C2228*($D$2:D2228=Tableau1[[#This Row],[Service]])*($C$2:C2228&lt;Tableau1[[#This Row],[Date de la demande]]),0)))</f>
        <v>45722.478680555556</v>
      </c>
    </row>
    <row r="2230" spans="2:8" ht="15.75" x14ac:dyDescent="0.25">
      <c r="B2230" s="1" t="s">
        <v>334</v>
      </c>
      <c r="C2230" s="8">
        <v>45722.478703703702</v>
      </c>
      <c r="D2230" s="2" t="s">
        <v>374</v>
      </c>
      <c r="E2230" s="2">
        <v>97</v>
      </c>
      <c r="F2230" s="2">
        <v>5001</v>
      </c>
      <c r="G2230" s="3">
        <f t="array" ref="G2230">IF(MAX(IFERROR($C$2:C2229*($D$2:D2229=Tableau1[[#This Row],[Service]])*($C$2:C2229&lt;Tableau1[[#This Row],[Date de la demande]]),0))=0,"",MAX(IFERROR($C$2:C2229*($D$2:D2229=Tableau1[[#This Row],[Service]])*($C$2:C2229&lt;Tableau1[[#This Row],[Date de la demande]]),0)))</f>
        <v>45722.478692129633</v>
      </c>
      <c r="H2230" s="3">
        <f t="array" ref="H2230">IF(MAX(IFERROR($C$2:C2229*($D$2:D2229=Tableau1[[#This Row],[Service]])*($C$2:C2229&lt;Tableau1[[#This Row],[Date de la demande]])*(Tableau1[[#This Row],[Rédérence article]]=$F$2:F2229),0))=0,"",MAX(IFERROR($C$2:C2229*($D$2:D2229=Tableau1[[#This Row],[Service]])*($C$2:C2229&lt;Tableau1[[#This Row],[Date de la demande]]),0)))</f>
        <v>45722.478692129633</v>
      </c>
    </row>
    <row r="2231" spans="2:8" ht="15.75" x14ac:dyDescent="0.25">
      <c r="B2231" s="1" t="s">
        <v>334</v>
      </c>
      <c r="C2231" s="8">
        <v>45722.478715277779</v>
      </c>
      <c r="D2231" s="2" t="s">
        <v>374</v>
      </c>
      <c r="E2231" s="2">
        <v>98</v>
      </c>
      <c r="F2231" s="2">
        <v>5005</v>
      </c>
      <c r="G2231" s="3">
        <f t="array" ref="G2231">IF(MAX(IFERROR($C$2:C2230*($D$2:D2230=Tableau1[[#This Row],[Service]])*($C$2:C2230&lt;Tableau1[[#This Row],[Date de la demande]]),0))=0,"",MAX(IFERROR($C$2:C2230*($D$2:D2230=Tableau1[[#This Row],[Service]])*($C$2:C2230&lt;Tableau1[[#This Row],[Date de la demande]]),0)))</f>
        <v>45722.478703703702</v>
      </c>
      <c r="H2231" s="3">
        <f t="array" ref="H2231">IF(MAX(IFERROR($C$2:C2230*($D$2:D2230=Tableau1[[#This Row],[Service]])*($C$2:C2230&lt;Tableau1[[#This Row],[Date de la demande]])*(Tableau1[[#This Row],[Rédérence article]]=$F$2:F2230),0))=0,"",MAX(IFERROR($C$2:C2230*($D$2:D2230=Tableau1[[#This Row],[Service]])*($C$2:C2230&lt;Tableau1[[#This Row],[Date de la demande]]),0)))</f>
        <v>45722.478703703702</v>
      </c>
    </row>
    <row r="2232" spans="2:8" ht="15.75" x14ac:dyDescent="0.25">
      <c r="B2232" s="1" t="s">
        <v>334</v>
      </c>
      <c r="C2232" s="8">
        <v>45722.478726851848</v>
      </c>
      <c r="D2232" s="2" t="s">
        <v>374</v>
      </c>
      <c r="E2232" s="2">
        <v>16</v>
      </c>
      <c r="F2232" s="2" t="s">
        <v>23</v>
      </c>
      <c r="G2232" s="3">
        <f t="array" ref="G2232">IF(MAX(IFERROR($C$2:C2231*($D$2:D2231=Tableau1[[#This Row],[Service]])*($C$2:C2231&lt;Tableau1[[#This Row],[Date de la demande]]),0))=0,"",MAX(IFERROR($C$2:C2231*($D$2:D2231=Tableau1[[#This Row],[Service]])*($C$2:C2231&lt;Tableau1[[#This Row],[Date de la demande]]),0)))</f>
        <v>45722.478715277779</v>
      </c>
      <c r="H2232" s="3">
        <f t="array" ref="H2232">IF(MAX(IFERROR($C$2:C2231*($D$2:D2231=Tableau1[[#This Row],[Service]])*($C$2:C2231&lt;Tableau1[[#This Row],[Date de la demande]])*(Tableau1[[#This Row],[Rédérence article]]=$F$2:F2231),0))=0,"",MAX(IFERROR($C$2:C2231*($D$2:D2231=Tableau1[[#This Row],[Service]])*($C$2:C2231&lt;Tableau1[[#This Row],[Date de la demande]]),0)))</f>
        <v>45722.478715277779</v>
      </c>
    </row>
    <row r="2233" spans="2:8" ht="15.75" x14ac:dyDescent="0.25">
      <c r="B2233" s="1" t="s">
        <v>334</v>
      </c>
      <c r="C2233" s="8">
        <v>45722.478738425925</v>
      </c>
      <c r="D2233" s="2" t="s">
        <v>374</v>
      </c>
      <c r="E2233" s="2">
        <v>78</v>
      </c>
      <c r="F2233" s="2">
        <v>533647</v>
      </c>
      <c r="G2233" s="3">
        <f t="array" ref="G2233">IF(MAX(IFERROR($C$2:C2232*($D$2:D2232=Tableau1[[#This Row],[Service]])*($C$2:C2232&lt;Tableau1[[#This Row],[Date de la demande]]),0))=0,"",MAX(IFERROR($C$2:C2232*($D$2:D2232=Tableau1[[#This Row],[Service]])*($C$2:C2232&lt;Tableau1[[#This Row],[Date de la demande]]),0)))</f>
        <v>45722.478726851848</v>
      </c>
      <c r="H2233" s="3">
        <f t="array" ref="H2233">IF(MAX(IFERROR($C$2:C2232*($D$2:D2232=Tableau1[[#This Row],[Service]])*($C$2:C2232&lt;Tableau1[[#This Row],[Date de la demande]])*(Tableau1[[#This Row],[Rédérence article]]=$F$2:F2232),0))=0,"",MAX(IFERROR($C$2:C2232*($D$2:D2232=Tableau1[[#This Row],[Service]])*($C$2:C2232&lt;Tableau1[[#This Row],[Date de la demande]]),0)))</f>
        <v>45722.478726851848</v>
      </c>
    </row>
    <row r="2234" spans="2:8" ht="15.75" x14ac:dyDescent="0.25">
      <c r="B2234" s="1" t="s">
        <v>334</v>
      </c>
      <c r="C2234" s="8">
        <v>45722.478750000002</v>
      </c>
      <c r="D2234" s="2" t="s">
        <v>374</v>
      </c>
      <c r="E2234" s="2">
        <v>81</v>
      </c>
      <c r="F2234" s="2">
        <v>527846</v>
      </c>
      <c r="G2234" s="3">
        <f t="array" ref="G2234">IF(MAX(IFERROR($C$2:C2233*($D$2:D2233=Tableau1[[#This Row],[Service]])*($C$2:C2233&lt;Tableau1[[#This Row],[Date de la demande]]),0))=0,"",MAX(IFERROR($C$2:C2233*($D$2:D2233=Tableau1[[#This Row],[Service]])*($C$2:C2233&lt;Tableau1[[#This Row],[Date de la demande]]),0)))</f>
        <v>45722.478738425925</v>
      </c>
      <c r="H2234" s="3">
        <f t="array" ref="H2234">IF(MAX(IFERROR($C$2:C2233*($D$2:D2233=Tableau1[[#This Row],[Service]])*($C$2:C2233&lt;Tableau1[[#This Row],[Date de la demande]])*(Tableau1[[#This Row],[Rédérence article]]=$F$2:F2233),0))=0,"",MAX(IFERROR($C$2:C2233*($D$2:D2233=Tableau1[[#This Row],[Service]])*($C$2:C2233&lt;Tableau1[[#This Row],[Date de la demande]]),0)))</f>
        <v>45722.478738425925</v>
      </c>
    </row>
    <row r="2235" spans="2:8" ht="15.75" x14ac:dyDescent="0.25">
      <c r="B2235" s="1" t="s">
        <v>335</v>
      </c>
      <c r="C2235" s="8">
        <v>45723.284837962965</v>
      </c>
      <c r="D2235" s="2" t="s">
        <v>376</v>
      </c>
      <c r="E2235" s="2">
        <v>90</v>
      </c>
      <c r="F2235" s="2">
        <v>81175</v>
      </c>
      <c r="G2235" s="3">
        <f t="array" ref="G2235">IF(MAX(IFERROR($C$2:C2234*($D$2:D2234=Tableau1[[#This Row],[Service]])*($C$2:C2234&lt;Tableau1[[#This Row],[Date de la demande]]),0))=0,"",MAX(IFERROR($C$2:C2234*($D$2:D2234=Tableau1[[#This Row],[Service]])*($C$2:C2234&lt;Tableau1[[#This Row],[Date de la demande]]),0)))</f>
        <v>45720.342615740738</v>
      </c>
      <c r="H2235" s="3">
        <f t="array" ref="H2235">IF(MAX(IFERROR($C$2:C2234*($D$2:D2234=Tableau1[[#This Row],[Service]])*($C$2:C2234&lt;Tableau1[[#This Row],[Date de la demande]])*(Tableau1[[#This Row],[Rédérence article]]=$F$2:F2234),0))=0,"",MAX(IFERROR($C$2:C2234*($D$2:D2234=Tableau1[[#This Row],[Service]])*($C$2:C2234&lt;Tableau1[[#This Row],[Date de la demande]]),0)))</f>
        <v>45720.342615740738</v>
      </c>
    </row>
    <row r="2236" spans="2:8" ht="15.75" x14ac:dyDescent="0.25">
      <c r="B2236" s="1" t="s">
        <v>336</v>
      </c>
      <c r="C2236" s="8">
        <v>45723.518703703703</v>
      </c>
      <c r="D2236" s="2" t="s">
        <v>375</v>
      </c>
      <c r="E2236" s="2">
        <v>1</v>
      </c>
      <c r="F2236" s="2">
        <v>392041</v>
      </c>
      <c r="G2236" s="3">
        <f t="array" ref="G2236">IF(MAX(IFERROR($C$2:C2235*($D$2:D2235=Tableau1[[#This Row],[Service]])*($C$2:C2235&lt;Tableau1[[#This Row],[Date de la demande]]),0))=0,"",MAX(IFERROR($C$2:C2235*($D$2:D2235=Tableau1[[#This Row],[Service]])*($C$2:C2235&lt;Tableau1[[#This Row],[Date de la demande]]),0)))</f>
        <v>45719.478356481479</v>
      </c>
      <c r="H2236" s="3">
        <f t="array" ref="H2236">IF(MAX(IFERROR($C$2:C2235*($D$2:D2235=Tableau1[[#This Row],[Service]])*($C$2:C2235&lt;Tableau1[[#This Row],[Date de la demande]])*(Tableau1[[#This Row],[Rédérence article]]=$F$2:F2235),0))=0,"",MAX(IFERROR($C$2:C2235*($D$2:D2235=Tableau1[[#This Row],[Service]])*($C$2:C2235&lt;Tableau1[[#This Row],[Date de la demande]]),0)))</f>
        <v>45719.478356481479</v>
      </c>
    </row>
    <row r="2237" spans="2:8" ht="15.75" x14ac:dyDescent="0.25">
      <c r="B2237" s="1" t="s">
        <v>336</v>
      </c>
      <c r="C2237" s="8">
        <v>45723.51871527778</v>
      </c>
      <c r="D2237" s="2" t="s">
        <v>375</v>
      </c>
      <c r="E2237" s="2">
        <v>5</v>
      </c>
      <c r="F2237" s="2">
        <v>390600</v>
      </c>
      <c r="G2237" s="3">
        <f t="array" ref="G2237">IF(MAX(IFERROR($C$2:C2236*($D$2:D2236=Tableau1[[#This Row],[Service]])*($C$2:C2236&lt;Tableau1[[#This Row],[Date de la demande]]),0))=0,"",MAX(IFERROR($C$2:C2236*($D$2:D2236=Tableau1[[#This Row],[Service]])*($C$2:C2236&lt;Tableau1[[#This Row],[Date de la demande]]),0)))</f>
        <v>45723.518703703703</v>
      </c>
      <c r="H2237" s="3">
        <f t="array" ref="H2237">IF(MAX(IFERROR($C$2:C2236*($D$2:D2236=Tableau1[[#This Row],[Service]])*($C$2:C2236&lt;Tableau1[[#This Row],[Date de la demande]])*(Tableau1[[#This Row],[Rédérence article]]=$F$2:F2236),0))=0,"",MAX(IFERROR($C$2:C2236*($D$2:D2236=Tableau1[[#This Row],[Service]])*($C$2:C2236&lt;Tableau1[[#This Row],[Date de la demande]]),0)))</f>
        <v>45723.518703703703</v>
      </c>
    </row>
    <row r="2238" spans="2:8" ht="15.75" x14ac:dyDescent="0.25">
      <c r="B2238" s="1" t="s">
        <v>336</v>
      </c>
      <c r="C2238" s="8">
        <v>45723.518726851849</v>
      </c>
      <c r="D2238" s="2" t="s">
        <v>375</v>
      </c>
      <c r="E2238" s="2">
        <v>100</v>
      </c>
      <c r="F2238" s="2">
        <v>100669</v>
      </c>
      <c r="G2238" s="3">
        <f t="array" ref="G2238">IF(MAX(IFERROR($C$2:C2237*($D$2:D2237=Tableau1[[#This Row],[Service]])*($C$2:C2237&lt;Tableau1[[#This Row],[Date de la demande]]),0))=0,"",MAX(IFERROR($C$2:C2237*($D$2:D2237=Tableau1[[#This Row],[Service]])*($C$2:C2237&lt;Tableau1[[#This Row],[Date de la demande]]),0)))</f>
        <v>45723.51871527778</v>
      </c>
      <c r="H2238" s="3">
        <f t="array" ref="H2238">IF(MAX(IFERROR($C$2:C2237*($D$2:D2237=Tableau1[[#This Row],[Service]])*($C$2:C2237&lt;Tableau1[[#This Row],[Date de la demande]])*(Tableau1[[#This Row],[Rédérence article]]=$F$2:F2237),0))=0,"",MAX(IFERROR($C$2:C2237*($D$2:D2237=Tableau1[[#This Row],[Service]])*($C$2:C2237&lt;Tableau1[[#This Row],[Date de la demande]]),0)))</f>
        <v>45723.51871527778</v>
      </c>
    </row>
    <row r="2239" spans="2:8" ht="15.75" x14ac:dyDescent="0.25">
      <c r="B2239" s="1" t="s">
        <v>336</v>
      </c>
      <c r="C2239" s="8">
        <v>45723.518738425926</v>
      </c>
      <c r="D2239" s="2" t="s">
        <v>375</v>
      </c>
      <c r="E2239" s="2">
        <v>23</v>
      </c>
      <c r="F2239" s="2" t="s">
        <v>7</v>
      </c>
      <c r="G2239" s="3">
        <f t="array" ref="G2239">IF(MAX(IFERROR($C$2:C2238*($D$2:D2238=Tableau1[[#This Row],[Service]])*($C$2:C2238&lt;Tableau1[[#This Row],[Date de la demande]]),0))=0,"",MAX(IFERROR($C$2:C2238*($D$2:D2238=Tableau1[[#This Row],[Service]])*($C$2:C2238&lt;Tableau1[[#This Row],[Date de la demande]]),0)))</f>
        <v>45723.518726851849</v>
      </c>
      <c r="H2239" s="3">
        <f t="array" ref="H2239">IF(MAX(IFERROR($C$2:C2238*($D$2:D2238=Tableau1[[#This Row],[Service]])*($C$2:C2238&lt;Tableau1[[#This Row],[Date de la demande]])*(Tableau1[[#This Row],[Rédérence article]]=$F$2:F2238),0))=0,"",MAX(IFERROR($C$2:C2238*($D$2:D2238=Tableau1[[#This Row],[Service]])*($C$2:C2238&lt;Tableau1[[#This Row],[Date de la demande]]),0)))</f>
        <v>45723.518726851849</v>
      </c>
    </row>
    <row r="2240" spans="2:8" ht="15.75" x14ac:dyDescent="0.25">
      <c r="B2240" s="1" t="s">
        <v>336</v>
      </c>
      <c r="C2240" s="8">
        <v>45723.518750000003</v>
      </c>
      <c r="D2240" s="2" t="s">
        <v>375</v>
      </c>
      <c r="E2240" s="2">
        <v>95</v>
      </c>
      <c r="F2240" s="2">
        <v>200210</v>
      </c>
      <c r="G2240" s="3">
        <f t="array" ref="G2240">IF(MAX(IFERROR($C$2:C2239*($D$2:D2239=Tableau1[[#This Row],[Service]])*($C$2:C2239&lt;Tableau1[[#This Row],[Date de la demande]]),0))=0,"",MAX(IFERROR($C$2:C2239*($D$2:D2239=Tableau1[[#This Row],[Service]])*($C$2:C2239&lt;Tableau1[[#This Row],[Date de la demande]]),0)))</f>
        <v>45723.518738425926</v>
      </c>
      <c r="H2240" s="3">
        <f t="array" ref="H2240">IF(MAX(IFERROR($C$2:C2239*($D$2:D2239=Tableau1[[#This Row],[Service]])*($C$2:C2239&lt;Tableau1[[#This Row],[Date de la demande]])*(Tableau1[[#This Row],[Rédérence article]]=$F$2:F2239),0))=0,"",MAX(IFERROR($C$2:C2239*($D$2:D2239=Tableau1[[#This Row],[Service]])*($C$2:C2239&lt;Tableau1[[#This Row],[Date de la demande]]),0)))</f>
        <v>45723.518738425926</v>
      </c>
    </row>
    <row r="2241" spans="2:8" ht="15.75" x14ac:dyDescent="0.25">
      <c r="B2241" s="1" t="s">
        <v>336</v>
      </c>
      <c r="C2241" s="8">
        <v>45723.518761574072</v>
      </c>
      <c r="D2241" s="2" t="s">
        <v>375</v>
      </c>
      <c r="E2241" s="2">
        <v>14</v>
      </c>
      <c r="F2241" s="2" t="s">
        <v>21</v>
      </c>
      <c r="G2241" s="3">
        <f t="array" ref="G2241">IF(MAX(IFERROR($C$2:C2240*($D$2:D2240=Tableau1[[#This Row],[Service]])*($C$2:C2240&lt;Tableau1[[#This Row],[Date de la demande]]),0))=0,"",MAX(IFERROR($C$2:C2240*($D$2:D2240=Tableau1[[#This Row],[Service]])*($C$2:C2240&lt;Tableau1[[#This Row],[Date de la demande]]),0)))</f>
        <v>45723.518750000003</v>
      </c>
      <c r="H2241" s="3">
        <f t="array" ref="H2241">IF(MAX(IFERROR($C$2:C2240*($D$2:D2240=Tableau1[[#This Row],[Service]])*($C$2:C2240&lt;Tableau1[[#This Row],[Date de la demande]])*(Tableau1[[#This Row],[Rédérence article]]=$F$2:F2240),0))=0,"",MAX(IFERROR($C$2:C2240*($D$2:D2240=Tableau1[[#This Row],[Service]])*($C$2:C2240&lt;Tableau1[[#This Row],[Date de la demande]]),0)))</f>
        <v>45723.518750000003</v>
      </c>
    </row>
    <row r="2242" spans="2:8" ht="15.75" x14ac:dyDescent="0.25">
      <c r="B2242" s="1" t="s">
        <v>336</v>
      </c>
      <c r="C2242" s="8">
        <v>45723.518773148149</v>
      </c>
      <c r="D2242" s="2" t="s">
        <v>375</v>
      </c>
      <c r="E2242" s="2">
        <v>15</v>
      </c>
      <c r="F2242" s="2" t="s">
        <v>11</v>
      </c>
      <c r="G2242" s="3">
        <f t="array" ref="G2242">IF(MAX(IFERROR($C$2:C2241*($D$2:D2241=Tableau1[[#This Row],[Service]])*($C$2:C2241&lt;Tableau1[[#This Row],[Date de la demande]]),0))=0,"",MAX(IFERROR($C$2:C2241*($D$2:D2241=Tableau1[[#This Row],[Service]])*($C$2:C2241&lt;Tableau1[[#This Row],[Date de la demande]]),0)))</f>
        <v>45723.518761574072</v>
      </c>
      <c r="H2242" s="3">
        <f t="array" ref="H2242">IF(MAX(IFERROR($C$2:C2241*($D$2:D2241=Tableau1[[#This Row],[Service]])*($C$2:C2241&lt;Tableau1[[#This Row],[Date de la demande]])*(Tableau1[[#This Row],[Rédérence article]]=$F$2:F2241),0))=0,"",MAX(IFERROR($C$2:C2241*($D$2:D2241=Tableau1[[#This Row],[Service]])*($C$2:C2241&lt;Tableau1[[#This Row],[Date de la demande]]),0)))</f>
        <v>45723.518761574072</v>
      </c>
    </row>
    <row r="2243" spans="2:8" ht="15.75" x14ac:dyDescent="0.25">
      <c r="B2243" s="1" t="s">
        <v>336</v>
      </c>
      <c r="C2243" s="8">
        <v>45723.518784722219</v>
      </c>
      <c r="D2243" s="2" t="s">
        <v>375</v>
      </c>
      <c r="E2243" s="2">
        <v>19</v>
      </c>
      <c r="F2243" s="2">
        <v>4597</v>
      </c>
      <c r="G2243" s="3">
        <f t="array" ref="G2243">IF(MAX(IFERROR($C$2:C2242*($D$2:D2242=Tableau1[[#This Row],[Service]])*($C$2:C2242&lt;Tableau1[[#This Row],[Date de la demande]]),0))=0,"",MAX(IFERROR($C$2:C2242*($D$2:D2242=Tableau1[[#This Row],[Service]])*($C$2:C2242&lt;Tableau1[[#This Row],[Date de la demande]]),0)))</f>
        <v>45723.518773148149</v>
      </c>
      <c r="H2243" s="3">
        <f t="array" ref="H2243">IF(MAX(IFERROR($C$2:C2242*($D$2:D2242=Tableau1[[#This Row],[Service]])*($C$2:C2242&lt;Tableau1[[#This Row],[Date de la demande]])*(Tableau1[[#This Row],[Rédérence article]]=$F$2:F2242),0))=0,"",MAX(IFERROR($C$2:C2242*($D$2:D2242=Tableau1[[#This Row],[Service]])*($C$2:C2242&lt;Tableau1[[#This Row],[Date de la demande]]),0)))</f>
        <v>45723.518773148149</v>
      </c>
    </row>
    <row r="2244" spans="2:8" ht="15.75" x14ac:dyDescent="0.25">
      <c r="B2244" s="1" t="s">
        <v>336</v>
      </c>
      <c r="C2244" s="8">
        <v>45723.518796296295</v>
      </c>
      <c r="D2244" s="2" t="s">
        <v>375</v>
      </c>
      <c r="E2244" s="2">
        <v>24</v>
      </c>
      <c r="F2244" s="2" t="s">
        <v>0</v>
      </c>
      <c r="G2244" s="3">
        <f t="array" ref="G2244">IF(MAX(IFERROR($C$2:C2243*($D$2:D2243=Tableau1[[#This Row],[Service]])*($C$2:C2243&lt;Tableau1[[#This Row],[Date de la demande]]),0))=0,"",MAX(IFERROR($C$2:C2243*($D$2:D2243=Tableau1[[#This Row],[Service]])*($C$2:C2243&lt;Tableau1[[#This Row],[Date de la demande]]),0)))</f>
        <v>45723.518784722219</v>
      </c>
      <c r="H2244" s="3">
        <f t="array" ref="H2244">IF(MAX(IFERROR($C$2:C2243*($D$2:D2243=Tableau1[[#This Row],[Service]])*($C$2:C2243&lt;Tableau1[[#This Row],[Date de la demande]])*(Tableau1[[#This Row],[Rédérence article]]=$F$2:F2243),0))=0,"",MAX(IFERROR($C$2:C2243*($D$2:D2243=Tableau1[[#This Row],[Service]])*($C$2:C2243&lt;Tableau1[[#This Row],[Date de la demande]]),0)))</f>
        <v>45723.518784722219</v>
      </c>
    </row>
    <row r="2245" spans="2:8" ht="15.75" x14ac:dyDescent="0.25">
      <c r="B2245" s="1" t="s">
        <v>337</v>
      </c>
      <c r="C2245" s="8">
        <v>45727.353877314818</v>
      </c>
      <c r="D2245" s="2" t="s">
        <v>376</v>
      </c>
      <c r="E2245" s="2">
        <v>1</v>
      </c>
      <c r="F2245" s="2">
        <v>392041</v>
      </c>
      <c r="G2245" s="3">
        <f t="array" ref="G2245">IF(MAX(IFERROR($C$2:C2244*($D$2:D2244=Tableau1[[#This Row],[Service]])*($C$2:C2244&lt;Tableau1[[#This Row],[Date de la demande]]),0))=0,"",MAX(IFERROR($C$2:C2244*($D$2:D2244=Tableau1[[#This Row],[Service]])*($C$2:C2244&lt;Tableau1[[#This Row],[Date de la demande]]),0)))</f>
        <v>45723.284837962965</v>
      </c>
      <c r="H2245" s="3">
        <f t="array" ref="H2245">IF(MAX(IFERROR($C$2:C2244*($D$2:D2244=Tableau1[[#This Row],[Service]])*($C$2:C2244&lt;Tableau1[[#This Row],[Date de la demande]])*(Tableau1[[#This Row],[Rédérence article]]=$F$2:F2244),0))=0,"",MAX(IFERROR($C$2:C2244*($D$2:D2244=Tableau1[[#This Row],[Service]])*($C$2:C2244&lt;Tableau1[[#This Row],[Date de la demande]]),0)))</f>
        <v>45723.284837962965</v>
      </c>
    </row>
    <row r="2246" spans="2:8" ht="15.75" x14ac:dyDescent="0.25">
      <c r="B2246" s="1" t="s">
        <v>337</v>
      </c>
      <c r="C2246" s="8">
        <v>45727.353888888887</v>
      </c>
      <c r="D2246" s="2" t="s">
        <v>376</v>
      </c>
      <c r="E2246" s="2">
        <v>10</v>
      </c>
      <c r="F2246" s="2" t="s">
        <v>5</v>
      </c>
      <c r="G2246" s="3">
        <f t="array" ref="G2246">IF(MAX(IFERROR($C$2:C2245*($D$2:D2245=Tableau1[[#This Row],[Service]])*($C$2:C2245&lt;Tableau1[[#This Row],[Date de la demande]]),0))=0,"",MAX(IFERROR($C$2:C2245*($D$2:D2245=Tableau1[[#This Row],[Service]])*($C$2:C2245&lt;Tableau1[[#This Row],[Date de la demande]]),0)))</f>
        <v>45727.353877314818</v>
      </c>
      <c r="H2246" s="3">
        <f t="array" ref="H2246">IF(MAX(IFERROR($C$2:C2245*($D$2:D2245=Tableau1[[#This Row],[Service]])*($C$2:C2245&lt;Tableau1[[#This Row],[Date de la demande]])*(Tableau1[[#This Row],[Rédérence article]]=$F$2:F2245),0))=0,"",MAX(IFERROR($C$2:C2245*($D$2:D2245=Tableau1[[#This Row],[Service]])*($C$2:C2245&lt;Tableau1[[#This Row],[Date de la demande]]),0)))</f>
        <v>45727.353877314818</v>
      </c>
    </row>
    <row r="2247" spans="2:8" ht="15.75" x14ac:dyDescent="0.25">
      <c r="B2247" s="1" t="s">
        <v>337</v>
      </c>
      <c r="C2247" s="8">
        <v>45727.353900462964</v>
      </c>
      <c r="D2247" s="2" t="s">
        <v>376</v>
      </c>
      <c r="E2247" s="2">
        <v>8</v>
      </c>
      <c r="F2247" s="2" t="s">
        <v>323</v>
      </c>
      <c r="G2247" s="3">
        <f t="array" ref="G2247">IF(MAX(IFERROR($C$2:C2246*($D$2:D2246=Tableau1[[#This Row],[Service]])*($C$2:C2246&lt;Tableau1[[#This Row],[Date de la demande]]),0))=0,"",MAX(IFERROR($C$2:C2246*($D$2:D2246=Tableau1[[#This Row],[Service]])*($C$2:C2246&lt;Tableau1[[#This Row],[Date de la demande]]),0)))</f>
        <v>45727.353888888887</v>
      </c>
      <c r="H2247" s="3" t="str">
        <f t="array" ref="H2247">IF(MAX(IFERROR($C$2:C2246*($D$2:D2246=Tableau1[[#This Row],[Service]])*($C$2:C2246&lt;Tableau1[[#This Row],[Date de la demande]])*(Tableau1[[#This Row],[Rédérence article]]=$F$2:F2246),0))=0,"",MAX(IFERROR($C$2:C2246*($D$2:D2246=Tableau1[[#This Row],[Service]])*($C$2:C2246&lt;Tableau1[[#This Row],[Date de la demande]]),0)))</f>
        <v/>
      </c>
    </row>
    <row r="2248" spans="2:8" ht="15.75" x14ac:dyDescent="0.25">
      <c r="B2248" s="1" t="s">
        <v>337</v>
      </c>
      <c r="C2248" s="8">
        <v>45727.353912037041</v>
      </c>
      <c r="D2248" s="2" t="s">
        <v>376</v>
      </c>
      <c r="E2248" s="2">
        <v>13</v>
      </c>
      <c r="F2248" s="2">
        <v>734003</v>
      </c>
      <c r="G2248" s="3">
        <f t="array" ref="G2248">IF(MAX(IFERROR($C$2:C2247*($D$2:D2247=Tableau1[[#This Row],[Service]])*($C$2:C2247&lt;Tableau1[[#This Row],[Date de la demande]]),0))=0,"",MAX(IFERROR($C$2:C2247*($D$2:D2247=Tableau1[[#This Row],[Service]])*($C$2:C2247&lt;Tableau1[[#This Row],[Date de la demande]]),0)))</f>
        <v>45727.353900462964</v>
      </c>
      <c r="H2248" s="3">
        <f t="array" ref="H2248">IF(MAX(IFERROR($C$2:C2247*($D$2:D2247=Tableau1[[#This Row],[Service]])*($C$2:C2247&lt;Tableau1[[#This Row],[Date de la demande]])*(Tableau1[[#This Row],[Rédérence article]]=$F$2:F2247),0))=0,"",MAX(IFERROR($C$2:C2247*($D$2:D2247=Tableau1[[#This Row],[Service]])*($C$2:C2247&lt;Tableau1[[#This Row],[Date de la demande]]),0)))</f>
        <v>45727.353900462964</v>
      </c>
    </row>
    <row r="2249" spans="2:8" ht="15.75" x14ac:dyDescent="0.25">
      <c r="B2249" s="1" t="s">
        <v>337</v>
      </c>
      <c r="C2249" s="8">
        <v>45727.35392361111</v>
      </c>
      <c r="D2249" s="2" t="s">
        <v>376</v>
      </c>
      <c r="E2249" s="2">
        <v>100</v>
      </c>
      <c r="F2249" s="2">
        <v>100669</v>
      </c>
      <c r="G2249" s="3">
        <f t="array" ref="G2249">IF(MAX(IFERROR($C$2:C2248*($D$2:D2248=Tableau1[[#This Row],[Service]])*($C$2:C2248&lt;Tableau1[[#This Row],[Date de la demande]]),0))=0,"",MAX(IFERROR($C$2:C2248*($D$2:D2248=Tableau1[[#This Row],[Service]])*($C$2:C2248&lt;Tableau1[[#This Row],[Date de la demande]]),0)))</f>
        <v>45727.353912037041</v>
      </c>
      <c r="H2249" s="3">
        <f t="array" ref="H2249">IF(MAX(IFERROR($C$2:C2248*($D$2:D2248=Tableau1[[#This Row],[Service]])*($C$2:C2248&lt;Tableau1[[#This Row],[Date de la demande]])*(Tableau1[[#This Row],[Rédérence article]]=$F$2:F2248),0))=0,"",MAX(IFERROR($C$2:C2248*($D$2:D2248=Tableau1[[#This Row],[Service]])*($C$2:C2248&lt;Tableau1[[#This Row],[Date de la demande]]),0)))</f>
        <v>45727.353912037041</v>
      </c>
    </row>
    <row r="2250" spans="2:8" ht="15.75" x14ac:dyDescent="0.25">
      <c r="B2250" s="1" t="s">
        <v>337</v>
      </c>
      <c r="C2250" s="8">
        <v>45727.353935185187</v>
      </c>
      <c r="D2250" s="2" t="s">
        <v>376</v>
      </c>
      <c r="E2250" s="2">
        <v>6</v>
      </c>
      <c r="F2250" s="2">
        <v>143437</v>
      </c>
      <c r="G2250" s="3">
        <f t="array" ref="G2250">IF(MAX(IFERROR($C$2:C2249*($D$2:D2249=Tableau1[[#This Row],[Service]])*($C$2:C2249&lt;Tableau1[[#This Row],[Date de la demande]]),0))=0,"",MAX(IFERROR($C$2:C2249*($D$2:D2249=Tableau1[[#This Row],[Service]])*($C$2:C2249&lt;Tableau1[[#This Row],[Date de la demande]]),0)))</f>
        <v>45727.35392361111</v>
      </c>
      <c r="H2250" s="3">
        <f t="array" ref="H2250">IF(MAX(IFERROR($C$2:C2249*($D$2:D2249=Tableau1[[#This Row],[Service]])*($C$2:C2249&lt;Tableau1[[#This Row],[Date de la demande]])*(Tableau1[[#This Row],[Rédérence article]]=$F$2:F2249),0))=0,"",MAX(IFERROR($C$2:C2249*($D$2:D2249=Tableau1[[#This Row],[Service]])*($C$2:C2249&lt;Tableau1[[#This Row],[Date de la demande]]),0)))</f>
        <v>45727.35392361111</v>
      </c>
    </row>
    <row r="2251" spans="2:8" ht="15.75" x14ac:dyDescent="0.25">
      <c r="B2251" s="1" t="s">
        <v>337</v>
      </c>
      <c r="C2251" s="8">
        <v>45727.353946759256</v>
      </c>
      <c r="D2251" s="2" t="s">
        <v>376</v>
      </c>
      <c r="E2251" s="2">
        <v>90</v>
      </c>
      <c r="F2251" s="2">
        <v>81175</v>
      </c>
      <c r="G2251" s="3">
        <f t="array" ref="G2251">IF(MAX(IFERROR($C$2:C2250*($D$2:D2250=Tableau1[[#This Row],[Service]])*($C$2:C2250&lt;Tableau1[[#This Row],[Date de la demande]]),0))=0,"",MAX(IFERROR($C$2:C2250*($D$2:D2250=Tableau1[[#This Row],[Service]])*($C$2:C2250&lt;Tableau1[[#This Row],[Date de la demande]]),0)))</f>
        <v>45727.353935185187</v>
      </c>
      <c r="H2251" s="3">
        <f t="array" ref="H2251">IF(MAX(IFERROR($C$2:C2250*($D$2:D2250=Tableau1[[#This Row],[Service]])*($C$2:C2250&lt;Tableau1[[#This Row],[Date de la demande]])*(Tableau1[[#This Row],[Rédérence article]]=$F$2:F2250),0))=0,"",MAX(IFERROR($C$2:C2250*($D$2:D2250=Tableau1[[#This Row],[Service]])*($C$2:C2250&lt;Tableau1[[#This Row],[Date de la demande]]),0)))</f>
        <v>45727.353935185187</v>
      </c>
    </row>
    <row r="2252" spans="2:8" ht="15.75" x14ac:dyDescent="0.25">
      <c r="B2252" s="1" t="s">
        <v>337</v>
      </c>
      <c r="C2252" s="8">
        <v>45727.353958333333</v>
      </c>
      <c r="D2252" s="2" t="s">
        <v>376</v>
      </c>
      <c r="E2252" s="2">
        <v>42</v>
      </c>
      <c r="F2252" s="2" t="s">
        <v>4</v>
      </c>
      <c r="G2252" s="3">
        <f t="array" ref="G2252">IF(MAX(IFERROR($C$2:C2251*($D$2:D2251=Tableau1[[#This Row],[Service]])*($C$2:C2251&lt;Tableau1[[#This Row],[Date de la demande]]),0))=0,"",MAX(IFERROR($C$2:C2251*($D$2:D2251=Tableau1[[#This Row],[Service]])*($C$2:C2251&lt;Tableau1[[#This Row],[Date de la demande]]),0)))</f>
        <v>45727.353946759256</v>
      </c>
      <c r="H2252" s="3" t="str">
        <f t="array" ref="H2252">IF(MAX(IFERROR($C$2:C2251*($D$2:D2251=Tableau1[[#This Row],[Service]])*($C$2:C2251&lt;Tableau1[[#This Row],[Date de la demande]])*(Tableau1[[#This Row],[Rédérence article]]=$F$2:F2251),0))=0,"",MAX(IFERROR($C$2:C2251*($D$2:D2251=Tableau1[[#This Row],[Service]])*($C$2:C2251&lt;Tableau1[[#This Row],[Date de la demande]]),0)))</f>
        <v/>
      </c>
    </row>
    <row r="2253" spans="2:8" ht="15.75" x14ac:dyDescent="0.25">
      <c r="B2253" s="1" t="s">
        <v>339</v>
      </c>
      <c r="C2253" s="8">
        <v>45730.582928240743</v>
      </c>
      <c r="D2253" s="2" t="s">
        <v>374</v>
      </c>
      <c r="E2253" s="2">
        <v>4</v>
      </c>
      <c r="F2253" s="2">
        <v>134916</v>
      </c>
      <c r="G2253" s="3">
        <f t="array" ref="G2253">IF(MAX(IFERROR($C$2:C2252*($D$2:D2252=Tableau1[[#This Row],[Service]])*($C$2:C2252&lt;Tableau1[[#This Row],[Date de la demande]]),0))=0,"",MAX(IFERROR($C$2:C2252*($D$2:D2252=Tableau1[[#This Row],[Service]])*($C$2:C2252&lt;Tableau1[[#This Row],[Date de la demande]]),0)))</f>
        <v>45722.478750000002</v>
      </c>
      <c r="H2253" s="3">
        <f t="array" ref="H2253">IF(MAX(IFERROR($C$2:C2252*($D$2:D2252=Tableau1[[#This Row],[Service]])*($C$2:C2252&lt;Tableau1[[#This Row],[Date de la demande]])*(Tableau1[[#This Row],[Rédérence article]]=$F$2:F2252),0))=0,"",MAX(IFERROR($C$2:C2252*($D$2:D2252=Tableau1[[#This Row],[Service]])*($C$2:C2252&lt;Tableau1[[#This Row],[Date de la demande]]),0)))</f>
        <v>45722.478750000002</v>
      </c>
    </row>
    <row r="2254" spans="2:8" ht="15.75" x14ac:dyDescent="0.25">
      <c r="B2254" s="1" t="s">
        <v>340</v>
      </c>
      <c r="C2254" s="8">
        <v>45730.592789351853</v>
      </c>
      <c r="D2254" s="2" t="s">
        <v>375</v>
      </c>
      <c r="E2254" s="2">
        <v>1</v>
      </c>
      <c r="F2254" s="2">
        <v>392041</v>
      </c>
      <c r="G2254" s="3">
        <f t="array" ref="G2254">IF(MAX(IFERROR($C$2:C2253*($D$2:D2253=Tableau1[[#This Row],[Service]])*($C$2:C2253&lt;Tableau1[[#This Row],[Date de la demande]]),0))=0,"",MAX(IFERROR($C$2:C2253*($D$2:D2253=Tableau1[[#This Row],[Service]])*($C$2:C2253&lt;Tableau1[[#This Row],[Date de la demande]]),0)))</f>
        <v>45723.518796296295</v>
      </c>
      <c r="H2254" s="3">
        <f t="array" ref="H2254">IF(MAX(IFERROR($C$2:C2253*($D$2:D2253=Tableau1[[#This Row],[Service]])*($C$2:C2253&lt;Tableau1[[#This Row],[Date de la demande]])*(Tableau1[[#This Row],[Rédérence article]]=$F$2:F2253),0))=0,"",MAX(IFERROR($C$2:C2253*($D$2:D2253=Tableau1[[#This Row],[Service]])*($C$2:C2253&lt;Tableau1[[#This Row],[Date de la demande]]),0)))</f>
        <v>45723.518796296295</v>
      </c>
    </row>
    <row r="2255" spans="2:8" ht="15.75" x14ac:dyDescent="0.25">
      <c r="B2255" s="1" t="s">
        <v>340</v>
      </c>
      <c r="C2255" s="8">
        <v>45730.592800925922</v>
      </c>
      <c r="D2255" s="2" t="s">
        <v>375</v>
      </c>
      <c r="E2255" s="2">
        <v>4</v>
      </c>
      <c r="F2255" s="2">
        <v>134916</v>
      </c>
      <c r="G2255" s="3">
        <f t="array" ref="G2255">IF(MAX(IFERROR($C$2:C2254*($D$2:D2254=Tableau1[[#This Row],[Service]])*($C$2:C2254&lt;Tableau1[[#This Row],[Date de la demande]]),0))=0,"",MAX(IFERROR($C$2:C2254*($D$2:D2254=Tableau1[[#This Row],[Service]])*($C$2:C2254&lt;Tableau1[[#This Row],[Date de la demande]]),0)))</f>
        <v>45730.592789351853</v>
      </c>
      <c r="H2255" s="3">
        <f t="array" ref="H2255">IF(MAX(IFERROR($C$2:C2254*($D$2:D2254=Tableau1[[#This Row],[Service]])*($C$2:C2254&lt;Tableau1[[#This Row],[Date de la demande]])*(Tableau1[[#This Row],[Rédérence article]]=$F$2:F2254),0))=0,"",MAX(IFERROR($C$2:C2254*($D$2:D2254=Tableau1[[#This Row],[Service]])*($C$2:C2254&lt;Tableau1[[#This Row],[Date de la demande]]),0)))</f>
        <v>45730.592789351853</v>
      </c>
    </row>
    <row r="2256" spans="2:8" ht="15.75" x14ac:dyDescent="0.25">
      <c r="B2256" s="1" t="s">
        <v>340</v>
      </c>
      <c r="C2256" s="8">
        <v>45730.592812499999</v>
      </c>
      <c r="D2256" s="2" t="s">
        <v>375</v>
      </c>
      <c r="E2256" s="2">
        <v>10</v>
      </c>
      <c r="F2256" s="2" t="s">
        <v>5</v>
      </c>
      <c r="G2256" s="3">
        <f t="array" ref="G2256">IF(MAX(IFERROR($C$2:C2255*($D$2:D2255=Tableau1[[#This Row],[Service]])*($C$2:C2255&lt;Tableau1[[#This Row],[Date de la demande]]),0))=0,"",MAX(IFERROR($C$2:C2255*($D$2:D2255=Tableau1[[#This Row],[Service]])*($C$2:C2255&lt;Tableau1[[#This Row],[Date de la demande]]),0)))</f>
        <v>45730.592800925922</v>
      </c>
      <c r="H2256" s="3">
        <f t="array" ref="H2256">IF(MAX(IFERROR($C$2:C2255*($D$2:D2255=Tableau1[[#This Row],[Service]])*($C$2:C2255&lt;Tableau1[[#This Row],[Date de la demande]])*(Tableau1[[#This Row],[Rédérence article]]=$F$2:F2255),0))=0,"",MAX(IFERROR($C$2:C2255*($D$2:D2255=Tableau1[[#This Row],[Service]])*($C$2:C2255&lt;Tableau1[[#This Row],[Date de la demande]]),0)))</f>
        <v>45730.592800925922</v>
      </c>
    </row>
    <row r="2257" spans="2:8" ht="15.75" x14ac:dyDescent="0.25">
      <c r="B2257" s="1" t="s">
        <v>340</v>
      </c>
      <c r="C2257" s="8">
        <v>45730.592824074076</v>
      </c>
      <c r="D2257" s="2" t="s">
        <v>375</v>
      </c>
      <c r="E2257" s="2">
        <v>100</v>
      </c>
      <c r="F2257" s="2">
        <v>100669</v>
      </c>
      <c r="G2257" s="3">
        <f t="array" ref="G2257">IF(MAX(IFERROR($C$2:C2256*($D$2:D2256=Tableau1[[#This Row],[Service]])*($C$2:C2256&lt;Tableau1[[#This Row],[Date de la demande]]),0))=0,"",MAX(IFERROR($C$2:C2256*($D$2:D2256=Tableau1[[#This Row],[Service]])*($C$2:C2256&lt;Tableau1[[#This Row],[Date de la demande]]),0)))</f>
        <v>45730.592812499999</v>
      </c>
      <c r="H2257" s="3">
        <f t="array" ref="H2257">IF(MAX(IFERROR($C$2:C2256*($D$2:D2256=Tableau1[[#This Row],[Service]])*($C$2:C2256&lt;Tableau1[[#This Row],[Date de la demande]])*(Tableau1[[#This Row],[Rédérence article]]=$F$2:F2256),0))=0,"",MAX(IFERROR($C$2:C2256*($D$2:D2256=Tableau1[[#This Row],[Service]])*($C$2:C2256&lt;Tableau1[[#This Row],[Date de la demande]]),0)))</f>
        <v>45730.592812499999</v>
      </c>
    </row>
    <row r="2258" spans="2:8" ht="15.75" x14ac:dyDescent="0.25">
      <c r="B2258" s="1" t="s">
        <v>340</v>
      </c>
      <c r="C2258" s="8">
        <v>45730.592835648145</v>
      </c>
      <c r="D2258" s="2" t="s">
        <v>375</v>
      </c>
      <c r="E2258" s="2">
        <v>89</v>
      </c>
      <c r="F2258" s="2" t="s">
        <v>8</v>
      </c>
      <c r="G2258" s="3">
        <f t="array" ref="G2258">IF(MAX(IFERROR($C$2:C2257*($D$2:D2257=Tableau1[[#This Row],[Service]])*($C$2:C2257&lt;Tableau1[[#This Row],[Date de la demande]]),0))=0,"",MAX(IFERROR($C$2:C2257*($D$2:D2257=Tableau1[[#This Row],[Service]])*($C$2:C2257&lt;Tableau1[[#This Row],[Date de la demande]]),0)))</f>
        <v>45730.592824074076</v>
      </c>
      <c r="H2258" s="3">
        <f t="array" ref="H2258">IF(MAX(IFERROR($C$2:C2257*($D$2:D2257=Tableau1[[#This Row],[Service]])*($C$2:C2257&lt;Tableau1[[#This Row],[Date de la demande]])*(Tableau1[[#This Row],[Rédérence article]]=$F$2:F2257),0))=0,"",MAX(IFERROR($C$2:C2257*($D$2:D2257=Tableau1[[#This Row],[Service]])*($C$2:C2257&lt;Tableau1[[#This Row],[Date de la demande]]),0)))</f>
        <v>45730.592824074076</v>
      </c>
    </row>
    <row r="2259" spans="2:8" ht="15.75" x14ac:dyDescent="0.25">
      <c r="B2259" s="1" t="s">
        <v>340</v>
      </c>
      <c r="C2259" s="8">
        <v>45730.592847222222</v>
      </c>
      <c r="D2259" s="2" t="s">
        <v>375</v>
      </c>
      <c r="E2259" s="2">
        <v>90</v>
      </c>
      <c r="F2259" s="2">
        <v>81175</v>
      </c>
      <c r="G2259" s="3">
        <f t="array" ref="G2259">IF(MAX(IFERROR($C$2:C2258*($D$2:D2258=Tableau1[[#This Row],[Service]])*($C$2:C2258&lt;Tableau1[[#This Row],[Date de la demande]]),0))=0,"",MAX(IFERROR($C$2:C2258*($D$2:D2258=Tableau1[[#This Row],[Service]])*($C$2:C2258&lt;Tableau1[[#This Row],[Date de la demande]]),0)))</f>
        <v>45730.592835648145</v>
      </c>
      <c r="H2259" s="3">
        <f t="array" ref="H2259">IF(MAX(IFERROR($C$2:C2258*($D$2:D2258=Tableau1[[#This Row],[Service]])*($C$2:C2258&lt;Tableau1[[#This Row],[Date de la demande]])*(Tableau1[[#This Row],[Rédérence article]]=$F$2:F2258),0))=0,"",MAX(IFERROR($C$2:C2258*($D$2:D2258=Tableau1[[#This Row],[Service]])*($C$2:C2258&lt;Tableau1[[#This Row],[Date de la demande]]),0)))</f>
        <v>45730.592835648145</v>
      </c>
    </row>
    <row r="2260" spans="2:8" ht="15.75" x14ac:dyDescent="0.25">
      <c r="B2260" s="1" t="s">
        <v>340</v>
      </c>
      <c r="C2260" s="8">
        <v>45730.592858796299</v>
      </c>
      <c r="D2260" s="2" t="s">
        <v>375</v>
      </c>
      <c r="E2260" s="2">
        <v>7</v>
      </c>
      <c r="F2260" s="2">
        <v>536678</v>
      </c>
      <c r="G2260" s="3">
        <f t="array" ref="G2260">IF(MAX(IFERROR($C$2:C2259*($D$2:D2259=Tableau1[[#This Row],[Service]])*($C$2:C2259&lt;Tableau1[[#This Row],[Date de la demande]]),0))=0,"",MAX(IFERROR($C$2:C2259*($D$2:D2259=Tableau1[[#This Row],[Service]])*($C$2:C2259&lt;Tableau1[[#This Row],[Date de la demande]]),0)))</f>
        <v>45730.592847222222</v>
      </c>
      <c r="H2260" s="3">
        <f t="array" ref="H2260">IF(MAX(IFERROR($C$2:C2259*($D$2:D2259=Tableau1[[#This Row],[Service]])*($C$2:C2259&lt;Tableau1[[#This Row],[Date de la demande]])*(Tableau1[[#This Row],[Rédérence article]]=$F$2:F2259),0))=0,"",MAX(IFERROR($C$2:C2259*($D$2:D2259=Tableau1[[#This Row],[Service]])*($C$2:C2259&lt;Tableau1[[#This Row],[Date de la demande]]),0)))</f>
        <v>45730.592847222222</v>
      </c>
    </row>
    <row r="2261" spans="2:8" ht="15.75" x14ac:dyDescent="0.25">
      <c r="B2261" s="1" t="s">
        <v>341</v>
      </c>
      <c r="C2261" s="8">
        <v>45737.27548611111</v>
      </c>
      <c r="D2261" s="2" t="s">
        <v>374</v>
      </c>
      <c r="E2261" s="2">
        <v>1</v>
      </c>
      <c r="F2261" s="2">
        <v>392041</v>
      </c>
      <c r="G2261" s="3">
        <f t="array" ref="G2261">IF(MAX(IFERROR($C$2:C2260*($D$2:D2260=Tableau1[[#This Row],[Service]])*($C$2:C2260&lt;Tableau1[[#This Row],[Date de la demande]]),0))=0,"",MAX(IFERROR($C$2:C2260*($D$2:D2260=Tableau1[[#This Row],[Service]])*($C$2:C2260&lt;Tableau1[[#This Row],[Date de la demande]]),0)))</f>
        <v>45730.582928240743</v>
      </c>
      <c r="H2261" s="3">
        <f t="array" ref="H2261">IF(MAX(IFERROR($C$2:C2260*($D$2:D2260=Tableau1[[#This Row],[Service]])*($C$2:C2260&lt;Tableau1[[#This Row],[Date de la demande]])*(Tableau1[[#This Row],[Rédérence article]]=$F$2:F2260),0))=0,"",MAX(IFERROR($C$2:C2260*($D$2:D2260=Tableau1[[#This Row],[Service]])*($C$2:C2260&lt;Tableau1[[#This Row],[Date de la demande]]),0)))</f>
        <v>45730.582928240743</v>
      </c>
    </row>
    <row r="2262" spans="2:8" ht="15.75" x14ac:dyDescent="0.25">
      <c r="B2262" s="1" t="s">
        <v>341</v>
      </c>
      <c r="C2262" s="8">
        <v>45737.275509259256</v>
      </c>
      <c r="D2262" s="2" t="s">
        <v>374</v>
      </c>
      <c r="E2262" s="2">
        <v>4</v>
      </c>
      <c r="F2262" s="2">
        <v>134916</v>
      </c>
      <c r="G2262" s="3">
        <f t="array" ref="G2262">IF(MAX(IFERROR($C$2:C2261*($D$2:D2261=Tableau1[[#This Row],[Service]])*($C$2:C2261&lt;Tableau1[[#This Row],[Date de la demande]]),0))=0,"",MAX(IFERROR($C$2:C2261*($D$2:D2261=Tableau1[[#This Row],[Service]])*($C$2:C2261&lt;Tableau1[[#This Row],[Date de la demande]]),0)))</f>
        <v>45737.27548611111</v>
      </c>
      <c r="H2262" s="3">
        <f t="array" ref="H2262">IF(MAX(IFERROR($C$2:C2261*($D$2:D2261=Tableau1[[#This Row],[Service]])*($C$2:C2261&lt;Tableau1[[#This Row],[Date de la demande]])*(Tableau1[[#This Row],[Rédérence article]]=$F$2:F2261),0))=0,"",MAX(IFERROR($C$2:C2261*($D$2:D2261=Tableau1[[#This Row],[Service]])*($C$2:C2261&lt;Tableau1[[#This Row],[Date de la demande]]),0)))</f>
        <v>45737.27548611111</v>
      </c>
    </row>
    <row r="2263" spans="2:8" ht="15.75" x14ac:dyDescent="0.25">
      <c r="B2263" s="1" t="s">
        <v>341</v>
      </c>
      <c r="C2263" s="8">
        <v>45737.27553240741</v>
      </c>
      <c r="D2263" s="2" t="s">
        <v>374</v>
      </c>
      <c r="E2263" s="2">
        <v>12</v>
      </c>
      <c r="F2263" s="2">
        <v>734002</v>
      </c>
      <c r="G2263" s="3">
        <f t="array" ref="G2263">IF(MAX(IFERROR($C$2:C2262*($D$2:D2262=Tableau1[[#This Row],[Service]])*($C$2:C2262&lt;Tableau1[[#This Row],[Date de la demande]]),0))=0,"",MAX(IFERROR($C$2:C2262*($D$2:D2262=Tableau1[[#This Row],[Service]])*($C$2:C2262&lt;Tableau1[[#This Row],[Date de la demande]]),0)))</f>
        <v>45737.275509259256</v>
      </c>
      <c r="H2263" s="3">
        <f t="array" ref="H2263">IF(MAX(IFERROR($C$2:C2262*($D$2:D2262=Tableau1[[#This Row],[Service]])*($C$2:C2262&lt;Tableau1[[#This Row],[Date de la demande]])*(Tableau1[[#This Row],[Rédérence article]]=$F$2:F2262),0))=0,"",MAX(IFERROR($C$2:C2262*($D$2:D2262=Tableau1[[#This Row],[Service]])*($C$2:C2262&lt;Tableau1[[#This Row],[Date de la demande]]),0)))</f>
        <v>45737.275509259256</v>
      </c>
    </row>
    <row r="2264" spans="2:8" ht="15.75" x14ac:dyDescent="0.25">
      <c r="B2264" s="1" t="s">
        <v>341</v>
      </c>
      <c r="C2264" s="8">
        <v>45737.275555555556</v>
      </c>
      <c r="D2264" s="2" t="s">
        <v>374</v>
      </c>
      <c r="E2264" s="2">
        <v>13</v>
      </c>
      <c r="F2264" s="2">
        <v>734003</v>
      </c>
      <c r="G2264" s="3">
        <f t="array" ref="G2264">IF(MAX(IFERROR($C$2:C2263*($D$2:D2263=Tableau1[[#This Row],[Service]])*($C$2:C2263&lt;Tableau1[[#This Row],[Date de la demande]]),0))=0,"",MAX(IFERROR($C$2:C2263*($D$2:D2263=Tableau1[[#This Row],[Service]])*($C$2:C2263&lt;Tableau1[[#This Row],[Date de la demande]]),0)))</f>
        <v>45737.27553240741</v>
      </c>
      <c r="H2264" s="3">
        <f t="array" ref="H2264">IF(MAX(IFERROR($C$2:C2263*($D$2:D2263=Tableau1[[#This Row],[Service]])*($C$2:C2263&lt;Tableau1[[#This Row],[Date de la demande]])*(Tableau1[[#This Row],[Rédérence article]]=$F$2:F2263),0))=0,"",MAX(IFERROR($C$2:C2263*($D$2:D2263=Tableau1[[#This Row],[Service]])*($C$2:C2263&lt;Tableau1[[#This Row],[Date de la demande]]),0)))</f>
        <v>45737.27553240741</v>
      </c>
    </row>
    <row r="2265" spans="2:8" ht="15.75" x14ac:dyDescent="0.25">
      <c r="B2265" s="1" t="s">
        <v>341</v>
      </c>
      <c r="C2265" s="8">
        <v>45737.275578703702</v>
      </c>
      <c r="D2265" s="2" t="s">
        <v>374</v>
      </c>
      <c r="E2265" s="2">
        <v>39</v>
      </c>
      <c r="F2265" s="2" t="s">
        <v>15</v>
      </c>
      <c r="G2265" s="3">
        <f t="array" ref="G2265">IF(MAX(IFERROR($C$2:C2264*($D$2:D2264=Tableau1[[#This Row],[Service]])*($C$2:C2264&lt;Tableau1[[#This Row],[Date de la demande]]),0))=0,"",MAX(IFERROR($C$2:C2264*($D$2:D2264=Tableau1[[#This Row],[Service]])*($C$2:C2264&lt;Tableau1[[#This Row],[Date de la demande]]),0)))</f>
        <v>45737.275555555556</v>
      </c>
      <c r="H2265" s="3" t="str">
        <f t="array" ref="H2265">IF(MAX(IFERROR($C$2:C2264*($D$2:D2264=Tableau1[[#This Row],[Service]])*($C$2:C2264&lt;Tableau1[[#This Row],[Date de la demande]])*(Tableau1[[#This Row],[Rédérence article]]=$F$2:F2264),0))=0,"",MAX(IFERROR($C$2:C2264*($D$2:D2264=Tableau1[[#This Row],[Service]])*($C$2:C2264&lt;Tableau1[[#This Row],[Date de la demande]]),0)))</f>
        <v/>
      </c>
    </row>
    <row r="2266" spans="2:8" ht="15.75" x14ac:dyDescent="0.25">
      <c r="B2266" s="1" t="s">
        <v>341</v>
      </c>
      <c r="C2266" s="8">
        <v>45737.275601851848</v>
      </c>
      <c r="D2266" s="2" t="s">
        <v>374</v>
      </c>
      <c r="E2266" s="2">
        <v>91</v>
      </c>
      <c r="F2266" s="2">
        <v>132005</v>
      </c>
      <c r="G2266" s="3">
        <f t="array" ref="G2266">IF(MAX(IFERROR($C$2:C2265*($D$2:D2265=Tableau1[[#This Row],[Service]])*($C$2:C2265&lt;Tableau1[[#This Row],[Date de la demande]]),0))=0,"",MAX(IFERROR($C$2:C2265*($D$2:D2265=Tableau1[[#This Row],[Service]])*($C$2:C2265&lt;Tableau1[[#This Row],[Date de la demande]]),0)))</f>
        <v>45737.275578703702</v>
      </c>
      <c r="H2266" s="3">
        <f t="array" ref="H2266">IF(MAX(IFERROR($C$2:C2265*($D$2:D2265=Tableau1[[#This Row],[Service]])*($C$2:C2265&lt;Tableau1[[#This Row],[Date de la demande]])*(Tableau1[[#This Row],[Rédérence article]]=$F$2:F2265),0))=0,"",MAX(IFERROR($C$2:C2265*($D$2:D2265=Tableau1[[#This Row],[Service]])*($C$2:C2265&lt;Tableau1[[#This Row],[Date de la demande]]),0)))</f>
        <v>45737.275578703702</v>
      </c>
    </row>
    <row r="2267" spans="2:8" ht="15.75" x14ac:dyDescent="0.25">
      <c r="B2267" s="1" t="s">
        <v>341</v>
      </c>
      <c r="C2267" s="8">
        <v>45737.275625000002</v>
      </c>
      <c r="D2267" s="2" t="s">
        <v>374</v>
      </c>
      <c r="E2267" s="2">
        <v>93</v>
      </c>
      <c r="F2267" s="2">
        <v>81014</v>
      </c>
      <c r="G2267" s="3">
        <f t="array" ref="G2267">IF(MAX(IFERROR($C$2:C2266*($D$2:D2266=Tableau1[[#This Row],[Service]])*($C$2:C2266&lt;Tableau1[[#This Row],[Date de la demande]]),0))=0,"",MAX(IFERROR($C$2:C2266*($D$2:D2266=Tableau1[[#This Row],[Service]])*($C$2:C2266&lt;Tableau1[[#This Row],[Date de la demande]]),0)))</f>
        <v>45737.275601851848</v>
      </c>
      <c r="H2267" s="3">
        <f t="array" ref="H2267">IF(MAX(IFERROR($C$2:C2266*($D$2:D2266=Tableau1[[#This Row],[Service]])*($C$2:C2266&lt;Tableau1[[#This Row],[Date de la demande]])*(Tableau1[[#This Row],[Rédérence article]]=$F$2:F2266),0))=0,"",MAX(IFERROR($C$2:C2266*($D$2:D2266=Tableau1[[#This Row],[Service]])*($C$2:C2266&lt;Tableau1[[#This Row],[Date de la demande]]),0)))</f>
        <v>45737.275601851848</v>
      </c>
    </row>
    <row r="2268" spans="2:8" ht="15.75" x14ac:dyDescent="0.25">
      <c r="B2268" s="1" t="s">
        <v>341</v>
      </c>
      <c r="C2268" s="8">
        <v>45737.275648148148</v>
      </c>
      <c r="D2268" s="2" t="s">
        <v>374</v>
      </c>
      <c r="E2268" s="2">
        <v>95</v>
      </c>
      <c r="F2268" s="2">
        <v>200210</v>
      </c>
      <c r="G2268" s="3">
        <f t="array" ref="G2268">IF(MAX(IFERROR($C$2:C2267*($D$2:D2267=Tableau1[[#This Row],[Service]])*($C$2:C2267&lt;Tableau1[[#This Row],[Date de la demande]]),0))=0,"",MAX(IFERROR($C$2:C2267*($D$2:D2267=Tableau1[[#This Row],[Service]])*($C$2:C2267&lt;Tableau1[[#This Row],[Date de la demande]]),0)))</f>
        <v>45737.275625000002</v>
      </c>
      <c r="H2268" s="3">
        <f t="array" ref="H2268">IF(MAX(IFERROR($C$2:C2267*($D$2:D2267=Tableau1[[#This Row],[Service]])*($C$2:C2267&lt;Tableau1[[#This Row],[Date de la demande]])*(Tableau1[[#This Row],[Rédérence article]]=$F$2:F2267),0))=0,"",MAX(IFERROR($C$2:C2267*($D$2:D2267=Tableau1[[#This Row],[Service]])*($C$2:C2267&lt;Tableau1[[#This Row],[Date de la demande]]),0)))</f>
        <v>45737.275625000002</v>
      </c>
    </row>
    <row r="2269" spans="2:8" ht="15.75" x14ac:dyDescent="0.25">
      <c r="B2269" s="1" t="s">
        <v>341</v>
      </c>
      <c r="C2269" s="8">
        <v>45737.275671296295</v>
      </c>
      <c r="D2269" s="2" t="s">
        <v>374</v>
      </c>
      <c r="E2269" s="2">
        <v>24</v>
      </c>
      <c r="F2269" s="2" t="s">
        <v>0</v>
      </c>
      <c r="G2269" s="3">
        <f t="array" ref="G2269">IF(MAX(IFERROR($C$2:C2268*($D$2:D2268=Tableau1[[#This Row],[Service]])*($C$2:C2268&lt;Tableau1[[#This Row],[Date de la demande]]),0))=0,"",MAX(IFERROR($C$2:C2268*($D$2:D2268=Tableau1[[#This Row],[Service]])*($C$2:C2268&lt;Tableau1[[#This Row],[Date de la demande]]),0)))</f>
        <v>45737.275648148148</v>
      </c>
      <c r="H2269" s="3">
        <f t="array" ref="H2269">IF(MAX(IFERROR($C$2:C2268*($D$2:D2268=Tableau1[[#This Row],[Service]])*($C$2:C2268&lt;Tableau1[[#This Row],[Date de la demande]])*(Tableau1[[#This Row],[Rédérence article]]=$F$2:F2268),0))=0,"",MAX(IFERROR($C$2:C2268*($D$2:D2268=Tableau1[[#This Row],[Service]])*($C$2:C2268&lt;Tableau1[[#This Row],[Date de la demande]]),0)))</f>
        <v>45737.275648148148</v>
      </c>
    </row>
    <row r="2270" spans="2:8" ht="15.75" x14ac:dyDescent="0.25">
      <c r="B2270" s="1" t="s">
        <v>341</v>
      </c>
      <c r="C2270" s="8">
        <v>45737.275694444441</v>
      </c>
      <c r="D2270" s="2" t="s">
        <v>374</v>
      </c>
      <c r="E2270" s="2">
        <v>77</v>
      </c>
      <c r="F2270" s="2">
        <v>504227</v>
      </c>
      <c r="G2270" s="3">
        <f t="array" ref="G2270">IF(MAX(IFERROR($C$2:C2269*($D$2:D2269=Tableau1[[#This Row],[Service]])*($C$2:C2269&lt;Tableau1[[#This Row],[Date de la demande]]),0))=0,"",MAX(IFERROR($C$2:C2269*($D$2:D2269=Tableau1[[#This Row],[Service]])*($C$2:C2269&lt;Tableau1[[#This Row],[Date de la demande]]),0)))</f>
        <v>45737.275671296295</v>
      </c>
      <c r="H2270" s="3">
        <f t="array" ref="H2270">IF(MAX(IFERROR($C$2:C2269*($D$2:D2269=Tableau1[[#This Row],[Service]])*($C$2:C2269&lt;Tableau1[[#This Row],[Date de la demande]])*(Tableau1[[#This Row],[Rédérence article]]=$F$2:F2269),0))=0,"",MAX(IFERROR($C$2:C2269*($D$2:D2269=Tableau1[[#This Row],[Service]])*($C$2:C2269&lt;Tableau1[[#This Row],[Date de la demande]]),0)))</f>
        <v>45737.275671296295</v>
      </c>
    </row>
    <row r="2271" spans="2:8" ht="15.75" x14ac:dyDescent="0.25">
      <c r="B2271" s="1" t="s">
        <v>341</v>
      </c>
      <c r="C2271" s="8">
        <v>45737.275717592594</v>
      </c>
      <c r="D2271" s="2" t="s">
        <v>374</v>
      </c>
      <c r="E2271" s="2">
        <v>78</v>
      </c>
      <c r="F2271" s="2">
        <v>533647</v>
      </c>
      <c r="G2271" s="3">
        <f t="array" ref="G2271">IF(MAX(IFERROR($C$2:C2270*($D$2:D2270=Tableau1[[#This Row],[Service]])*($C$2:C2270&lt;Tableau1[[#This Row],[Date de la demande]]),0))=0,"",MAX(IFERROR($C$2:C2270*($D$2:D2270=Tableau1[[#This Row],[Service]])*($C$2:C2270&lt;Tableau1[[#This Row],[Date de la demande]]),0)))</f>
        <v>45737.275694444441</v>
      </c>
      <c r="H2271" s="3">
        <f t="array" ref="H2271">IF(MAX(IFERROR($C$2:C2270*($D$2:D2270=Tableau1[[#This Row],[Service]])*($C$2:C2270&lt;Tableau1[[#This Row],[Date de la demande]])*(Tableau1[[#This Row],[Rédérence article]]=$F$2:F2270),0))=0,"",MAX(IFERROR($C$2:C2270*($D$2:D2270=Tableau1[[#This Row],[Service]])*($C$2:C2270&lt;Tableau1[[#This Row],[Date de la demande]]),0)))</f>
        <v>45737.275694444441</v>
      </c>
    </row>
    <row r="2272" spans="2:8" ht="15.75" x14ac:dyDescent="0.25">
      <c r="B2272" s="1" t="s">
        <v>341</v>
      </c>
      <c r="C2272" s="8">
        <v>45737.275729166664</v>
      </c>
      <c r="D2272" s="2" t="s">
        <v>374</v>
      </c>
      <c r="E2272" s="2">
        <v>79</v>
      </c>
      <c r="F2272" s="2">
        <v>56583</v>
      </c>
      <c r="G2272" s="3">
        <f t="array" ref="G2272">IF(MAX(IFERROR($C$2:C2271*($D$2:D2271=Tableau1[[#This Row],[Service]])*($C$2:C2271&lt;Tableau1[[#This Row],[Date de la demande]]),0))=0,"",MAX(IFERROR($C$2:C2271*($D$2:D2271=Tableau1[[#This Row],[Service]])*($C$2:C2271&lt;Tableau1[[#This Row],[Date de la demande]]),0)))</f>
        <v>45737.275717592594</v>
      </c>
      <c r="H2272" s="3">
        <f t="array" ref="H2272">IF(MAX(IFERROR($C$2:C2271*($D$2:D2271=Tableau1[[#This Row],[Service]])*($C$2:C2271&lt;Tableau1[[#This Row],[Date de la demande]])*(Tableau1[[#This Row],[Rédérence article]]=$F$2:F2271),0))=0,"",MAX(IFERROR($C$2:C2271*($D$2:D2271=Tableau1[[#This Row],[Service]])*($C$2:C2271&lt;Tableau1[[#This Row],[Date de la demande]]),0)))</f>
        <v>45737.275717592594</v>
      </c>
    </row>
    <row r="2273" spans="2:8" ht="15.75" x14ac:dyDescent="0.25">
      <c r="B2273" s="1" t="s">
        <v>341</v>
      </c>
      <c r="C2273" s="8">
        <v>45737.275752314818</v>
      </c>
      <c r="D2273" s="2" t="s">
        <v>374</v>
      </c>
      <c r="E2273" s="2">
        <v>80</v>
      </c>
      <c r="F2273" s="2">
        <v>535372</v>
      </c>
      <c r="G2273" s="3">
        <f t="array" ref="G2273">IF(MAX(IFERROR($C$2:C2272*($D$2:D2272=Tableau1[[#This Row],[Service]])*($C$2:C2272&lt;Tableau1[[#This Row],[Date de la demande]]),0))=0,"",MAX(IFERROR($C$2:C2272*($D$2:D2272=Tableau1[[#This Row],[Service]])*($C$2:C2272&lt;Tableau1[[#This Row],[Date de la demande]]),0)))</f>
        <v>45737.275729166664</v>
      </c>
      <c r="H2273" s="3">
        <f t="array" ref="H2273">IF(MAX(IFERROR($C$2:C2272*($D$2:D2272=Tableau1[[#This Row],[Service]])*($C$2:C2272&lt;Tableau1[[#This Row],[Date de la demande]])*(Tableau1[[#This Row],[Rédérence article]]=$F$2:F2272),0))=0,"",MAX(IFERROR($C$2:C2272*($D$2:D2272=Tableau1[[#This Row],[Service]])*($C$2:C2272&lt;Tableau1[[#This Row],[Date de la demande]]),0)))</f>
        <v>45737.275729166664</v>
      </c>
    </row>
    <row r="2274" spans="2:8" ht="15.75" x14ac:dyDescent="0.25">
      <c r="B2274" s="1" t="s">
        <v>341</v>
      </c>
      <c r="C2274" s="8">
        <v>45737.275775462964</v>
      </c>
      <c r="D2274" s="2" t="s">
        <v>374</v>
      </c>
      <c r="E2274" s="2">
        <v>81</v>
      </c>
      <c r="F2274" s="2">
        <v>527846</v>
      </c>
      <c r="G2274" s="3">
        <f t="array" ref="G2274">IF(MAX(IFERROR($C$2:C2273*($D$2:D2273=Tableau1[[#This Row],[Service]])*($C$2:C2273&lt;Tableau1[[#This Row],[Date de la demande]]),0))=0,"",MAX(IFERROR($C$2:C2273*($D$2:D2273=Tableau1[[#This Row],[Service]])*($C$2:C2273&lt;Tableau1[[#This Row],[Date de la demande]]),0)))</f>
        <v>45737.275752314818</v>
      </c>
      <c r="H2274" s="3">
        <f t="array" ref="H2274">IF(MAX(IFERROR($C$2:C2273*($D$2:D2273=Tableau1[[#This Row],[Service]])*($C$2:C2273&lt;Tableau1[[#This Row],[Date de la demande]])*(Tableau1[[#This Row],[Rédérence article]]=$F$2:F2273),0))=0,"",MAX(IFERROR($C$2:C2273*($D$2:D2273=Tableau1[[#This Row],[Service]])*($C$2:C2273&lt;Tableau1[[#This Row],[Date de la demande]]),0)))</f>
        <v>45737.275752314818</v>
      </c>
    </row>
    <row r="2275" spans="2:8" ht="15.75" x14ac:dyDescent="0.25">
      <c r="B2275" s="1" t="s">
        <v>342</v>
      </c>
      <c r="C2275" s="8">
        <v>45741.350254629629</v>
      </c>
      <c r="D2275" s="2" t="s">
        <v>376</v>
      </c>
      <c r="E2275" s="2">
        <v>1</v>
      </c>
      <c r="F2275" s="2">
        <v>392041</v>
      </c>
      <c r="G2275" s="3">
        <f t="array" ref="G2275">IF(MAX(IFERROR($C$2:C2274*($D$2:D2274=Tableau1[[#This Row],[Service]])*($C$2:C2274&lt;Tableau1[[#This Row],[Date de la demande]]),0))=0,"",MAX(IFERROR($C$2:C2274*($D$2:D2274=Tableau1[[#This Row],[Service]])*($C$2:C2274&lt;Tableau1[[#This Row],[Date de la demande]]),0)))</f>
        <v>45727.353958333333</v>
      </c>
      <c r="H2275" s="3">
        <f t="array" ref="H2275">IF(MAX(IFERROR($C$2:C2274*($D$2:D2274=Tableau1[[#This Row],[Service]])*($C$2:C2274&lt;Tableau1[[#This Row],[Date de la demande]])*(Tableau1[[#This Row],[Rédérence article]]=$F$2:F2274),0))=0,"",MAX(IFERROR($C$2:C2274*($D$2:D2274=Tableau1[[#This Row],[Service]])*($C$2:C2274&lt;Tableau1[[#This Row],[Date de la demande]]),0)))</f>
        <v>45727.353958333333</v>
      </c>
    </row>
    <row r="2276" spans="2:8" ht="15.75" x14ac:dyDescent="0.25">
      <c r="B2276" s="1" t="s">
        <v>342</v>
      </c>
      <c r="C2276" s="8">
        <v>45741.350266203706</v>
      </c>
      <c r="D2276" s="2" t="s">
        <v>376</v>
      </c>
      <c r="E2276" s="2">
        <v>4</v>
      </c>
      <c r="F2276" s="2">
        <v>134916</v>
      </c>
      <c r="G2276" s="3">
        <f t="array" ref="G2276">IF(MAX(IFERROR($C$2:C2275*($D$2:D2275=Tableau1[[#This Row],[Service]])*($C$2:C2275&lt;Tableau1[[#This Row],[Date de la demande]]),0))=0,"",MAX(IFERROR($C$2:C2275*($D$2:D2275=Tableau1[[#This Row],[Service]])*($C$2:C2275&lt;Tableau1[[#This Row],[Date de la demande]]),0)))</f>
        <v>45741.350254629629</v>
      </c>
      <c r="H2276" s="3">
        <f t="array" ref="H2276">IF(MAX(IFERROR($C$2:C2275*($D$2:D2275=Tableau1[[#This Row],[Service]])*($C$2:C2275&lt;Tableau1[[#This Row],[Date de la demande]])*(Tableau1[[#This Row],[Rédérence article]]=$F$2:F2275),0))=0,"",MAX(IFERROR($C$2:C2275*($D$2:D2275=Tableau1[[#This Row],[Service]])*($C$2:C2275&lt;Tableau1[[#This Row],[Date de la demande]]),0)))</f>
        <v>45741.350254629629</v>
      </c>
    </row>
    <row r="2277" spans="2:8" ht="15.75" x14ac:dyDescent="0.25">
      <c r="B2277" s="1" t="s">
        <v>342</v>
      </c>
      <c r="C2277" s="8">
        <v>45741.350277777776</v>
      </c>
      <c r="D2277" s="2" t="s">
        <v>376</v>
      </c>
      <c r="E2277" s="2">
        <v>11</v>
      </c>
      <c r="F2277" s="2">
        <v>734001</v>
      </c>
      <c r="G2277" s="3">
        <f t="array" ref="G2277">IF(MAX(IFERROR($C$2:C2276*($D$2:D2276=Tableau1[[#This Row],[Service]])*($C$2:C2276&lt;Tableau1[[#This Row],[Date de la demande]]),0))=0,"",MAX(IFERROR($C$2:C2276*($D$2:D2276=Tableau1[[#This Row],[Service]])*($C$2:C2276&lt;Tableau1[[#This Row],[Date de la demande]]),0)))</f>
        <v>45741.350266203706</v>
      </c>
      <c r="H2277" s="3">
        <f t="array" ref="H2277">IF(MAX(IFERROR($C$2:C2276*($D$2:D2276=Tableau1[[#This Row],[Service]])*($C$2:C2276&lt;Tableau1[[#This Row],[Date de la demande]])*(Tableau1[[#This Row],[Rédérence article]]=$F$2:F2276),0))=0,"",MAX(IFERROR($C$2:C2276*($D$2:D2276=Tableau1[[#This Row],[Service]])*($C$2:C2276&lt;Tableau1[[#This Row],[Date de la demande]]),0)))</f>
        <v>45741.350266203706</v>
      </c>
    </row>
    <row r="2278" spans="2:8" ht="15.75" x14ac:dyDescent="0.25">
      <c r="B2278" s="1" t="s">
        <v>342</v>
      </c>
      <c r="C2278" s="8">
        <v>45741.350289351853</v>
      </c>
      <c r="D2278" s="2" t="s">
        <v>376</v>
      </c>
      <c r="E2278" s="2">
        <v>12</v>
      </c>
      <c r="F2278" s="2">
        <v>734002</v>
      </c>
      <c r="G2278" s="3">
        <f t="array" ref="G2278">IF(MAX(IFERROR($C$2:C2277*($D$2:D2277=Tableau1[[#This Row],[Service]])*($C$2:C2277&lt;Tableau1[[#This Row],[Date de la demande]]),0))=0,"",MAX(IFERROR($C$2:C2277*($D$2:D2277=Tableau1[[#This Row],[Service]])*($C$2:C2277&lt;Tableau1[[#This Row],[Date de la demande]]),0)))</f>
        <v>45741.350277777776</v>
      </c>
      <c r="H2278" s="3">
        <f t="array" ref="H2278">IF(MAX(IFERROR($C$2:C2277*($D$2:D2277=Tableau1[[#This Row],[Service]])*($C$2:C2277&lt;Tableau1[[#This Row],[Date de la demande]])*(Tableau1[[#This Row],[Rédérence article]]=$F$2:F2277),0))=0,"",MAX(IFERROR($C$2:C2277*($D$2:D2277=Tableau1[[#This Row],[Service]])*($C$2:C2277&lt;Tableau1[[#This Row],[Date de la demande]]),0)))</f>
        <v>45741.350277777776</v>
      </c>
    </row>
    <row r="2279" spans="2:8" ht="15.75" x14ac:dyDescent="0.25">
      <c r="B2279" s="1" t="s">
        <v>342</v>
      </c>
      <c r="C2279" s="8">
        <v>45741.350300925929</v>
      </c>
      <c r="D2279" s="2" t="s">
        <v>376</v>
      </c>
      <c r="E2279" s="2">
        <v>91</v>
      </c>
      <c r="F2279" s="2">
        <v>132005</v>
      </c>
      <c r="G2279" s="3">
        <f t="array" ref="G2279">IF(MAX(IFERROR($C$2:C2278*($D$2:D2278=Tableau1[[#This Row],[Service]])*($C$2:C2278&lt;Tableau1[[#This Row],[Date de la demande]]),0))=0,"",MAX(IFERROR($C$2:C2278*($D$2:D2278=Tableau1[[#This Row],[Service]])*($C$2:C2278&lt;Tableau1[[#This Row],[Date de la demande]]),0)))</f>
        <v>45741.350289351853</v>
      </c>
      <c r="H2279" s="3">
        <f t="array" ref="H2279">IF(MAX(IFERROR($C$2:C2278*($D$2:D2278=Tableau1[[#This Row],[Service]])*($C$2:C2278&lt;Tableau1[[#This Row],[Date de la demande]])*(Tableau1[[#This Row],[Rédérence article]]=$F$2:F2278),0))=0,"",MAX(IFERROR($C$2:C2278*($D$2:D2278=Tableau1[[#This Row],[Service]])*($C$2:C2278&lt;Tableau1[[#This Row],[Date de la demande]]),0)))</f>
        <v>45741.350289351853</v>
      </c>
    </row>
    <row r="2280" spans="2:8" ht="15.75" x14ac:dyDescent="0.25">
      <c r="B2280" s="1" t="s">
        <v>342</v>
      </c>
      <c r="C2280" s="8">
        <v>45741.350312499999</v>
      </c>
      <c r="D2280" s="2" t="s">
        <v>376</v>
      </c>
      <c r="E2280" s="2">
        <v>95</v>
      </c>
      <c r="F2280" s="2">
        <v>200210</v>
      </c>
      <c r="G2280" s="3">
        <f t="array" ref="G2280">IF(MAX(IFERROR($C$2:C2279*($D$2:D2279=Tableau1[[#This Row],[Service]])*($C$2:C2279&lt;Tableau1[[#This Row],[Date de la demande]]),0))=0,"",MAX(IFERROR($C$2:C2279*($D$2:D2279=Tableau1[[#This Row],[Service]])*($C$2:C2279&lt;Tableau1[[#This Row],[Date de la demande]]),0)))</f>
        <v>45741.350300925929</v>
      </c>
      <c r="H2280" s="3">
        <f t="array" ref="H2280">IF(MAX(IFERROR($C$2:C2279*($D$2:D2279=Tableau1[[#This Row],[Service]])*($C$2:C2279&lt;Tableau1[[#This Row],[Date de la demande]])*(Tableau1[[#This Row],[Rédérence article]]=$F$2:F2279),0))=0,"",MAX(IFERROR($C$2:C2279*($D$2:D2279=Tableau1[[#This Row],[Service]])*($C$2:C2279&lt;Tableau1[[#This Row],[Date de la demande]]),0)))</f>
        <v>45741.350300925929</v>
      </c>
    </row>
    <row r="2281" spans="2:8" ht="15.75" x14ac:dyDescent="0.25">
      <c r="B2281" s="1" t="s">
        <v>342</v>
      </c>
      <c r="C2281" s="8">
        <v>45741.350324074076</v>
      </c>
      <c r="D2281" s="2" t="s">
        <v>376</v>
      </c>
      <c r="E2281" s="2">
        <v>7</v>
      </c>
      <c r="F2281" s="2">
        <v>536678</v>
      </c>
      <c r="G2281" s="3">
        <f t="array" ref="G2281">IF(MAX(IFERROR($C$2:C2280*($D$2:D2280=Tableau1[[#This Row],[Service]])*($C$2:C2280&lt;Tableau1[[#This Row],[Date de la demande]]),0))=0,"",MAX(IFERROR($C$2:C2280*($D$2:D2280=Tableau1[[#This Row],[Service]])*($C$2:C2280&lt;Tableau1[[#This Row],[Date de la demande]]),0)))</f>
        <v>45741.350312499999</v>
      </c>
      <c r="H2281" s="3">
        <f t="array" ref="H2281">IF(MAX(IFERROR($C$2:C2280*($D$2:D2280=Tableau1[[#This Row],[Service]])*($C$2:C2280&lt;Tableau1[[#This Row],[Date de la demande]])*(Tableau1[[#This Row],[Rédérence article]]=$F$2:F2280),0))=0,"",MAX(IFERROR($C$2:C2280*($D$2:D2280=Tableau1[[#This Row],[Service]])*($C$2:C2280&lt;Tableau1[[#This Row],[Date de la demande]]),0)))</f>
        <v>45741.350312499999</v>
      </c>
    </row>
    <row r="2282" spans="2:8" ht="15.75" x14ac:dyDescent="0.25">
      <c r="B2282" s="1" t="s">
        <v>342</v>
      </c>
      <c r="C2282" s="8">
        <v>45741.350335648145</v>
      </c>
      <c r="D2282" s="2" t="s">
        <v>376</v>
      </c>
      <c r="E2282" s="2">
        <v>50</v>
      </c>
      <c r="F2282" s="2">
        <v>2104</v>
      </c>
      <c r="G2282" s="3">
        <f t="array" ref="G2282">IF(MAX(IFERROR($C$2:C2281*($D$2:D2281=Tableau1[[#This Row],[Service]])*($C$2:C2281&lt;Tableau1[[#This Row],[Date de la demande]]),0))=0,"",MAX(IFERROR($C$2:C2281*($D$2:D2281=Tableau1[[#This Row],[Service]])*($C$2:C2281&lt;Tableau1[[#This Row],[Date de la demande]]),0)))</f>
        <v>45741.350324074076</v>
      </c>
      <c r="H2282" s="3" t="str">
        <f t="array" ref="H2282">IF(MAX(IFERROR($C$2:C2281*($D$2:D2281=Tableau1[[#This Row],[Service]])*($C$2:C2281&lt;Tableau1[[#This Row],[Date de la demande]])*(Tableau1[[#This Row],[Rédérence article]]=$F$2:F2281),0))=0,"",MAX(IFERROR($C$2:C2281*($D$2:D2281=Tableau1[[#This Row],[Service]])*($C$2:C2281&lt;Tableau1[[#This Row],[Date de la demande]]),0)))</f>
        <v/>
      </c>
    </row>
    <row r="2283" spans="2:8" ht="15.75" x14ac:dyDescent="0.25">
      <c r="B2283" s="1" t="s">
        <v>342</v>
      </c>
      <c r="C2283" s="8">
        <v>45741.350347222222</v>
      </c>
      <c r="D2283" s="2" t="s">
        <v>376</v>
      </c>
      <c r="E2283" s="2">
        <v>57</v>
      </c>
      <c r="F2283" s="2" t="s">
        <v>1</v>
      </c>
      <c r="G2283" s="3">
        <f t="array" ref="G2283">IF(MAX(IFERROR($C$2:C2282*($D$2:D2282=Tableau1[[#This Row],[Service]])*($C$2:C2282&lt;Tableau1[[#This Row],[Date de la demande]]),0))=0,"",MAX(IFERROR($C$2:C2282*($D$2:D2282=Tableau1[[#This Row],[Service]])*($C$2:C2282&lt;Tableau1[[#This Row],[Date de la demande]]),0)))</f>
        <v>45741.350335648145</v>
      </c>
      <c r="H2283" s="3">
        <f t="array" ref="H2283">IF(MAX(IFERROR($C$2:C2282*($D$2:D2282=Tableau1[[#This Row],[Service]])*($C$2:C2282&lt;Tableau1[[#This Row],[Date de la demande]])*(Tableau1[[#This Row],[Rédérence article]]=$F$2:F2282),0))=0,"",MAX(IFERROR($C$2:C2282*($D$2:D2282=Tableau1[[#This Row],[Service]])*($C$2:C2282&lt;Tableau1[[#This Row],[Date de la demande]]),0)))</f>
        <v>45741.350335648145</v>
      </c>
    </row>
    <row r="2284" spans="2:8" ht="15.75" x14ac:dyDescent="0.25">
      <c r="B2284" s="1" t="s">
        <v>342</v>
      </c>
      <c r="C2284" s="8">
        <v>45741.350358796299</v>
      </c>
      <c r="D2284" s="2" t="s">
        <v>376</v>
      </c>
      <c r="E2284" s="2">
        <v>58</v>
      </c>
      <c r="F2284" s="2" t="s">
        <v>29</v>
      </c>
      <c r="G2284" s="3">
        <f t="array" ref="G2284">IF(MAX(IFERROR($C$2:C2283*($D$2:D2283=Tableau1[[#This Row],[Service]])*($C$2:C2283&lt;Tableau1[[#This Row],[Date de la demande]]),0))=0,"",MAX(IFERROR($C$2:C2283*($D$2:D2283=Tableau1[[#This Row],[Service]])*($C$2:C2283&lt;Tableau1[[#This Row],[Date de la demande]]),0)))</f>
        <v>45741.350347222222</v>
      </c>
      <c r="H2284" s="3">
        <f t="array" ref="H2284">IF(MAX(IFERROR($C$2:C2283*($D$2:D2283=Tableau1[[#This Row],[Service]])*($C$2:C2283&lt;Tableau1[[#This Row],[Date de la demande]])*(Tableau1[[#This Row],[Rédérence article]]=$F$2:F2283),0))=0,"",MAX(IFERROR($C$2:C2283*($D$2:D2283=Tableau1[[#This Row],[Service]])*($C$2:C2283&lt;Tableau1[[#This Row],[Date de la demande]]),0)))</f>
        <v>45741.350347222222</v>
      </c>
    </row>
    <row r="2285" spans="2:8" ht="15.75" x14ac:dyDescent="0.25">
      <c r="B2285" s="1" t="s">
        <v>342</v>
      </c>
      <c r="C2285" s="8">
        <v>45741.350370370368</v>
      </c>
      <c r="D2285" s="2" t="s">
        <v>376</v>
      </c>
      <c r="E2285" s="2">
        <v>63</v>
      </c>
      <c r="F2285" s="2" t="s">
        <v>45</v>
      </c>
      <c r="G2285" s="3">
        <f t="array" ref="G2285">IF(MAX(IFERROR($C$2:C2284*($D$2:D2284=Tableau1[[#This Row],[Service]])*($C$2:C2284&lt;Tableau1[[#This Row],[Date de la demande]]),0))=0,"",MAX(IFERROR($C$2:C2284*($D$2:D2284=Tableau1[[#This Row],[Service]])*($C$2:C2284&lt;Tableau1[[#This Row],[Date de la demande]]),0)))</f>
        <v>45741.350358796299</v>
      </c>
      <c r="H2285" s="3" t="str">
        <f t="array" ref="H2285">IF(MAX(IFERROR($C$2:C2284*($D$2:D2284=Tableau1[[#This Row],[Service]])*($C$2:C2284&lt;Tableau1[[#This Row],[Date de la demande]])*(Tableau1[[#This Row],[Rédérence article]]=$F$2:F2284),0))=0,"",MAX(IFERROR($C$2:C2284*($D$2:D2284=Tableau1[[#This Row],[Service]])*($C$2:C2284&lt;Tableau1[[#This Row],[Date de la demande]]),0)))</f>
        <v/>
      </c>
    </row>
    <row r="2286" spans="2:8" ht="15.75" x14ac:dyDescent="0.25">
      <c r="B2286" s="1" t="s">
        <v>342</v>
      </c>
      <c r="C2286" s="8">
        <v>45741.350381944445</v>
      </c>
      <c r="D2286" s="2" t="s">
        <v>376</v>
      </c>
      <c r="E2286" s="2">
        <v>86</v>
      </c>
      <c r="F2286" s="2">
        <v>126826</v>
      </c>
      <c r="G2286" s="3">
        <f t="array" ref="G2286">IF(MAX(IFERROR($C$2:C2285*($D$2:D2285=Tableau1[[#This Row],[Service]])*($C$2:C2285&lt;Tableau1[[#This Row],[Date de la demande]]),0))=0,"",MAX(IFERROR($C$2:C2285*($D$2:D2285=Tableau1[[#This Row],[Service]])*($C$2:C2285&lt;Tableau1[[#This Row],[Date de la demande]]),0)))</f>
        <v>45741.350370370368</v>
      </c>
      <c r="H2286" s="3">
        <f t="array" ref="H2286">IF(MAX(IFERROR($C$2:C2285*($D$2:D2285=Tableau1[[#This Row],[Service]])*($C$2:C2285&lt;Tableau1[[#This Row],[Date de la demande]])*(Tableau1[[#This Row],[Rédérence article]]=$F$2:F2285),0))=0,"",MAX(IFERROR($C$2:C2285*($D$2:D2285=Tableau1[[#This Row],[Service]])*($C$2:C2285&lt;Tableau1[[#This Row],[Date de la demande]]),0)))</f>
        <v>45741.350370370368</v>
      </c>
    </row>
    <row r="2287" spans="2:8" ht="15.75" x14ac:dyDescent="0.25">
      <c r="B2287" s="1" t="s">
        <v>343</v>
      </c>
      <c r="C2287" s="8">
        <v>45743.339837962965</v>
      </c>
      <c r="D2287" s="2" t="s">
        <v>374</v>
      </c>
      <c r="E2287" s="2">
        <v>1</v>
      </c>
      <c r="F2287" s="2">
        <v>392041</v>
      </c>
      <c r="G2287" s="3">
        <f t="array" ref="G2287">IF(MAX(IFERROR($C$2:C2286*($D$2:D2286=Tableau1[[#This Row],[Service]])*($C$2:C2286&lt;Tableau1[[#This Row],[Date de la demande]]),0))=0,"",MAX(IFERROR($C$2:C2286*($D$2:D2286=Tableau1[[#This Row],[Service]])*($C$2:C2286&lt;Tableau1[[#This Row],[Date de la demande]]),0)))</f>
        <v>45737.275775462964</v>
      </c>
      <c r="H2287" s="3">
        <f t="array" ref="H2287">IF(MAX(IFERROR($C$2:C2286*($D$2:D2286=Tableau1[[#This Row],[Service]])*($C$2:C2286&lt;Tableau1[[#This Row],[Date de la demande]])*(Tableau1[[#This Row],[Rédérence article]]=$F$2:F2286),0))=0,"",MAX(IFERROR($C$2:C2286*($D$2:D2286=Tableau1[[#This Row],[Service]])*($C$2:C2286&lt;Tableau1[[#This Row],[Date de la demande]]),0)))</f>
        <v>45737.275775462964</v>
      </c>
    </row>
    <row r="2288" spans="2:8" ht="15.75" x14ac:dyDescent="0.25">
      <c r="B2288" s="1" t="s">
        <v>343</v>
      </c>
      <c r="C2288" s="8">
        <v>45743.339849537035</v>
      </c>
      <c r="D2288" s="2" t="s">
        <v>374</v>
      </c>
      <c r="E2288" s="2">
        <v>89</v>
      </c>
      <c r="F2288" s="2" t="s">
        <v>8</v>
      </c>
      <c r="G2288" s="3">
        <f t="array" ref="G2288">IF(MAX(IFERROR($C$2:C2287*($D$2:D2287=Tableau1[[#This Row],[Service]])*($C$2:C2287&lt;Tableau1[[#This Row],[Date de la demande]]),0))=0,"",MAX(IFERROR($C$2:C2287*($D$2:D2287=Tableau1[[#This Row],[Service]])*($C$2:C2287&lt;Tableau1[[#This Row],[Date de la demande]]),0)))</f>
        <v>45743.339837962965</v>
      </c>
      <c r="H2288" s="3">
        <f t="array" ref="H2288">IF(MAX(IFERROR($C$2:C2287*($D$2:D2287=Tableau1[[#This Row],[Service]])*($C$2:C2287&lt;Tableau1[[#This Row],[Date de la demande]])*(Tableau1[[#This Row],[Rédérence article]]=$F$2:F2287),0))=0,"",MAX(IFERROR($C$2:C2287*($D$2:D2287=Tableau1[[#This Row],[Service]])*($C$2:C2287&lt;Tableau1[[#This Row],[Date de la demande]]),0)))</f>
        <v>45743.339837962965</v>
      </c>
    </row>
    <row r="2289" spans="2:8" ht="15.75" x14ac:dyDescent="0.25">
      <c r="B2289" s="1" t="s">
        <v>343</v>
      </c>
      <c r="C2289" s="8">
        <v>45743.339861111112</v>
      </c>
      <c r="D2289" s="2" t="s">
        <v>374</v>
      </c>
      <c r="E2289" s="2">
        <v>90</v>
      </c>
      <c r="F2289" s="2">
        <v>81175</v>
      </c>
      <c r="G2289" s="3">
        <f t="array" ref="G2289">IF(MAX(IFERROR($C$2:C2288*($D$2:D2288=Tableau1[[#This Row],[Service]])*($C$2:C2288&lt;Tableau1[[#This Row],[Date de la demande]]),0))=0,"",MAX(IFERROR($C$2:C2288*($D$2:D2288=Tableau1[[#This Row],[Service]])*($C$2:C2288&lt;Tableau1[[#This Row],[Date de la demande]]),0)))</f>
        <v>45743.339849537035</v>
      </c>
      <c r="H2289" s="3">
        <f t="array" ref="H2289">IF(MAX(IFERROR($C$2:C2288*($D$2:D2288=Tableau1[[#This Row],[Service]])*($C$2:C2288&lt;Tableau1[[#This Row],[Date de la demande]])*(Tableau1[[#This Row],[Rédérence article]]=$F$2:F2288),0))=0,"",MAX(IFERROR($C$2:C2288*($D$2:D2288=Tableau1[[#This Row],[Service]])*($C$2:C2288&lt;Tableau1[[#This Row],[Date de la demande]]),0)))</f>
        <v>45743.339849537035</v>
      </c>
    </row>
    <row r="2290" spans="2:8" ht="15.75" x14ac:dyDescent="0.25">
      <c r="B2290" s="1" t="s">
        <v>343</v>
      </c>
      <c r="C2290" s="8">
        <v>45743.339872685188</v>
      </c>
      <c r="D2290" s="2" t="s">
        <v>374</v>
      </c>
      <c r="E2290" s="2">
        <v>93</v>
      </c>
      <c r="F2290" s="2">
        <v>81014</v>
      </c>
      <c r="G2290" s="3">
        <f t="array" ref="G2290">IF(MAX(IFERROR($C$2:C2289*($D$2:D2289=Tableau1[[#This Row],[Service]])*($C$2:C2289&lt;Tableau1[[#This Row],[Date de la demande]]),0))=0,"",MAX(IFERROR($C$2:C2289*($D$2:D2289=Tableau1[[#This Row],[Service]])*($C$2:C2289&lt;Tableau1[[#This Row],[Date de la demande]]),0)))</f>
        <v>45743.339861111112</v>
      </c>
      <c r="H2290" s="3">
        <f t="array" ref="H2290">IF(MAX(IFERROR($C$2:C2289*($D$2:D2289=Tableau1[[#This Row],[Service]])*($C$2:C2289&lt;Tableau1[[#This Row],[Date de la demande]])*(Tableau1[[#This Row],[Rédérence article]]=$F$2:F2289),0))=0,"",MAX(IFERROR($C$2:C2289*($D$2:D2289=Tableau1[[#This Row],[Service]])*($C$2:C2289&lt;Tableau1[[#This Row],[Date de la demande]]),0)))</f>
        <v>45743.339861111112</v>
      </c>
    </row>
    <row r="2291" spans="2:8" ht="15.75" x14ac:dyDescent="0.25">
      <c r="B2291" s="1" t="s">
        <v>343</v>
      </c>
      <c r="C2291" s="8">
        <v>45743.339884259258</v>
      </c>
      <c r="D2291" s="2" t="s">
        <v>374</v>
      </c>
      <c r="E2291" s="2">
        <v>94</v>
      </c>
      <c r="F2291" s="2">
        <v>81040</v>
      </c>
      <c r="G2291" s="3">
        <f t="array" ref="G2291">IF(MAX(IFERROR($C$2:C2290*($D$2:D2290=Tableau1[[#This Row],[Service]])*($C$2:C2290&lt;Tableau1[[#This Row],[Date de la demande]]),0))=0,"",MAX(IFERROR($C$2:C2290*($D$2:D2290=Tableau1[[#This Row],[Service]])*($C$2:C2290&lt;Tableau1[[#This Row],[Date de la demande]]),0)))</f>
        <v>45743.339872685188</v>
      </c>
      <c r="H2291" s="3">
        <f t="array" ref="H2291">IF(MAX(IFERROR($C$2:C2290*($D$2:D2290=Tableau1[[#This Row],[Service]])*($C$2:C2290&lt;Tableau1[[#This Row],[Date de la demande]])*(Tableau1[[#This Row],[Rédérence article]]=$F$2:F2290),0))=0,"",MAX(IFERROR($C$2:C2290*($D$2:D2290=Tableau1[[#This Row],[Service]])*($C$2:C2290&lt;Tableau1[[#This Row],[Date de la demande]]),0)))</f>
        <v>45743.339872685188</v>
      </c>
    </row>
    <row r="2292" spans="2:8" ht="15.75" x14ac:dyDescent="0.25">
      <c r="B2292" s="1" t="s">
        <v>343</v>
      </c>
      <c r="C2292" s="8">
        <v>45743.339895833335</v>
      </c>
      <c r="D2292" s="2" t="s">
        <v>374</v>
      </c>
      <c r="E2292" s="2">
        <v>97</v>
      </c>
      <c r="F2292" s="2">
        <v>5001</v>
      </c>
      <c r="G2292" s="3">
        <f t="array" ref="G2292">IF(MAX(IFERROR($C$2:C2291*($D$2:D2291=Tableau1[[#This Row],[Service]])*($C$2:C2291&lt;Tableau1[[#This Row],[Date de la demande]]),0))=0,"",MAX(IFERROR($C$2:C2291*($D$2:D2291=Tableau1[[#This Row],[Service]])*($C$2:C2291&lt;Tableau1[[#This Row],[Date de la demande]]),0)))</f>
        <v>45743.339884259258</v>
      </c>
      <c r="H2292" s="3">
        <f t="array" ref="H2292">IF(MAX(IFERROR($C$2:C2291*($D$2:D2291=Tableau1[[#This Row],[Service]])*($C$2:C2291&lt;Tableau1[[#This Row],[Date de la demande]])*(Tableau1[[#This Row],[Rédérence article]]=$F$2:F2291),0))=0,"",MAX(IFERROR($C$2:C2291*($D$2:D2291=Tableau1[[#This Row],[Service]])*($C$2:C2291&lt;Tableau1[[#This Row],[Date de la demande]]),0)))</f>
        <v>45743.339884259258</v>
      </c>
    </row>
    <row r="2293" spans="2:8" ht="15.75" x14ac:dyDescent="0.25">
      <c r="B2293" s="1" t="s">
        <v>343</v>
      </c>
      <c r="C2293" s="8">
        <v>45743.339907407404</v>
      </c>
      <c r="D2293" s="2" t="s">
        <v>374</v>
      </c>
      <c r="E2293" s="2">
        <v>98</v>
      </c>
      <c r="F2293" s="2">
        <v>5005</v>
      </c>
      <c r="G2293" s="3">
        <f t="array" ref="G2293">IF(MAX(IFERROR($C$2:C2292*($D$2:D2292=Tableau1[[#This Row],[Service]])*($C$2:C2292&lt;Tableau1[[#This Row],[Date de la demande]]),0))=0,"",MAX(IFERROR($C$2:C2292*($D$2:D2292=Tableau1[[#This Row],[Service]])*($C$2:C2292&lt;Tableau1[[#This Row],[Date de la demande]]),0)))</f>
        <v>45743.339895833335</v>
      </c>
      <c r="H2293" s="3">
        <f t="array" ref="H2293">IF(MAX(IFERROR($C$2:C2292*($D$2:D2292=Tableau1[[#This Row],[Service]])*($C$2:C2292&lt;Tableau1[[#This Row],[Date de la demande]])*(Tableau1[[#This Row],[Rédérence article]]=$F$2:F2292),0))=0,"",MAX(IFERROR($C$2:C2292*($D$2:D2292=Tableau1[[#This Row],[Service]])*($C$2:C2292&lt;Tableau1[[#This Row],[Date de la demande]]),0)))</f>
        <v>45743.339895833335</v>
      </c>
    </row>
    <row r="2294" spans="2:8" ht="15.75" x14ac:dyDescent="0.25">
      <c r="B2294" s="1" t="s">
        <v>343</v>
      </c>
      <c r="C2294" s="8">
        <v>45743.339918981481</v>
      </c>
      <c r="D2294" s="2" t="s">
        <v>374</v>
      </c>
      <c r="E2294" s="2">
        <v>7</v>
      </c>
      <c r="F2294" s="2">
        <v>536678</v>
      </c>
      <c r="G2294" s="3">
        <f t="array" ref="G2294">IF(MAX(IFERROR($C$2:C2293*($D$2:D2293=Tableau1[[#This Row],[Service]])*($C$2:C2293&lt;Tableau1[[#This Row],[Date de la demande]]),0))=0,"",MAX(IFERROR($C$2:C2293*($D$2:D2293=Tableau1[[#This Row],[Service]])*($C$2:C2293&lt;Tableau1[[#This Row],[Date de la demande]]),0)))</f>
        <v>45743.339907407404</v>
      </c>
      <c r="H2294" s="3">
        <f t="array" ref="H2294">IF(MAX(IFERROR($C$2:C2293*($D$2:D2293=Tableau1[[#This Row],[Service]])*($C$2:C2293&lt;Tableau1[[#This Row],[Date de la demande]])*(Tableau1[[#This Row],[Rédérence article]]=$F$2:F2293),0))=0,"",MAX(IFERROR($C$2:C2293*($D$2:D2293=Tableau1[[#This Row],[Service]])*($C$2:C2293&lt;Tableau1[[#This Row],[Date de la demande]]),0)))</f>
        <v>45743.339907407404</v>
      </c>
    </row>
    <row r="2295" spans="2:8" ht="15.75" x14ac:dyDescent="0.25">
      <c r="B2295" s="1" t="s">
        <v>343</v>
      </c>
      <c r="C2295" s="8">
        <v>45743.339930555558</v>
      </c>
      <c r="D2295" s="2" t="s">
        <v>374</v>
      </c>
      <c r="E2295" s="2">
        <v>16</v>
      </c>
      <c r="F2295" s="2" t="s">
        <v>23</v>
      </c>
      <c r="G2295" s="3">
        <f t="array" ref="G2295">IF(MAX(IFERROR($C$2:C2294*($D$2:D2294=Tableau1[[#This Row],[Service]])*($C$2:C2294&lt;Tableau1[[#This Row],[Date de la demande]]),0))=0,"",MAX(IFERROR($C$2:C2294*($D$2:D2294=Tableau1[[#This Row],[Service]])*($C$2:C2294&lt;Tableau1[[#This Row],[Date de la demande]]),0)))</f>
        <v>45743.339918981481</v>
      </c>
      <c r="H2295" s="3">
        <f t="array" ref="H2295">IF(MAX(IFERROR($C$2:C2294*($D$2:D2294=Tableau1[[#This Row],[Service]])*($C$2:C2294&lt;Tableau1[[#This Row],[Date de la demande]])*(Tableau1[[#This Row],[Rédérence article]]=$F$2:F2294),0))=0,"",MAX(IFERROR($C$2:C2294*($D$2:D2294=Tableau1[[#This Row],[Service]])*($C$2:C2294&lt;Tableau1[[#This Row],[Date de la demande]]),0)))</f>
        <v>45743.339918981481</v>
      </c>
    </row>
    <row r="2296" spans="2:8" ht="15.75" x14ac:dyDescent="0.25">
      <c r="B2296" s="1" t="s">
        <v>343</v>
      </c>
      <c r="C2296" s="8">
        <v>45743.339942129627</v>
      </c>
      <c r="D2296" s="2" t="s">
        <v>374</v>
      </c>
      <c r="E2296" s="2">
        <v>78</v>
      </c>
      <c r="F2296" s="2">
        <v>533647</v>
      </c>
      <c r="G2296" s="3">
        <f t="array" ref="G2296">IF(MAX(IFERROR($C$2:C2295*($D$2:D2295=Tableau1[[#This Row],[Service]])*($C$2:C2295&lt;Tableau1[[#This Row],[Date de la demande]]),0))=0,"",MAX(IFERROR($C$2:C2295*($D$2:D2295=Tableau1[[#This Row],[Service]])*($C$2:C2295&lt;Tableau1[[#This Row],[Date de la demande]]),0)))</f>
        <v>45743.339930555558</v>
      </c>
      <c r="H2296" s="3">
        <f t="array" ref="H2296">IF(MAX(IFERROR($C$2:C2295*($D$2:D2295=Tableau1[[#This Row],[Service]])*($C$2:C2295&lt;Tableau1[[#This Row],[Date de la demande]])*(Tableau1[[#This Row],[Rédérence article]]=$F$2:F2295),0))=0,"",MAX(IFERROR($C$2:C2295*($D$2:D2295=Tableau1[[#This Row],[Service]])*($C$2:C2295&lt;Tableau1[[#This Row],[Date de la demande]]),0)))</f>
        <v>45743.339930555558</v>
      </c>
    </row>
    <row r="2297" spans="2:8" ht="15.75" x14ac:dyDescent="0.25">
      <c r="B2297" s="1" t="s">
        <v>343</v>
      </c>
      <c r="C2297" s="8">
        <v>45743.339953703704</v>
      </c>
      <c r="D2297" s="2" t="s">
        <v>374</v>
      </c>
      <c r="E2297" s="2">
        <v>80</v>
      </c>
      <c r="F2297" s="2">
        <v>535372</v>
      </c>
      <c r="G2297" s="3">
        <f t="array" ref="G2297">IF(MAX(IFERROR($C$2:C2296*($D$2:D2296=Tableau1[[#This Row],[Service]])*($C$2:C2296&lt;Tableau1[[#This Row],[Date de la demande]]),0))=0,"",MAX(IFERROR($C$2:C2296*($D$2:D2296=Tableau1[[#This Row],[Service]])*($C$2:C2296&lt;Tableau1[[#This Row],[Date de la demande]]),0)))</f>
        <v>45743.339942129627</v>
      </c>
      <c r="H2297" s="3">
        <f t="array" ref="H2297">IF(MAX(IFERROR($C$2:C2296*($D$2:D2296=Tableau1[[#This Row],[Service]])*($C$2:C2296&lt;Tableau1[[#This Row],[Date de la demande]])*(Tableau1[[#This Row],[Rédérence article]]=$F$2:F2296),0))=0,"",MAX(IFERROR($C$2:C2296*($D$2:D2296=Tableau1[[#This Row],[Service]])*($C$2:C2296&lt;Tableau1[[#This Row],[Date de la demande]]),0)))</f>
        <v>45743.339942129627</v>
      </c>
    </row>
    <row r="2298" spans="2:8" ht="15.75" x14ac:dyDescent="0.25">
      <c r="B2298" s="1" t="s">
        <v>344</v>
      </c>
      <c r="C2298" s="8">
        <v>45744.579733796294</v>
      </c>
      <c r="D2298" s="2" t="s">
        <v>375</v>
      </c>
      <c r="E2298" s="2">
        <v>1</v>
      </c>
      <c r="F2298" s="2">
        <v>392041</v>
      </c>
      <c r="G2298" s="3">
        <f t="array" ref="G2298">IF(MAX(IFERROR($C$2:C2297*($D$2:D2297=Tableau1[[#This Row],[Service]])*($C$2:C2297&lt;Tableau1[[#This Row],[Date de la demande]]),0))=0,"",MAX(IFERROR($C$2:C2297*($D$2:D2297=Tableau1[[#This Row],[Service]])*($C$2:C2297&lt;Tableau1[[#This Row],[Date de la demande]]),0)))</f>
        <v>45730.592858796299</v>
      </c>
      <c r="H2298" s="3">
        <f t="array" ref="H2298">IF(MAX(IFERROR($C$2:C2297*($D$2:D2297=Tableau1[[#This Row],[Service]])*($C$2:C2297&lt;Tableau1[[#This Row],[Date de la demande]])*(Tableau1[[#This Row],[Rédérence article]]=$F$2:F2297),0))=0,"",MAX(IFERROR($C$2:C2297*($D$2:D2297=Tableau1[[#This Row],[Service]])*($C$2:C2297&lt;Tableau1[[#This Row],[Date de la demande]]),0)))</f>
        <v>45730.592858796299</v>
      </c>
    </row>
    <row r="2299" spans="2:8" ht="15.75" x14ac:dyDescent="0.25">
      <c r="B2299" s="1" t="s">
        <v>344</v>
      </c>
      <c r="C2299" s="8">
        <v>45744.579756944448</v>
      </c>
      <c r="D2299" s="2" t="s">
        <v>375</v>
      </c>
      <c r="E2299" s="2">
        <v>12</v>
      </c>
      <c r="F2299" s="2">
        <v>734002</v>
      </c>
      <c r="G2299" s="3">
        <f t="array" ref="G2299">IF(MAX(IFERROR($C$2:C2298*($D$2:D2298=Tableau1[[#This Row],[Service]])*($C$2:C2298&lt;Tableau1[[#This Row],[Date de la demande]]),0))=0,"",MAX(IFERROR($C$2:C2298*($D$2:D2298=Tableau1[[#This Row],[Service]])*($C$2:C2298&lt;Tableau1[[#This Row],[Date de la demande]]),0)))</f>
        <v>45744.579733796294</v>
      </c>
      <c r="H2299" s="3">
        <f t="array" ref="H2299">IF(MAX(IFERROR($C$2:C2298*($D$2:D2298=Tableau1[[#This Row],[Service]])*($C$2:C2298&lt;Tableau1[[#This Row],[Date de la demande]])*(Tableau1[[#This Row],[Rédérence article]]=$F$2:F2298),0))=0,"",MAX(IFERROR($C$2:C2298*($D$2:D2298=Tableau1[[#This Row],[Service]])*($C$2:C2298&lt;Tableau1[[#This Row],[Date de la demande]]),0)))</f>
        <v>45744.579733796294</v>
      </c>
    </row>
    <row r="2300" spans="2:8" ht="15.75" x14ac:dyDescent="0.25">
      <c r="B2300" s="1" t="s">
        <v>344</v>
      </c>
      <c r="C2300" s="8">
        <v>45744.579780092594</v>
      </c>
      <c r="D2300" s="2" t="s">
        <v>375</v>
      </c>
      <c r="E2300" s="2">
        <v>90</v>
      </c>
      <c r="F2300" s="2">
        <v>81175</v>
      </c>
      <c r="G2300" s="3">
        <f t="array" ref="G2300">IF(MAX(IFERROR($C$2:C2299*($D$2:D2299=Tableau1[[#This Row],[Service]])*($C$2:C2299&lt;Tableau1[[#This Row],[Date de la demande]]),0))=0,"",MAX(IFERROR($C$2:C2299*($D$2:D2299=Tableau1[[#This Row],[Service]])*($C$2:C2299&lt;Tableau1[[#This Row],[Date de la demande]]),0)))</f>
        <v>45744.579756944448</v>
      </c>
      <c r="H2300" s="3">
        <f t="array" ref="H2300">IF(MAX(IFERROR($C$2:C2299*($D$2:D2299=Tableau1[[#This Row],[Service]])*($C$2:C2299&lt;Tableau1[[#This Row],[Date de la demande]])*(Tableau1[[#This Row],[Rédérence article]]=$F$2:F2299),0))=0,"",MAX(IFERROR($C$2:C2299*($D$2:D2299=Tableau1[[#This Row],[Service]])*($C$2:C2299&lt;Tableau1[[#This Row],[Date de la demande]]),0)))</f>
        <v>45744.579756944448</v>
      </c>
    </row>
    <row r="2301" spans="2:8" ht="15.75" x14ac:dyDescent="0.25">
      <c r="B2301" s="1" t="s">
        <v>344</v>
      </c>
      <c r="C2301" s="8">
        <v>45744.57980324074</v>
      </c>
      <c r="D2301" s="2" t="s">
        <v>375</v>
      </c>
      <c r="E2301" s="2">
        <v>95</v>
      </c>
      <c r="F2301" s="2">
        <v>200210</v>
      </c>
      <c r="G2301" s="3">
        <f t="array" ref="G2301">IF(MAX(IFERROR($C$2:C2300*($D$2:D2300=Tableau1[[#This Row],[Service]])*($C$2:C2300&lt;Tableau1[[#This Row],[Date de la demande]]),0))=0,"",MAX(IFERROR($C$2:C2300*($D$2:D2300=Tableau1[[#This Row],[Service]])*($C$2:C2300&lt;Tableau1[[#This Row],[Date de la demande]]),0)))</f>
        <v>45744.579780092594</v>
      </c>
      <c r="H2301" s="3">
        <f t="array" ref="H2301">IF(MAX(IFERROR($C$2:C2300*($D$2:D2300=Tableau1[[#This Row],[Service]])*($C$2:C2300&lt;Tableau1[[#This Row],[Date de la demande]])*(Tableau1[[#This Row],[Rédérence article]]=$F$2:F2300),0))=0,"",MAX(IFERROR($C$2:C2300*($D$2:D2300=Tableau1[[#This Row],[Service]])*($C$2:C2300&lt;Tableau1[[#This Row],[Date de la demande]]),0)))</f>
        <v>45744.579780092594</v>
      </c>
    </row>
    <row r="2302" spans="2:8" ht="15.75" x14ac:dyDescent="0.25">
      <c r="B2302" s="1" t="s">
        <v>344</v>
      </c>
      <c r="C2302" s="8">
        <v>45744.579826388886</v>
      </c>
      <c r="D2302" s="2" t="s">
        <v>375</v>
      </c>
      <c r="E2302" s="2">
        <v>36</v>
      </c>
      <c r="F2302" s="2" t="s">
        <v>3</v>
      </c>
      <c r="G2302" s="3">
        <f t="array" ref="G2302">IF(MAX(IFERROR($C$2:C2301*($D$2:D2301=Tableau1[[#This Row],[Service]])*($C$2:C2301&lt;Tableau1[[#This Row],[Date de la demande]]),0))=0,"",MAX(IFERROR($C$2:C2301*($D$2:D2301=Tableau1[[#This Row],[Service]])*($C$2:C2301&lt;Tableau1[[#This Row],[Date de la demande]]),0)))</f>
        <v>45744.57980324074</v>
      </c>
      <c r="H2302" s="3">
        <f t="array" ref="H2302">IF(MAX(IFERROR($C$2:C2301*($D$2:D2301=Tableau1[[#This Row],[Service]])*($C$2:C2301&lt;Tableau1[[#This Row],[Date de la demande]])*(Tableau1[[#This Row],[Rédérence article]]=$F$2:F2301),0))=0,"",MAX(IFERROR($C$2:C2301*($D$2:D2301=Tableau1[[#This Row],[Service]])*($C$2:C2301&lt;Tableau1[[#This Row],[Date de la demande]]),0)))</f>
        <v>45744.57980324074</v>
      </c>
    </row>
    <row r="2303" spans="2:8" ht="15.75" x14ac:dyDescent="0.25">
      <c r="B2303" s="1" t="s">
        <v>344</v>
      </c>
      <c r="C2303" s="8">
        <v>45744.57984953704</v>
      </c>
      <c r="D2303" s="2" t="s">
        <v>375</v>
      </c>
      <c r="E2303" s="2">
        <v>48</v>
      </c>
      <c r="F2303" s="2" t="s">
        <v>338</v>
      </c>
      <c r="G2303" s="3">
        <f t="array" ref="G2303">IF(MAX(IFERROR($C$2:C2302*($D$2:D2302=Tableau1[[#This Row],[Service]])*($C$2:C2302&lt;Tableau1[[#This Row],[Date de la demande]]),0))=0,"",MAX(IFERROR($C$2:C2302*($D$2:D2302=Tableau1[[#This Row],[Service]])*($C$2:C2302&lt;Tableau1[[#This Row],[Date de la demande]]),0)))</f>
        <v>45744.579826388886</v>
      </c>
      <c r="H2303" s="3" t="str">
        <f t="array" ref="H2303">IF(MAX(IFERROR($C$2:C2302*($D$2:D2302=Tableau1[[#This Row],[Service]])*($C$2:C2302&lt;Tableau1[[#This Row],[Date de la demande]])*(Tableau1[[#This Row],[Rédérence article]]=$F$2:F2302),0))=0,"",MAX(IFERROR($C$2:C2302*($D$2:D2302=Tableau1[[#This Row],[Service]])*($C$2:C2302&lt;Tableau1[[#This Row],[Date de la demande]]),0)))</f>
        <v/>
      </c>
    </row>
    <row r="2304" spans="2:8" ht="15.75" x14ac:dyDescent="0.25">
      <c r="B2304" s="1" t="s">
        <v>344</v>
      </c>
      <c r="C2304" s="8">
        <v>45744.579872685186</v>
      </c>
      <c r="D2304" s="2" t="s">
        <v>375</v>
      </c>
      <c r="E2304" s="2">
        <v>57</v>
      </c>
      <c r="F2304" s="2" t="s">
        <v>1</v>
      </c>
      <c r="G2304" s="3">
        <f t="array" ref="G2304">IF(MAX(IFERROR($C$2:C2303*($D$2:D2303=Tableau1[[#This Row],[Service]])*($C$2:C2303&lt;Tableau1[[#This Row],[Date de la demande]]),0))=0,"",MAX(IFERROR($C$2:C2303*($D$2:D2303=Tableau1[[#This Row],[Service]])*($C$2:C2303&lt;Tableau1[[#This Row],[Date de la demande]]),0)))</f>
        <v>45744.57984953704</v>
      </c>
      <c r="H2304" s="3">
        <f t="array" ref="H2304">IF(MAX(IFERROR($C$2:C2303*($D$2:D2303=Tableau1[[#This Row],[Service]])*($C$2:C2303&lt;Tableau1[[#This Row],[Date de la demande]])*(Tableau1[[#This Row],[Rédérence article]]=$F$2:F2303),0))=0,"",MAX(IFERROR($C$2:C2303*($D$2:D2303=Tableau1[[#This Row],[Service]])*($C$2:C2303&lt;Tableau1[[#This Row],[Date de la demande]]),0)))</f>
        <v>45744.57984953704</v>
      </c>
    </row>
    <row r="2305" spans="2:8" ht="15.75" x14ac:dyDescent="0.25">
      <c r="B2305" s="1" t="s">
        <v>344</v>
      </c>
      <c r="C2305" s="8">
        <v>45744.579895833333</v>
      </c>
      <c r="D2305" s="2" t="s">
        <v>375</v>
      </c>
      <c r="E2305" s="2">
        <v>58</v>
      </c>
      <c r="F2305" s="2" t="s">
        <v>29</v>
      </c>
      <c r="G2305" s="3">
        <f t="array" ref="G2305">IF(MAX(IFERROR($C$2:C2304*($D$2:D2304=Tableau1[[#This Row],[Service]])*($C$2:C2304&lt;Tableau1[[#This Row],[Date de la demande]]),0))=0,"",MAX(IFERROR($C$2:C2304*($D$2:D2304=Tableau1[[#This Row],[Service]])*($C$2:C2304&lt;Tableau1[[#This Row],[Date de la demande]]),0)))</f>
        <v>45744.579872685186</v>
      </c>
      <c r="H2305" s="3">
        <f t="array" ref="H2305">IF(MAX(IFERROR($C$2:C2304*($D$2:D2304=Tableau1[[#This Row],[Service]])*($C$2:C2304&lt;Tableau1[[#This Row],[Date de la demande]])*(Tableau1[[#This Row],[Rédérence article]]=$F$2:F2304),0))=0,"",MAX(IFERROR($C$2:C2304*($D$2:D2304=Tableau1[[#This Row],[Service]])*($C$2:C2304&lt;Tableau1[[#This Row],[Date de la demande]]),0)))</f>
        <v>45744.579872685186</v>
      </c>
    </row>
    <row r="2306" spans="2:8" ht="15.75" x14ac:dyDescent="0.25">
      <c r="B2306" s="1" t="s">
        <v>344</v>
      </c>
      <c r="C2306" s="8">
        <v>45744.579918981479</v>
      </c>
      <c r="D2306" s="2" t="s">
        <v>375</v>
      </c>
      <c r="E2306" s="2">
        <v>77</v>
      </c>
      <c r="F2306" s="2">
        <v>504227</v>
      </c>
      <c r="G2306" s="3">
        <f t="array" ref="G2306">IF(MAX(IFERROR($C$2:C2305*($D$2:D2305=Tableau1[[#This Row],[Service]])*($C$2:C2305&lt;Tableau1[[#This Row],[Date de la demande]]),0))=0,"",MAX(IFERROR($C$2:C2305*($D$2:D2305=Tableau1[[#This Row],[Service]])*($C$2:C2305&lt;Tableau1[[#This Row],[Date de la demande]]),0)))</f>
        <v>45744.579895833333</v>
      </c>
      <c r="H2306" s="3">
        <f t="array" ref="H2306">IF(MAX(IFERROR($C$2:C2305*($D$2:D2305=Tableau1[[#This Row],[Service]])*($C$2:C2305&lt;Tableau1[[#This Row],[Date de la demande]])*(Tableau1[[#This Row],[Rédérence article]]=$F$2:F2305),0))=0,"",MAX(IFERROR($C$2:C2305*($D$2:D2305=Tableau1[[#This Row],[Service]])*($C$2:C2305&lt;Tableau1[[#This Row],[Date de la demande]]),0)))</f>
        <v>45744.579895833333</v>
      </c>
    </row>
    <row r="2307" spans="2:8" ht="15.75" x14ac:dyDescent="0.25">
      <c r="B2307" s="1" t="s">
        <v>344</v>
      </c>
      <c r="C2307" s="8">
        <v>45744.579942129632</v>
      </c>
      <c r="D2307" s="2" t="s">
        <v>375</v>
      </c>
      <c r="E2307" s="2">
        <v>78</v>
      </c>
      <c r="F2307" s="2">
        <v>533647</v>
      </c>
      <c r="G2307" s="3">
        <f t="array" ref="G2307">IF(MAX(IFERROR($C$2:C2306*($D$2:D2306=Tableau1[[#This Row],[Service]])*($C$2:C2306&lt;Tableau1[[#This Row],[Date de la demande]]),0))=0,"",MAX(IFERROR($C$2:C2306*($D$2:D2306=Tableau1[[#This Row],[Service]])*($C$2:C2306&lt;Tableau1[[#This Row],[Date de la demande]]),0)))</f>
        <v>45744.579918981479</v>
      </c>
      <c r="H2307" s="3">
        <f t="array" ref="H2307">IF(MAX(IFERROR($C$2:C2306*($D$2:D2306=Tableau1[[#This Row],[Service]])*($C$2:C2306&lt;Tableau1[[#This Row],[Date de la demande]])*(Tableau1[[#This Row],[Rédérence article]]=$F$2:F2306),0))=0,"",MAX(IFERROR($C$2:C2306*($D$2:D2306=Tableau1[[#This Row],[Service]])*($C$2:C2306&lt;Tableau1[[#This Row],[Date de la demande]]),0)))</f>
        <v>45744.579918981479</v>
      </c>
    </row>
    <row r="2308" spans="2:8" ht="15.75" x14ac:dyDescent="0.25">
      <c r="B2308" s="1" t="s">
        <v>344</v>
      </c>
      <c r="C2308" s="8">
        <v>45744.579965277779</v>
      </c>
      <c r="D2308" s="2" t="s">
        <v>375</v>
      </c>
      <c r="E2308" s="2">
        <v>79</v>
      </c>
      <c r="F2308" s="2">
        <v>56583</v>
      </c>
      <c r="G2308" s="3">
        <f t="array" ref="G2308">IF(MAX(IFERROR($C$2:C2307*($D$2:D2307=Tableau1[[#This Row],[Service]])*($C$2:C2307&lt;Tableau1[[#This Row],[Date de la demande]]),0))=0,"",MAX(IFERROR($C$2:C2307*($D$2:D2307=Tableau1[[#This Row],[Service]])*($C$2:C2307&lt;Tableau1[[#This Row],[Date de la demande]]),0)))</f>
        <v>45744.579942129632</v>
      </c>
      <c r="H2308" s="3">
        <f t="array" ref="H2308">IF(MAX(IFERROR($C$2:C2307*($D$2:D2307=Tableau1[[#This Row],[Service]])*($C$2:C2307&lt;Tableau1[[#This Row],[Date de la demande]])*(Tableau1[[#This Row],[Rédérence article]]=$F$2:F2307),0))=0,"",MAX(IFERROR($C$2:C2307*($D$2:D2307=Tableau1[[#This Row],[Service]])*($C$2:C2307&lt;Tableau1[[#This Row],[Date de la demande]]),0)))</f>
        <v>45744.579942129632</v>
      </c>
    </row>
    <row r="2309" spans="2:8" ht="15.75" x14ac:dyDescent="0.25">
      <c r="B2309" s="1" t="s">
        <v>345</v>
      </c>
      <c r="C2309" s="8">
        <v>45750.478067129632</v>
      </c>
      <c r="D2309" s="2" t="s">
        <v>374</v>
      </c>
      <c r="E2309" s="2">
        <v>1</v>
      </c>
      <c r="F2309" s="2">
        <v>392041</v>
      </c>
      <c r="G2309" s="3">
        <f t="array" ref="G2309">IF(MAX(IFERROR($C$2:C2308*($D$2:D2308=Tableau1[[#This Row],[Service]])*($C$2:C2308&lt;Tableau1[[#This Row],[Date de la demande]]),0))=0,"",MAX(IFERROR($C$2:C2308*($D$2:D2308=Tableau1[[#This Row],[Service]])*($C$2:C2308&lt;Tableau1[[#This Row],[Date de la demande]]),0)))</f>
        <v>45743.339953703704</v>
      </c>
      <c r="H2309" s="3">
        <f t="array" ref="H2309">IF(MAX(IFERROR($C$2:C2308*($D$2:D2308=Tableau1[[#This Row],[Service]])*($C$2:C2308&lt;Tableau1[[#This Row],[Date de la demande]])*(Tableau1[[#This Row],[Rédérence article]]=$F$2:F2308),0))=0,"",MAX(IFERROR($C$2:C2308*($D$2:D2308=Tableau1[[#This Row],[Service]])*($C$2:C2308&lt;Tableau1[[#This Row],[Date de la demande]]),0)))</f>
        <v>45743.339953703704</v>
      </c>
    </row>
    <row r="2310" spans="2:8" ht="15.75" x14ac:dyDescent="0.25">
      <c r="B2310" s="1" t="s">
        <v>345</v>
      </c>
      <c r="C2310" s="8">
        <v>45750.478078703702</v>
      </c>
      <c r="D2310" s="2" t="s">
        <v>374</v>
      </c>
      <c r="E2310" s="2">
        <v>8</v>
      </c>
      <c r="F2310" s="2" t="s">
        <v>323</v>
      </c>
      <c r="G2310" s="3">
        <f t="array" ref="G2310">IF(MAX(IFERROR($C$2:C2309*($D$2:D2309=Tableau1[[#This Row],[Service]])*($C$2:C2309&lt;Tableau1[[#This Row],[Date de la demande]]),0))=0,"",MAX(IFERROR($C$2:C2309*($D$2:D2309=Tableau1[[#This Row],[Service]])*($C$2:C2309&lt;Tableau1[[#This Row],[Date de la demande]]),0)))</f>
        <v>45750.478067129632</v>
      </c>
      <c r="H2310" s="3" t="str">
        <f t="array" ref="H2310">IF(MAX(IFERROR($C$2:C2309*($D$2:D2309=Tableau1[[#This Row],[Service]])*($C$2:C2309&lt;Tableau1[[#This Row],[Date de la demande]])*(Tableau1[[#This Row],[Rédérence article]]=$F$2:F2309),0))=0,"",MAX(IFERROR($C$2:C2309*($D$2:D2309=Tableau1[[#This Row],[Service]])*($C$2:C2309&lt;Tableau1[[#This Row],[Date de la demande]]),0)))</f>
        <v/>
      </c>
    </row>
    <row r="2311" spans="2:8" ht="15.75" x14ac:dyDescent="0.25">
      <c r="B2311" s="1" t="s">
        <v>345</v>
      </c>
      <c r="C2311" s="8">
        <v>45750.478090277778</v>
      </c>
      <c r="D2311" s="2" t="s">
        <v>374</v>
      </c>
      <c r="E2311" s="2">
        <v>12</v>
      </c>
      <c r="F2311" s="2">
        <v>734002</v>
      </c>
      <c r="G2311" s="3">
        <f t="array" ref="G2311">IF(MAX(IFERROR($C$2:C2310*($D$2:D2310=Tableau1[[#This Row],[Service]])*($C$2:C2310&lt;Tableau1[[#This Row],[Date de la demande]]),0))=0,"",MAX(IFERROR($C$2:C2310*($D$2:D2310=Tableau1[[#This Row],[Service]])*($C$2:C2310&lt;Tableau1[[#This Row],[Date de la demande]]),0)))</f>
        <v>45750.478078703702</v>
      </c>
      <c r="H2311" s="3">
        <f t="array" ref="H2311">IF(MAX(IFERROR($C$2:C2310*($D$2:D2310=Tableau1[[#This Row],[Service]])*($C$2:C2310&lt;Tableau1[[#This Row],[Date de la demande]])*(Tableau1[[#This Row],[Rédérence article]]=$F$2:F2310),0))=0,"",MAX(IFERROR($C$2:C2310*($D$2:D2310=Tableau1[[#This Row],[Service]])*($C$2:C2310&lt;Tableau1[[#This Row],[Date de la demande]]),0)))</f>
        <v>45750.478078703702</v>
      </c>
    </row>
    <row r="2312" spans="2:8" ht="15.75" x14ac:dyDescent="0.25">
      <c r="B2312" s="1" t="s">
        <v>345</v>
      </c>
      <c r="C2312" s="8">
        <v>45750.478101851855</v>
      </c>
      <c r="D2312" s="2" t="s">
        <v>374</v>
      </c>
      <c r="E2312" s="2">
        <v>13</v>
      </c>
      <c r="F2312" s="2">
        <v>734003</v>
      </c>
      <c r="G2312" s="3">
        <f t="array" ref="G2312">IF(MAX(IFERROR($C$2:C2311*($D$2:D2311=Tableau1[[#This Row],[Service]])*($C$2:C2311&lt;Tableau1[[#This Row],[Date de la demande]]),0))=0,"",MAX(IFERROR($C$2:C2311*($D$2:D2311=Tableau1[[#This Row],[Service]])*($C$2:C2311&lt;Tableau1[[#This Row],[Date de la demande]]),0)))</f>
        <v>45750.478090277778</v>
      </c>
      <c r="H2312" s="3">
        <f t="array" ref="H2312">IF(MAX(IFERROR($C$2:C2311*($D$2:D2311=Tableau1[[#This Row],[Service]])*($C$2:C2311&lt;Tableau1[[#This Row],[Date de la demande]])*(Tableau1[[#This Row],[Rédérence article]]=$F$2:F2311),0))=0,"",MAX(IFERROR($C$2:C2311*($D$2:D2311=Tableau1[[#This Row],[Service]])*($C$2:C2311&lt;Tableau1[[#This Row],[Date de la demande]]),0)))</f>
        <v>45750.478090277778</v>
      </c>
    </row>
    <row r="2313" spans="2:8" ht="15.75" x14ac:dyDescent="0.25">
      <c r="B2313" s="1" t="s">
        <v>345</v>
      </c>
      <c r="C2313" s="8">
        <v>45750.478113425925</v>
      </c>
      <c r="D2313" s="2" t="s">
        <v>374</v>
      </c>
      <c r="E2313" s="2">
        <v>91</v>
      </c>
      <c r="F2313" s="2">
        <v>132005</v>
      </c>
      <c r="G2313" s="3">
        <f t="array" ref="G2313">IF(MAX(IFERROR($C$2:C2312*($D$2:D2312=Tableau1[[#This Row],[Service]])*($C$2:C2312&lt;Tableau1[[#This Row],[Date de la demande]]),0))=0,"",MAX(IFERROR($C$2:C2312*($D$2:D2312=Tableau1[[#This Row],[Service]])*($C$2:C2312&lt;Tableau1[[#This Row],[Date de la demande]]),0)))</f>
        <v>45750.478101851855</v>
      </c>
      <c r="H2313" s="3">
        <f t="array" ref="H2313">IF(MAX(IFERROR($C$2:C2312*($D$2:D2312=Tableau1[[#This Row],[Service]])*($C$2:C2312&lt;Tableau1[[#This Row],[Date de la demande]])*(Tableau1[[#This Row],[Rédérence article]]=$F$2:F2312),0))=0,"",MAX(IFERROR($C$2:C2312*($D$2:D2312=Tableau1[[#This Row],[Service]])*($C$2:C2312&lt;Tableau1[[#This Row],[Date de la demande]]),0)))</f>
        <v>45750.478101851855</v>
      </c>
    </row>
    <row r="2314" spans="2:8" ht="15.75" x14ac:dyDescent="0.25">
      <c r="B2314" s="1" t="s">
        <v>345</v>
      </c>
      <c r="C2314" s="8">
        <v>45750.478125000001</v>
      </c>
      <c r="D2314" s="2" t="s">
        <v>374</v>
      </c>
      <c r="E2314" s="2">
        <v>94</v>
      </c>
      <c r="F2314" s="2">
        <v>81040</v>
      </c>
      <c r="G2314" s="3">
        <f t="array" ref="G2314">IF(MAX(IFERROR($C$2:C2313*($D$2:D2313=Tableau1[[#This Row],[Service]])*($C$2:C2313&lt;Tableau1[[#This Row],[Date de la demande]]),0))=0,"",MAX(IFERROR($C$2:C2313*($D$2:D2313=Tableau1[[#This Row],[Service]])*($C$2:C2313&lt;Tableau1[[#This Row],[Date de la demande]]),0)))</f>
        <v>45750.478113425925</v>
      </c>
      <c r="H2314" s="3">
        <f t="array" ref="H2314">IF(MAX(IFERROR($C$2:C2313*($D$2:D2313=Tableau1[[#This Row],[Service]])*($C$2:C2313&lt;Tableau1[[#This Row],[Date de la demande]])*(Tableau1[[#This Row],[Rédérence article]]=$F$2:F2313),0))=0,"",MAX(IFERROR($C$2:C2313*($D$2:D2313=Tableau1[[#This Row],[Service]])*($C$2:C2313&lt;Tableau1[[#This Row],[Date de la demande]]),0)))</f>
        <v>45750.478113425925</v>
      </c>
    </row>
    <row r="2315" spans="2:8" ht="15.75" x14ac:dyDescent="0.25">
      <c r="B2315" s="1" t="s">
        <v>345</v>
      </c>
      <c r="C2315" s="8">
        <v>45750.478136574071</v>
      </c>
      <c r="D2315" s="2" t="s">
        <v>374</v>
      </c>
      <c r="E2315" s="2">
        <v>97</v>
      </c>
      <c r="F2315" s="2">
        <v>5001</v>
      </c>
      <c r="G2315" s="3">
        <f t="array" ref="G2315">IF(MAX(IFERROR($C$2:C2314*($D$2:D2314=Tableau1[[#This Row],[Service]])*($C$2:C2314&lt;Tableau1[[#This Row],[Date de la demande]]),0))=0,"",MAX(IFERROR($C$2:C2314*($D$2:D2314=Tableau1[[#This Row],[Service]])*($C$2:C2314&lt;Tableau1[[#This Row],[Date de la demande]]),0)))</f>
        <v>45750.478125000001</v>
      </c>
      <c r="H2315" s="3">
        <f t="array" ref="H2315">IF(MAX(IFERROR($C$2:C2314*($D$2:D2314=Tableau1[[#This Row],[Service]])*($C$2:C2314&lt;Tableau1[[#This Row],[Date de la demande]])*(Tableau1[[#This Row],[Rédérence article]]=$F$2:F2314),0))=0,"",MAX(IFERROR($C$2:C2314*($D$2:D2314=Tableau1[[#This Row],[Service]])*($C$2:C2314&lt;Tableau1[[#This Row],[Date de la demande]]),0)))</f>
        <v>45750.478125000001</v>
      </c>
    </row>
    <row r="2316" spans="2:8" ht="15.75" x14ac:dyDescent="0.25">
      <c r="B2316" s="1" t="s">
        <v>345</v>
      </c>
      <c r="C2316" s="8">
        <v>45750.478148148148</v>
      </c>
      <c r="D2316" s="2" t="s">
        <v>374</v>
      </c>
      <c r="E2316" s="2">
        <v>98</v>
      </c>
      <c r="F2316" s="2">
        <v>5005</v>
      </c>
      <c r="G2316" s="3">
        <f t="array" ref="G2316">IF(MAX(IFERROR($C$2:C2315*($D$2:D2315=Tableau1[[#This Row],[Service]])*($C$2:C2315&lt;Tableau1[[#This Row],[Date de la demande]]),0))=0,"",MAX(IFERROR($C$2:C2315*($D$2:D2315=Tableau1[[#This Row],[Service]])*($C$2:C2315&lt;Tableau1[[#This Row],[Date de la demande]]),0)))</f>
        <v>45750.478136574071</v>
      </c>
      <c r="H2316" s="3">
        <f t="array" ref="H2316">IF(MAX(IFERROR($C$2:C2315*($D$2:D2315=Tableau1[[#This Row],[Service]])*($C$2:C2315&lt;Tableau1[[#This Row],[Date de la demande]])*(Tableau1[[#This Row],[Rédérence article]]=$F$2:F2315),0))=0,"",MAX(IFERROR($C$2:C2315*($D$2:D2315=Tableau1[[#This Row],[Service]])*($C$2:C2315&lt;Tableau1[[#This Row],[Date de la demande]]),0)))</f>
        <v>45750.478136574071</v>
      </c>
    </row>
    <row r="2317" spans="2:8" ht="15.75" x14ac:dyDescent="0.25">
      <c r="B2317" s="1" t="s">
        <v>345</v>
      </c>
      <c r="C2317" s="8">
        <v>45750.478159722225</v>
      </c>
      <c r="D2317" s="2" t="s">
        <v>374</v>
      </c>
      <c r="E2317" s="2">
        <v>7</v>
      </c>
      <c r="F2317" s="2">
        <v>536678</v>
      </c>
      <c r="G2317" s="3">
        <f t="array" ref="G2317">IF(MAX(IFERROR($C$2:C2316*($D$2:D2316=Tableau1[[#This Row],[Service]])*($C$2:C2316&lt;Tableau1[[#This Row],[Date de la demande]]),0))=0,"",MAX(IFERROR($C$2:C2316*($D$2:D2316=Tableau1[[#This Row],[Service]])*($C$2:C2316&lt;Tableau1[[#This Row],[Date de la demande]]),0)))</f>
        <v>45750.478148148148</v>
      </c>
      <c r="H2317" s="3">
        <f t="array" ref="H2317">IF(MAX(IFERROR($C$2:C2316*($D$2:D2316=Tableau1[[#This Row],[Service]])*($C$2:C2316&lt;Tableau1[[#This Row],[Date de la demande]])*(Tableau1[[#This Row],[Rédérence article]]=$F$2:F2316),0))=0,"",MAX(IFERROR($C$2:C2316*($D$2:D2316=Tableau1[[#This Row],[Service]])*($C$2:C2316&lt;Tableau1[[#This Row],[Date de la demande]]),0)))</f>
        <v>45750.478148148148</v>
      </c>
    </row>
    <row r="2318" spans="2:8" ht="15.75" x14ac:dyDescent="0.25">
      <c r="B2318" s="1" t="s">
        <v>345</v>
      </c>
      <c r="C2318" s="8">
        <v>45750.478171296294</v>
      </c>
      <c r="D2318" s="2" t="s">
        <v>374</v>
      </c>
      <c r="E2318" s="2">
        <v>16</v>
      </c>
      <c r="F2318" s="2" t="s">
        <v>23</v>
      </c>
      <c r="G2318" s="3">
        <f t="array" ref="G2318">IF(MAX(IFERROR($C$2:C2317*($D$2:D2317=Tableau1[[#This Row],[Service]])*($C$2:C2317&lt;Tableau1[[#This Row],[Date de la demande]]),0))=0,"",MAX(IFERROR($C$2:C2317*($D$2:D2317=Tableau1[[#This Row],[Service]])*($C$2:C2317&lt;Tableau1[[#This Row],[Date de la demande]]),0)))</f>
        <v>45750.478159722225</v>
      </c>
      <c r="H2318" s="3">
        <f t="array" ref="H2318">IF(MAX(IFERROR($C$2:C2317*($D$2:D2317=Tableau1[[#This Row],[Service]])*($C$2:C2317&lt;Tableau1[[#This Row],[Date de la demande]])*(Tableau1[[#This Row],[Rédérence article]]=$F$2:F2317),0))=0,"",MAX(IFERROR($C$2:C2317*($D$2:D2317=Tableau1[[#This Row],[Service]])*($C$2:C2317&lt;Tableau1[[#This Row],[Date de la demande]]),0)))</f>
        <v>45750.478159722225</v>
      </c>
    </row>
    <row r="2319" spans="2:8" ht="15.75" x14ac:dyDescent="0.25">
      <c r="B2319" s="1" t="s">
        <v>345</v>
      </c>
      <c r="C2319" s="8">
        <v>45750.478182870371</v>
      </c>
      <c r="D2319" s="2" t="s">
        <v>374</v>
      </c>
      <c r="E2319" s="2">
        <v>17</v>
      </c>
      <c r="F2319" s="2" t="s">
        <v>25</v>
      </c>
      <c r="G2319" s="3">
        <f t="array" ref="G2319">IF(MAX(IFERROR($C$2:C2318*($D$2:D2318=Tableau1[[#This Row],[Service]])*($C$2:C2318&lt;Tableau1[[#This Row],[Date de la demande]]),0))=0,"",MAX(IFERROR($C$2:C2318*($D$2:D2318=Tableau1[[#This Row],[Service]])*($C$2:C2318&lt;Tableau1[[#This Row],[Date de la demande]]),0)))</f>
        <v>45750.478171296294</v>
      </c>
      <c r="H2319" s="3">
        <f t="array" ref="H2319">IF(MAX(IFERROR($C$2:C2318*($D$2:D2318=Tableau1[[#This Row],[Service]])*($C$2:C2318&lt;Tableau1[[#This Row],[Date de la demande]])*(Tableau1[[#This Row],[Rédérence article]]=$F$2:F2318),0))=0,"",MAX(IFERROR($C$2:C2318*($D$2:D2318=Tableau1[[#This Row],[Service]])*($C$2:C2318&lt;Tableau1[[#This Row],[Date de la demande]]),0)))</f>
        <v>45750.478171296294</v>
      </c>
    </row>
    <row r="2320" spans="2:8" ht="15.75" x14ac:dyDescent="0.25">
      <c r="B2320" s="1" t="s">
        <v>345</v>
      </c>
      <c r="C2320" s="8">
        <v>45750.478194444448</v>
      </c>
      <c r="D2320" s="2" t="s">
        <v>374</v>
      </c>
      <c r="E2320" s="2">
        <v>24</v>
      </c>
      <c r="F2320" s="2" t="s">
        <v>0</v>
      </c>
      <c r="G2320" s="3">
        <f t="array" ref="G2320">IF(MAX(IFERROR($C$2:C2319*($D$2:D2319=Tableau1[[#This Row],[Service]])*($C$2:C2319&lt;Tableau1[[#This Row],[Date de la demande]]),0))=0,"",MAX(IFERROR($C$2:C2319*($D$2:D2319=Tableau1[[#This Row],[Service]])*($C$2:C2319&lt;Tableau1[[#This Row],[Date de la demande]]),0)))</f>
        <v>45750.478182870371</v>
      </c>
      <c r="H2320" s="3">
        <f t="array" ref="H2320">IF(MAX(IFERROR($C$2:C2319*($D$2:D2319=Tableau1[[#This Row],[Service]])*($C$2:C2319&lt;Tableau1[[#This Row],[Date de la demande]])*(Tableau1[[#This Row],[Rédérence article]]=$F$2:F2319),0))=0,"",MAX(IFERROR($C$2:C2319*($D$2:D2319=Tableau1[[#This Row],[Service]])*($C$2:C2319&lt;Tableau1[[#This Row],[Date de la demande]]),0)))</f>
        <v>45750.478182870371</v>
      </c>
    </row>
    <row r="2321" spans="2:8" ht="15.75" x14ac:dyDescent="0.25">
      <c r="B2321" s="1" t="s">
        <v>345</v>
      </c>
      <c r="C2321" s="8">
        <v>45750.478206018517</v>
      </c>
      <c r="D2321" s="2" t="s">
        <v>374</v>
      </c>
      <c r="E2321" s="2">
        <v>25</v>
      </c>
      <c r="F2321" s="2" t="s">
        <v>19</v>
      </c>
      <c r="G2321" s="3">
        <f t="array" ref="G2321">IF(MAX(IFERROR($C$2:C2320*($D$2:D2320=Tableau1[[#This Row],[Service]])*($C$2:C2320&lt;Tableau1[[#This Row],[Date de la demande]]),0))=0,"",MAX(IFERROR($C$2:C2320*($D$2:D2320=Tableau1[[#This Row],[Service]])*($C$2:C2320&lt;Tableau1[[#This Row],[Date de la demande]]),0)))</f>
        <v>45750.478194444448</v>
      </c>
      <c r="H2321" s="3">
        <f t="array" ref="H2321">IF(MAX(IFERROR($C$2:C2320*($D$2:D2320=Tableau1[[#This Row],[Service]])*($C$2:C2320&lt;Tableau1[[#This Row],[Date de la demande]])*(Tableau1[[#This Row],[Rédérence article]]=$F$2:F2320),0))=0,"",MAX(IFERROR($C$2:C2320*($D$2:D2320=Tableau1[[#This Row],[Service]])*($C$2:C2320&lt;Tableau1[[#This Row],[Date de la demande]]),0)))</f>
        <v>45750.478194444448</v>
      </c>
    </row>
    <row r="2322" spans="2:8" ht="15.75" x14ac:dyDescent="0.25">
      <c r="B2322" s="1" t="s">
        <v>345</v>
      </c>
      <c r="C2322" s="8">
        <v>45750.478217592594</v>
      </c>
      <c r="D2322" s="2" t="s">
        <v>374</v>
      </c>
      <c r="E2322" s="2">
        <v>77</v>
      </c>
      <c r="F2322" s="2">
        <v>504227</v>
      </c>
      <c r="G2322" s="3">
        <f t="array" ref="G2322">IF(MAX(IFERROR($C$2:C2321*($D$2:D2321=Tableau1[[#This Row],[Service]])*($C$2:C2321&lt;Tableau1[[#This Row],[Date de la demande]]),0))=0,"",MAX(IFERROR($C$2:C2321*($D$2:D2321=Tableau1[[#This Row],[Service]])*($C$2:C2321&lt;Tableau1[[#This Row],[Date de la demande]]),0)))</f>
        <v>45750.478206018517</v>
      </c>
      <c r="H2322" s="3">
        <f t="array" ref="H2322">IF(MAX(IFERROR($C$2:C2321*($D$2:D2321=Tableau1[[#This Row],[Service]])*($C$2:C2321&lt;Tableau1[[#This Row],[Date de la demande]])*(Tableau1[[#This Row],[Rédérence article]]=$F$2:F2321),0))=0,"",MAX(IFERROR($C$2:C2321*($D$2:D2321=Tableau1[[#This Row],[Service]])*($C$2:C2321&lt;Tableau1[[#This Row],[Date de la demande]]),0)))</f>
        <v>45750.478206018517</v>
      </c>
    </row>
    <row r="2323" spans="2:8" ht="15.75" x14ac:dyDescent="0.25">
      <c r="B2323" s="1" t="s">
        <v>345</v>
      </c>
      <c r="C2323" s="8">
        <v>45750.478229166663</v>
      </c>
      <c r="D2323" s="2" t="s">
        <v>374</v>
      </c>
      <c r="E2323" s="2">
        <v>78</v>
      </c>
      <c r="F2323" s="2">
        <v>533647</v>
      </c>
      <c r="G2323" s="3">
        <f t="array" ref="G2323">IF(MAX(IFERROR($C$2:C2322*($D$2:D2322=Tableau1[[#This Row],[Service]])*($C$2:C2322&lt;Tableau1[[#This Row],[Date de la demande]]),0))=0,"",MAX(IFERROR($C$2:C2322*($D$2:D2322=Tableau1[[#This Row],[Service]])*($C$2:C2322&lt;Tableau1[[#This Row],[Date de la demande]]),0)))</f>
        <v>45750.478217592594</v>
      </c>
      <c r="H2323" s="3">
        <f t="array" ref="H2323">IF(MAX(IFERROR($C$2:C2322*($D$2:D2322=Tableau1[[#This Row],[Service]])*($C$2:C2322&lt;Tableau1[[#This Row],[Date de la demande]])*(Tableau1[[#This Row],[Rédérence article]]=$F$2:F2322),0))=0,"",MAX(IFERROR($C$2:C2322*($D$2:D2322=Tableau1[[#This Row],[Service]])*($C$2:C2322&lt;Tableau1[[#This Row],[Date de la demande]]),0)))</f>
        <v>45750.478217592594</v>
      </c>
    </row>
    <row r="2324" spans="2:8" ht="15.75" x14ac:dyDescent="0.25">
      <c r="B2324" s="1" t="s">
        <v>346</v>
      </c>
      <c r="C2324" s="8">
        <v>45751.469351851854</v>
      </c>
      <c r="D2324" s="2" t="s">
        <v>375</v>
      </c>
      <c r="E2324" s="2">
        <v>1</v>
      </c>
      <c r="F2324" s="2">
        <v>392041</v>
      </c>
      <c r="G2324" s="3">
        <f t="array" ref="G2324">IF(MAX(IFERROR($C$2:C2323*($D$2:D2323=Tableau1[[#This Row],[Service]])*($C$2:C2323&lt;Tableau1[[#This Row],[Date de la demande]]),0))=0,"",MAX(IFERROR($C$2:C2323*($D$2:D2323=Tableau1[[#This Row],[Service]])*($C$2:C2323&lt;Tableau1[[#This Row],[Date de la demande]]),0)))</f>
        <v>45744.579965277779</v>
      </c>
      <c r="H2324" s="3">
        <f t="array" ref="H2324">IF(MAX(IFERROR($C$2:C2323*($D$2:D2323=Tableau1[[#This Row],[Service]])*($C$2:C2323&lt;Tableau1[[#This Row],[Date de la demande]])*(Tableau1[[#This Row],[Rédérence article]]=$F$2:F2323),0))=0,"",MAX(IFERROR($C$2:C2323*($D$2:D2323=Tableau1[[#This Row],[Service]])*($C$2:C2323&lt;Tableau1[[#This Row],[Date de la demande]]),0)))</f>
        <v>45744.579965277779</v>
      </c>
    </row>
    <row r="2325" spans="2:8" ht="15.75" x14ac:dyDescent="0.25">
      <c r="B2325" s="1" t="s">
        <v>346</v>
      </c>
      <c r="C2325" s="8">
        <v>45751.469363425924</v>
      </c>
      <c r="D2325" s="2" t="s">
        <v>375</v>
      </c>
      <c r="E2325" s="2">
        <v>5</v>
      </c>
      <c r="F2325" s="2">
        <v>390600</v>
      </c>
      <c r="G2325" s="3">
        <f t="array" ref="G2325">IF(MAX(IFERROR($C$2:C2324*($D$2:D2324=Tableau1[[#This Row],[Service]])*($C$2:C2324&lt;Tableau1[[#This Row],[Date de la demande]]),0))=0,"",MAX(IFERROR($C$2:C2324*($D$2:D2324=Tableau1[[#This Row],[Service]])*($C$2:C2324&lt;Tableau1[[#This Row],[Date de la demande]]),0)))</f>
        <v>45751.469351851854</v>
      </c>
      <c r="H2325" s="3">
        <f t="array" ref="H2325">IF(MAX(IFERROR($C$2:C2324*($D$2:D2324=Tableau1[[#This Row],[Service]])*($C$2:C2324&lt;Tableau1[[#This Row],[Date de la demande]])*(Tableau1[[#This Row],[Rédérence article]]=$F$2:F2324),0))=0,"",MAX(IFERROR($C$2:C2324*($D$2:D2324=Tableau1[[#This Row],[Service]])*($C$2:C2324&lt;Tableau1[[#This Row],[Date de la demande]]),0)))</f>
        <v>45751.469351851854</v>
      </c>
    </row>
    <row r="2326" spans="2:8" ht="15.75" x14ac:dyDescent="0.25">
      <c r="B2326" s="1" t="s">
        <v>346</v>
      </c>
      <c r="C2326" s="8">
        <v>45751.469375000001</v>
      </c>
      <c r="D2326" s="2" t="s">
        <v>375</v>
      </c>
      <c r="E2326" s="2">
        <v>9</v>
      </c>
      <c r="F2326" s="2" t="s">
        <v>2</v>
      </c>
      <c r="G2326" s="3">
        <f t="array" ref="G2326">IF(MAX(IFERROR($C$2:C2325*($D$2:D2325=Tableau1[[#This Row],[Service]])*($C$2:C2325&lt;Tableau1[[#This Row],[Date de la demande]]),0))=0,"",MAX(IFERROR($C$2:C2325*($D$2:D2325=Tableau1[[#This Row],[Service]])*($C$2:C2325&lt;Tableau1[[#This Row],[Date de la demande]]),0)))</f>
        <v>45751.469363425924</v>
      </c>
      <c r="H2326" s="3">
        <f t="array" ref="H2326">IF(MAX(IFERROR($C$2:C2325*($D$2:D2325=Tableau1[[#This Row],[Service]])*($C$2:C2325&lt;Tableau1[[#This Row],[Date de la demande]])*(Tableau1[[#This Row],[Rédérence article]]=$F$2:F2325),0))=0,"",MAX(IFERROR($C$2:C2325*($D$2:D2325=Tableau1[[#This Row],[Service]])*($C$2:C2325&lt;Tableau1[[#This Row],[Date de la demande]]),0)))</f>
        <v>45751.469363425924</v>
      </c>
    </row>
    <row r="2327" spans="2:8" ht="15.75" x14ac:dyDescent="0.25">
      <c r="B2327" s="1" t="s">
        <v>346</v>
      </c>
      <c r="C2327" s="8">
        <v>45751.469386574077</v>
      </c>
      <c r="D2327" s="2" t="s">
        <v>375</v>
      </c>
      <c r="E2327" s="2">
        <v>10</v>
      </c>
      <c r="F2327" s="2" t="s">
        <v>5</v>
      </c>
      <c r="G2327" s="3">
        <f t="array" ref="G2327">IF(MAX(IFERROR($C$2:C2326*($D$2:D2326=Tableau1[[#This Row],[Service]])*($C$2:C2326&lt;Tableau1[[#This Row],[Date de la demande]]),0))=0,"",MAX(IFERROR($C$2:C2326*($D$2:D2326=Tableau1[[#This Row],[Service]])*($C$2:C2326&lt;Tableau1[[#This Row],[Date de la demande]]),0)))</f>
        <v>45751.469375000001</v>
      </c>
      <c r="H2327" s="3">
        <f t="array" ref="H2327">IF(MAX(IFERROR($C$2:C2326*($D$2:D2326=Tableau1[[#This Row],[Service]])*($C$2:C2326&lt;Tableau1[[#This Row],[Date de la demande]])*(Tableau1[[#This Row],[Rédérence article]]=$F$2:F2326),0))=0,"",MAX(IFERROR($C$2:C2326*($D$2:D2326=Tableau1[[#This Row],[Service]])*($C$2:C2326&lt;Tableau1[[#This Row],[Date de la demande]]),0)))</f>
        <v>45751.469375000001</v>
      </c>
    </row>
    <row r="2328" spans="2:8" ht="15.75" x14ac:dyDescent="0.25">
      <c r="B2328" s="1" t="s">
        <v>346</v>
      </c>
      <c r="C2328" s="8">
        <v>45751.469398148147</v>
      </c>
      <c r="D2328" s="2" t="s">
        <v>375</v>
      </c>
      <c r="E2328" s="2">
        <v>100</v>
      </c>
      <c r="F2328" s="2">
        <v>100669</v>
      </c>
      <c r="G2328" s="3">
        <f t="array" ref="G2328">IF(MAX(IFERROR($C$2:C2327*($D$2:D2327=Tableau1[[#This Row],[Service]])*($C$2:C2327&lt;Tableau1[[#This Row],[Date de la demande]]),0))=0,"",MAX(IFERROR($C$2:C2327*($D$2:D2327=Tableau1[[#This Row],[Service]])*($C$2:C2327&lt;Tableau1[[#This Row],[Date de la demande]]),0)))</f>
        <v>45751.469386574077</v>
      </c>
      <c r="H2328" s="3">
        <f t="array" ref="H2328">IF(MAX(IFERROR($C$2:C2327*($D$2:D2327=Tableau1[[#This Row],[Service]])*($C$2:C2327&lt;Tableau1[[#This Row],[Date de la demande]])*(Tableau1[[#This Row],[Rédérence article]]=$F$2:F2327),0))=0,"",MAX(IFERROR($C$2:C2327*($D$2:D2327=Tableau1[[#This Row],[Service]])*($C$2:C2327&lt;Tableau1[[#This Row],[Date de la demande]]),0)))</f>
        <v>45751.469386574077</v>
      </c>
    </row>
    <row r="2329" spans="2:8" ht="15.75" x14ac:dyDescent="0.25">
      <c r="B2329" s="1" t="s">
        <v>346</v>
      </c>
      <c r="C2329" s="8">
        <v>45751.469409722224</v>
      </c>
      <c r="D2329" s="2" t="s">
        <v>375</v>
      </c>
      <c r="E2329" s="2">
        <v>90</v>
      </c>
      <c r="F2329" s="2">
        <v>81175</v>
      </c>
      <c r="G2329" s="3">
        <f t="array" ref="G2329">IF(MAX(IFERROR($C$2:C2328*($D$2:D2328=Tableau1[[#This Row],[Service]])*($C$2:C2328&lt;Tableau1[[#This Row],[Date de la demande]]),0))=0,"",MAX(IFERROR($C$2:C2328*($D$2:D2328=Tableau1[[#This Row],[Service]])*($C$2:C2328&lt;Tableau1[[#This Row],[Date de la demande]]),0)))</f>
        <v>45751.469398148147</v>
      </c>
      <c r="H2329" s="3">
        <f t="array" ref="H2329">IF(MAX(IFERROR($C$2:C2328*($D$2:D2328=Tableau1[[#This Row],[Service]])*($C$2:C2328&lt;Tableau1[[#This Row],[Date de la demande]])*(Tableau1[[#This Row],[Rédérence article]]=$F$2:F2328),0))=0,"",MAX(IFERROR($C$2:C2328*($D$2:D2328=Tableau1[[#This Row],[Service]])*($C$2:C2328&lt;Tableau1[[#This Row],[Date de la demande]]),0)))</f>
        <v>45751.469398148147</v>
      </c>
    </row>
    <row r="2330" spans="2:8" ht="15.75" x14ac:dyDescent="0.25">
      <c r="B2330" s="1" t="s">
        <v>346</v>
      </c>
      <c r="C2330" s="8">
        <v>45751.46943287037</v>
      </c>
      <c r="D2330" s="2" t="s">
        <v>375</v>
      </c>
      <c r="E2330" s="2">
        <v>32</v>
      </c>
      <c r="F2330" s="2">
        <v>2247</v>
      </c>
      <c r="G2330" s="3">
        <f t="array" ref="G2330">IF(MAX(IFERROR($C$2:C2329*($D$2:D2329=Tableau1[[#This Row],[Service]])*($C$2:C2329&lt;Tableau1[[#This Row],[Date de la demande]]),0))=0,"",MAX(IFERROR($C$2:C2329*($D$2:D2329=Tableau1[[#This Row],[Service]])*($C$2:C2329&lt;Tableau1[[#This Row],[Date de la demande]]),0)))</f>
        <v>45751.469409722224</v>
      </c>
      <c r="H2330" s="3">
        <f t="array" ref="H2330">IF(MAX(IFERROR($C$2:C2329*($D$2:D2329=Tableau1[[#This Row],[Service]])*($C$2:C2329&lt;Tableau1[[#This Row],[Date de la demande]])*(Tableau1[[#This Row],[Rédérence article]]=$F$2:F2329),0))=0,"",MAX(IFERROR($C$2:C2329*($D$2:D2329=Tableau1[[#This Row],[Service]])*($C$2:C2329&lt;Tableau1[[#This Row],[Date de la demande]]),0)))</f>
        <v>45751.469409722224</v>
      </c>
    </row>
    <row r="2331" spans="2:8" ht="15.75" x14ac:dyDescent="0.25">
      <c r="B2331" s="1" t="s">
        <v>346</v>
      </c>
      <c r="C2331" s="8">
        <v>45751.469444444447</v>
      </c>
      <c r="D2331" s="2" t="s">
        <v>375</v>
      </c>
      <c r="E2331" s="2">
        <v>57</v>
      </c>
      <c r="F2331" s="2" t="s">
        <v>1</v>
      </c>
      <c r="G2331" s="3">
        <f t="array" ref="G2331">IF(MAX(IFERROR($C$2:C2330*($D$2:D2330=Tableau1[[#This Row],[Service]])*($C$2:C2330&lt;Tableau1[[#This Row],[Date de la demande]]),0))=0,"",MAX(IFERROR($C$2:C2330*($D$2:D2330=Tableau1[[#This Row],[Service]])*($C$2:C2330&lt;Tableau1[[#This Row],[Date de la demande]]),0)))</f>
        <v>45751.46943287037</v>
      </c>
      <c r="H2331" s="3">
        <f t="array" ref="H2331">IF(MAX(IFERROR($C$2:C2330*($D$2:D2330=Tableau1[[#This Row],[Service]])*($C$2:C2330&lt;Tableau1[[#This Row],[Date de la demande]])*(Tableau1[[#This Row],[Rédérence article]]=$F$2:F2330),0))=0,"",MAX(IFERROR($C$2:C2330*($D$2:D2330=Tableau1[[#This Row],[Service]])*($C$2:C2330&lt;Tableau1[[#This Row],[Date de la demande]]),0)))</f>
        <v>45751.46943287037</v>
      </c>
    </row>
    <row r="2332" spans="2:8" ht="15.75" x14ac:dyDescent="0.25">
      <c r="B2332" s="1" t="s">
        <v>346</v>
      </c>
      <c r="C2332" s="8">
        <v>45751.469456018516</v>
      </c>
      <c r="D2332" s="2" t="s">
        <v>375</v>
      </c>
      <c r="E2332" s="2">
        <v>58</v>
      </c>
      <c r="F2332" s="2" t="s">
        <v>29</v>
      </c>
      <c r="G2332" s="3">
        <f t="array" ref="G2332">IF(MAX(IFERROR($C$2:C2331*($D$2:D2331=Tableau1[[#This Row],[Service]])*($C$2:C2331&lt;Tableau1[[#This Row],[Date de la demande]]),0))=0,"",MAX(IFERROR($C$2:C2331*($D$2:D2331=Tableau1[[#This Row],[Service]])*($C$2:C2331&lt;Tableau1[[#This Row],[Date de la demande]]),0)))</f>
        <v>45751.469444444447</v>
      </c>
      <c r="H2332" s="3">
        <f t="array" ref="H2332">IF(MAX(IFERROR($C$2:C2331*($D$2:D2331=Tableau1[[#This Row],[Service]])*($C$2:C2331&lt;Tableau1[[#This Row],[Date de la demande]])*(Tableau1[[#This Row],[Rédérence article]]=$F$2:F2331),0))=0,"",MAX(IFERROR($C$2:C2331*($D$2:D2331=Tableau1[[#This Row],[Service]])*($C$2:C2331&lt;Tableau1[[#This Row],[Date de la demande]]),0)))</f>
        <v>45751.469444444447</v>
      </c>
    </row>
    <row r="2333" spans="2:8" ht="15.75" x14ac:dyDescent="0.25">
      <c r="B2333" s="1" t="s">
        <v>347</v>
      </c>
      <c r="C2333" s="8">
        <v>45755.452719907407</v>
      </c>
      <c r="D2333" s="2" t="s">
        <v>376</v>
      </c>
      <c r="E2333" s="2">
        <v>1</v>
      </c>
      <c r="F2333" s="2">
        <v>392041</v>
      </c>
      <c r="G2333" s="3">
        <f t="array" ref="G2333">IF(MAX(IFERROR($C$2:C2332*($D$2:D2332=Tableau1[[#This Row],[Service]])*($C$2:C2332&lt;Tableau1[[#This Row],[Date de la demande]]),0))=0,"",MAX(IFERROR($C$2:C2332*($D$2:D2332=Tableau1[[#This Row],[Service]])*($C$2:C2332&lt;Tableau1[[#This Row],[Date de la demande]]),0)))</f>
        <v>45741.350381944445</v>
      </c>
      <c r="H2333" s="3">
        <f t="array" ref="H2333">IF(MAX(IFERROR($C$2:C2332*($D$2:D2332=Tableau1[[#This Row],[Service]])*($C$2:C2332&lt;Tableau1[[#This Row],[Date de la demande]])*(Tableau1[[#This Row],[Rédérence article]]=$F$2:F2332),0))=0,"",MAX(IFERROR($C$2:C2332*($D$2:D2332=Tableau1[[#This Row],[Service]])*($C$2:C2332&lt;Tableau1[[#This Row],[Date de la demande]]),0)))</f>
        <v>45741.350381944445</v>
      </c>
    </row>
    <row r="2334" spans="2:8" ht="15.75" x14ac:dyDescent="0.25">
      <c r="B2334" s="1" t="s">
        <v>347</v>
      </c>
      <c r="C2334" s="8">
        <v>45755.452743055554</v>
      </c>
      <c r="D2334" s="2" t="s">
        <v>376</v>
      </c>
      <c r="E2334" s="2">
        <v>4</v>
      </c>
      <c r="F2334" s="2">
        <v>134916</v>
      </c>
      <c r="G2334" s="3">
        <f t="array" ref="G2334">IF(MAX(IFERROR($C$2:C2333*($D$2:D2333=Tableau1[[#This Row],[Service]])*($C$2:C2333&lt;Tableau1[[#This Row],[Date de la demande]]),0))=0,"",MAX(IFERROR($C$2:C2333*($D$2:D2333=Tableau1[[#This Row],[Service]])*($C$2:C2333&lt;Tableau1[[#This Row],[Date de la demande]]),0)))</f>
        <v>45755.452719907407</v>
      </c>
      <c r="H2334" s="3">
        <f t="array" ref="H2334">IF(MAX(IFERROR($C$2:C2333*($D$2:D2333=Tableau1[[#This Row],[Service]])*($C$2:C2333&lt;Tableau1[[#This Row],[Date de la demande]])*(Tableau1[[#This Row],[Rédérence article]]=$F$2:F2333),0))=0,"",MAX(IFERROR($C$2:C2333*($D$2:D2333=Tableau1[[#This Row],[Service]])*($C$2:C2333&lt;Tableau1[[#This Row],[Date de la demande]]),0)))</f>
        <v>45755.452719907407</v>
      </c>
    </row>
    <row r="2335" spans="2:8" ht="15.75" x14ac:dyDescent="0.25">
      <c r="B2335" s="1" t="s">
        <v>347</v>
      </c>
      <c r="C2335" s="8">
        <v>45755.45275462963</v>
      </c>
      <c r="D2335" s="2" t="s">
        <v>376</v>
      </c>
      <c r="E2335" s="2">
        <v>10</v>
      </c>
      <c r="F2335" s="2" t="s">
        <v>5</v>
      </c>
      <c r="G2335" s="3">
        <f t="array" ref="G2335">IF(MAX(IFERROR($C$2:C2334*($D$2:D2334=Tableau1[[#This Row],[Service]])*($C$2:C2334&lt;Tableau1[[#This Row],[Date de la demande]]),0))=0,"",MAX(IFERROR($C$2:C2334*($D$2:D2334=Tableau1[[#This Row],[Service]])*($C$2:C2334&lt;Tableau1[[#This Row],[Date de la demande]]),0)))</f>
        <v>45755.452743055554</v>
      </c>
      <c r="H2335" s="3">
        <f t="array" ref="H2335">IF(MAX(IFERROR($C$2:C2334*($D$2:D2334=Tableau1[[#This Row],[Service]])*($C$2:C2334&lt;Tableau1[[#This Row],[Date de la demande]])*(Tableau1[[#This Row],[Rédérence article]]=$F$2:F2334),0))=0,"",MAX(IFERROR($C$2:C2334*($D$2:D2334=Tableau1[[#This Row],[Service]])*($C$2:C2334&lt;Tableau1[[#This Row],[Date de la demande]]),0)))</f>
        <v>45755.452743055554</v>
      </c>
    </row>
    <row r="2336" spans="2:8" ht="15.75" x14ac:dyDescent="0.25">
      <c r="B2336" s="1" t="s">
        <v>347</v>
      </c>
      <c r="C2336" s="8">
        <v>45755.452766203707</v>
      </c>
      <c r="D2336" s="2" t="s">
        <v>376</v>
      </c>
      <c r="E2336" s="2">
        <v>100</v>
      </c>
      <c r="F2336" s="2">
        <v>100669</v>
      </c>
      <c r="G2336" s="3">
        <f t="array" ref="G2336">IF(MAX(IFERROR($C$2:C2335*($D$2:D2335=Tableau1[[#This Row],[Service]])*($C$2:C2335&lt;Tableau1[[#This Row],[Date de la demande]]),0))=0,"",MAX(IFERROR($C$2:C2335*($D$2:D2335=Tableau1[[#This Row],[Service]])*($C$2:C2335&lt;Tableau1[[#This Row],[Date de la demande]]),0)))</f>
        <v>45755.45275462963</v>
      </c>
      <c r="H2336" s="3">
        <f t="array" ref="H2336">IF(MAX(IFERROR($C$2:C2335*($D$2:D2335=Tableau1[[#This Row],[Service]])*($C$2:C2335&lt;Tableau1[[#This Row],[Date de la demande]])*(Tableau1[[#This Row],[Rédérence article]]=$F$2:F2335),0))=0,"",MAX(IFERROR($C$2:C2335*($D$2:D2335=Tableau1[[#This Row],[Service]])*($C$2:C2335&lt;Tableau1[[#This Row],[Date de la demande]]),0)))</f>
        <v>45755.45275462963</v>
      </c>
    </row>
    <row r="2337" spans="2:8" ht="15.75" x14ac:dyDescent="0.25">
      <c r="B2337" s="1" t="s">
        <v>347</v>
      </c>
      <c r="C2337" s="8">
        <v>45755.452777777777</v>
      </c>
      <c r="D2337" s="2" t="s">
        <v>376</v>
      </c>
      <c r="E2337" s="2">
        <v>6</v>
      </c>
      <c r="F2337" s="2">
        <v>143437</v>
      </c>
      <c r="G2337" s="3">
        <f t="array" ref="G2337">IF(MAX(IFERROR($C$2:C2336*($D$2:D2336=Tableau1[[#This Row],[Service]])*($C$2:C2336&lt;Tableau1[[#This Row],[Date de la demande]]),0))=0,"",MAX(IFERROR($C$2:C2336*($D$2:D2336=Tableau1[[#This Row],[Service]])*($C$2:C2336&lt;Tableau1[[#This Row],[Date de la demande]]),0)))</f>
        <v>45755.452766203707</v>
      </c>
      <c r="H2337" s="3">
        <f t="array" ref="H2337">IF(MAX(IFERROR($C$2:C2336*($D$2:D2336=Tableau1[[#This Row],[Service]])*($C$2:C2336&lt;Tableau1[[#This Row],[Date de la demande]])*(Tableau1[[#This Row],[Rédérence article]]=$F$2:F2336),0))=0,"",MAX(IFERROR($C$2:C2336*($D$2:D2336=Tableau1[[#This Row],[Service]])*($C$2:C2336&lt;Tableau1[[#This Row],[Date de la demande]]),0)))</f>
        <v>45755.452766203707</v>
      </c>
    </row>
    <row r="2338" spans="2:8" ht="15.75" x14ac:dyDescent="0.25">
      <c r="B2338" s="1" t="s">
        <v>347</v>
      </c>
      <c r="C2338" s="8">
        <v>45755.452789351853</v>
      </c>
      <c r="D2338" s="2" t="s">
        <v>376</v>
      </c>
      <c r="E2338" s="2">
        <v>89</v>
      </c>
      <c r="F2338" s="2" t="s">
        <v>8</v>
      </c>
      <c r="G2338" s="3">
        <f t="array" ref="G2338">IF(MAX(IFERROR($C$2:C2337*($D$2:D2337=Tableau1[[#This Row],[Service]])*($C$2:C2337&lt;Tableau1[[#This Row],[Date de la demande]]),0))=0,"",MAX(IFERROR($C$2:C2337*($D$2:D2337=Tableau1[[#This Row],[Service]])*($C$2:C2337&lt;Tableau1[[#This Row],[Date de la demande]]),0)))</f>
        <v>45755.452777777777</v>
      </c>
      <c r="H2338" s="3">
        <f t="array" ref="H2338">IF(MAX(IFERROR($C$2:C2337*($D$2:D2337=Tableau1[[#This Row],[Service]])*($C$2:C2337&lt;Tableau1[[#This Row],[Date de la demande]])*(Tableau1[[#This Row],[Rédérence article]]=$F$2:F2337),0))=0,"",MAX(IFERROR($C$2:C2337*($D$2:D2337=Tableau1[[#This Row],[Service]])*($C$2:C2337&lt;Tableau1[[#This Row],[Date de la demande]]),0)))</f>
        <v>45755.452777777777</v>
      </c>
    </row>
    <row r="2339" spans="2:8" ht="15.75" x14ac:dyDescent="0.25">
      <c r="B2339" s="1" t="s">
        <v>347</v>
      </c>
      <c r="C2339" s="8">
        <v>45755.452800925923</v>
      </c>
      <c r="D2339" s="2" t="s">
        <v>376</v>
      </c>
      <c r="E2339" s="2">
        <v>95</v>
      </c>
      <c r="F2339" s="2">
        <v>200210</v>
      </c>
      <c r="G2339" s="3">
        <f t="array" ref="G2339">IF(MAX(IFERROR($C$2:C2338*($D$2:D2338=Tableau1[[#This Row],[Service]])*($C$2:C2338&lt;Tableau1[[#This Row],[Date de la demande]]),0))=0,"",MAX(IFERROR($C$2:C2338*($D$2:D2338=Tableau1[[#This Row],[Service]])*($C$2:C2338&lt;Tableau1[[#This Row],[Date de la demande]]),0)))</f>
        <v>45755.452789351853</v>
      </c>
      <c r="H2339" s="3">
        <f t="array" ref="H2339">IF(MAX(IFERROR($C$2:C2338*($D$2:D2338=Tableau1[[#This Row],[Service]])*($C$2:C2338&lt;Tableau1[[#This Row],[Date de la demande]])*(Tableau1[[#This Row],[Rédérence article]]=$F$2:F2338),0))=0,"",MAX(IFERROR($C$2:C2338*($D$2:D2338=Tableau1[[#This Row],[Service]])*($C$2:C2338&lt;Tableau1[[#This Row],[Date de la demande]]),0)))</f>
        <v>45755.452789351853</v>
      </c>
    </row>
    <row r="2340" spans="2:8" ht="15.75" x14ac:dyDescent="0.25">
      <c r="B2340" s="1" t="s">
        <v>347</v>
      </c>
      <c r="C2340" s="8">
        <v>45755.4528125</v>
      </c>
      <c r="D2340" s="2" t="s">
        <v>376</v>
      </c>
      <c r="E2340" s="2">
        <v>77</v>
      </c>
      <c r="F2340" s="2">
        <v>504227</v>
      </c>
      <c r="G2340" s="3">
        <f t="array" ref="G2340">IF(MAX(IFERROR($C$2:C2339*($D$2:D2339=Tableau1[[#This Row],[Service]])*($C$2:C2339&lt;Tableau1[[#This Row],[Date de la demande]]),0))=0,"",MAX(IFERROR($C$2:C2339*($D$2:D2339=Tableau1[[#This Row],[Service]])*($C$2:C2339&lt;Tableau1[[#This Row],[Date de la demande]]),0)))</f>
        <v>45755.452800925923</v>
      </c>
      <c r="H2340" s="3">
        <f t="array" ref="H2340">IF(MAX(IFERROR($C$2:C2339*($D$2:D2339=Tableau1[[#This Row],[Service]])*($C$2:C2339&lt;Tableau1[[#This Row],[Date de la demande]])*(Tableau1[[#This Row],[Rédérence article]]=$F$2:F2339),0))=0,"",MAX(IFERROR($C$2:C2339*($D$2:D2339=Tableau1[[#This Row],[Service]])*($C$2:C2339&lt;Tableau1[[#This Row],[Date de la demande]]),0)))</f>
        <v>45755.452800925923</v>
      </c>
    </row>
    <row r="2341" spans="2:8" ht="15.75" x14ac:dyDescent="0.25">
      <c r="B2341" s="1" t="s">
        <v>347</v>
      </c>
      <c r="C2341" s="8">
        <v>45755.452824074076</v>
      </c>
      <c r="D2341" s="2" t="s">
        <v>376</v>
      </c>
      <c r="E2341" s="2">
        <v>78</v>
      </c>
      <c r="F2341" s="2">
        <v>533647</v>
      </c>
      <c r="G2341" s="3">
        <f t="array" ref="G2341">IF(MAX(IFERROR($C$2:C2340*($D$2:D2340=Tableau1[[#This Row],[Service]])*($C$2:C2340&lt;Tableau1[[#This Row],[Date de la demande]]),0))=0,"",MAX(IFERROR($C$2:C2340*($D$2:D2340=Tableau1[[#This Row],[Service]])*($C$2:C2340&lt;Tableau1[[#This Row],[Date de la demande]]),0)))</f>
        <v>45755.4528125</v>
      </c>
      <c r="H2341" s="3">
        <f t="array" ref="H2341">IF(MAX(IFERROR($C$2:C2340*($D$2:D2340=Tableau1[[#This Row],[Service]])*($C$2:C2340&lt;Tableau1[[#This Row],[Date de la demande]])*(Tableau1[[#This Row],[Rédérence article]]=$F$2:F2340),0))=0,"",MAX(IFERROR($C$2:C2340*($D$2:D2340=Tableau1[[#This Row],[Service]])*($C$2:C2340&lt;Tableau1[[#This Row],[Date de la demande]]),0)))</f>
        <v>45755.4528125</v>
      </c>
    </row>
    <row r="2342" spans="2:8" ht="15.75" x14ac:dyDescent="0.25">
      <c r="B2342" s="1" t="s">
        <v>347</v>
      </c>
      <c r="C2342" s="8">
        <v>45755.452835648146</v>
      </c>
      <c r="D2342" s="2" t="s">
        <v>376</v>
      </c>
      <c r="E2342" s="2">
        <v>80</v>
      </c>
      <c r="F2342" s="2">
        <v>535372</v>
      </c>
      <c r="G2342" s="3">
        <f t="array" ref="G2342">IF(MAX(IFERROR($C$2:C2341*($D$2:D2341=Tableau1[[#This Row],[Service]])*($C$2:C2341&lt;Tableau1[[#This Row],[Date de la demande]]),0))=0,"",MAX(IFERROR($C$2:C2341*($D$2:D2341=Tableau1[[#This Row],[Service]])*($C$2:C2341&lt;Tableau1[[#This Row],[Date de la demande]]),0)))</f>
        <v>45755.452824074076</v>
      </c>
      <c r="H2342" s="3">
        <f t="array" ref="H2342">IF(MAX(IFERROR($C$2:C2341*($D$2:D2341=Tableau1[[#This Row],[Service]])*($C$2:C2341&lt;Tableau1[[#This Row],[Date de la demande]])*(Tableau1[[#This Row],[Rédérence article]]=$F$2:F2341),0))=0,"",MAX(IFERROR($C$2:C2341*($D$2:D2341=Tableau1[[#This Row],[Service]])*($C$2:C2341&lt;Tableau1[[#This Row],[Date de la demande]]),0)))</f>
        <v>45755.452824074076</v>
      </c>
    </row>
    <row r="2343" spans="2:8" ht="15.75" x14ac:dyDescent="0.25">
      <c r="B2343" s="1" t="s">
        <v>348</v>
      </c>
      <c r="C2343" s="8">
        <v>45758.463506944441</v>
      </c>
      <c r="D2343" s="2" t="s">
        <v>375</v>
      </c>
      <c r="E2343" s="2">
        <v>1</v>
      </c>
      <c r="F2343" s="2">
        <v>392041</v>
      </c>
      <c r="G2343" s="3">
        <f t="array" ref="G2343">IF(MAX(IFERROR($C$2:C2342*($D$2:D2342=Tableau1[[#This Row],[Service]])*($C$2:C2342&lt;Tableau1[[#This Row],[Date de la demande]]),0))=0,"",MAX(IFERROR($C$2:C2342*($D$2:D2342=Tableau1[[#This Row],[Service]])*($C$2:C2342&lt;Tableau1[[#This Row],[Date de la demande]]),0)))</f>
        <v>45751.469456018516</v>
      </c>
      <c r="H2343" s="3">
        <f t="array" ref="H2343">IF(MAX(IFERROR($C$2:C2342*($D$2:D2342=Tableau1[[#This Row],[Service]])*($C$2:C2342&lt;Tableau1[[#This Row],[Date de la demande]])*(Tableau1[[#This Row],[Rédérence article]]=$F$2:F2342),0))=0,"",MAX(IFERROR($C$2:C2342*($D$2:D2342=Tableau1[[#This Row],[Service]])*($C$2:C2342&lt;Tableau1[[#This Row],[Date de la demande]]),0)))</f>
        <v>45751.469456018516</v>
      </c>
    </row>
    <row r="2344" spans="2:8" ht="15.75" x14ac:dyDescent="0.25">
      <c r="B2344" s="1" t="s">
        <v>348</v>
      </c>
      <c r="C2344" s="8">
        <v>45758.463518518518</v>
      </c>
      <c r="D2344" s="2" t="s">
        <v>375</v>
      </c>
      <c r="E2344" s="2">
        <v>13</v>
      </c>
      <c r="F2344" s="2">
        <v>734003</v>
      </c>
      <c r="G2344" s="3">
        <f t="array" ref="G2344">IF(MAX(IFERROR($C$2:C2343*($D$2:D2343=Tableau1[[#This Row],[Service]])*($C$2:C2343&lt;Tableau1[[#This Row],[Date de la demande]]),0))=0,"",MAX(IFERROR($C$2:C2343*($D$2:D2343=Tableau1[[#This Row],[Service]])*($C$2:C2343&lt;Tableau1[[#This Row],[Date de la demande]]),0)))</f>
        <v>45758.463506944441</v>
      </c>
      <c r="H2344" s="3">
        <f t="array" ref="H2344">IF(MAX(IFERROR($C$2:C2343*($D$2:D2343=Tableau1[[#This Row],[Service]])*($C$2:C2343&lt;Tableau1[[#This Row],[Date de la demande]])*(Tableau1[[#This Row],[Rédérence article]]=$F$2:F2343),0))=0,"",MAX(IFERROR($C$2:C2343*($D$2:D2343=Tableau1[[#This Row],[Service]])*($C$2:C2343&lt;Tableau1[[#This Row],[Date de la demande]]),0)))</f>
        <v>45758.463506944441</v>
      </c>
    </row>
    <row r="2345" spans="2:8" ht="15.75" x14ac:dyDescent="0.25">
      <c r="B2345" s="1" t="s">
        <v>348</v>
      </c>
      <c r="C2345" s="8">
        <v>45758.463530092595</v>
      </c>
      <c r="D2345" s="2" t="s">
        <v>375</v>
      </c>
      <c r="E2345" s="2">
        <v>32</v>
      </c>
      <c r="F2345" s="2">
        <v>2247</v>
      </c>
      <c r="G2345" s="3">
        <f t="array" ref="G2345">IF(MAX(IFERROR($C$2:C2344*($D$2:D2344=Tableau1[[#This Row],[Service]])*($C$2:C2344&lt;Tableau1[[#This Row],[Date de la demande]]),0))=0,"",MAX(IFERROR($C$2:C2344*($D$2:D2344=Tableau1[[#This Row],[Service]])*($C$2:C2344&lt;Tableau1[[#This Row],[Date de la demande]]),0)))</f>
        <v>45758.463518518518</v>
      </c>
      <c r="H2345" s="3">
        <f t="array" ref="H2345">IF(MAX(IFERROR($C$2:C2344*($D$2:D2344=Tableau1[[#This Row],[Service]])*($C$2:C2344&lt;Tableau1[[#This Row],[Date de la demande]])*(Tableau1[[#This Row],[Rédérence article]]=$F$2:F2344),0))=0,"",MAX(IFERROR($C$2:C2344*($D$2:D2344=Tableau1[[#This Row],[Service]])*($C$2:C2344&lt;Tableau1[[#This Row],[Date de la demande]]),0)))</f>
        <v>45758.463518518518</v>
      </c>
    </row>
    <row r="2346" spans="2:8" ht="15.75" x14ac:dyDescent="0.25">
      <c r="B2346" s="1" t="s">
        <v>349</v>
      </c>
      <c r="C2346" s="8">
        <v>45761.411898148152</v>
      </c>
      <c r="D2346" s="2" t="s">
        <v>376</v>
      </c>
      <c r="E2346" s="2">
        <v>5</v>
      </c>
      <c r="F2346" s="2">
        <v>390600</v>
      </c>
      <c r="G2346" s="3">
        <f t="array" ref="G2346">IF(MAX(IFERROR($C$2:C2345*($D$2:D2345=Tableau1[[#This Row],[Service]])*($C$2:C2345&lt;Tableau1[[#This Row],[Date de la demande]]),0))=0,"",MAX(IFERROR($C$2:C2345*($D$2:D2345=Tableau1[[#This Row],[Service]])*($C$2:C2345&lt;Tableau1[[#This Row],[Date de la demande]]),0)))</f>
        <v>45755.452835648146</v>
      </c>
      <c r="H2346" s="3">
        <f t="array" ref="H2346">IF(MAX(IFERROR($C$2:C2345*($D$2:D2345=Tableau1[[#This Row],[Service]])*($C$2:C2345&lt;Tableau1[[#This Row],[Date de la demande]])*(Tableau1[[#This Row],[Rédérence article]]=$F$2:F2345),0))=0,"",MAX(IFERROR($C$2:C2345*($D$2:D2345=Tableau1[[#This Row],[Service]])*($C$2:C2345&lt;Tableau1[[#This Row],[Date de la demande]]),0)))</f>
        <v>45755.452835648146</v>
      </c>
    </row>
    <row r="2347" spans="2:8" ht="15.75" x14ac:dyDescent="0.25">
      <c r="B2347" s="1" t="s">
        <v>350</v>
      </c>
      <c r="C2347" s="8">
        <v>45762.490428240744</v>
      </c>
      <c r="D2347" s="2" t="s">
        <v>376</v>
      </c>
      <c r="E2347" s="2">
        <v>1</v>
      </c>
      <c r="F2347" s="2">
        <v>392041</v>
      </c>
      <c r="G2347" s="3">
        <f t="array" ref="G2347">IF(MAX(IFERROR($C$2:C2346*($D$2:D2346=Tableau1[[#This Row],[Service]])*($C$2:C2346&lt;Tableau1[[#This Row],[Date de la demande]]),0))=0,"",MAX(IFERROR($C$2:C2346*($D$2:D2346=Tableau1[[#This Row],[Service]])*($C$2:C2346&lt;Tableau1[[#This Row],[Date de la demande]]),0)))</f>
        <v>45761.411898148152</v>
      </c>
      <c r="H2347" s="3">
        <f t="array" ref="H2347">IF(MAX(IFERROR($C$2:C2346*($D$2:D2346=Tableau1[[#This Row],[Service]])*($C$2:C2346&lt;Tableau1[[#This Row],[Date de la demande]])*(Tableau1[[#This Row],[Rédérence article]]=$F$2:F2346),0))=0,"",MAX(IFERROR($C$2:C2346*($D$2:D2346=Tableau1[[#This Row],[Service]])*($C$2:C2346&lt;Tableau1[[#This Row],[Date de la demande]]),0)))</f>
        <v>45761.411898148152</v>
      </c>
    </row>
    <row r="2348" spans="2:8" ht="15.75" x14ac:dyDescent="0.25">
      <c r="B2348" s="1" t="s">
        <v>350</v>
      </c>
      <c r="C2348" s="8">
        <v>45762.490451388891</v>
      </c>
      <c r="D2348" s="2" t="s">
        <v>376</v>
      </c>
      <c r="E2348" s="2">
        <v>78</v>
      </c>
      <c r="F2348" s="2">
        <v>533647</v>
      </c>
      <c r="G2348" s="3">
        <f t="array" ref="G2348">IF(MAX(IFERROR($C$2:C2347*($D$2:D2347=Tableau1[[#This Row],[Service]])*($C$2:C2347&lt;Tableau1[[#This Row],[Date de la demande]]),0))=0,"",MAX(IFERROR($C$2:C2347*($D$2:D2347=Tableau1[[#This Row],[Service]])*($C$2:C2347&lt;Tableau1[[#This Row],[Date de la demande]]),0)))</f>
        <v>45762.490428240744</v>
      </c>
      <c r="H2348" s="3">
        <f t="array" ref="H2348">IF(MAX(IFERROR($C$2:C2347*($D$2:D2347=Tableau1[[#This Row],[Service]])*($C$2:C2347&lt;Tableau1[[#This Row],[Date de la demande]])*(Tableau1[[#This Row],[Rédérence article]]=$F$2:F2347),0))=0,"",MAX(IFERROR($C$2:C2347*($D$2:D2347=Tableau1[[#This Row],[Service]])*($C$2:C2347&lt;Tableau1[[#This Row],[Date de la demande]]),0)))</f>
        <v>45762.490428240744</v>
      </c>
    </row>
    <row r="2349" spans="2:8" ht="15.75" x14ac:dyDescent="0.25">
      <c r="B2349" s="1" t="s">
        <v>351</v>
      </c>
      <c r="C2349" s="8">
        <v>45769.3674537037</v>
      </c>
      <c r="D2349" s="2" t="s">
        <v>376</v>
      </c>
      <c r="E2349" s="2">
        <v>1</v>
      </c>
      <c r="F2349" s="2">
        <v>392041</v>
      </c>
      <c r="G2349" s="3">
        <f t="array" ref="G2349">IF(MAX(IFERROR($C$2:C2348*($D$2:D2348=Tableau1[[#This Row],[Service]])*($C$2:C2348&lt;Tableau1[[#This Row],[Date de la demande]]),0))=0,"",MAX(IFERROR($C$2:C2348*($D$2:D2348=Tableau1[[#This Row],[Service]])*($C$2:C2348&lt;Tableau1[[#This Row],[Date de la demande]]),0)))</f>
        <v>45762.490451388891</v>
      </c>
      <c r="H2349" s="3">
        <f t="array" ref="H2349">IF(MAX(IFERROR($C$2:C2348*($D$2:D2348=Tableau1[[#This Row],[Service]])*($C$2:C2348&lt;Tableau1[[#This Row],[Date de la demande]])*(Tableau1[[#This Row],[Rédérence article]]=$F$2:F2348),0))=0,"",MAX(IFERROR($C$2:C2348*($D$2:D2348=Tableau1[[#This Row],[Service]])*($C$2:C2348&lt;Tableau1[[#This Row],[Date de la demande]]),0)))</f>
        <v>45762.490451388891</v>
      </c>
    </row>
    <row r="2350" spans="2:8" ht="15.75" x14ac:dyDescent="0.25">
      <c r="B2350" s="1" t="s">
        <v>351</v>
      </c>
      <c r="C2350" s="8">
        <v>45769.367465277777</v>
      </c>
      <c r="D2350" s="2" t="s">
        <v>376</v>
      </c>
      <c r="E2350" s="2">
        <v>4</v>
      </c>
      <c r="F2350" s="2">
        <v>134916</v>
      </c>
      <c r="G2350" s="3">
        <f t="array" ref="G2350">IF(MAX(IFERROR($C$2:C2349*($D$2:D2349=Tableau1[[#This Row],[Service]])*($C$2:C2349&lt;Tableau1[[#This Row],[Date de la demande]]),0))=0,"",MAX(IFERROR($C$2:C2349*($D$2:D2349=Tableau1[[#This Row],[Service]])*($C$2:C2349&lt;Tableau1[[#This Row],[Date de la demande]]),0)))</f>
        <v>45769.3674537037</v>
      </c>
      <c r="H2350" s="3">
        <f t="array" ref="H2350">IF(MAX(IFERROR($C$2:C2349*($D$2:D2349=Tableau1[[#This Row],[Service]])*($C$2:C2349&lt;Tableau1[[#This Row],[Date de la demande]])*(Tableau1[[#This Row],[Rédérence article]]=$F$2:F2349),0))=0,"",MAX(IFERROR($C$2:C2349*($D$2:D2349=Tableau1[[#This Row],[Service]])*($C$2:C2349&lt;Tableau1[[#This Row],[Date de la demande]]),0)))</f>
        <v>45769.3674537037</v>
      </c>
    </row>
    <row r="2351" spans="2:8" ht="15.75" x14ac:dyDescent="0.25">
      <c r="B2351" s="1" t="s">
        <v>352</v>
      </c>
      <c r="C2351" s="8">
        <v>45775.330972222226</v>
      </c>
      <c r="D2351" s="2" t="s">
        <v>375</v>
      </c>
      <c r="E2351" s="2">
        <v>1</v>
      </c>
      <c r="F2351" s="2">
        <v>392041</v>
      </c>
      <c r="G2351" s="3">
        <f t="array" ref="G2351">IF(MAX(IFERROR($C$2:C2350*($D$2:D2350=Tableau1[[#This Row],[Service]])*($C$2:C2350&lt;Tableau1[[#This Row],[Date de la demande]]),0))=0,"",MAX(IFERROR($C$2:C2350*($D$2:D2350=Tableau1[[#This Row],[Service]])*($C$2:C2350&lt;Tableau1[[#This Row],[Date de la demande]]),0)))</f>
        <v>45758.463530092595</v>
      </c>
      <c r="H2351" s="3">
        <f t="array" ref="H2351">IF(MAX(IFERROR($C$2:C2350*($D$2:D2350=Tableau1[[#This Row],[Service]])*($C$2:C2350&lt;Tableau1[[#This Row],[Date de la demande]])*(Tableau1[[#This Row],[Rédérence article]]=$F$2:F2350),0))=0,"",MAX(IFERROR($C$2:C2350*($D$2:D2350=Tableau1[[#This Row],[Service]])*($C$2:C2350&lt;Tableau1[[#This Row],[Date de la demande]]),0)))</f>
        <v>45758.463530092595</v>
      </c>
    </row>
    <row r="2352" spans="2:8" ht="15.75" x14ac:dyDescent="0.25">
      <c r="B2352" s="1" t="s">
        <v>352</v>
      </c>
      <c r="C2352" s="8">
        <v>45775.330983796295</v>
      </c>
      <c r="D2352" s="2" t="s">
        <v>375</v>
      </c>
      <c r="E2352" s="2">
        <v>5</v>
      </c>
      <c r="F2352" s="2">
        <v>390600</v>
      </c>
      <c r="G2352" s="3">
        <f t="array" ref="G2352">IF(MAX(IFERROR($C$2:C2351*($D$2:D2351=Tableau1[[#This Row],[Service]])*($C$2:C2351&lt;Tableau1[[#This Row],[Date de la demande]]),0))=0,"",MAX(IFERROR($C$2:C2351*($D$2:D2351=Tableau1[[#This Row],[Service]])*($C$2:C2351&lt;Tableau1[[#This Row],[Date de la demande]]),0)))</f>
        <v>45775.330972222226</v>
      </c>
      <c r="H2352" s="3">
        <f t="array" ref="H2352">IF(MAX(IFERROR($C$2:C2351*($D$2:D2351=Tableau1[[#This Row],[Service]])*($C$2:C2351&lt;Tableau1[[#This Row],[Date de la demande]])*(Tableau1[[#This Row],[Rédérence article]]=$F$2:F2351),0))=0,"",MAX(IFERROR($C$2:C2351*($D$2:D2351=Tableau1[[#This Row],[Service]])*($C$2:C2351&lt;Tableau1[[#This Row],[Date de la demande]]),0)))</f>
        <v>45775.330972222226</v>
      </c>
    </row>
    <row r="2353" spans="2:8" ht="15.75" x14ac:dyDescent="0.25">
      <c r="B2353" s="1" t="s">
        <v>352</v>
      </c>
      <c r="C2353" s="8">
        <v>45775.330995370372</v>
      </c>
      <c r="D2353" s="2" t="s">
        <v>375</v>
      </c>
      <c r="E2353" s="2">
        <v>9</v>
      </c>
      <c r="F2353" s="2" t="s">
        <v>2</v>
      </c>
      <c r="G2353" s="3">
        <f t="array" ref="G2353">IF(MAX(IFERROR($C$2:C2352*($D$2:D2352=Tableau1[[#This Row],[Service]])*($C$2:C2352&lt;Tableau1[[#This Row],[Date de la demande]]),0))=0,"",MAX(IFERROR($C$2:C2352*($D$2:D2352=Tableau1[[#This Row],[Service]])*($C$2:C2352&lt;Tableau1[[#This Row],[Date de la demande]]),0)))</f>
        <v>45775.330983796295</v>
      </c>
      <c r="H2353" s="3">
        <f t="array" ref="H2353">IF(MAX(IFERROR($C$2:C2352*($D$2:D2352=Tableau1[[#This Row],[Service]])*($C$2:C2352&lt;Tableau1[[#This Row],[Date de la demande]])*(Tableau1[[#This Row],[Rédérence article]]=$F$2:F2352),0))=0,"",MAX(IFERROR($C$2:C2352*($D$2:D2352=Tableau1[[#This Row],[Service]])*($C$2:C2352&lt;Tableau1[[#This Row],[Date de la demande]]),0)))</f>
        <v>45775.330983796295</v>
      </c>
    </row>
    <row r="2354" spans="2:8" ht="15.75" x14ac:dyDescent="0.25">
      <c r="B2354" s="1" t="s">
        <v>352</v>
      </c>
      <c r="C2354" s="8">
        <v>45775.331006944441</v>
      </c>
      <c r="D2354" s="2" t="s">
        <v>375</v>
      </c>
      <c r="E2354" s="2">
        <v>10</v>
      </c>
      <c r="F2354" s="2" t="s">
        <v>5</v>
      </c>
      <c r="G2354" s="3">
        <f t="array" ref="G2354">IF(MAX(IFERROR($C$2:C2353*($D$2:D2353=Tableau1[[#This Row],[Service]])*($C$2:C2353&lt;Tableau1[[#This Row],[Date de la demande]]),0))=0,"",MAX(IFERROR($C$2:C2353*($D$2:D2353=Tableau1[[#This Row],[Service]])*($C$2:C2353&lt;Tableau1[[#This Row],[Date de la demande]]),0)))</f>
        <v>45775.330995370372</v>
      </c>
      <c r="H2354" s="3">
        <f t="array" ref="H2354">IF(MAX(IFERROR($C$2:C2353*($D$2:D2353=Tableau1[[#This Row],[Service]])*($C$2:C2353&lt;Tableau1[[#This Row],[Date de la demande]])*(Tableau1[[#This Row],[Rédérence article]]=$F$2:F2353),0))=0,"",MAX(IFERROR($C$2:C2353*($D$2:D2353=Tableau1[[#This Row],[Service]])*($C$2:C2353&lt;Tableau1[[#This Row],[Date de la demande]]),0)))</f>
        <v>45775.330995370372</v>
      </c>
    </row>
    <row r="2355" spans="2:8" ht="15.75" x14ac:dyDescent="0.25">
      <c r="B2355" s="1" t="s">
        <v>352</v>
      </c>
      <c r="C2355" s="8">
        <v>45775.331018518518</v>
      </c>
      <c r="D2355" s="2" t="s">
        <v>375</v>
      </c>
      <c r="E2355" s="2">
        <v>100</v>
      </c>
      <c r="F2355" s="2">
        <v>100669</v>
      </c>
      <c r="G2355" s="3">
        <f t="array" ref="G2355">IF(MAX(IFERROR($C$2:C2354*($D$2:D2354=Tableau1[[#This Row],[Service]])*($C$2:C2354&lt;Tableau1[[#This Row],[Date de la demande]]),0))=0,"",MAX(IFERROR($C$2:C2354*($D$2:D2354=Tableau1[[#This Row],[Service]])*($C$2:C2354&lt;Tableau1[[#This Row],[Date de la demande]]),0)))</f>
        <v>45775.331006944441</v>
      </c>
      <c r="H2355" s="3">
        <f t="array" ref="H2355">IF(MAX(IFERROR($C$2:C2354*($D$2:D2354=Tableau1[[#This Row],[Service]])*($C$2:C2354&lt;Tableau1[[#This Row],[Date de la demande]])*(Tableau1[[#This Row],[Rédérence article]]=$F$2:F2354),0))=0,"",MAX(IFERROR($C$2:C2354*($D$2:D2354=Tableau1[[#This Row],[Service]])*($C$2:C2354&lt;Tableau1[[#This Row],[Date de la demande]]),0)))</f>
        <v>45775.331006944441</v>
      </c>
    </row>
    <row r="2356" spans="2:8" ht="15.75" x14ac:dyDescent="0.25">
      <c r="B2356" s="1" t="s">
        <v>352</v>
      </c>
      <c r="C2356" s="8">
        <v>45775.331030092595</v>
      </c>
      <c r="D2356" s="2" t="s">
        <v>375</v>
      </c>
      <c r="E2356" s="2">
        <v>6</v>
      </c>
      <c r="F2356" s="2">
        <v>143437</v>
      </c>
      <c r="G2356" s="3">
        <f t="array" ref="G2356">IF(MAX(IFERROR($C$2:C2355*($D$2:D2355=Tableau1[[#This Row],[Service]])*($C$2:C2355&lt;Tableau1[[#This Row],[Date de la demande]]),0))=0,"",MAX(IFERROR($C$2:C2355*($D$2:D2355=Tableau1[[#This Row],[Service]])*($C$2:C2355&lt;Tableau1[[#This Row],[Date de la demande]]),0)))</f>
        <v>45775.331018518518</v>
      </c>
      <c r="H2356" s="3">
        <f t="array" ref="H2356">IF(MAX(IFERROR($C$2:C2355*($D$2:D2355=Tableau1[[#This Row],[Service]])*($C$2:C2355&lt;Tableau1[[#This Row],[Date de la demande]])*(Tableau1[[#This Row],[Rédérence article]]=$F$2:F2355),0))=0,"",MAX(IFERROR($C$2:C2355*($D$2:D2355=Tableau1[[#This Row],[Service]])*($C$2:C2355&lt;Tableau1[[#This Row],[Date de la demande]]),0)))</f>
        <v>45775.331018518518</v>
      </c>
    </row>
    <row r="2357" spans="2:8" ht="15.75" x14ac:dyDescent="0.25">
      <c r="B2357" s="1" t="s">
        <v>352</v>
      </c>
      <c r="C2357" s="8">
        <v>45775.331041666665</v>
      </c>
      <c r="D2357" s="2" t="s">
        <v>375</v>
      </c>
      <c r="E2357" s="2">
        <v>44</v>
      </c>
      <c r="F2357" s="2">
        <v>2138</v>
      </c>
      <c r="G2357" s="3">
        <f t="array" ref="G2357">IF(MAX(IFERROR($C$2:C2356*($D$2:D2356=Tableau1[[#This Row],[Service]])*($C$2:C2356&lt;Tableau1[[#This Row],[Date de la demande]]),0))=0,"",MAX(IFERROR($C$2:C2356*($D$2:D2356=Tableau1[[#This Row],[Service]])*($C$2:C2356&lt;Tableau1[[#This Row],[Date de la demande]]),0)))</f>
        <v>45775.331030092595</v>
      </c>
      <c r="H2357" s="3">
        <f t="array" ref="H2357">IF(MAX(IFERROR($C$2:C2356*($D$2:D2356=Tableau1[[#This Row],[Service]])*($C$2:C2356&lt;Tableau1[[#This Row],[Date de la demande]])*(Tableau1[[#This Row],[Rédérence article]]=$F$2:F2356),0))=0,"",MAX(IFERROR($C$2:C2356*($D$2:D2356=Tableau1[[#This Row],[Service]])*($C$2:C2356&lt;Tableau1[[#This Row],[Date de la demande]]),0)))</f>
        <v>45775.331030092595</v>
      </c>
    </row>
    <row r="2358" spans="2:8" ht="15.75" x14ac:dyDescent="0.25">
      <c r="B2358" s="1" t="s">
        <v>352</v>
      </c>
      <c r="C2358" s="8">
        <v>45775.331053240741</v>
      </c>
      <c r="D2358" s="2" t="s">
        <v>375</v>
      </c>
      <c r="E2358" s="2">
        <v>89</v>
      </c>
      <c r="F2358" s="2" t="s">
        <v>8</v>
      </c>
      <c r="G2358" s="3">
        <f t="array" ref="G2358">IF(MAX(IFERROR($C$2:C2357*($D$2:D2357=Tableau1[[#This Row],[Service]])*($C$2:C2357&lt;Tableau1[[#This Row],[Date de la demande]]),0))=0,"",MAX(IFERROR($C$2:C2357*($D$2:D2357=Tableau1[[#This Row],[Service]])*($C$2:C2357&lt;Tableau1[[#This Row],[Date de la demande]]),0)))</f>
        <v>45775.331041666665</v>
      </c>
      <c r="H2358" s="3">
        <f t="array" ref="H2358">IF(MAX(IFERROR($C$2:C2357*($D$2:D2357=Tableau1[[#This Row],[Service]])*($C$2:C2357&lt;Tableau1[[#This Row],[Date de la demande]])*(Tableau1[[#This Row],[Rédérence article]]=$F$2:F2357),0))=0,"",MAX(IFERROR($C$2:C2357*($D$2:D2357=Tableau1[[#This Row],[Service]])*($C$2:C2357&lt;Tableau1[[#This Row],[Date de la demande]]),0)))</f>
        <v>45775.331041666665</v>
      </c>
    </row>
    <row r="2359" spans="2:8" ht="15.75" x14ac:dyDescent="0.25">
      <c r="B2359" s="1" t="s">
        <v>352</v>
      </c>
      <c r="C2359" s="8">
        <v>45775.331064814818</v>
      </c>
      <c r="D2359" s="2" t="s">
        <v>375</v>
      </c>
      <c r="E2359" s="2">
        <v>90</v>
      </c>
      <c r="F2359" s="2">
        <v>81175</v>
      </c>
      <c r="G2359" s="3">
        <f t="array" ref="G2359">IF(MAX(IFERROR($C$2:C2358*($D$2:D2358=Tableau1[[#This Row],[Service]])*($C$2:C2358&lt;Tableau1[[#This Row],[Date de la demande]]),0))=0,"",MAX(IFERROR($C$2:C2358*($D$2:D2358=Tableau1[[#This Row],[Service]])*($C$2:C2358&lt;Tableau1[[#This Row],[Date de la demande]]),0)))</f>
        <v>45775.331053240741</v>
      </c>
      <c r="H2359" s="3">
        <f t="array" ref="H2359">IF(MAX(IFERROR($C$2:C2358*($D$2:D2358=Tableau1[[#This Row],[Service]])*($C$2:C2358&lt;Tableau1[[#This Row],[Date de la demande]])*(Tableau1[[#This Row],[Rédérence article]]=$F$2:F2358),0))=0,"",MAX(IFERROR($C$2:C2358*($D$2:D2358=Tableau1[[#This Row],[Service]])*($C$2:C2358&lt;Tableau1[[#This Row],[Date de la demande]]),0)))</f>
        <v>45775.331053240741</v>
      </c>
    </row>
    <row r="2360" spans="2:8" ht="15.75" x14ac:dyDescent="0.25">
      <c r="B2360" s="1" t="s">
        <v>352</v>
      </c>
      <c r="C2360" s="8">
        <v>45775.331087962964</v>
      </c>
      <c r="D2360" s="2" t="s">
        <v>375</v>
      </c>
      <c r="E2360" s="2">
        <v>222</v>
      </c>
      <c r="F2360" s="2">
        <v>566542</v>
      </c>
      <c r="G2360" s="3">
        <f t="array" ref="G2360">IF(MAX(IFERROR($C$2:C2359*($D$2:D2359=Tableau1[[#This Row],[Service]])*($C$2:C2359&lt;Tableau1[[#This Row],[Date de la demande]]),0))=0,"",MAX(IFERROR($C$2:C2359*($D$2:D2359=Tableau1[[#This Row],[Service]])*($C$2:C2359&lt;Tableau1[[#This Row],[Date de la demande]]),0)))</f>
        <v>45775.331064814818</v>
      </c>
      <c r="H2360" s="3" t="str">
        <f t="array" ref="H2360">IF(MAX(IFERROR($C$2:C2359*($D$2:D2359=Tableau1[[#This Row],[Service]])*($C$2:C2359&lt;Tableau1[[#This Row],[Date de la demande]])*(Tableau1[[#This Row],[Rédérence article]]=$F$2:F2359),0))=0,"",MAX(IFERROR($C$2:C2359*($D$2:D2359=Tableau1[[#This Row],[Service]])*($C$2:C2359&lt;Tableau1[[#This Row],[Date de la demande]]),0)))</f>
        <v/>
      </c>
    </row>
    <row r="2361" spans="2:8" ht="15.75" x14ac:dyDescent="0.25">
      <c r="B2361" s="1" t="s">
        <v>352</v>
      </c>
      <c r="C2361" s="8">
        <v>45775.331099537034</v>
      </c>
      <c r="D2361" s="2" t="s">
        <v>375</v>
      </c>
      <c r="E2361" s="2">
        <v>7</v>
      </c>
      <c r="F2361" s="2">
        <v>536678</v>
      </c>
      <c r="G2361" s="3">
        <f t="array" ref="G2361">IF(MAX(IFERROR($C$2:C2360*($D$2:D2360=Tableau1[[#This Row],[Service]])*($C$2:C2360&lt;Tableau1[[#This Row],[Date de la demande]]),0))=0,"",MAX(IFERROR($C$2:C2360*($D$2:D2360=Tableau1[[#This Row],[Service]])*($C$2:C2360&lt;Tableau1[[#This Row],[Date de la demande]]),0)))</f>
        <v>45775.331087962964</v>
      </c>
      <c r="H2361" s="3">
        <f t="array" ref="H2361">IF(MAX(IFERROR($C$2:C2360*($D$2:D2360=Tableau1[[#This Row],[Service]])*($C$2:C2360&lt;Tableau1[[#This Row],[Date de la demande]])*(Tableau1[[#This Row],[Rédérence article]]=$F$2:F2360),0))=0,"",MAX(IFERROR($C$2:C2360*($D$2:D2360=Tableau1[[#This Row],[Service]])*($C$2:C2360&lt;Tableau1[[#This Row],[Date de la demande]]),0)))</f>
        <v>45775.331087962964</v>
      </c>
    </row>
    <row r="2362" spans="2:8" ht="15.75" x14ac:dyDescent="0.25">
      <c r="B2362" s="1" t="s">
        <v>352</v>
      </c>
      <c r="C2362" s="8">
        <v>45775.331111111111</v>
      </c>
      <c r="D2362" s="2" t="s">
        <v>375</v>
      </c>
      <c r="E2362" s="2">
        <v>19</v>
      </c>
      <c r="F2362" s="2">
        <v>4597</v>
      </c>
      <c r="G2362" s="3">
        <f t="array" ref="G2362">IF(MAX(IFERROR($C$2:C2361*($D$2:D2361=Tableau1[[#This Row],[Service]])*($C$2:C2361&lt;Tableau1[[#This Row],[Date de la demande]]),0))=0,"",MAX(IFERROR($C$2:C2361*($D$2:D2361=Tableau1[[#This Row],[Service]])*($C$2:C2361&lt;Tableau1[[#This Row],[Date de la demande]]),0)))</f>
        <v>45775.331099537034</v>
      </c>
      <c r="H2362" s="3">
        <f t="array" ref="H2362">IF(MAX(IFERROR($C$2:C2361*($D$2:D2361=Tableau1[[#This Row],[Service]])*($C$2:C2361&lt;Tableau1[[#This Row],[Date de la demande]])*(Tableau1[[#This Row],[Rédérence article]]=$F$2:F2361),0))=0,"",MAX(IFERROR($C$2:C2361*($D$2:D2361=Tableau1[[#This Row],[Service]])*($C$2:C2361&lt;Tableau1[[#This Row],[Date de la demande]]),0)))</f>
        <v>45775.331099537034</v>
      </c>
    </row>
    <row r="2363" spans="2:8" ht="15.75" x14ac:dyDescent="0.25">
      <c r="B2363" s="1" t="s">
        <v>352</v>
      </c>
      <c r="C2363" s="8">
        <v>45775.331122685187</v>
      </c>
      <c r="D2363" s="2" t="s">
        <v>375</v>
      </c>
      <c r="E2363" s="2">
        <v>20</v>
      </c>
      <c r="F2363" s="2">
        <v>2722</v>
      </c>
      <c r="G2363" s="3">
        <f t="array" ref="G2363">IF(MAX(IFERROR($C$2:C2362*($D$2:D2362=Tableau1[[#This Row],[Service]])*($C$2:C2362&lt;Tableau1[[#This Row],[Date de la demande]]),0))=0,"",MAX(IFERROR($C$2:C2362*($D$2:D2362=Tableau1[[#This Row],[Service]])*($C$2:C2362&lt;Tableau1[[#This Row],[Date de la demande]]),0)))</f>
        <v>45775.331111111111</v>
      </c>
      <c r="H2363" s="3" t="str">
        <f t="array" ref="H2363">IF(MAX(IFERROR($C$2:C2362*($D$2:D2362=Tableau1[[#This Row],[Service]])*($C$2:C2362&lt;Tableau1[[#This Row],[Date de la demande]])*(Tableau1[[#This Row],[Rédérence article]]=$F$2:F2362),0))=0,"",MAX(IFERROR($C$2:C2362*($D$2:D2362=Tableau1[[#This Row],[Service]])*($C$2:C2362&lt;Tableau1[[#This Row],[Date de la demande]]),0)))</f>
        <v/>
      </c>
    </row>
    <row r="2364" spans="2:8" ht="15.75" x14ac:dyDescent="0.25">
      <c r="B2364" s="1" t="s">
        <v>352</v>
      </c>
      <c r="C2364" s="8">
        <v>45775.331134259257</v>
      </c>
      <c r="D2364" s="2" t="s">
        <v>375</v>
      </c>
      <c r="E2364" s="2">
        <v>24</v>
      </c>
      <c r="F2364" s="2" t="s">
        <v>0</v>
      </c>
      <c r="G2364" s="3">
        <f t="array" ref="G2364">IF(MAX(IFERROR($C$2:C2363*($D$2:D2363=Tableau1[[#This Row],[Service]])*($C$2:C2363&lt;Tableau1[[#This Row],[Date de la demande]]),0))=0,"",MAX(IFERROR($C$2:C2363*($D$2:D2363=Tableau1[[#This Row],[Service]])*($C$2:C2363&lt;Tableau1[[#This Row],[Date de la demande]]),0)))</f>
        <v>45775.331122685187</v>
      </c>
      <c r="H2364" s="3">
        <f t="array" ref="H2364">IF(MAX(IFERROR($C$2:C2363*($D$2:D2363=Tableau1[[#This Row],[Service]])*($C$2:C2363&lt;Tableau1[[#This Row],[Date de la demande]])*(Tableau1[[#This Row],[Rédérence article]]=$F$2:F2363),0))=0,"",MAX(IFERROR($C$2:C2363*($D$2:D2363=Tableau1[[#This Row],[Service]])*($C$2:C2363&lt;Tableau1[[#This Row],[Date de la demande]]),0)))</f>
        <v>45775.331122685187</v>
      </c>
    </row>
    <row r="2365" spans="2:8" ht="15.75" x14ac:dyDescent="0.25">
      <c r="B2365" s="1" t="s">
        <v>352</v>
      </c>
      <c r="C2365" s="8">
        <v>45775.331145833334</v>
      </c>
      <c r="D2365" s="2" t="s">
        <v>375</v>
      </c>
      <c r="E2365" s="2">
        <v>32</v>
      </c>
      <c r="F2365" s="2">
        <v>2247</v>
      </c>
      <c r="G2365" s="3">
        <f t="array" ref="G2365">IF(MAX(IFERROR($C$2:C2364*($D$2:D2364=Tableau1[[#This Row],[Service]])*($C$2:C2364&lt;Tableau1[[#This Row],[Date de la demande]]),0))=0,"",MAX(IFERROR($C$2:C2364*($D$2:D2364=Tableau1[[#This Row],[Service]])*($C$2:C2364&lt;Tableau1[[#This Row],[Date de la demande]]),0)))</f>
        <v>45775.331134259257</v>
      </c>
      <c r="H2365" s="3">
        <f t="array" ref="H2365">IF(MAX(IFERROR($C$2:C2364*($D$2:D2364=Tableau1[[#This Row],[Service]])*($C$2:C2364&lt;Tableau1[[#This Row],[Date de la demande]])*(Tableau1[[#This Row],[Rédérence article]]=$F$2:F2364),0))=0,"",MAX(IFERROR($C$2:C2364*($D$2:D2364=Tableau1[[#This Row],[Service]])*($C$2:C2364&lt;Tableau1[[#This Row],[Date de la demande]]),0)))</f>
        <v>45775.331134259257</v>
      </c>
    </row>
    <row r="2366" spans="2:8" ht="15.75" x14ac:dyDescent="0.25">
      <c r="B2366" s="1" t="s">
        <v>352</v>
      </c>
      <c r="C2366" s="8">
        <v>45775.331157407411</v>
      </c>
      <c r="D2366" s="2" t="s">
        <v>375</v>
      </c>
      <c r="E2366" s="2">
        <v>36</v>
      </c>
      <c r="F2366" s="2" t="s">
        <v>3</v>
      </c>
      <c r="G2366" s="3">
        <f t="array" ref="G2366">IF(MAX(IFERROR($C$2:C2365*($D$2:D2365=Tableau1[[#This Row],[Service]])*($C$2:C2365&lt;Tableau1[[#This Row],[Date de la demande]]),0))=0,"",MAX(IFERROR($C$2:C2365*($D$2:D2365=Tableau1[[#This Row],[Service]])*($C$2:C2365&lt;Tableau1[[#This Row],[Date de la demande]]),0)))</f>
        <v>45775.331145833334</v>
      </c>
      <c r="H2366" s="3">
        <f t="array" ref="H2366">IF(MAX(IFERROR($C$2:C2365*($D$2:D2365=Tableau1[[#This Row],[Service]])*($C$2:C2365&lt;Tableau1[[#This Row],[Date de la demande]])*(Tableau1[[#This Row],[Rédérence article]]=$F$2:F2365),0))=0,"",MAX(IFERROR($C$2:C2365*($D$2:D2365=Tableau1[[#This Row],[Service]])*($C$2:C2365&lt;Tableau1[[#This Row],[Date de la demande]]),0)))</f>
        <v>45775.331145833334</v>
      </c>
    </row>
    <row r="2367" spans="2:8" ht="15.75" x14ac:dyDescent="0.25">
      <c r="B2367" s="1" t="s">
        <v>352</v>
      </c>
      <c r="C2367" s="8">
        <v>45775.33116898148</v>
      </c>
      <c r="D2367" s="2" t="s">
        <v>375</v>
      </c>
      <c r="E2367" s="2">
        <v>105</v>
      </c>
      <c r="F2367" s="2" t="s">
        <v>246</v>
      </c>
      <c r="G2367" s="3">
        <f t="array" ref="G2367">IF(MAX(IFERROR($C$2:C2366*($D$2:D2366=Tableau1[[#This Row],[Service]])*($C$2:C2366&lt;Tableau1[[#This Row],[Date de la demande]]),0))=0,"",MAX(IFERROR($C$2:C2366*($D$2:D2366=Tableau1[[#This Row],[Service]])*($C$2:C2366&lt;Tableau1[[#This Row],[Date de la demande]]),0)))</f>
        <v>45775.331157407411</v>
      </c>
      <c r="H2367" s="3">
        <f t="array" ref="H2367">IF(MAX(IFERROR($C$2:C2366*($D$2:D2366=Tableau1[[#This Row],[Service]])*($C$2:C2366&lt;Tableau1[[#This Row],[Date de la demande]])*(Tableau1[[#This Row],[Rédérence article]]=$F$2:F2366),0))=0,"",MAX(IFERROR($C$2:C2366*($D$2:D2366=Tableau1[[#This Row],[Service]])*($C$2:C2366&lt;Tableau1[[#This Row],[Date de la demande]]),0)))</f>
        <v>45775.331157407411</v>
      </c>
    </row>
    <row r="2368" spans="2:8" ht="15.75" x14ac:dyDescent="0.25">
      <c r="B2368" s="1" t="s">
        <v>352</v>
      </c>
      <c r="C2368" s="8">
        <v>45775.331180555557</v>
      </c>
      <c r="D2368" s="2" t="s">
        <v>375</v>
      </c>
      <c r="E2368" s="2">
        <v>77</v>
      </c>
      <c r="F2368" s="2">
        <v>504227</v>
      </c>
      <c r="G2368" s="3">
        <f t="array" ref="G2368">IF(MAX(IFERROR($C$2:C2367*($D$2:D2367=Tableau1[[#This Row],[Service]])*($C$2:C2367&lt;Tableau1[[#This Row],[Date de la demande]]),0))=0,"",MAX(IFERROR($C$2:C2367*($D$2:D2367=Tableau1[[#This Row],[Service]])*($C$2:C2367&lt;Tableau1[[#This Row],[Date de la demande]]),0)))</f>
        <v>45775.33116898148</v>
      </c>
      <c r="H2368" s="3">
        <f t="array" ref="H2368">IF(MAX(IFERROR($C$2:C2367*($D$2:D2367=Tableau1[[#This Row],[Service]])*($C$2:C2367&lt;Tableau1[[#This Row],[Date de la demande]])*(Tableau1[[#This Row],[Rédérence article]]=$F$2:F2367),0))=0,"",MAX(IFERROR($C$2:C2367*($D$2:D2367=Tableau1[[#This Row],[Service]])*($C$2:C2367&lt;Tableau1[[#This Row],[Date de la demande]]),0)))</f>
        <v>45775.33116898148</v>
      </c>
    </row>
    <row r="2369" spans="2:8" ht="15.75" x14ac:dyDescent="0.25">
      <c r="B2369" s="1" t="s">
        <v>352</v>
      </c>
      <c r="C2369" s="8">
        <v>45775.331192129626</v>
      </c>
      <c r="D2369" s="2" t="s">
        <v>375</v>
      </c>
      <c r="E2369" s="2">
        <v>78</v>
      </c>
      <c r="F2369" s="2">
        <v>533647</v>
      </c>
      <c r="G2369" s="3">
        <f t="array" ref="G2369">IF(MAX(IFERROR($C$2:C2368*($D$2:D2368=Tableau1[[#This Row],[Service]])*($C$2:C2368&lt;Tableau1[[#This Row],[Date de la demande]]),0))=0,"",MAX(IFERROR($C$2:C2368*($D$2:D2368=Tableau1[[#This Row],[Service]])*($C$2:C2368&lt;Tableau1[[#This Row],[Date de la demande]]),0)))</f>
        <v>45775.331180555557</v>
      </c>
      <c r="H2369" s="3">
        <f t="array" ref="H2369">IF(MAX(IFERROR($C$2:C2368*($D$2:D2368=Tableau1[[#This Row],[Service]])*($C$2:C2368&lt;Tableau1[[#This Row],[Date de la demande]])*(Tableau1[[#This Row],[Rédérence article]]=$F$2:F2368),0))=0,"",MAX(IFERROR($C$2:C2368*($D$2:D2368=Tableau1[[#This Row],[Service]])*($C$2:C2368&lt;Tableau1[[#This Row],[Date de la demande]]),0)))</f>
        <v>45775.331180555557</v>
      </c>
    </row>
    <row r="2370" spans="2:8" ht="15.75" x14ac:dyDescent="0.25">
      <c r="B2370" s="1" t="s">
        <v>352</v>
      </c>
      <c r="C2370" s="8">
        <v>45775.33121527778</v>
      </c>
      <c r="D2370" s="2" t="s">
        <v>375</v>
      </c>
      <c r="E2370" s="2">
        <v>79</v>
      </c>
      <c r="F2370" s="2">
        <v>56583</v>
      </c>
      <c r="G2370" s="3">
        <f t="array" ref="G2370">IF(MAX(IFERROR($C$2:C2369*($D$2:D2369=Tableau1[[#This Row],[Service]])*($C$2:C2369&lt;Tableau1[[#This Row],[Date de la demande]]),0))=0,"",MAX(IFERROR($C$2:C2369*($D$2:D2369=Tableau1[[#This Row],[Service]])*($C$2:C2369&lt;Tableau1[[#This Row],[Date de la demande]]),0)))</f>
        <v>45775.331192129626</v>
      </c>
      <c r="H2370" s="3">
        <f t="array" ref="H2370">IF(MAX(IFERROR($C$2:C2369*($D$2:D2369=Tableau1[[#This Row],[Service]])*($C$2:C2369&lt;Tableau1[[#This Row],[Date de la demande]])*(Tableau1[[#This Row],[Rédérence article]]=$F$2:F2369),0))=0,"",MAX(IFERROR($C$2:C2369*($D$2:D2369=Tableau1[[#This Row],[Service]])*($C$2:C2369&lt;Tableau1[[#This Row],[Date de la demande]]),0)))</f>
        <v>45775.331192129626</v>
      </c>
    </row>
    <row r="2371" spans="2:8" ht="15.75" x14ac:dyDescent="0.25">
      <c r="B2371" s="1" t="s">
        <v>352</v>
      </c>
      <c r="C2371" s="8">
        <v>45775.331226851849</v>
      </c>
      <c r="D2371" s="2" t="s">
        <v>375</v>
      </c>
      <c r="E2371" s="2">
        <v>80</v>
      </c>
      <c r="F2371" s="2">
        <v>535372</v>
      </c>
      <c r="G2371" s="3">
        <f t="array" ref="G2371">IF(MAX(IFERROR($C$2:C2370*($D$2:D2370=Tableau1[[#This Row],[Service]])*($C$2:C2370&lt;Tableau1[[#This Row],[Date de la demande]]),0))=0,"",MAX(IFERROR($C$2:C2370*($D$2:D2370=Tableau1[[#This Row],[Service]])*($C$2:C2370&lt;Tableau1[[#This Row],[Date de la demande]]),0)))</f>
        <v>45775.33121527778</v>
      </c>
      <c r="H2371" s="3">
        <f t="array" ref="H2371">IF(MAX(IFERROR($C$2:C2370*($D$2:D2370=Tableau1[[#This Row],[Service]])*($C$2:C2370&lt;Tableau1[[#This Row],[Date de la demande]])*(Tableau1[[#This Row],[Rédérence article]]=$F$2:F2370),0))=0,"",MAX(IFERROR($C$2:C2370*($D$2:D2370=Tableau1[[#This Row],[Service]])*($C$2:C2370&lt;Tableau1[[#This Row],[Date de la demande]]),0)))</f>
        <v>45775.33121527778</v>
      </c>
    </row>
    <row r="2372" spans="2:8" ht="15.75" x14ac:dyDescent="0.25">
      <c r="B2372" s="1" t="s">
        <v>353</v>
      </c>
      <c r="C2372" s="8">
        <v>45776.367465277777</v>
      </c>
      <c r="D2372" s="2" t="s">
        <v>376</v>
      </c>
      <c r="E2372" s="2">
        <v>1</v>
      </c>
      <c r="F2372" s="2">
        <v>392041</v>
      </c>
      <c r="G2372" s="3">
        <f t="array" ref="G2372">IF(MAX(IFERROR($C$2:C2371*($D$2:D2371=Tableau1[[#This Row],[Service]])*($C$2:C2371&lt;Tableau1[[#This Row],[Date de la demande]]),0))=0,"",MAX(IFERROR($C$2:C2371*($D$2:D2371=Tableau1[[#This Row],[Service]])*($C$2:C2371&lt;Tableau1[[#This Row],[Date de la demande]]),0)))</f>
        <v>45769.367465277777</v>
      </c>
      <c r="H2372" s="3">
        <f t="array" ref="H2372">IF(MAX(IFERROR($C$2:C2371*($D$2:D2371=Tableau1[[#This Row],[Service]])*($C$2:C2371&lt;Tableau1[[#This Row],[Date de la demande]])*(Tableau1[[#This Row],[Rédérence article]]=$F$2:F2371),0))=0,"",MAX(IFERROR($C$2:C2371*($D$2:D2371=Tableau1[[#This Row],[Service]])*($C$2:C2371&lt;Tableau1[[#This Row],[Date de la demande]]),0)))</f>
        <v>45769.367465277777</v>
      </c>
    </row>
    <row r="2373" spans="2:8" ht="15.75" x14ac:dyDescent="0.25">
      <c r="B2373" s="1" t="s">
        <v>353</v>
      </c>
      <c r="C2373" s="8">
        <v>45776.367476851854</v>
      </c>
      <c r="D2373" s="2" t="s">
        <v>376</v>
      </c>
      <c r="E2373" s="2">
        <v>11</v>
      </c>
      <c r="F2373" s="2">
        <v>734001</v>
      </c>
      <c r="G2373" s="3">
        <f t="array" ref="G2373">IF(MAX(IFERROR($C$2:C2372*($D$2:D2372=Tableau1[[#This Row],[Service]])*($C$2:C2372&lt;Tableau1[[#This Row],[Date de la demande]]),0))=0,"",MAX(IFERROR($C$2:C2372*($D$2:D2372=Tableau1[[#This Row],[Service]])*($C$2:C2372&lt;Tableau1[[#This Row],[Date de la demande]]),0)))</f>
        <v>45776.367465277777</v>
      </c>
      <c r="H2373" s="3">
        <f t="array" ref="H2373">IF(MAX(IFERROR($C$2:C2372*($D$2:D2372=Tableau1[[#This Row],[Service]])*($C$2:C2372&lt;Tableau1[[#This Row],[Date de la demande]])*(Tableau1[[#This Row],[Rédérence article]]=$F$2:F2372),0))=0,"",MAX(IFERROR($C$2:C2372*($D$2:D2372=Tableau1[[#This Row],[Service]])*($C$2:C2372&lt;Tableau1[[#This Row],[Date de la demande]]),0)))</f>
        <v>45776.367465277777</v>
      </c>
    </row>
    <row r="2374" spans="2:8" ht="15.75" x14ac:dyDescent="0.25">
      <c r="B2374" s="1" t="s">
        <v>353</v>
      </c>
      <c r="C2374" s="8">
        <v>45776.367488425924</v>
      </c>
      <c r="D2374" s="2" t="s">
        <v>376</v>
      </c>
      <c r="E2374" s="2">
        <v>13</v>
      </c>
      <c r="F2374" s="2">
        <v>734003</v>
      </c>
      <c r="G2374" s="3">
        <f t="array" ref="G2374">IF(MAX(IFERROR($C$2:C2373*($D$2:D2373=Tableau1[[#This Row],[Service]])*($C$2:C2373&lt;Tableau1[[#This Row],[Date de la demande]]),0))=0,"",MAX(IFERROR($C$2:C2373*($D$2:D2373=Tableau1[[#This Row],[Service]])*($C$2:C2373&lt;Tableau1[[#This Row],[Date de la demande]]),0)))</f>
        <v>45776.367476851854</v>
      </c>
      <c r="H2374" s="3">
        <f t="array" ref="H2374">IF(MAX(IFERROR($C$2:C2373*($D$2:D2373=Tableau1[[#This Row],[Service]])*($C$2:C2373&lt;Tableau1[[#This Row],[Date de la demande]])*(Tableau1[[#This Row],[Rédérence article]]=$F$2:F2373),0))=0,"",MAX(IFERROR($C$2:C2373*($D$2:D2373=Tableau1[[#This Row],[Service]])*($C$2:C2373&lt;Tableau1[[#This Row],[Date de la demande]]),0)))</f>
        <v>45776.367476851854</v>
      </c>
    </row>
    <row r="2375" spans="2:8" ht="15.75" x14ac:dyDescent="0.25">
      <c r="B2375" s="1" t="s">
        <v>353</v>
      </c>
      <c r="C2375" s="8">
        <v>45776.367511574077</v>
      </c>
      <c r="D2375" s="2" t="s">
        <v>376</v>
      </c>
      <c r="E2375" s="2">
        <v>18</v>
      </c>
      <c r="F2375" s="2">
        <v>2059</v>
      </c>
      <c r="G2375" s="3">
        <f t="array" ref="G2375">IF(MAX(IFERROR($C$2:C2374*($D$2:D2374=Tableau1[[#This Row],[Service]])*($C$2:C2374&lt;Tableau1[[#This Row],[Date de la demande]]),0))=0,"",MAX(IFERROR($C$2:C2374*($D$2:D2374=Tableau1[[#This Row],[Service]])*($C$2:C2374&lt;Tableau1[[#This Row],[Date de la demande]]),0)))</f>
        <v>45776.367488425924</v>
      </c>
      <c r="H2375" s="3">
        <f t="array" ref="H2375">IF(MAX(IFERROR($C$2:C2374*($D$2:D2374=Tableau1[[#This Row],[Service]])*($C$2:C2374&lt;Tableau1[[#This Row],[Date de la demande]])*(Tableau1[[#This Row],[Rédérence article]]=$F$2:F2374),0))=0,"",MAX(IFERROR($C$2:C2374*($D$2:D2374=Tableau1[[#This Row],[Service]])*($C$2:C2374&lt;Tableau1[[#This Row],[Date de la demande]]),0)))</f>
        <v>45776.367488425924</v>
      </c>
    </row>
    <row r="2376" spans="2:8" ht="15.75" x14ac:dyDescent="0.25">
      <c r="B2376" s="1" t="s">
        <v>353</v>
      </c>
      <c r="C2376" s="8">
        <v>45776.367523148147</v>
      </c>
      <c r="D2376" s="2" t="s">
        <v>376</v>
      </c>
      <c r="E2376" s="2">
        <v>22</v>
      </c>
      <c r="F2376" s="2" t="s">
        <v>18</v>
      </c>
      <c r="G2376" s="3">
        <f t="array" ref="G2376">IF(MAX(IFERROR($C$2:C2375*($D$2:D2375=Tableau1[[#This Row],[Service]])*($C$2:C2375&lt;Tableau1[[#This Row],[Date de la demande]]),0))=0,"",MAX(IFERROR($C$2:C2375*($D$2:D2375=Tableau1[[#This Row],[Service]])*($C$2:C2375&lt;Tableau1[[#This Row],[Date de la demande]]),0)))</f>
        <v>45776.367511574077</v>
      </c>
      <c r="H2376" s="3">
        <f t="array" ref="H2376">IF(MAX(IFERROR($C$2:C2375*($D$2:D2375=Tableau1[[#This Row],[Service]])*($C$2:C2375&lt;Tableau1[[#This Row],[Date de la demande]])*(Tableau1[[#This Row],[Rédérence article]]=$F$2:F2375),0))=0,"",MAX(IFERROR($C$2:C2375*($D$2:D2375=Tableau1[[#This Row],[Service]])*($C$2:C2375&lt;Tableau1[[#This Row],[Date de la demande]]),0)))</f>
        <v>45776.367511574077</v>
      </c>
    </row>
    <row r="2377" spans="2:8" ht="15.75" x14ac:dyDescent="0.25">
      <c r="B2377" s="1" t="s">
        <v>353</v>
      </c>
      <c r="C2377" s="8">
        <v>45776.367534722223</v>
      </c>
      <c r="D2377" s="2" t="s">
        <v>376</v>
      </c>
      <c r="E2377" s="2">
        <v>23</v>
      </c>
      <c r="F2377" s="2" t="s">
        <v>7</v>
      </c>
      <c r="G2377" s="3">
        <f t="array" ref="G2377">IF(MAX(IFERROR($C$2:C2376*($D$2:D2376=Tableau1[[#This Row],[Service]])*($C$2:C2376&lt;Tableau1[[#This Row],[Date de la demande]]),0))=0,"",MAX(IFERROR($C$2:C2376*($D$2:D2376=Tableau1[[#This Row],[Service]])*($C$2:C2376&lt;Tableau1[[#This Row],[Date de la demande]]),0)))</f>
        <v>45776.367523148147</v>
      </c>
      <c r="H2377" s="3">
        <f t="array" ref="H2377">IF(MAX(IFERROR($C$2:C2376*($D$2:D2376=Tableau1[[#This Row],[Service]])*($C$2:C2376&lt;Tableau1[[#This Row],[Date de la demande]])*(Tableau1[[#This Row],[Rédérence article]]=$F$2:F2376),0))=0,"",MAX(IFERROR($C$2:C2376*($D$2:D2376=Tableau1[[#This Row],[Service]])*($C$2:C2376&lt;Tableau1[[#This Row],[Date de la demande]]),0)))</f>
        <v>45776.367523148147</v>
      </c>
    </row>
    <row r="2378" spans="2:8" ht="15.75" x14ac:dyDescent="0.25">
      <c r="B2378" s="1" t="s">
        <v>353</v>
      </c>
      <c r="C2378" s="8">
        <v>45776.367546296293</v>
      </c>
      <c r="D2378" s="2" t="s">
        <v>376</v>
      </c>
      <c r="E2378" s="2">
        <v>90</v>
      </c>
      <c r="F2378" s="2">
        <v>81175</v>
      </c>
      <c r="G2378" s="3">
        <f t="array" ref="G2378">IF(MAX(IFERROR($C$2:C2377*($D$2:D2377=Tableau1[[#This Row],[Service]])*($C$2:C2377&lt;Tableau1[[#This Row],[Date de la demande]]),0))=0,"",MAX(IFERROR($C$2:C2377*($D$2:D2377=Tableau1[[#This Row],[Service]])*($C$2:C2377&lt;Tableau1[[#This Row],[Date de la demande]]),0)))</f>
        <v>45776.367534722223</v>
      </c>
      <c r="H2378" s="3">
        <f t="array" ref="H2378">IF(MAX(IFERROR($C$2:C2377*($D$2:D2377=Tableau1[[#This Row],[Service]])*($C$2:C2377&lt;Tableau1[[#This Row],[Date de la demande]])*(Tableau1[[#This Row],[Rédérence article]]=$F$2:F2377),0))=0,"",MAX(IFERROR($C$2:C2377*($D$2:D2377=Tableau1[[#This Row],[Service]])*($C$2:C2377&lt;Tableau1[[#This Row],[Date de la demande]]),0)))</f>
        <v>45776.367534722223</v>
      </c>
    </row>
    <row r="2379" spans="2:8" ht="15.75" x14ac:dyDescent="0.25">
      <c r="B2379" s="1" t="s">
        <v>353</v>
      </c>
      <c r="C2379" s="8">
        <v>45776.36755787037</v>
      </c>
      <c r="D2379" s="2" t="s">
        <v>376</v>
      </c>
      <c r="E2379" s="2">
        <v>91</v>
      </c>
      <c r="F2379" s="2">
        <v>132005</v>
      </c>
      <c r="G2379" s="3">
        <f t="array" ref="G2379">IF(MAX(IFERROR($C$2:C2378*($D$2:D2378=Tableau1[[#This Row],[Service]])*($C$2:C2378&lt;Tableau1[[#This Row],[Date de la demande]]),0))=0,"",MAX(IFERROR($C$2:C2378*($D$2:D2378=Tableau1[[#This Row],[Service]])*($C$2:C2378&lt;Tableau1[[#This Row],[Date de la demande]]),0)))</f>
        <v>45776.367546296293</v>
      </c>
      <c r="H2379" s="3">
        <f t="array" ref="H2379">IF(MAX(IFERROR($C$2:C2378*($D$2:D2378=Tableau1[[#This Row],[Service]])*($C$2:C2378&lt;Tableau1[[#This Row],[Date de la demande]])*(Tableau1[[#This Row],[Rédérence article]]=$F$2:F2378),0))=0,"",MAX(IFERROR($C$2:C2378*($D$2:D2378=Tableau1[[#This Row],[Service]])*($C$2:C2378&lt;Tableau1[[#This Row],[Date de la demande]]),0)))</f>
        <v>45776.367546296293</v>
      </c>
    </row>
    <row r="2380" spans="2:8" ht="15.75" x14ac:dyDescent="0.25">
      <c r="B2380" s="1" t="s">
        <v>353</v>
      </c>
      <c r="C2380" s="8">
        <v>45776.367569444446</v>
      </c>
      <c r="D2380" s="2" t="s">
        <v>376</v>
      </c>
      <c r="E2380" s="2">
        <v>95</v>
      </c>
      <c r="F2380" s="2">
        <v>200210</v>
      </c>
      <c r="G2380" s="3">
        <f t="array" ref="G2380">IF(MAX(IFERROR($C$2:C2379*($D$2:D2379=Tableau1[[#This Row],[Service]])*($C$2:C2379&lt;Tableau1[[#This Row],[Date de la demande]]),0))=0,"",MAX(IFERROR($C$2:C2379*($D$2:D2379=Tableau1[[#This Row],[Service]])*($C$2:C2379&lt;Tableau1[[#This Row],[Date de la demande]]),0)))</f>
        <v>45776.36755787037</v>
      </c>
      <c r="H2380" s="3">
        <f t="array" ref="H2380">IF(MAX(IFERROR($C$2:C2379*($D$2:D2379=Tableau1[[#This Row],[Service]])*($C$2:C2379&lt;Tableau1[[#This Row],[Date de la demande]])*(Tableau1[[#This Row],[Rédérence article]]=$F$2:F2379),0))=0,"",MAX(IFERROR($C$2:C2379*($D$2:D2379=Tableau1[[#This Row],[Service]])*($C$2:C2379&lt;Tableau1[[#This Row],[Date de la demande]]),0)))</f>
        <v>45776.36755787037</v>
      </c>
    </row>
    <row r="2381" spans="2:8" ht="15.75" x14ac:dyDescent="0.25">
      <c r="B2381" s="1" t="s">
        <v>353</v>
      </c>
      <c r="C2381" s="8">
        <v>45776.367581018516</v>
      </c>
      <c r="D2381" s="2" t="s">
        <v>376</v>
      </c>
      <c r="E2381" s="2">
        <v>24</v>
      </c>
      <c r="F2381" s="2" t="s">
        <v>0</v>
      </c>
      <c r="G2381" s="3">
        <f t="array" ref="G2381">IF(MAX(IFERROR($C$2:C2380*($D$2:D2380=Tableau1[[#This Row],[Service]])*($C$2:C2380&lt;Tableau1[[#This Row],[Date de la demande]]),0))=0,"",MAX(IFERROR($C$2:C2380*($D$2:D2380=Tableau1[[#This Row],[Service]])*($C$2:C2380&lt;Tableau1[[#This Row],[Date de la demande]]),0)))</f>
        <v>45776.367569444446</v>
      </c>
      <c r="H2381" s="3">
        <f t="array" ref="H2381">IF(MAX(IFERROR($C$2:C2380*($D$2:D2380=Tableau1[[#This Row],[Service]])*($C$2:C2380&lt;Tableau1[[#This Row],[Date de la demande]])*(Tableau1[[#This Row],[Rédérence article]]=$F$2:F2380),0))=0,"",MAX(IFERROR($C$2:C2380*($D$2:D2380=Tableau1[[#This Row],[Service]])*($C$2:C2380&lt;Tableau1[[#This Row],[Date de la demande]]),0)))</f>
        <v>45776.367569444446</v>
      </c>
    </row>
    <row r="2382" spans="2:8" ht="15.75" x14ac:dyDescent="0.25">
      <c r="B2382" s="1" t="s">
        <v>353</v>
      </c>
      <c r="C2382" s="8">
        <v>45776.367604166669</v>
      </c>
      <c r="D2382" s="2" t="s">
        <v>376</v>
      </c>
      <c r="E2382" s="2">
        <v>25</v>
      </c>
      <c r="F2382" s="2" t="s">
        <v>19</v>
      </c>
      <c r="G2382" s="3">
        <f t="array" ref="G2382">IF(MAX(IFERROR($C$2:C2381*($D$2:D2381=Tableau1[[#This Row],[Service]])*($C$2:C2381&lt;Tableau1[[#This Row],[Date de la demande]]),0))=0,"",MAX(IFERROR($C$2:C2381*($D$2:D2381=Tableau1[[#This Row],[Service]])*($C$2:C2381&lt;Tableau1[[#This Row],[Date de la demande]]),0)))</f>
        <v>45776.367581018516</v>
      </c>
      <c r="H2382" s="3">
        <f t="array" ref="H2382">IF(MAX(IFERROR($C$2:C2381*($D$2:D2381=Tableau1[[#This Row],[Service]])*($C$2:C2381&lt;Tableau1[[#This Row],[Date de la demande]])*(Tableau1[[#This Row],[Rédérence article]]=$F$2:F2381),0))=0,"",MAX(IFERROR($C$2:C2381*($D$2:D2381=Tableau1[[#This Row],[Service]])*($C$2:C2381&lt;Tableau1[[#This Row],[Date de la demande]]),0)))</f>
        <v>45776.367581018516</v>
      </c>
    </row>
    <row r="2383" spans="2:8" ht="15.75" x14ac:dyDescent="0.25">
      <c r="B2383" s="1" t="s">
        <v>353</v>
      </c>
      <c r="C2383" s="8">
        <v>45776.367615740739</v>
      </c>
      <c r="D2383" s="2" t="s">
        <v>376</v>
      </c>
      <c r="E2383" s="2">
        <v>84</v>
      </c>
      <c r="F2383" s="2">
        <v>115828</v>
      </c>
      <c r="G2383" s="3">
        <f t="array" ref="G2383">IF(MAX(IFERROR($C$2:C2382*($D$2:D2382=Tableau1[[#This Row],[Service]])*($C$2:C2382&lt;Tableau1[[#This Row],[Date de la demande]]),0))=0,"",MAX(IFERROR($C$2:C2382*($D$2:D2382=Tableau1[[#This Row],[Service]])*($C$2:C2382&lt;Tableau1[[#This Row],[Date de la demande]]),0)))</f>
        <v>45776.367604166669</v>
      </c>
      <c r="H2383" s="3" t="str">
        <f t="array" ref="H2383">IF(MAX(IFERROR($C$2:C2382*($D$2:D2382=Tableau1[[#This Row],[Service]])*($C$2:C2382&lt;Tableau1[[#This Row],[Date de la demande]])*(Tableau1[[#This Row],[Rédérence article]]=$F$2:F2382),0))=0,"",MAX(IFERROR($C$2:C2382*($D$2:D2382=Tableau1[[#This Row],[Service]])*($C$2:C2382&lt;Tableau1[[#This Row],[Date de la demande]]),0)))</f>
        <v/>
      </c>
    </row>
    <row r="2384" spans="2:8" ht="15.75" x14ac:dyDescent="0.25">
      <c r="B2384" s="1" t="s">
        <v>354</v>
      </c>
      <c r="C2384" s="8">
        <v>45779.350798611114</v>
      </c>
      <c r="D2384" s="2" t="s">
        <v>374</v>
      </c>
      <c r="E2384" s="2">
        <v>1</v>
      </c>
      <c r="F2384" s="2">
        <v>392041</v>
      </c>
      <c r="G2384" s="3">
        <f t="array" ref="G2384">IF(MAX(IFERROR($C$2:C2383*($D$2:D2383=Tableau1[[#This Row],[Service]])*($C$2:C2383&lt;Tableau1[[#This Row],[Date de la demande]]),0))=0,"",MAX(IFERROR($C$2:C2383*($D$2:D2383=Tableau1[[#This Row],[Service]])*($C$2:C2383&lt;Tableau1[[#This Row],[Date de la demande]]),0)))</f>
        <v>45750.478229166663</v>
      </c>
      <c r="H2384" s="3">
        <f t="array" ref="H2384">IF(MAX(IFERROR($C$2:C2383*($D$2:D2383=Tableau1[[#This Row],[Service]])*($C$2:C2383&lt;Tableau1[[#This Row],[Date de la demande]])*(Tableau1[[#This Row],[Rédérence article]]=$F$2:F2383),0))=0,"",MAX(IFERROR($C$2:C2383*($D$2:D2383=Tableau1[[#This Row],[Service]])*($C$2:C2383&lt;Tableau1[[#This Row],[Date de la demande]]),0)))</f>
        <v>45750.478229166663</v>
      </c>
    </row>
    <row r="2385" spans="2:8" ht="15.75" x14ac:dyDescent="0.25">
      <c r="B2385" s="1" t="s">
        <v>354</v>
      </c>
      <c r="C2385" s="8">
        <v>45779.350810185184</v>
      </c>
      <c r="D2385" s="2" t="s">
        <v>374</v>
      </c>
      <c r="E2385" s="2">
        <v>4</v>
      </c>
      <c r="F2385" s="2">
        <v>134916</v>
      </c>
      <c r="G2385" s="3">
        <f t="array" ref="G2385">IF(MAX(IFERROR($C$2:C2384*($D$2:D2384=Tableau1[[#This Row],[Service]])*($C$2:C2384&lt;Tableau1[[#This Row],[Date de la demande]]),0))=0,"",MAX(IFERROR($C$2:C2384*($D$2:D2384=Tableau1[[#This Row],[Service]])*($C$2:C2384&lt;Tableau1[[#This Row],[Date de la demande]]),0)))</f>
        <v>45779.350798611114</v>
      </c>
      <c r="H2385" s="3">
        <f t="array" ref="H2385">IF(MAX(IFERROR($C$2:C2384*($D$2:D2384=Tableau1[[#This Row],[Service]])*($C$2:C2384&lt;Tableau1[[#This Row],[Date de la demande]])*(Tableau1[[#This Row],[Rédérence article]]=$F$2:F2384),0))=0,"",MAX(IFERROR($C$2:C2384*($D$2:D2384=Tableau1[[#This Row],[Service]])*($C$2:C2384&lt;Tableau1[[#This Row],[Date de la demande]]),0)))</f>
        <v>45779.350798611114</v>
      </c>
    </row>
    <row r="2386" spans="2:8" ht="15.75" x14ac:dyDescent="0.25">
      <c r="B2386" s="1" t="s">
        <v>354</v>
      </c>
      <c r="C2386" s="8">
        <v>45779.350821759261</v>
      </c>
      <c r="D2386" s="2" t="s">
        <v>374</v>
      </c>
      <c r="E2386" s="2">
        <v>5</v>
      </c>
      <c r="F2386" s="2">
        <v>390600</v>
      </c>
      <c r="G2386" s="3">
        <f t="array" ref="G2386">IF(MAX(IFERROR($C$2:C2385*($D$2:D2385=Tableau1[[#This Row],[Service]])*($C$2:C2385&lt;Tableau1[[#This Row],[Date de la demande]]),0))=0,"",MAX(IFERROR($C$2:C2385*($D$2:D2385=Tableau1[[#This Row],[Service]])*($C$2:C2385&lt;Tableau1[[#This Row],[Date de la demande]]),0)))</f>
        <v>45779.350810185184</v>
      </c>
      <c r="H2386" s="3">
        <f t="array" ref="H2386">IF(MAX(IFERROR($C$2:C2385*($D$2:D2385=Tableau1[[#This Row],[Service]])*($C$2:C2385&lt;Tableau1[[#This Row],[Date de la demande]])*(Tableau1[[#This Row],[Rédérence article]]=$F$2:F2385),0))=0,"",MAX(IFERROR($C$2:C2385*($D$2:D2385=Tableau1[[#This Row],[Service]])*($C$2:C2385&lt;Tableau1[[#This Row],[Date de la demande]]),0)))</f>
        <v>45779.350810185184</v>
      </c>
    </row>
    <row r="2387" spans="2:8" ht="15.75" x14ac:dyDescent="0.25">
      <c r="B2387" s="1" t="s">
        <v>354</v>
      </c>
      <c r="C2387" s="8">
        <v>45779.35083333333</v>
      </c>
      <c r="D2387" s="2" t="s">
        <v>374</v>
      </c>
      <c r="E2387" s="2">
        <v>12</v>
      </c>
      <c r="F2387" s="2">
        <v>734002</v>
      </c>
      <c r="G2387" s="3">
        <f t="array" ref="G2387">IF(MAX(IFERROR($C$2:C2386*($D$2:D2386=Tableau1[[#This Row],[Service]])*($C$2:C2386&lt;Tableau1[[#This Row],[Date de la demande]]),0))=0,"",MAX(IFERROR($C$2:C2386*($D$2:D2386=Tableau1[[#This Row],[Service]])*($C$2:C2386&lt;Tableau1[[#This Row],[Date de la demande]]),0)))</f>
        <v>45779.350821759261</v>
      </c>
      <c r="H2387" s="3">
        <f t="array" ref="H2387">IF(MAX(IFERROR($C$2:C2386*($D$2:D2386=Tableau1[[#This Row],[Service]])*($C$2:C2386&lt;Tableau1[[#This Row],[Date de la demande]])*(Tableau1[[#This Row],[Rédérence article]]=$F$2:F2386),0))=0,"",MAX(IFERROR($C$2:C2386*($D$2:D2386=Tableau1[[#This Row],[Service]])*($C$2:C2386&lt;Tableau1[[#This Row],[Date de la demande]]),0)))</f>
        <v>45779.350821759261</v>
      </c>
    </row>
    <row r="2388" spans="2:8" ht="15.75" x14ac:dyDescent="0.25">
      <c r="B2388" s="1" t="s">
        <v>354</v>
      </c>
      <c r="C2388" s="8">
        <v>45779.350844907407</v>
      </c>
      <c r="D2388" s="2" t="s">
        <v>374</v>
      </c>
      <c r="E2388" s="2">
        <v>22</v>
      </c>
      <c r="F2388" s="2" t="s">
        <v>18</v>
      </c>
      <c r="G2388" s="3">
        <f t="array" ref="G2388">IF(MAX(IFERROR($C$2:C2387*($D$2:D2387=Tableau1[[#This Row],[Service]])*($C$2:C2387&lt;Tableau1[[#This Row],[Date de la demande]]),0))=0,"",MAX(IFERROR($C$2:C2387*($D$2:D2387=Tableau1[[#This Row],[Service]])*($C$2:C2387&lt;Tableau1[[#This Row],[Date de la demande]]),0)))</f>
        <v>45779.35083333333</v>
      </c>
      <c r="H2388" s="3">
        <f t="array" ref="H2388">IF(MAX(IFERROR($C$2:C2387*($D$2:D2387=Tableau1[[#This Row],[Service]])*($C$2:C2387&lt;Tableau1[[#This Row],[Date de la demande]])*(Tableau1[[#This Row],[Rédérence article]]=$F$2:F2387),0))=0,"",MAX(IFERROR($C$2:C2387*($D$2:D2387=Tableau1[[#This Row],[Service]])*($C$2:C2387&lt;Tableau1[[#This Row],[Date de la demande]]),0)))</f>
        <v>45779.35083333333</v>
      </c>
    </row>
    <row r="2389" spans="2:8" ht="15.75" x14ac:dyDescent="0.25">
      <c r="B2389" s="1" t="s">
        <v>354</v>
      </c>
      <c r="C2389" s="8">
        <v>45779.350856481484</v>
      </c>
      <c r="D2389" s="2" t="s">
        <v>374</v>
      </c>
      <c r="E2389" s="2">
        <v>23</v>
      </c>
      <c r="F2389" s="2" t="s">
        <v>7</v>
      </c>
      <c r="G2389" s="3">
        <f t="array" ref="G2389">IF(MAX(IFERROR($C$2:C2388*($D$2:D2388=Tableau1[[#This Row],[Service]])*($C$2:C2388&lt;Tableau1[[#This Row],[Date de la demande]]),0))=0,"",MAX(IFERROR($C$2:C2388*($D$2:D2388=Tableau1[[#This Row],[Service]])*($C$2:C2388&lt;Tableau1[[#This Row],[Date de la demande]]),0)))</f>
        <v>45779.350844907407</v>
      </c>
      <c r="H2389" s="3">
        <f t="array" ref="H2389">IF(MAX(IFERROR($C$2:C2388*($D$2:D2388=Tableau1[[#This Row],[Service]])*($C$2:C2388&lt;Tableau1[[#This Row],[Date de la demande]])*(Tableau1[[#This Row],[Rédérence article]]=$F$2:F2388),0))=0,"",MAX(IFERROR($C$2:C2388*($D$2:D2388=Tableau1[[#This Row],[Service]])*($C$2:C2388&lt;Tableau1[[#This Row],[Date de la demande]]),0)))</f>
        <v>45779.350844907407</v>
      </c>
    </row>
    <row r="2390" spans="2:8" ht="15.75" x14ac:dyDescent="0.25">
      <c r="B2390" s="1" t="s">
        <v>354</v>
      </c>
      <c r="C2390" s="8">
        <v>45779.350868055553</v>
      </c>
      <c r="D2390" s="2" t="s">
        <v>374</v>
      </c>
      <c r="E2390" s="2">
        <v>90</v>
      </c>
      <c r="F2390" s="2">
        <v>81175</v>
      </c>
      <c r="G2390" s="3">
        <f t="array" ref="G2390">IF(MAX(IFERROR($C$2:C2389*($D$2:D2389=Tableau1[[#This Row],[Service]])*($C$2:C2389&lt;Tableau1[[#This Row],[Date de la demande]]),0))=0,"",MAX(IFERROR($C$2:C2389*($D$2:D2389=Tableau1[[#This Row],[Service]])*($C$2:C2389&lt;Tableau1[[#This Row],[Date de la demande]]),0)))</f>
        <v>45779.350856481484</v>
      </c>
      <c r="H2390" s="3">
        <f t="array" ref="H2390">IF(MAX(IFERROR($C$2:C2389*($D$2:D2389=Tableau1[[#This Row],[Service]])*($C$2:C2389&lt;Tableau1[[#This Row],[Date de la demande]])*(Tableau1[[#This Row],[Rédérence article]]=$F$2:F2389),0))=0,"",MAX(IFERROR($C$2:C2389*($D$2:D2389=Tableau1[[#This Row],[Service]])*($C$2:C2389&lt;Tableau1[[#This Row],[Date de la demande]]),0)))</f>
        <v>45779.350856481484</v>
      </c>
    </row>
    <row r="2391" spans="2:8" ht="15.75" x14ac:dyDescent="0.25">
      <c r="B2391" s="1" t="s">
        <v>354</v>
      </c>
      <c r="C2391" s="8">
        <v>45779.35087962963</v>
      </c>
      <c r="D2391" s="2" t="s">
        <v>374</v>
      </c>
      <c r="E2391" s="2">
        <v>222</v>
      </c>
      <c r="F2391" s="2">
        <v>566542</v>
      </c>
      <c r="G2391" s="3">
        <f t="array" ref="G2391">IF(MAX(IFERROR($C$2:C2390*($D$2:D2390=Tableau1[[#This Row],[Service]])*($C$2:C2390&lt;Tableau1[[#This Row],[Date de la demande]]),0))=0,"",MAX(IFERROR($C$2:C2390*($D$2:D2390=Tableau1[[#This Row],[Service]])*($C$2:C2390&lt;Tableau1[[#This Row],[Date de la demande]]),0)))</f>
        <v>45779.350868055553</v>
      </c>
      <c r="H2391" s="3" t="str">
        <f t="array" ref="H2391">IF(MAX(IFERROR($C$2:C2390*($D$2:D2390=Tableau1[[#This Row],[Service]])*($C$2:C2390&lt;Tableau1[[#This Row],[Date de la demande]])*(Tableau1[[#This Row],[Rédérence article]]=$F$2:F2390),0))=0,"",MAX(IFERROR($C$2:C2390*($D$2:D2390=Tableau1[[#This Row],[Service]])*($C$2:C2390&lt;Tableau1[[#This Row],[Date de la demande]]),0)))</f>
        <v/>
      </c>
    </row>
    <row r="2392" spans="2:8" ht="15.75" x14ac:dyDescent="0.25">
      <c r="B2392" s="1" t="s">
        <v>354</v>
      </c>
      <c r="C2392" s="8">
        <v>45779.350891203707</v>
      </c>
      <c r="D2392" s="2" t="s">
        <v>374</v>
      </c>
      <c r="E2392" s="2">
        <v>95</v>
      </c>
      <c r="F2392" s="2">
        <v>200210</v>
      </c>
      <c r="G2392" s="3">
        <f t="array" ref="G2392">IF(MAX(IFERROR($C$2:C2391*($D$2:D2391=Tableau1[[#This Row],[Service]])*($C$2:C2391&lt;Tableau1[[#This Row],[Date de la demande]]),0))=0,"",MAX(IFERROR($C$2:C2391*($D$2:D2391=Tableau1[[#This Row],[Service]])*($C$2:C2391&lt;Tableau1[[#This Row],[Date de la demande]]),0)))</f>
        <v>45779.35087962963</v>
      </c>
      <c r="H2392" s="3">
        <f t="array" ref="H2392">IF(MAX(IFERROR($C$2:C2391*($D$2:D2391=Tableau1[[#This Row],[Service]])*($C$2:C2391&lt;Tableau1[[#This Row],[Date de la demande]])*(Tableau1[[#This Row],[Rédérence article]]=$F$2:F2391),0))=0,"",MAX(IFERROR($C$2:C2391*($D$2:D2391=Tableau1[[#This Row],[Service]])*($C$2:C2391&lt;Tableau1[[#This Row],[Date de la demande]]),0)))</f>
        <v>45779.35087962963</v>
      </c>
    </row>
    <row r="2393" spans="2:8" ht="15.75" x14ac:dyDescent="0.25">
      <c r="B2393" s="1" t="s">
        <v>354</v>
      </c>
      <c r="C2393" s="8">
        <v>45779.350902777776</v>
      </c>
      <c r="D2393" s="2" t="s">
        <v>374</v>
      </c>
      <c r="E2393" s="2">
        <v>97</v>
      </c>
      <c r="F2393" s="2">
        <v>5001</v>
      </c>
      <c r="G2393" s="3">
        <f t="array" ref="G2393">IF(MAX(IFERROR($C$2:C2392*($D$2:D2392=Tableau1[[#This Row],[Service]])*($C$2:C2392&lt;Tableau1[[#This Row],[Date de la demande]]),0))=0,"",MAX(IFERROR($C$2:C2392*($D$2:D2392=Tableau1[[#This Row],[Service]])*($C$2:C2392&lt;Tableau1[[#This Row],[Date de la demande]]),0)))</f>
        <v>45779.350891203707</v>
      </c>
      <c r="H2393" s="3">
        <f t="array" ref="H2393">IF(MAX(IFERROR($C$2:C2392*($D$2:D2392=Tableau1[[#This Row],[Service]])*($C$2:C2392&lt;Tableau1[[#This Row],[Date de la demande]])*(Tableau1[[#This Row],[Rédérence article]]=$F$2:F2392),0))=0,"",MAX(IFERROR($C$2:C2392*($D$2:D2392=Tableau1[[#This Row],[Service]])*($C$2:C2392&lt;Tableau1[[#This Row],[Date de la demande]]),0)))</f>
        <v>45779.350891203707</v>
      </c>
    </row>
    <row r="2394" spans="2:8" ht="15.75" x14ac:dyDescent="0.25">
      <c r="B2394" s="1" t="s">
        <v>354</v>
      </c>
      <c r="C2394" s="8">
        <v>45779.350914351853</v>
      </c>
      <c r="D2394" s="2" t="s">
        <v>374</v>
      </c>
      <c r="E2394" s="2">
        <v>7</v>
      </c>
      <c r="F2394" s="2">
        <v>536678</v>
      </c>
      <c r="G2394" s="3">
        <f t="array" ref="G2394">IF(MAX(IFERROR($C$2:C2393*($D$2:D2393=Tableau1[[#This Row],[Service]])*($C$2:C2393&lt;Tableau1[[#This Row],[Date de la demande]]),0))=0,"",MAX(IFERROR($C$2:C2393*($D$2:D2393=Tableau1[[#This Row],[Service]])*($C$2:C2393&lt;Tableau1[[#This Row],[Date de la demande]]),0)))</f>
        <v>45779.350902777776</v>
      </c>
      <c r="H2394" s="3">
        <f t="array" ref="H2394">IF(MAX(IFERROR($C$2:C2393*($D$2:D2393=Tableau1[[#This Row],[Service]])*($C$2:C2393&lt;Tableau1[[#This Row],[Date de la demande]])*(Tableau1[[#This Row],[Rédérence article]]=$F$2:F2393),0))=0,"",MAX(IFERROR($C$2:C2393*($D$2:D2393=Tableau1[[#This Row],[Service]])*($C$2:C2393&lt;Tableau1[[#This Row],[Date de la demande]]),0)))</f>
        <v>45779.350902777776</v>
      </c>
    </row>
    <row r="2395" spans="2:8" ht="15.75" x14ac:dyDescent="0.25">
      <c r="B2395" s="1" t="s">
        <v>354</v>
      </c>
      <c r="C2395" s="8">
        <v>45779.350937499999</v>
      </c>
      <c r="D2395" s="2" t="s">
        <v>374</v>
      </c>
      <c r="E2395" s="2">
        <v>15</v>
      </c>
      <c r="F2395" s="2" t="s">
        <v>11</v>
      </c>
      <c r="G2395" s="3">
        <f t="array" ref="G2395">IF(MAX(IFERROR($C$2:C2394*($D$2:D2394=Tableau1[[#This Row],[Service]])*($C$2:C2394&lt;Tableau1[[#This Row],[Date de la demande]]),0))=0,"",MAX(IFERROR($C$2:C2394*($D$2:D2394=Tableau1[[#This Row],[Service]])*($C$2:C2394&lt;Tableau1[[#This Row],[Date de la demande]]),0)))</f>
        <v>45779.350914351853</v>
      </c>
      <c r="H2395" s="3">
        <f t="array" ref="H2395">IF(MAX(IFERROR($C$2:C2394*($D$2:D2394=Tableau1[[#This Row],[Service]])*($C$2:C2394&lt;Tableau1[[#This Row],[Date de la demande]])*(Tableau1[[#This Row],[Rédérence article]]=$F$2:F2394),0))=0,"",MAX(IFERROR($C$2:C2394*($D$2:D2394=Tableau1[[#This Row],[Service]])*($C$2:C2394&lt;Tableau1[[#This Row],[Date de la demande]]),0)))</f>
        <v>45779.350914351853</v>
      </c>
    </row>
    <row r="2396" spans="2:8" ht="15.75" x14ac:dyDescent="0.25">
      <c r="B2396" s="1" t="s">
        <v>354</v>
      </c>
      <c r="C2396" s="8">
        <v>45779.350949074076</v>
      </c>
      <c r="D2396" s="2" t="s">
        <v>374</v>
      </c>
      <c r="E2396" s="2">
        <v>24</v>
      </c>
      <c r="F2396" s="2" t="s">
        <v>0</v>
      </c>
      <c r="G2396" s="3">
        <f t="array" ref="G2396">IF(MAX(IFERROR($C$2:C2395*($D$2:D2395=Tableau1[[#This Row],[Service]])*($C$2:C2395&lt;Tableau1[[#This Row],[Date de la demande]]),0))=0,"",MAX(IFERROR($C$2:C2395*($D$2:D2395=Tableau1[[#This Row],[Service]])*($C$2:C2395&lt;Tableau1[[#This Row],[Date de la demande]]),0)))</f>
        <v>45779.350937499999</v>
      </c>
      <c r="H2396" s="3">
        <f t="array" ref="H2396">IF(MAX(IFERROR($C$2:C2395*($D$2:D2395=Tableau1[[#This Row],[Service]])*($C$2:C2395&lt;Tableau1[[#This Row],[Date de la demande]])*(Tableau1[[#This Row],[Rédérence article]]=$F$2:F2395),0))=0,"",MAX(IFERROR($C$2:C2395*($D$2:D2395=Tableau1[[#This Row],[Service]])*($C$2:C2395&lt;Tableau1[[#This Row],[Date de la demande]]),0)))</f>
        <v>45779.350937499999</v>
      </c>
    </row>
    <row r="2397" spans="2:8" ht="15.75" x14ac:dyDescent="0.25">
      <c r="B2397" s="1" t="s">
        <v>354</v>
      </c>
      <c r="C2397" s="8">
        <v>45779.350960648146</v>
      </c>
      <c r="D2397" s="2" t="s">
        <v>374</v>
      </c>
      <c r="E2397" s="2">
        <v>25</v>
      </c>
      <c r="F2397" s="2" t="s">
        <v>19</v>
      </c>
      <c r="G2397" s="3">
        <f t="array" ref="G2397">IF(MAX(IFERROR($C$2:C2396*($D$2:D2396=Tableau1[[#This Row],[Service]])*($C$2:C2396&lt;Tableau1[[#This Row],[Date de la demande]]),0))=0,"",MAX(IFERROR($C$2:C2396*($D$2:D2396=Tableau1[[#This Row],[Service]])*($C$2:C2396&lt;Tableau1[[#This Row],[Date de la demande]]),0)))</f>
        <v>45779.350949074076</v>
      </c>
      <c r="H2397" s="3">
        <f t="array" ref="H2397">IF(MAX(IFERROR($C$2:C2396*($D$2:D2396=Tableau1[[#This Row],[Service]])*($C$2:C2396&lt;Tableau1[[#This Row],[Date de la demande]])*(Tableau1[[#This Row],[Rédérence article]]=$F$2:F2396),0))=0,"",MAX(IFERROR($C$2:C2396*($D$2:D2396=Tableau1[[#This Row],[Service]])*($C$2:C2396&lt;Tableau1[[#This Row],[Date de la demande]]),0)))</f>
        <v>45779.350949074076</v>
      </c>
    </row>
    <row r="2398" spans="2:8" ht="15.75" x14ac:dyDescent="0.25">
      <c r="B2398" s="1" t="s">
        <v>354</v>
      </c>
      <c r="C2398" s="8">
        <v>45779.350972222222</v>
      </c>
      <c r="D2398" s="2" t="s">
        <v>374</v>
      </c>
      <c r="E2398" s="2">
        <v>78</v>
      </c>
      <c r="F2398" s="2">
        <v>533647</v>
      </c>
      <c r="G2398" s="3">
        <f t="array" ref="G2398">IF(MAX(IFERROR($C$2:C2397*($D$2:D2397=Tableau1[[#This Row],[Service]])*($C$2:C2397&lt;Tableau1[[#This Row],[Date de la demande]]),0))=0,"",MAX(IFERROR($C$2:C2397*($D$2:D2397=Tableau1[[#This Row],[Service]])*($C$2:C2397&lt;Tableau1[[#This Row],[Date de la demande]]),0)))</f>
        <v>45779.350960648146</v>
      </c>
      <c r="H2398" s="3">
        <f t="array" ref="H2398">IF(MAX(IFERROR($C$2:C2397*($D$2:D2397=Tableau1[[#This Row],[Service]])*($C$2:C2397&lt;Tableau1[[#This Row],[Date de la demande]])*(Tableau1[[#This Row],[Rédérence article]]=$F$2:F2397),0))=0,"",MAX(IFERROR($C$2:C2397*($D$2:D2397=Tableau1[[#This Row],[Service]])*($C$2:C2397&lt;Tableau1[[#This Row],[Date de la demande]]),0)))</f>
        <v>45779.350960648146</v>
      </c>
    </row>
    <row r="2399" spans="2:8" ht="15.75" x14ac:dyDescent="0.25">
      <c r="B2399" s="1" t="s">
        <v>354</v>
      </c>
      <c r="C2399" s="8">
        <v>45779.350983796299</v>
      </c>
      <c r="D2399" s="2" t="s">
        <v>374</v>
      </c>
      <c r="E2399" s="2">
        <v>81</v>
      </c>
      <c r="F2399" s="2">
        <v>527846</v>
      </c>
      <c r="G2399" s="3">
        <f t="array" ref="G2399">IF(MAX(IFERROR($C$2:C2398*($D$2:D2398=Tableau1[[#This Row],[Service]])*($C$2:C2398&lt;Tableau1[[#This Row],[Date de la demande]]),0))=0,"",MAX(IFERROR($C$2:C2398*($D$2:D2398=Tableau1[[#This Row],[Service]])*($C$2:C2398&lt;Tableau1[[#This Row],[Date de la demande]]),0)))</f>
        <v>45779.350972222222</v>
      </c>
      <c r="H2399" s="3">
        <f t="array" ref="H2399">IF(MAX(IFERROR($C$2:C2398*($D$2:D2398=Tableau1[[#This Row],[Service]])*($C$2:C2398&lt;Tableau1[[#This Row],[Date de la demande]])*(Tableau1[[#This Row],[Rédérence article]]=$F$2:F2398),0))=0,"",MAX(IFERROR($C$2:C2398*($D$2:D2398=Tableau1[[#This Row],[Service]])*($C$2:C2398&lt;Tableau1[[#This Row],[Date de la demande]]),0)))</f>
        <v>45779.350972222222</v>
      </c>
    </row>
    <row r="2400" spans="2:8" ht="15.75" x14ac:dyDescent="0.25">
      <c r="B2400" s="1" t="s">
        <v>355</v>
      </c>
      <c r="C2400" s="8">
        <v>45790.355636574073</v>
      </c>
      <c r="D2400" s="2" t="s">
        <v>375</v>
      </c>
      <c r="E2400" s="2">
        <v>1</v>
      </c>
      <c r="F2400" s="2">
        <v>392041</v>
      </c>
      <c r="G2400" s="3">
        <f t="array" ref="G2400">IF(MAX(IFERROR($C$2:C2399*($D$2:D2399=Tableau1[[#This Row],[Service]])*($C$2:C2399&lt;Tableau1[[#This Row],[Date de la demande]]),0))=0,"",MAX(IFERROR($C$2:C2399*($D$2:D2399=Tableau1[[#This Row],[Service]])*($C$2:C2399&lt;Tableau1[[#This Row],[Date de la demande]]),0)))</f>
        <v>45775.331226851849</v>
      </c>
      <c r="H2400" s="3">
        <f t="array" ref="H2400">IF(MAX(IFERROR($C$2:C2399*($D$2:D2399=Tableau1[[#This Row],[Service]])*($C$2:C2399&lt;Tableau1[[#This Row],[Date de la demande]])*(Tableau1[[#This Row],[Rédérence article]]=$F$2:F2399),0))=0,"",MAX(IFERROR($C$2:C2399*($D$2:D2399=Tableau1[[#This Row],[Service]])*($C$2:C2399&lt;Tableau1[[#This Row],[Date de la demande]]),0)))</f>
        <v>45775.331226851849</v>
      </c>
    </row>
    <row r="2401" spans="2:8" ht="15.75" x14ac:dyDescent="0.25">
      <c r="B2401" s="1" t="s">
        <v>355</v>
      </c>
      <c r="C2401" s="8">
        <v>45790.35564814815</v>
      </c>
      <c r="D2401" s="2" t="s">
        <v>375</v>
      </c>
      <c r="E2401" s="2">
        <v>4</v>
      </c>
      <c r="F2401" s="2">
        <v>134916</v>
      </c>
      <c r="G2401" s="3">
        <f t="array" ref="G2401">IF(MAX(IFERROR($C$2:C2400*($D$2:D2400=Tableau1[[#This Row],[Service]])*($C$2:C2400&lt;Tableau1[[#This Row],[Date de la demande]]),0))=0,"",MAX(IFERROR($C$2:C2400*($D$2:D2400=Tableau1[[#This Row],[Service]])*($C$2:C2400&lt;Tableau1[[#This Row],[Date de la demande]]),0)))</f>
        <v>45790.355636574073</v>
      </c>
      <c r="H2401" s="3">
        <f t="array" ref="H2401">IF(MAX(IFERROR($C$2:C2400*($D$2:D2400=Tableau1[[#This Row],[Service]])*($C$2:C2400&lt;Tableau1[[#This Row],[Date de la demande]])*(Tableau1[[#This Row],[Rédérence article]]=$F$2:F2400),0))=0,"",MAX(IFERROR($C$2:C2400*($D$2:D2400=Tableau1[[#This Row],[Service]])*($C$2:C2400&lt;Tableau1[[#This Row],[Date de la demande]]),0)))</f>
        <v>45790.355636574073</v>
      </c>
    </row>
    <row r="2402" spans="2:8" ht="15.75" x14ac:dyDescent="0.25">
      <c r="B2402" s="1" t="s">
        <v>355</v>
      </c>
      <c r="C2402" s="8">
        <v>45790.35565972222</v>
      </c>
      <c r="D2402" s="2" t="s">
        <v>375</v>
      </c>
      <c r="E2402" s="2">
        <v>5</v>
      </c>
      <c r="F2402" s="2">
        <v>390600</v>
      </c>
      <c r="G2402" s="3">
        <f t="array" ref="G2402">IF(MAX(IFERROR($C$2:C2401*($D$2:D2401=Tableau1[[#This Row],[Service]])*($C$2:C2401&lt;Tableau1[[#This Row],[Date de la demande]]),0))=0,"",MAX(IFERROR($C$2:C2401*($D$2:D2401=Tableau1[[#This Row],[Service]])*($C$2:C2401&lt;Tableau1[[#This Row],[Date de la demande]]),0)))</f>
        <v>45790.35564814815</v>
      </c>
      <c r="H2402" s="3">
        <f t="array" ref="H2402">IF(MAX(IFERROR($C$2:C2401*($D$2:D2401=Tableau1[[#This Row],[Service]])*($C$2:C2401&lt;Tableau1[[#This Row],[Date de la demande]])*(Tableau1[[#This Row],[Rédérence article]]=$F$2:F2401),0))=0,"",MAX(IFERROR($C$2:C2401*($D$2:D2401=Tableau1[[#This Row],[Service]])*($C$2:C2401&lt;Tableau1[[#This Row],[Date de la demande]]),0)))</f>
        <v>45790.35564814815</v>
      </c>
    </row>
    <row r="2403" spans="2:8" ht="15.75" x14ac:dyDescent="0.25">
      <c r="B2403" s="1" t="s">
        <v>355</v>
      </c>
      <c r="C2403" s="8">
        <v>45790.355682870373</v>
      </c>
      <c r="D2403" s="2" t="s">
        <v>375</v>
      </c>
      <c r="E2403" s="2">
        <v>90</v>
      </c>
      <c r="F2403" s="2">
        <v>81175</v>
      </c>
      <c r="G2403" s="3">
        <f t="array" ref="G2403">IF(MAX(IFERROR($C$2:C2402*($D$2:D2402=Tableau1[[#This Row],[Service]])*($C$2:C2402&lt;Tableau1[[#This Row],[Date de la demande]]),0))=0,"",MAX(IFERROR($C$2:C2402*($D$2:D2402=Tableau1[[#This Row],[Service]])*($C$2:C2402&lt;Tableau1[[#This Row],[Date de la demande]]),0)))</f>
        <v>45790.35565972222</v>
      </c>
      <c r="H2403" s="3">
        <f t="array" ref="H2403">IF(MAX(IFERROR($C$2:C2402*($D$2:D2402=Tableau1[[#This Row],[Service]])*($C$2:C2402&lt;Tableau1[[#This Row],[Date de la demande]])*(Tableau1[[#This Row],[Rédérence article]]=$F$2:F2402),0))=0,"",MAX(IFERROR($C$2:C2402*($D$2:D2402=Tableau1[[#This Row],[Service]])*($C$2:C2402&lt;Tableau1[[#This Row],[Date de la demande]]),0)))</f>
        <v>45790.35565972222</v>
      </c>
    </row>
    <row r="2404" spans="2:8" ht="15.75" x14ac:dyDescent="0.25">
      <c r="B2404" s="1" t="s">
        <v>355</v>
      </c>
      <c r="C2404" s="8">
        <v>45790.355694444443</v>
      </c>
      <c r="D2404" s="2" t="s">
        <v>375</v>
      </c>
      <c r="E2404" s="2">
        <v>222</v>
      </c>
      <c r="F2404" s="2">
        <v>566542</v>
      </c>
      <c r="G2404" s="3">
        <f t="array" ref="G2404">IF(MAX(IFERROR($C$2:C2403*($D$2:D2403=Tableau1[[#This Row],[Service]])*($C$2:C2403&lt;Tableau1[[#This Row],[Date de la demande]]),0))=0,"",MAX(IFERROR($C$2:C2403*($D$2:D2403=Tableau1[[#This Row],[Service]])*($C$2:C2403&lt;Tableau1[[#This Row],[Date de la demande]]),0)))</f>
        <v>45790.355682870373</v>
      </c>
      <c r="H2404" s="3">
        <f t="array" ref="H2404">IF(MAX(IFERROR($C$2:C2403*($D$2:D2403=Tableau1[[#This Row],[Service]])*($C$2:C2403&lt;Tableau1[[#This Row],[Date de la demande]])*(Tableau1[[#This Row],[Rédérence article]]=$F$2:F2403),0))=0,"",MAX(IFERROR($C$2:C2403*($D$2:D2403=Tableau1[[#This Row],[Service]])*($C$2:C2403&lt;Tableau1[[#This Row],[Date de la demande]]),0)))</f>
        <v>45790.355682870373</v>
      </c>
    </row>
    <row r="2405" spans="2:8" ht="15.75" x14ac:dyDescent="0.25">
      <c r="B2405" s="1" t="s">
        <v>355</v>
      </c>
      <c r="C2405" s="8">
        <v>45790.355706018519</v>
      </c>
      <c r="D2405" s="2" t="s">
        <v>375</v>
      </c>
      <c r="E2405" s="2">
        <v>95</v>
      </c>
      <c r="F2405" s="2">
        <v>200210</v>
      </c>
      <c r="G2405" s="3">
        <f t="array" ref="G2405">IF(MAX(IFERROR($C$2:C2404*($D$2:D2404=Tableau1[[#This Row],[Service]])*($C$2:C2404&lt;Tableau1[[#This Row],[Date de la demande]]),0))=0,"",MAX(IFERROR($C$2:C2404*($D$2:D2404=Tableau1[[#This Row],[Service]])*($C$2:C2404&lt;Tableau1[[#This Row],[Date de la demande]]),0)))</f>
        <v>45790.355694444443</v>
      </c>
      <c r="H2405" s="3">
        <f t="array" ref="H2405">IF(MAX(IFERROR($C$2:C2404*($D$2:D2404=Tableau1[[#This Row],[Service]])*($C$2:C2404&lt;Tableau1[[#This Row],[Date de la demande]])*(Tableau1[[#This Row],[Rédérence article]]=$F$2:F2404),0))=0,"",MAX(IFERROR($C$2:C2404*($D$2:D2404=Tableau1[[#This Row],[Service]])*($C$2:C2404&lt;Tableau1[[#This Row],[Date de la demande]]),0)))</f>
        <v>45790.355694444443</v>
      </c>
    </row>
    <row r="2406" spans="2:8" ht="15.75" x14ac:dyDescent="0.25">
      <c r="B2406" s="1" t="s">
        <v>355</v>
      </c>
      <c r="C2406" s="8">
        <v>45790.355717592596</v>
      </c>
      <c r="D2406" s="2" t="s">
        <v>375</v>
      </c>
      <c r="E2406" s="2">
        <v>98</v>
      </c>
      <c r="F2406" s="2">
        <v>5005</v>
      </c>
      <c r="G2406" s="3">
        <f t="array" ref="G2406">IF(MAX(IFERROR($C$2:C2405*($D$2:D2405=Tableau1[[#This Row],[Service]])*($C$2:C2405&lt;Tableau1[[#This Row],[Date de la demande]]),0))=0,"",MAX(IFERROR($C$2:C2405*($D$2:D2405=Tableau1[[#This Row],[Service]])*($C$2:C2405&lt;Tableau1[[#This Row],[Date de la demande]]),0)))</f>
        <v>45790.355706018519</v>
      </c>
      <c r="H2406" s="3">
        <f t="array" ref="H2406">IF(MAX(IFERROR($C$2:C2405*($D$2:D2405=Tableau1[[#This Row],[Service]])*($C$2:C2405&lt;Tableau1[[#This Row],[Date de la demande]])*(Tableau1[[#This Row],[Rédérence article]]=$F$2:F2405),0))=0,"",MAX(IFERROR($C$2:C2405*($D$2:D2405=Tableau1[[#This Row],[Service]])*($C$2:C2405&lt;Tableau1[[#This Row],[Date de la demande]]),0)))</f>
        <v>45790.355706018519</v>
      </c>
    </row>
    <row r="2407" spans="2:8" ht="15.75" x14ac:dyDescent="0.25">
      <c r="B2407" s="1" t="s">
        <v>356</v>
      </c>
      <c r="C2407" s="8">
        <v>45790.3596875</v>
      </c>
      <c r="D2407" s="2" t="s">
        <v>376</v>
      </c>
      <c r="E2407" s="2">
        <v>38</v>
      </c>
      <c r="F2407" s="2">
        <v>2190</v>
      </c>
      <c r="G2407" s="3">
        <f t="array" ref="G2407">IF(MAX(IFERROR($C$2:C2406*($D$2:D2406=Tableau1[[#This Row],[Service]])*($C$2:C2406&lt;Tableau1[[#This Row],[Date de la demande]]),0))=0,"",MAX(IFERROR($C$2:C2406*($D$2:D2406=Tableau1[[#This Row],[Service]])*($C$2:C2406&lt;Tableau1[[#This Row],[Date de la demande]]),0)))</f>
        <v>45776.367615740739</v>
      </c>
      <c r="H2407" s="3">
        <f t="array" ref="H2407">IF(MAX(IFERROR($C$2:C2406*($D$2:D2406=Tableau1[[#This Row],[Service]])*($C$2:C2406&lt;Tableau1[[#This Row],[Date de la demande]])*(Tableau1[[#This Row],[Rédérence article]]=$F$2:F2406),0))=0,"",MAX(IFERROR($C$2:C2406*($D$2:D2406=Tableau1[[#This Row],[Service]])*($C$2:C2406&lt;Tableau1[[#This Row],[Date de la demande]]),0)))</f>
        <v>45776.367615740739</v>
      </c>
    </row>
    <row r="2408" spans="2:8" ht="15.75" x14ac:dyDescent="0.25">
      <c r="B2408" s="1" t="s">
        <v>356</v>
      </c>
      <c r="C2408" s="8">
        <v>45790.359699074077</v>
      </c>
      <c r="D2408" s="2" t="s">
        <v>376</v>
      </c>
      <c r="E2408" s="2">
        <v>44</v>
      </c>
      <c r="F2408" s="2">
        <v>2138</v>
      </c>
      <c r="G2408" s="3">
        <f t="array" ref="G2408">IF(MAX(IFERROR($C$2:C2407*($D$2:D2407=Tableau1[[#This Row],[Service]])*($C$2:C2407&lt;Tableau1[[#This Row],[Date de la demande]]),0))=0,"",MAX(IFERROR($C$2:C2407*($D$2:D2407=Tableau1[[#This Row],[Service]])*($C$2:C2407&lt;Tableau1[[#This Row],[Date de la demande]]),0)))</f>
        <v>45790.3596875</v>
      </c>
      <c r="H2408" s="3">
        <f t="array" ref="H2408">IF(MAX(IFERROR($C$2:C2407*($D$2:D2407=Tableau1[[#This Row],[Service]])*($C$2:C2407&lt;Tableau1[[#This Row],[Date de la demande]])*(Tableau1[[#This Row],[Rédérence article]]=$F$2:F2407),0))=0,"",MAX(IFERROR($C$2:C2407*($D$2:D2407=Tableau1[[#This Row],[Service]])*($C$2:C2407&lt;Tableau1[[#This Row],[Date de la demande]]),0)))</f>
        <v>45790.3596875</v>
      </c>
    </row>
    <row r="2409" spans="2:8" ht="15.75" x14ac:dyDescent="0.25">
      <c r="B2409" s="1" t="s">
        <v>356</v>
      </c>
      <c r="C2409" s="8">
        <v>45790.359722222223</v>
      </c>
      <c r="D2409" s="2" t="s">
        <v>376</v>
      </c>
      <c r="E2409" s="2">
        <v>222</v>
      </c>
      <c r="F2409" s="2">
        <v>566542</v>
      </c>
      <c r="G2409" s="3">
        <f t="array" ref="G2409">IF(MAX(IFERROR($C$2:C2408*($D$2:D2408=Tableau1[[#This Row],[Service]])*($C$2:C2408&lt;Tableau1[[#This Row],[Date de la demande]]),0))=0,"",MAX(IFERROR($C$2:C2408*($D$2:D2408=Tableau1[[#This Row],[Service]])*($C$2:C2408&lt;Tableau1[[#This Row],[Date de la demande]]),0)))</f>
        <v>45790.359699074077</v>
      </c>
      <c r="H2409" s="3" t="str">
        <f t="array" ref="H2409">IF(MAX(IFERROR($C$2:C2408*($D$2:D2408=Tableau1[[#This Row],[Service]])*($C$2:C2408&lt;Tableau1[[#This Row],[Date de la demande]])*(Tableau1[[#This Row],[Rédérence article]]=$F$2:F2408),0))=0,"",MAX(IFERROR($C$2:C2408*($D$2:D2408=Tableau1[[#This Row],[Service]])*($C$2:C2408&lt;Tableau1[[#This Row],[Date de la demande]]),0)))</f>
        <v/>
      </c>
    </row>
    <row r="2410" spans="2:8" ht="15.75" x14ac:dyDescent="0.25">
      <c r="B2410" s="1" t="s">
        <v>356</v>
      </c>
      <c r="C2410" s="8">
        <v>45790.359733796293</v>
      </c>
      <c r="D2410" s="2" t="s">
        <v>376</v>
      </c>
      <c r="E2410" s="2">
        <v>94</v>
      </c>
      <c r="F2410" s="2">
        <v>81040</v>
      </c>
      <c r="G2410" s="3">
        <f t="array" ref="G2410">IF(MAX(IFERROR($C$2:C2409*($D$2:D2409=Tableau1[[#This Row],[Service]])*($C$2:C2409&lt;Tableau1[[#This Row],[Date de la demande]]),0))=0,"",MAX(IFERROR($C$2:C2409*($D$2:D2409=Tableau1[[#This Row],[Service]])*($C$2:C2409&lt;Tableau1[[#This Row],[Date de la demande]]),0)))</f>
        <v>45790.359722222223</v>
      </c>
      <c r="H2410" s="3">
        <f t="array" ref="H2410">IF(MAX(IFERROR($C$2:C2409*($D$2:D2409=Tableau1[[#This Row],[Service]])*($C$2:C2409&lt;Tableau1[[#This Row],[Date de la demande]])*(Tableau1[[#This Row],[Rédérence article]]=$F$2:F2409),0))=0,"",MAX(IFERROR($C$2:C2409*($D$2:D2409=Tableau1[[#This Row],[Service]])*($C$2:C2409&lt;Tableau1[[#This Row],[Date de la demande]]),0)))</f>
        <v>45790.359722222223</v>
      </c>
    </row>
    <row r="2411" spans="2:8" ht="15.75" x14ac:dyDescent="0.25">
      <c r="B2411" s="1" t="s">
        <v>356</v>
      </c>
      <c r="C2411" s="8">
        <v>45790.35974537037</v>
      </c>
      <c r="D2411" s="2" t="s">
        <v>376</v>
      </c>
      <c r="E2411" s="2">
        <v>57</v>
      </c>
      <c r="F2411" s="2" t="s">
        <v>1</v>
      </c>
      <c r="G2411" s="3">
        <f t="array" ref="G2411">IF(MAX(IFERROR($C$2:C2410*($D$2:D2410=Tableau1[[#This Row],[Service]])*($C$2:C2410&lt;Tableau1[[#This Row],[Date de la demande]]),0))=0,"",MAX(IFERROR($C$2:C2410*($D$2:D2410=Tableau1[[#This Row],[Service]])*($C$2:C2410&lt;Tableau1[[#This Row],[Date de la demande]]),0)))</f>
        <v>45790.359733796293</v>
      </c>
      <c r="H2411" s="3">
        <f t="array" ref="H2411">IF(MAX(IFERROR($C$2:C2410*($D$2:D2410=Tableau1[[#This Row],[Service]])*($C$2:C2410&lt;Tableau1[[#This Row],[Date de la demande]])*(Tableau1[[#This Row],[Rédérence article]]=$F$2:F2410),0))=0,"",MAX(IFERROR($C$2:C2410*($D$2:D2410=Tableau1[[#This Row],[Service]])*($C$2:C2410&lt;Tableau1[[#This Row],[Date de la demande]]),0)))</f>
        <v>45790.359733796293</v>
      </c>
    </row>
    <row r="2412" spans="2:8" ht="15.75" x14ac:dyDescent="0.25">
      <c r="B2412" s="1" t="s">
        <v>356</v>
      </c>
      <c r="C2412" s="8">
        <v>45790.359756944446</v>
      </c>
      <c r="D2412" s="2" t="s">
        <v>376</v>
      </c>
      <c r="E2412" s="2">
        <v>78</v>
      </c>
      <c r="F2412" s="2">
        <v>533647</v>
      </c>
      <c r="G2412" s="3">
        <f t="array" ref="G2412">IF(MAX(IFERROR($C$2:C2411*($D$2:D2411=Tableau1[[#This Row],[Service]])*($C$2:C2411&lt;Tableau1[[#This Row],[Date de la demande]]),0))=0,"",MAX(IFERROR($C$2:C2411*($D$2:D2411=Tableau1[[#This Row],[Service]])*($C$2:C2411&lt;Tableau1[[#This Row],[Date de la demande]]),0)))</f>
        <v>45790.35974537037</v>
      </c>
      <c r="H2412" s="3">
        <f t="array" ref="H2412">IF(MAX(IFERROR($C$2:C2411*($D$2:D2411=Tableau1[[#This Row],[Service]])*($C$2:C2411&lt;Tableau1[[#This Row],[Date de la demande]])*(Tableau1[[#This Row],[Rédérence article]]=$F$2:F2411),0))=0,"",MAX(IFERROR($C$2:C2411*($D$2:D2411=Tableau1[[#This Row],[Service]])*($C$2:C2411&lt;Tableau1[[#This Row],[Date de la demande]]),0)))</f>
        <v>45790.35974537037</v>
      </c>
    </row>
    <row r="2413" spans="2:8" ht="15.75" x14ac:dyDescent="0.25">
      <c r="B2413" s="1" t="s">
        <v>356</v>
      </c>
      <c r="C2413" s="8">
        <v>45790.359768518516</v>
      </c>
      <c r="D2413" s="2" t="s">
        <v>376</v>
      </c>
      <c r="E2413" s="2">
        <v>79</v>
      </c>
      <c r="F2413" s="2">
        <v>56583</v>
      </c>
      <c r="G2413" s="3">
        <f t="array" ref="G2413">IF(MAX(IFERROR($C$2:C2412*($D$2:D2412=Tableau1[[#This Row],[Service]])*($C$2:C2412&lt;Tableau1[[#This Row],[Date de la demande]]),0))=0,"",MAX(IFERROR($C$2:C2412*($D$2:D2412=Tableau1[[#This Row],[Service]])*($C$2:C2412&lt;Tableau1[[#This Row],[Date de la demande]]),0)))</f>
        <v>45790.359756944446</v>
      </c>
      <c r="H2413" s="3">
        <f t="array" ref="H2413">IF(MAX(IFERROR($C$2:C2412*($D$2:D2412=Tableau1[[#This Row],[Service]])*($C$2:C2412&lt;Tableau1[[#This Row],[Date de la demande]])*(Tableau1[[#This Row],[Rédérence article]]=$F$2:F2412),0))=0,"",MAX(IFERROR($C$2:C2412*($D$2:D2412=Tableau1[[#This Row],[Service]])*($C$2:C2412&lt;Tableau1[[#This Row],[Date de la demande]]),0)))</f>
        <v>45790.359756944446</v>
      </c>
    </row>
    <row r="2414" spans="2:8" ht="15.75" x14ac:dyDescent="0.25">
      <c r="B2414" s="1" t="s">
        <v>357</v>
      </c>
      <c r="C2414" s="8">
        <v>45792.340960648151</v>
      </c>
      <c r="D2414" s="2" t="s">
        <v>374</v>
      </c>
      <c r="E2414" s="2">
        <v>1</v>
      </c>
      <c r="F2414" s="2">
        <v>392041</v>
      </c>
      <c r="G2414" s="3">
        <f t="array" ref="G2414">IF(MAX(IFERROR($C$2:C2413*($D$2:D2413=Tableau1[[#This Row],[Service]])*($C$2:C2413&lt;Tableau1[[#This Row],[Date de la demande]]),0))=0,"",MAX(IFERROR($C$2:C2413*($D$2:D2413=Tableau1[[#This Row],[Service]])*($C$2:C2413&lt;Tableau1[[#This Row],[Date de la demande]]),0)))</f>
        <v>45779.350983796299</v>
      </c>
      <c r="H2414" s="3">
        <f t="array" ref="H2414">IF(MAX(IFERROR($C$2:C2413*($D$2:D2413=Tableau1[[#This Row],[Service]])*($C$2:C2413&lt;Tableau1[[#This Row],[Date de la demande]])*(Tableau1[[#This Row],[Rédérence article]]=$F$2:F2413),0))=0,"",MAX(IFERROR($C$2:C2413*($D$2:D2413=Tableau1[[#This Row],[Service]])*($C$2:C2413&lt;Tableau1[[#This Row],[Date de la demande]]),0)))</f>
        <v>45779.350983796299</v>
      </c>
    </row>
    <row r="2415" spans="2:8" ht="15.75" x14ac:dyDescent="0.25">
      <c r="B2415" s="1" t="s">
        <v>357</v>
      </c>
      <c r="C2415" s="8">
        <v>45792.34097222222</v>
      </c>
      <c r="D2415" s="2" t="s">
        <v>374</v>
      </c>
      <c r="E2415" s="2">
        <v>4</v>
      </c>
      <c r="F2415" s="2">
        <v>134916</v>
      </c>
      <c r="G2415" s="3">
        <f t="array" ref="G2415">IF(MAX(IFERROR($C$2:C2414*($D$2:D2414=Tableau1[[#This Row],[Service]])*($C$2:C2414&lt;Tableau1[[#This Row],[Date de la demande]]),0))=0,"",MAX(IFERROR($C$2:C2414*($D$2:D2414=Tableau1[[#This Row],[Service]])*($C$2:C2414&lt;Tableau1[[#This Row],[Date de la demande]]),0)))</f>
        <v>45792.340960648151</v>
      </c>
      <c r="H2415" s="3">
        <f t="array" ref="H2415">IF(MAX(IFERROR($C$2:C2414*($D$2:D2414=Tableau1[[#This Row],[Service]])*($C$2:C2414&lt;Tableau1[[#This Row],[Date de la demande]])*(Tableau1[[#This Row],[Rédérence article]]=$F$2:F2414),0))=0,"",MAX(IFERROR($C$2:C2414*($D$2:D2414=Tableau1[[#This Row],[Service]])*($C$2:C2414&lt;Tableau1[[#This Row],[Date de la demande]]),0)))</f>
        <v>45792.340960648151</v>
      </c>
    </row>
    <row r="2416" spans="2:8" ht="15.75" x14ac:dyDescent="0.25">
      <c r="B2416" s="1" t="s">
        <v>357</v>
      </c>
      <c r="C2416" s="8">
        <v>45792.340983796297</v>
      </c>
      <c r="D2416" s="2" t="s">
        <v>374</v>
      </c>
      <c r="E2416" s="2">
        <v>5</v>
      </c>
      <c r="F2416" s="2">
        <v>390600</v>
      </c>
      <c r="G2416" s="3">
        <f t="array" ref="G2416">IF(MAX(IFERROR($C$2:C2415*($D$2:D2415=Tableau1[[#This Row],[Service]])*($C$2:C2415&lt;Tableau1[[#This Row],[Date de la demande]]),0))=0,"",MAX(IFERROR($C$2:C2415*($D$2:D2415=Tableau1[[#This Row],[Service]])*($C$2:C2415&lt;Tableau1[[#This Row],[Date de la demande]]),0)))</f>
        <v>45792.34097222222</v>
      </c>
      <c r="H2416" s="3">
        <f t="array" ref="H2416">IF(MAX(IFERROR($C$2:C2415*($D$2:D2415=Tableau1[[#This Row],[Service]])*($C$2:C2415&lt;Tableau1[[#This Row],[Date de la demande]])*(Tableau1[[#This Row],[Rédérence article]]=$F$2:F2415),0))=0,"",MAX(IFERROR($C$2:C2415*($D$2:D2415=Tableau1[[#This Row],[Service]])*($C$2:C2415&lt;Tableau1[[#This Row],[Date de la demande]]),0)))</f>
        <v>45792.34097222222</v>
      </c>
    </row>
    <row r="2417" spans="2:8" ht="15.75" x14ac:dyDescent="0.25">
      <c r="B2417" s="1" t="s">
        <v>357</v>
      </c>
      <c r="C2417" s="8">
        <v>45792.340995370374</v>
      </c>
      <c r="D2417" s="2" t="s">
        <v>374</v>
      </c>
      <c r="E2417" s="2">
        <v>9</v>
      </c>
      <c r="F2417" s="2" t="s">
        <v>2</v>
      </c>
      <c r="G2417" s="3">
        <f t="array" ref="G2417">IF(MAX(IFERROR($C$2:C2416*($D$2:D2416=Tableau1[[#This Row],[Service]])*($C$2:C2416&lt;Tableau1[[#This Row],[Date de la demande]]),0))=0,"",MAX(IFERROR($C$2:C2416*($D$2:D2416=Tableau1[[#This Row],[Service]])*($C$2:C2416&lt;Tableau1[[#This Row],[Date de la demande]]),0)))</f>
        <v>45792.340983796297</v>
      </c>
      <c r="H2417" s="3">
        <f t="array" ref="H2417">IF(MAX(IFERROR($C$2:C2416*($D$2:D2416=Tableau1[[#This Row],[Service]])*($C$2:C2416&lt;Tableau1[[#This Row],[Date de la demande]])*(Tableau1[[#This Row],[Rédérence article]]=$F$2:F2416),0))=0,"",MAX(IFERROR($C$2:C2416*($D$2:D2416=Tableau1[[#This Row],[Service]])*($C$2:C2416&lt;Tableau1[[#This Row],[Date de la demande]]),0)))</f>
        <v>45792.340983796297</v>
      </c>
    </row>
    <row r="2418" spans="2:8" ht="15.75" x14ac:dyDescent="0.25">
      <c r="B2418" s="1" t="s">
        <v>357</v>
      </c>
      <c r="C2418" s="8">
        <v>45792.34101851852</v>
      </c>
      <c r="D2418" s="2" t="s">
        <v>374</v>
      </c>
      <c r="E2418" s="2">
        <v>10</v>
      </c>
      <c r="F2418" s="2" t="s">
        <v>5</v>
      </c>
      <c r="G2418" s="3">
        <f t="array" ref="G2418">IF(MAX(IFERROR($C$2:C2417*($D$2:D2417=Tableau1[[#This Row],[Service]])*($C$2:C2417&lt;Tableau1[[#This Row],[Date de la demande]]),0))=0,"",MAX(IFERROR($C$2:C2417*($D$2:D2417=Tableau1[[#This Row],[Service]])*($C$2:C2417&lt;Tableau1[[#This Row],[Date de la demande]]),0)))</f>
        <v>45792.340995370374</v>
      </c>
      <c r="H2418" s="3">
        <f t="array" ref="H2418">IF(MAX(IFERROR($C$2:C2417*($D$2:D2417=Tableau1[[#This Row],[Service]])*($C$2:C2417&lt;Tableau1[[#This Row],[Date de la demande]])*(Tableau1[[#This Row],[Rédérence article]]=$F$2:F2417),0))=0,"",MAX(IFERROR($C$2:C2417*($D$2:D2417=Tableau1[[#This Row],[Service]])*($C$2:C2417&lt;Tableau1[[#This Row],[Date de la demande]]),0)))</f>
        <v>45792.340995370374</v>
      </c>
    </row>
    <row r="2419" spans="2:8" ht="15.75" x14ac:dyDescent="0.25">
      <c r="B2419" s="1" t="s">
        <v>357</v>
      </c>
      <c r="C2419" s="8">
        <v>45792.34103009259</v>
      </c>
      <c r="D2419" s="2" t="s">
        <v>374</v>
      </c>
      <c r="E2419" s="2">
        <v>12</v>
      </c>
      <c r="F2419" s="2">
        <v>734002</v>
      </c>
      <c r="G2419" s="3">
        <f t="array" ref="G2419">IF(MAX(IFERROR($C$2:C2418*($D$2:D2418=Tableau1[[#This Row],[Service]])*($C$2:C2418&lt;Tableau1[[#This Row],[Date de la demande]]),0))=0,"",MAX(IFERROR($C$2:C2418*($D$2:D2418=Tableau1[[#This Row],[Service]])*($C$2:C2418&lt;Tableau1[[#This Row],[Date de la demande]]),0)))</f>
        <v>45792.34101851852</v>
      </c>
      <c r="H2419" s="3">
        <f t="array" ref="H2419">IF(MAX(IFERROR($C$2:C2418*($D$2:D2418=Tableau1[[#This Row],[Service]])*($C$2:C2418&lt;Tableau1[[#This Row],[Date de la demande]])*(Tableau1[[#This Row],[Rédérence article]]=$F$2:F2418),0))=0,"",MAX(IFERROR($C$2:C2418*($D$2:D2418=Tableau1[[#This Row],[Service]])*($C$2:C2418&lt;Tableau1[[#This Row],[Date de la demande]]),0)))</f>
        <v>45792.34101851852</v>
      </c>
    </row>
    <row r="2420" spans="2:8" ht="15.75" x14ac:dyDescent="0.25">
      <c r="B2420" s="1" t="s">
        <v>357</v>
      </c>
      <c r="C2420" s="8">
        <v>45792.341041666667</v>
      </c>
      <c r="D2420" s="2" t="s">
        <v>374</v>
      </c>
      <c r="E2420" s="2">
        <v>13</v>
      </c>
      <c r="F2420" s="2">
        <v>734003</v>
      </c>
      <c r="G2420" s="3">
        <f t="array" ref="G2420">IF(MAX(IFERROR($C$2:C2419*($D$2:D2419=Tableau1[[#This Row],[Service]])*($C$2:C2419&lt;Tableau1[[#This Row],[Date de la demande]]),0))=0,"",MAX(IFERROR($C$2:C2419*($D$2:D2419=Tableau1[[#This Row],[Service]])*($C$2:C2419&lt;Tableau1[[#This Row],[Date de la demande]]),0)))</f>
        <v>45792.34103009259</v>
      </c>
      <c r="H2420" s="3">
        <f t="array" ref="H2420">IF(MAX(IFERROR($C$2:C2419*($D$2:D2419=Tableau1[[#This Row],[Service]])*($C$2:C2419&lt;Tableau1[[#This Row],[Date de la demande]])*(Tableau1[[#This Row],[Rédérence article]]=$F$2:F2419),0))=0,"",MAX(IFERROR($C$2:C2419*($D$2:D2419=Tableau1[[#This Row],[Service]])*($C$2:C2419&lt;Tableau1[[#This Row],[Date de la demande]]),0)))</f>
        <v>45792.34103009259</v>
      </c>
    </row>
    <row r="2421" spans="2:8" ht="15.75" x14ac:dyDescent="0.25">
      <c r="B2421" s="1" t="s">
        <v>357</v>
      </c>
      <c r="C2421" s="8">
        <v>45792.341053240743</v>
      </c>
      <c r="D2421" s="2" t="s">
        <v>374</v>
      </c>
      <c r="E2421" s="2">
        <v>100</v>
      </c>
      <c r="F2421" s="2">
        <v>100669</v>
      </c>
      <c r="G2421" s="3">
        <f t="array" ref="G2421">IF(MAX(IFERROR($C$2:C2420*($D$2:D2420=Tableau1[[#This Row],[Service]])*($C$2:C2420&lt;Tableau1[[#This Row],[Date de la demande]]),0))=0,"",MAX(IFERROR($C$2:C2420*($D$2:D2420=Tableau1[[#This Row],[Service]])*($C$2:C2420&lt;Tableau1[[#This Row],[Date de la demande]]),0)))</f>
        <v>45792.341041666667</v>
      </c>
      <c r="H2421" s="3">
        <f t="array" ref="H2421">IF(MAX(IFERROR($C$2:C2420*($D$2:D2420=Tableau1[[#This Row],[Service]])*($C$2:C2420&lt;Tableau1[[#This Row],[Date de la demande]])*(Tableau1[[#This Row],[Rédérence article]]=$F$2:F2420),0))=0,"",MAX(IFERROR($C$2:C2420*($D$2:D2420=Tableau1[[#This Row],[Service]])*($C$2:C2420&lt;Tableau1[[#This Row],[Date de la demande]]),0)))</f>
        <v>45792.341041666667</v>
      </c>
    </row>
    <row r="2422" spans="2:8" ht="15.75" x14ac:dyDescent="0.25">
      <c r="B2422" s="1" t="s">
        <v>357</v>
      </c>
      <c r="C2422" s="8">
        <v>45792.341064814813</v>
      </c>
      <c r="D2422" s="2" t="s">
        <v>374</v>
      </c>
      <c r="E2422" s="2">
        <v>90</v>
      </c>
      <c r="F2422" s="2">
        <v>81175</v>
      </c>
      <c r="G2422" s="3">
        <f t="array" ref="G2422">IF(MAX(IFERROR($C$2:C2421*($D$2:D2421=Tableau1[[#This Row],[Service]])*($C$2:C2421&lt;Tableau1[[#This Row],[Date de la demande]]),0))=0,"",MAX(IFERROR($C$2:C2421*($D$2:D2421=Tableau1[[#This Row],[Service]])*($C$2:C2421&lt;Tableau1[[#This Row],[Date de la demande]]),0)))</f>
        <v>45792.341053240743</v>
      </c>
      <c r="H2422" s="3">
        <f t="array" ref="H2422">IF(MAX(IFERROR($C$2:C2421*($D$2:D2421=Tableau1[[#This Row],[Service]])*($C$2:C2421&lt;Tableau1[[#This Row],[Date de la demande]])*(Tableau1[[#This Row],[Rédérence article]]=$F$2:F2421),0))=0,"",MAX(IFERROR($C$2:C2421*($D$2:D2421=Tableau1[[#This Row],[Service]])*($C$2:C2421&lt;Tableau1[[#This Row],[Date de la demande]]),0)))</f>
        <v>45792.341053240743</v>
      </c>
    </row>
    <row r="2423" spans="2:8" ht="15.75" x14ac:dyDescent="0.25">
      <c r="B2423" s="1" t="s">
        <v>357</v>
      </c>
      <c r="C2423" s="8">
        <v>45792.34107638889</v>
      </c>
      <c r="D2423" s="2" t="s">
        <v>374</v>
      </c>
      <c r="E2423" s="2">
        <v>91</v>
      </c>
      <c r="F2423" s="2">
        <v>132005</v>
      </c>
      <c r="G2423" s="3">
        <f t="array" ref="G2423">IF(MAX(IFERROR($C$2:C2422*($D$2:D2422=Tableau1[[#This Row],[Service]])*($C$2:C2422&lt;Tableau1[[#This Row],[Date de la demande]]),0))=0,"",MAX(IFERROR($C$2:C2422*($D$2:D2422=Tableau1[[#This Row],[Service]])*($C$2:C2422&lt;Tableau1[[#This Row],[Date de la demande]]),0)))</f>
        <v>45792.341064814813</v>
      </c>
      <c r="H2423" s="3">
        <f t="array" ref="H2423">IF(MAX(IFERROR($C$2:C2422*($D$2:D2422=Tableau1[[#This Row],[Service]])*($C$2:C2422&lt;Tableau1[[#This Row],[Date de la demande]])*(Tableau1[[#This Row],[Rédérence article]]=$F$2:F2422),0))=0,"",MAX(IFERROR($C$2:C2422*($D$2:D2422=Tableau1[[#This Row],[Service]])*($C$2:C2422&lt;Tableau1[[#This Row],[Date de la demande]]),0)))</f>
        <v>45792.341064814813</v>
      </c>
    </row>
    <row r="2424" spans="2:8" ht="15.75" x14ac:dyDescent="0.25">
      <c r="B2424" s="1" t="s">
        <v>357</v>
      </c>
      <c r="C2424" s="8">
        <v>45792.341087962966</v>
      </c>
      <c r="D2424" s="2" t="s">
        <v>374</v>
      </c>
      <c r="E2424" s="2">
        <v>222</v>
      </c>
      <c r="F2424" s="2">
        <v>566542</v>
      </c>
      <c r="G2424" s="3">
        <f t="array" ref="G2424">IF(MAX(IFERROR($C$2:C2423*($D$2:D2423=Tableau1[[#This Row],[Service]])*($C$2:C2423&lt;Tableau1[[#This Row],[Date de la demande]]),0))=0,"",MAX(IFERROR($C$2:C2423*($D$2:D2423=Tableau1[[#This Row],[Service]])*($C$2:C2423&lt;Tableau1[[#This Row],[Date de la demande]]),0)))</f>
        <v>45792.34107638889</v>
      </c>
      <c r="H2424" s="3">
        <f t="array" ref="H2424">IF(MAX(IFERROR($C$2:C2423*($D$2:D2423=Tableau1[[#This Row],[Service]])*($C$2:C2423&lt;Tableau1[[#This Row],[Date de la demande]])*(Tableau1[[#This Row],[Rédérence article]]=$F$2:F2423),0))=0,"",MAX(IFERROR($C$2:C2423*($D$2:D2423=Tableau1[[#This Row],[Service]])*($C$2:C2423&lt;Tableau1[[#This Row],[Date de la demande]]),0)))</f>
        <v>45792.34107638889</v>
      </c>
    </row>
    <row r="2425" spans="2:8" ht="15.75" x14ac:dyDescent="0.25">
      <c r="B2425" s="1" t="s">
        <v>357</v>
      </c>
      <c r="C2425" s="8">
        <v>45792.341099537036</v>
      </c>
      <c r="D2425" s="2" t="s">
        <v>374</v>
      </c>
      <c r="E2425" s="2">
        <v>94</v>
      </c>
      <c r="F2425" s="2">
        <v>81040</v>
      </c>
      <c r="G2425" s="3">
        <f t="array" ref="G2425">IF(MAX(IFERROR($C$2:C2424*($D$2:D2424=Tableau1[[#This Row],[Service]])*($C$2:C2424&lt;Tableau1[[#This Row],[Date de la demande]]),0))=0,"",MAX(IFERROR($C$2:C2424*($D$2:D2424=Tableau1[[#This Row],[Service]])*($C$2:C2424&lt;Tableau1[[#This Row],[Date de la demande]]),0)))</f>
        <v>45792.341087962966</v>
      </c>
      <c r="H2425" s="3">
        <f t="array" ref="H2425">IF(MAX(IFERROR($C$2:C2424*($D$2:D2424=Tableau1[[#This Row],[Service]])*($C$2:C2424&lt;Tableau1[[#This Row],[Date de la demande]])*(Tableau1[[#This Row],[Rédérence article]]=$F$2:F2424),0))=0,"",MAX(IFERROR($C$2:C2424*($D$2:D2424=Tableau1[[#This Row],[Service]])*($C$2:C2424&lt;Tableau1[[#This Row],[Date de la demande]]),0)))</f>
        <v>45792.341087962966</v>
      </c>
    </row>
    <row r="2426" spans="2:8" ht="15.75" x14ac:dyDescent="0.25">
      <c r="B2426" s="1" t="s">
        <v>357</v>
      </c>
      <c r="C2426" s="8">
        <v>45792.341111111113</v>
      </c>
      <c r="D2426" s="2" t="s">
        <v>374</v>
      </c>
      <c r="E2426" s="2">
        <v>15</v>
      </c>
      <c r="F2426" s="2" t="s">
        <v>11</v>
      </c>
      <c r="G2426" s="3">
        <f t="array" ref="G2426">IF(MAX(IFERROR($C$2:C2425*($D$2:D2425=Tableau1[[#This Row],[Service]])*($C$2:C2425&lt;Tableau1[[#This Row],[Date de la demande]]),0))=0,"",MAX(IFERROR($C$2:C2425*($D$2:D2425=Tableau1[[#This Row],[Service]])*($C$2:C2425&lt;Tableau1[[#This Row],[Date de la demande]]),0)))</f>
        <v>45792.341099537036</v>
      </c>
      <c r="H2426" s="3">
        <f t="array" ref="H2426">IF(MAX(IFERROR($C$2:C2425*($D$2:D2425=Tableau1[[#This Row],[Service]])*($C$2:C2425&lt;Tableau1[[#This Row],[Date de la demande]])*(Tableau1[[#This Row],[Rédérence article]]=$F$2:F2425),0))=0,"",MAX(IFERROR($C$2:C2425*($D$2:D2425=Tableau1[[#This Row],[Service]])*($C$2:C2425&lt;Tableau1[[#This Row],[Date de la demande]]),0)))</f>
        <v>45792.341099537036</v>
      </c>
    </row>
    <row r="2427" spans="2:8" ht="15.75" x14ac:dyDescent="0.25">
      <c r="B2427" s="1" t="s">
        <v>357</v>
      </c>
      <c r="C2427" s="8">
        <v>45792.341122685182</v>
      </c>
      <c r="D2427" s="2" t="s">
        <v>374</v>
      </c>
      <c r="E2427" s="2">
        <v>16</v>
      </c>
      <c r="F2427" s="2" t="s">
        <v>23</v>
      </c>
      <c r="G2427" s="3">
        <f t="array" ref="G2427">IF(MAX(IFERROR($C$2:C2426*($D$2:D2426=Tableau1[[#This Row],[Service]])*($C$2:C2426&lt;Tableau1[[#This Row],[Date de la demande]]),0))=0,"",MAX(IFERROR($C$2:C2426*($D$2:D2426=Tableau1[[#This Row],[Service]])*($C$2:C2426&lt;Tableau1[[#This Row],[Date de la demande]]),0)))</f>
        <v>45792.341111111113</v>
      </c>
      <c r="H2427" s="3">
        <f t="array" ref="H2427">IF(MAX(IFERROR($C$2:C2426*($D$2:D2426=Tableau1[[#This Row],[Service]])*($C$2:C2426&lt;Tableau1[[#This Row],[Date de la demande]])*(Tableau1[[#This Row],[Rédérence article]]=$F$2:F2426),0))=0,"",MAX(IFERROR($C$2:C2426*($D$2:D2426=Tableau1[[#This Row],[Service]])*($C$2:C2426&lt;Tableau1[[#This Row],[Date de la demande]]),0)))</f>
        <v>45792.341111111113</v>
      </c>
    </row>
    <row r="2428" spans="2:8" ht="15.75" x14ac:dyDescent="0.25">
      <c r="B2428" s="1" t="s">
        <v>357</v>
      </c>
      <c r="C2428" s="8">
        <v>45792.341145833336</v>
      </c>
      <c r="D2428" s="2" t="s">
        <v>374</v>
      </c>
      <c r="E2428" s="2">
        <v>48</v>
      </c>
      <c r="F2428" s="2" t="s">
        <v>338</v>
      </c>
      <c r="G2428" s="3">
        <f t="array" ref="G2428">IF(MAX(IFERROR($C$2:C2427*($D$2:D2427=Tableau1[[#This Row],[Service]])*($C$2:C2427&lt;Tableau1[[#This Row],[Date de la demande]]),0))=0,"",MAX(IFERROR($C$2:C2427*($D$2:D2427=Tableau1[[#This Row],[Service]])*($C$2:C2427&lt;Tableau1[[#This Row],[Date de la demande]]),0)))</f>
        <v>45792.341122685182</v>
      </c>
      <c r="H2428" s="3" t="str">
        <f t="array" ref="H2428">IF(MAX(IFERROR($C$2:C2427*($D$2:D2427=Tableau1[[#This Row],[Service]])*($C$2:C2427&lt;Tableau1[[#This Row],[Date de la demande]])*(Tableau1[[#This Row],[Rédérence article]]=$F$2:F2427),0))=0,"",MAX(IFERROR($C$2:C2427*($D$2:D2427=Tableau1[[#This Row],[Service]])*($C$2:C2427&lt;Tableau1[[#This Row],[Date de la demande]]),0)))</f>
        <v/>
      </c>
    </row>
    <row r="2429" spans="2:8" ht="15.75" x14ac:dyDescent="0.25">
      <c r="B2429" s="1" t="s">
        <v>357</v>
      </c>
      <c r="C2429" s="8">
        <v>45792.341157407405</v>
      </c>
      <c r="D2429" s="2" t="s">
        <v>374</v>
      </c>
      <c r="E2429" s="2">
        <v>78</v>
      </c>
      <c r="F2429" s="2">
        <v>533647</v>
      </c>
      <c r="G2429" s="3">
        <f t="array" ref="G2429">IF(MAX(IFERROR($C$2:C2428*($D$2:D2428=Tableau1[[#This Row],[Service]])*($C$2:C2428&lt;Tableau1[[#This Row],[Date de la demande]]),0))=0,"",MAX(IFERROR($C$2:C2428*($D$2:D2428=Tableau1[[#This Row],[Service]])*($C$2:C2428&lt;Tableau1[[#This Row],[Date de la demande]]),0)))</f>
        <v>45792.341145833336</v>
      </c>
      <c r="H2429" s="3">
        <f t="array" ref="H2429">IF(MAX(IFERROR($C$2:C2428*($D$2:D2428=Tableau1[[#This Row],[Service]])*($C$2:C2428&lt;Tableau1[[#This Row],[Date de la demande]])*(Tableau1[[#This Row],[Rédérence article]]=$F$2:F2428),0))=0,"",MAX(IFERROR($C$2:C2428*($D$2:D2428=Tableau1[[#This Row],[Service]])*($C$2:C2428&lt;Tableau1[[#This Row],[Date de la demande]]),0)))</f>
        <v>45792.341145833336</v>
      </c>
    </row>
    <row r="2430" spans="2:8" ht="15.75" x14ac:dyDescent="0.25">
      <c r="B2430" s="1" t="s">
        <v>357</v>
      </c>
      <c r="C2430" s="8">
        <v>45792.341168981482</v>
      </c>
      <c r="D2430" s="2" t="s">
        <v>374</v>
      </c>
      <c r="E2430" s="2">
        <v>81</v>
      </c>
      <c r="F2430" s="2">
        <v>527846</v>
      </c>
      <c r="G2430" s="3">
        <f t="array" ref="G2430">IF(MAX(IFERROR($C$2:C2429*($D$2:D2429=Tableau1[[#This Row],[Service]])*($C$2:C2429&lt;Tableau1[[#This Row],[Date de la demande]]),0))=0,"",MAX(IFERROR($C$2:C2429*($D$2:D2429=Tableau1[[#This Row],[Service]])*($C$2:C2429&lt;Tableau1[[#This Row],[Date de la demande]]),0)))</f>
        <v>45792.341157407405</v>
      </c>
      <c r="H2430" s="3">
        <f t="array" ref="H2430">IF(MAX(IFERROR($C$2:C2429*($D$2:D2429=Tableau1[[#This Row],[Service]])*($C$2:C2429&lt;Tableau1[[#This Row],[Date de la demande]])*(Tableau1[[#This Row],[Rédérence article]]=$F$2:F2429),0))=0,"",MAX(IFERROR($C$2:C2429*($D$2:D2429=Tableau1[[#This Row],[Service]])*($C$2:C2429&lt;Tableau1[[#This Row],[Date de la demande]]),0)))</f>
        <v>45792.341157407405</v>
      </c>
    </row>
    <row r="2431" spans="2:8" ht="15.75" x14ac:dyDescent="0.25">
      <c r="B2431" s="1" t="s">
        <v>358</v>
      </c>
      <c r="C2431" s="8">
        <v>45793.479166666664</v>
      </c>
      <c r="D2431" s="2" t="s">
        <v>375</v>
      </c>
      <c r="E2431" s="2">
        <v>1</v>
      </c>
      <c r="F2431" s="2">
        <v>392041</v>
      </c>
      <c r="G2431" s="3">
        <f t="array" ref="G2431">IF(MAX(IFERROR($C$2:C2430*($D$2:D2430=Tableau1[[#This Row],[Service]])*($C$2:C2430&lt;Tableau1[[#This Row],[Date de la demande]]),0))=0,"",MAX(IFERROR($C$2:C2430*($D$2:D2430=Tableau1[[#This Row],[Service]])*($C$2:C2430&lt;Tableau1[[#This Row],[Date de la demande]]),0)))</f>
        <v>45790.355717592596</v>
      </c>
      <c r="H2431" s="3">
        <f t="array" ref="H2431">IF(MAX(IFERROR($C$2:C2430*($D$2:D2430=Tableau1[[#This Row],[Service]])*($C$2:C2430&lt;Tableau1[[#This Row],[Date de la demande]])*(Tableau1[[#This Row],[Rédérence article]]=$F$2:F2430),0))=0,"",MAX(IFERROR($C$2:C2430*($D$2:D2430=Tableau1[[#This Row],[Service]])*($C$2:C2430&lt;Tableau1[[#This Row],[Date de la demande]]),0)))</f>
        <v>45790.355717592596</v>
      </c>
    </row>
    <row r="2432" spans="2:8" ht="15.75" x14ac:dyDescent="0.25">
      <c r="B2432" s="1" t="s">
        <v>358</v>
      </c>
      <c r="C2432" s="8">
        <v>45793.479178240741</v>
      </c>
      <c r="D2432" s="2" t="s">
        <v>375</v>
      </c>
      <c r="E2432" s="2">
        <v>4</v>
      </c>
      <c r="F2432" s="2">
        <v>134916</v>
      </c>
      <c r="G2432" s="3">
        <f t="array" ref="G2432">IF(MAX(IFERROR($C$2:C2431*($D$2:D2431=Tableau1[[#This Row],[Service]])*($C$2:C2431&lt;Tableau1[[#This Row],[Date de la demande]]),0))=0,"",MAX(IFERROR($C$2:C2431*($D$2:D2431=Tableau1[[#This Row],[Service]])*($C$2:C2431&lt;Tableau1[[#This Row],[Date de la demande]]),0)))</f>
        <v>45793.479166666664</v>
      </c>
      <c r="H2432" s="3">
        <f t="array" ref="H2432">IF(MAX(IFERROR($C$2:C2431*($D$2:D2431=Tableau1[[#This Row],[Service]])*($C$2:C2431&lt;Tableau1[[#This Row],[Date de la demande]])*(Tableau1[[#This Row],[Rédérence article]]=$F$2:F2431),0))=0,"",MAX(IFERROR($C$2:C2431*($D$2:D2431=Tableau1[[#This Row],[Service]])*($C$2:C2431&lt;Tableau1[[#This Row],[Date de la demande]]),0)))</f>
        <v>45793.479166666664</v>
      </c>
    </row>
    <row r="2433" spans="2:8" ht="15.75" x14ac:dyDescent="0.25">
      <c r="B2433" s="1" t="s">
        <v>358</v>
      </c>
      <c r="C2433" s="8">
        <v>45793.479189814818</v>
      </c>
      <c r="D2433" s="2" t="s">
        <v>375</v>
      </c>
      <c r="E2433" s="2">
        <v>5</v>
      </c>
      <c r="F2433" s="2">
        <v>390600</v>
      </c>
      <c r="G2433" s="3">
        <f t="array" ref="G2433">IF(MAX(IFERROR($C$2:C2432*($D$2:D2432=Tableau1[[#This Row],[Service]])*($C$2:C2432&lt;Tableau1[[#This Row],[Date de la demande]]),0))=0,"",MAX(IFERROR($C$2:C2432*($D$2:D2432=Tableau1[[#This Row],[Service]])*($C$2:C2432&lt;Tableau1[[#This Row],[Date de la demande]]),0)))</f>
        <v>45793.479178240741</v>
      </c>
      <c r="H2433" s="3">
        <f t="array" ref="H2433">IF(MAX(IFERROR($C$2:C2432*($D$2:D2432=Tableau1[[#This Row],[Service]])*($C$2:C2432&lt;Tableau1[[#This Row],[Date de la demande]])*(Tableau1[[#This Row],[Rédérence article]]=$F$2:F2432),0))=0,"",MAX(IFERROR($C$2:C2432*($D$2:D2432=Tableau1[[#This Row],[Service]])*($C$2:C2432&lt;Tableau1[[#This Row],[Date de la demande]]),0)))</f>
        <v>45793.479178240741</v>
      </c>
    </row>
    <row r="2434" spans="2:8" ht="15.75" x14ac:dyDescent="0.25">
      <c r="B2434" s="1" t="s">
        <v>358</v>
      </c>
      <c r="C2434" s="8">
        <v>45793.479201388887</v>
      </c>
      <c r="D2434" s="2" t="s">
        <v>375</v>
      </c>
      <c r="E2434" s="2">
        <v>90</v>
      </c>
      <c r="F2434" s="2">
        <v>81175</v>
      </c>
      <c r="G2434" s="3">
        <f t="array" ref="G2434">IF(MAX(IFERROR($C$2:C2433*($D$2:D2433=Tableau1[[#This Row],[Service]])*($C$2:C2433&lt;Tableau1[[#This Row],[Date de la demande]]),0))=0,"",MAX(IFERROR($C$2:C2433*($D$2:D2433=Tableau1[[#This Row],[Service]])*($C$2:C2433&lt;Tableau1[[#This Row],[Date de la demande]]),0)))</f>
        <v>45793.479189814818</v>
      </c>
      <c r="H2434" s="3">
        <f t="array" ref="H2434">IF(MAX(IFERROR($C$2:C2433*($D$2:D2433=Tableau1[[#This Row],[Service]])*($C$2:C2433&lt;Tableau1[[#This Row],[Date de la demande]])*(Tableau1[[#This Row],[Rédérence article]]=$F$2:F2433),0))=0,"",MAX(IFERROR($C$2:C2433*($D$2:D2433=Tableau1[[#This Row],[Service]])*($C$2:C2433&lt;Tableau1[[#This Row],[Date de la demande]]),0)))</f>
        <v>45793.479189814818</v>
      </c>
    </row>
    <row r="2435" spans="2:8" ht="15.75" x14ac:dyDescent="0.25">
      <c r="B2435" s="1" t="s">
        <v>358</v>
      </c>
      <c r="C2435" s="8">
        <v>45793.479212962964</v>
      </c>
      <c r="D2435" s="2" t="s">
        <v>375</v>
      </c>
      <c r="E2435" s="2">
        <v>222</v>
      </c>
      <c r="F2435" s="2">
        <v>566542</v>
      </c>
      <c r="G2435" s="3">
        <f t="array" ref="G2435">IF(MAX(IFERROR($C$2:C2434*($D$2:D2434=Tableau1[[#This Row],[Service]])*($C$2:C2434&lt;Tableau1[[#This Row],[Date de la demande]]),0))=0,"",MAX(IFERROR($C$2:C2434*($D$2:D2434=Tableau1[[#This Row],[Service]])*($C$2:C2434&lt;Tableau1[[#This Row],[Date de la demande]]),0)))</f>
        <v>45793.479201388887</v>
      </c>
      <c r="H2435" s="3">
        <f t="array" ref="H2435">IF(MAX(IFERROR($C$2:C2434*($D$2:D2434=Tableau1[[#This Row],[Service]])*($C$2:C2434&lt;Tableau1[[#This Row],[Date de la demande]])*(Tableau1[[#This Row],[Rédérence article]]=$F$2:F2434),0))=0,"",MAX(IFERROR($C$2:C2434*($D$2:D2434=Tableau1[[#This Row],[Service]])*($C$2:C2434&lt;Tableau1[[#This Row],[Date de la demande]]),0)))</f>
        <v>45793.479201388887</v>
      </c>
    </row>
    <row r="2436" spans="2:8" ht="15.75" x14ac:dyDescent="0.25">
      <c r="B2436" s="1" t="s">
        <v>358</v>
      </c>
      <c r="C2436" s="8">
        <v>45793.479224537034</v>
      </c>
      <c r="D2436" s="2" t="s">
        <v>375</v>
      </c>
      <c r="E2436" s="2">
        <v>95</v>
      </c>
      <c r="F2436" s="2">
        <v>200210</v>
      </c>
      <c r="G2436" s="3">
        <f t="array" ref="G2436">IF(MAX(IFERROR($C$2:C2435*($D$2:D2435=Tableau1[[#This Row],[Service]])*($C$2:C2435&lt;Tableau1[[#This Row],[Date de la demande]]),0))=0,"",MAX(IFERROR($C$2:C2435*($D$2:D2435=Tableau1[[#This Row],[Service]])*($C$2:C2435&lt;Tableau1[[#This Row],[Date de la demande]]),0)))</f>
        <v>45793.479212962964</v>
      </c>
      <c r="H2436" s="3">
        <f t="array" ref="H2436">IF(MAX(IFERROR($C$2:C2435*($D$2:D2435=Tableau1[[#This Row],[Service]])*($C$2:C2435&lt;Tableau1[[#This Row],[Date de la demande]])*(Tableau1[[#This Row],[Rédérence article]]=$F$2:F2435),0))=0,"",MAX(IFERROR($C$2:C2435*($D$2:D2435=Tableau1[[#This Row],[Service]])*($C$2:C2435&lt;Tableau1[[#This Row],[Date de la demande]]),0)))</f>
        <v>45793.479212962964</v>
      </c>
    </row>
    <row r="2437" spans="2:8" ht="15.75" x14ac:dyDescent="0.25">
      <c r="B2437" s="1" t="s">
        <v>359</v>
      </c>
      <c r="C2437" s="8">
        <v>45799.430451388886</v>
      </c>
      <c r="D2437" s="2" t="s">
        <v>374</v>
      </c>
      <c r="E2437" s="2">
        <v>1</v>
      </c>
      <c r="F2437" s="2">
        <v>392041</v>
      </c>
      <c r="G2437" s="3">
        <f t="array" ref="G2437">IF(MAX(IFERROR($C$2:C2436*($D$2:D2436=Tableau1[[#This Row],[Service]])*($C$2:C2436&lt;Tableau1[[#This Row],[Date de la demande]]),0))=0,"",MAX(IFERROR($C$2:C2436*($D$2:D2436=Tableau1[[#This Row],[Service]])*($C$2:C2436&lt;Tableau1[[#This Row],[Date de la demande]]),0)))</f>
        <v>45792.341168981482</v>
      </c>
      <c r="H2437" s="3">
        <f t="array" ref="H2437">IF(MAX(IFERROR($C$2:C2436*($D$2:D2436=Tableau1[[#This Row],[Service]])*($C$2:C2436&lt;Tableau1[[#This Row],[Date de la demande]])*(Tableau1[[#This Row],[Rédérence article]]=$F$2:F2436),0))=0,"",MAX(IFERROR($C$2:C2436*($D$2:D2436=Tableau1[[#This Row],[Service]])*($C$2:C2436&lt;Tableau1[[#This Row],[Date de la demande]]),0)))</f>
        <v>45792.341168981482</v>
      </c>
    </row>
    <row r="2438" spans="2:8" ht="15.75" x14ac:dyDescent="0.25">
      <c r="B2438" s="1" t="s">
        <v>359</v>
      </c>
      <c r="C2438" s="8">
        <v>45799.430462962962</v>
      </c>
      <c r="D2438" s="2" t="s">
        <v>374</v>
      </c>
      <c r="E2438" s="2">
        <v>24</v>
      </c>
      <c r="F2438" s="2" t="s">
        <v>0</v>
      </c>
      <c r="G2438" s="3">
        <f t="array" ref="G2438">IF(MAX(IFERROR($C$2:C2437*($D$2:D2437=Tableau1[[#This Row],[Service]])*($C$2:C2437&lt;Tableau1[[#This Row],[Date de la demande]]),0))=0,"",MAX(IFERROR($C$2:C2437*($D$2:D2437=Tableau1[[#This Row],[Service]])*($C$2:C2437&lt;Tableau1[[#This Row],[Date de la demande]]),0)))</f>
        <v>45799.430451388886</v>
      </c>
      <c r="H2438" s="3">
        <f t="array" ref="H2438">IF(MAX(IFERROR($C$2:C2437*($D$2:D2437=Tableau1[[#This Row],[Service]])*($C$2:C2437&lt;Tableau1[[#This Row],[Date de la demande]])*(Tableau1[[#This Row],[Rédérence article]]=$F$2:F2437),0))=0,"",MAX(IFERROR($C$2:C2437*($D$2:D2437=Tableau1[[#This Row],[Service]])*($C$2:C2437&lt;Tableau1[[#This Row],[Date de la demande]]),0)))</f>
        <v>45799.430451388886</v>
      </c>
    </row>
    <row r="2439" spans="2:8" ht="15.75" x14ac:dyDescent="0.25">
      <c r="B2439" s="1" t="s">
        <v>359</v>
      </c>
      <c r="C2439" s="8">
        <v>45799.430474537039</v>
      </c>
      <c r="D2439" s="2" t="s">
        <v>374</v>
      </c>
      <c r="E2439" s="2">
        <v>25</v>
      </c>
      <c r="F2439" s="2" t="s">
        <v>19</v>
      </c>
      <c r="G2439" s="3">
        <f t="array" ref="G2439">IF(MAX(IFERROR($C$2:C2438*($D$2:D2438=Tableau1[[#This Row],[Service]])*($C$2:C2438&lt;Tableau1[[#This Row],[Date de la demande]]),0))=0,"",MAX(IFERROR($C$2:C2438*($D$2:D2438=Tableau1[[#This Row],[Service]])*($C$2:C2438&lt;Tableau1[[#This Row],[Date de la demande]]),0)))</f>
        <v>45799.430462962962</v>
      </c>
      <c r="H2439" s="3">
        <f t="array" ref="H2439">IF(MAX(IFERROR($C$2:C2438*($D$2:D2438=Tableau1[[#This Row],[Service]])*($C$2:C2438&lt;Tableau1[[#This Row],[Date de la demande]])*(Tableau1[[#This Row],[Rédérence article]]=$F$2:F2438),0))=0,"",MAX(IFERROR($C$2:C2438*($D$2:D2438=Tableau1[[#This Row],[Service]])*($C$2:C2438&lt;Tableau1[[#This Row],[Date de la demande]]),0)))</f>
        <v>45799.430462962962</v>
      </c>
    </row>
    <row r="2440" spans="2:8" ht="15.75" x14ac:dyDescent="0.25">
      <c r="B2440" s="1" t="s">
        <v>359</v>
      </c>
      <c r="C2440" s="8">
        <v>45799.430486111109</v>
      </c>
      <c r="D2440" s="2" t="s">
        <v>374</v>
      </c>
      <c r="E2440" s="2">
        <v>78</v>
      </c>
      <c r="F2440" s="2">
        <v>533647</v>
      </c>
      <c r="G2440" s="3">
        <f t="array" ref="G2440">IF(MAX(IFERROR($C$2:C2439*($D$2:D2439=Tableau1[[#This Row],[Service]])*($C$2:C2439&lt;Tableau1[[#This Row],[Date de la demande]]),0))=0,"",MAX(IFERROR($C$2:C2439*($D$2:D2439=Tableau1[[#This Row],[Service]])*($C$2:C2439&lt;Tableau1[[#This Row],[Date de la demande]]),0)))</f>
        <v>45799.430474537039</v>
      </c>
      <c r="H2440" s="3">
        <f t="array" ref="H2440">IF(MAX(IFERROR($C$2:C2439*($D$2:D2439=Tableau1[[#This Row],[Service]])*($C$2:C2439&lt;Tableau1[[#This Row],[Date de la demande]])*(Tableau1[[#This Row],[Rédérence article]]=$F$2:F2439),0))=0,"",MAX(IFERROR($C$2:C2439*($D$2:D2439=Tableau1[[#This Row],[Service]])*($C$2:C2439&lt;Tableau1[[#This Row],[Date de la demande]]),0)))</f>
        <v>45799.430474537039</v>
      </c>
    </row>
    <row r="2441" spans="2:8" ht="15.75" x14ac:dyDescent="0.25">
      <c r="B2441" s="1" t="s">
        <v>359</v>
      </c>
      <c r="C2441" s="8">
        <v>45799.430497685185</v>
      </c>
      <c r="D2441" s="2" t="s">
        <v>374</v>
      </c>
      <c r="E2441" s="2">
        <v>206</v>
      </c>
      <c r="F2441" s="2">
        <v>533651</v>
      </c>
      <c r="G2441" s="3">
        <f t="array" ref="G2441">IF(MAX(IFERROR($C$2:C2440*($D$2:D2440=Tableau1[[#This Row],[Service]])*($C$2:C2440&lt;Tableau1[[#This Row],[Date de la demande]]),0))=0,"",MAX(IFERROR($C$2:C2440*($D$2:D2440=Tableau1[[#This Row],[Service]])*($C$2:C2440&lt;Tableau1[[#This Row],[Date de la demande]]),0)))</f>
        <v>45799.430486111109</v>
      </c>
      <c r="H2441" s="3" t="str">
        <f t="array" ref="H2441">IF(MAX(IFERROR($C$2:C2440*($D$2:D2440=Tableau1[[#This Row],[Service]])*($C$2:C2440&lt;Tableau1[[#This Row],[Date de la demande]])*(Tableau1[[#This Row],[Rédérence article]]=$F$2:F2440),0))=0,"",MAX(IFERROR($C$2:C2440*($D$2:D2440=Tableau1[[#This Row],[Service]])*($C$2:C2440&lt;Tableau1[[#This Row],[Date de la demande]]),0)))</f>
        <v/>
      </c>
    </row>
    <row r="2442" spans="2:8" ht="15.75" x14ac:dyDescent="0.25">
      <c r="B2442" s="1" t="s">
        <v>359</v>
      </c>
      <c r="C2442" s="8">
        <v>45799.430520833332</v>
      </c>
      <c r="D2442" s="2" t="s">
        <v>374</v>
      </c>
      <c r="E2442" s="2">
        <v>80</v>
      </c>
      <c r="F2442" s="2">
        <v>535372</v>
      </c>
      <c r="G2442" s="3">
        <f t="array" ref="G2442">IF(MAX(IFERROR($C$2:C2441*($D$2:D2441=Tableau1[[#This Row],[Service]])*($C$2:C2441&lt;Tableau1[[#This Row],[Date de la demande]]),0))=0,"",MAX(IFERROR($C$2:C2441*($D$2:D2441=Tableau1[[#This Row],[Service]])*($C$2:C2441&lt;Tableau1[[#This Row],[Date de la demande]]),0)))</f>
        <v>45799.430497685185</v>
      </c>
      <c r="H2442" s="3">
        <f t="array" ref="H2442">IF(MAX(IFERROR($C$2:C2441*($D$2:D2441=Tableau1[[#This Row],[Service]])*($C$2:C2441&lt;Tableau1[[#This Row],[Date de la demande]])*(Tableau1[[#This Row],[Rédérence article]]=$F$2:F2441),0))=0,"",MAX(IFERROR($C$2:C2441*($D$2:D2441=Tableau1[[#This Row],[Service]])*($C$2:C2441&lt;Tableau1[[#This Row],[Date de la demande]]),0)))</f>
        <v>45799.430497685185</v>
      </c>
    </row>
    <row r="2443" spans="2:8" ht="15.75" x14ac:dyDescent="0.25">
      <c r="B2443" s="1" t="s">
        <v>359</v>
      </c>
      <c r="C2443" s="8">
        <v>45799.430532407408</v>
      </c>
      <c r="D2443" s="2" t="s">
        <v>374</v>
      </c>
      <c r="E2443" s="2">
        <v>97</v>
      </c>
      <c r="F2443" s="2">
        <v>5001</v>
      </c>
      <c r="G2443" s="3">
        <f t="array" ref="G2443">IF(MAX(IFERROR($C$2:C2442*($D$2:D2442=Tableau1[[#This Row],[Service]])*($C$2:C2442&lt;Tableau1[[#This Row],[Date de la demande]]),0))=0,"",MAX(IFERROR($C$2:C2442*($D$2:D2442=Tableau1[[#This Row],[Service]])*($C$2:C2442&lt;Tableau1[[#This Row],[Date de la demande]]),0)))</f>
        <v>45799.430520833332</v>
      </c>
      <c r="H2443" s="3">
        <f t="array" ref="H2443">IF(MAX(IFERROR($C$2:C2442*($D$2:D2442=Tableau1[[#This Row],[Service]])*($C$2:C2442&lt;Tableau1[[#This Row],[Date de la demande]])*(Tableau1[[#This Row],[Rédérence article]]=$F$2:F2442),0))=0,"",MAX(IFERROR($C$2:C2442*($D$2:D2442=Tableau1[[#This Row],[Service]])*($C$2:C2442&lt;Tableau1[[#This Row],[Date de la demande]]),0)))</f>
        <v>45799.430520833332</v>
      </c>
    </row>
    <row r="2444" spans="2:8" ht="15.75" x14ac:dyDescent="0.25">
      <c r="B2444" s="1" t="s">
        <v>360</v>
      </c>
      <c r="C2444" s="8">
        <v>45800.408935185187</v>
      </c>
      <c r="D2444" s="2" t="s">
        <v>374</v>
      </c>
      <c r="E2444" s="2">
        <v>8</v>
      </c>
      <c r="F2444" s="2" t="s">
        <v>323</v>
      </c>
      <c r="G2444" s="3">
        <f t="array" ref="G2444">IF(MAX(IFERROR($C$2:C2443*($D$2:D2443=Tableau1[[#This Row],[Service]])*($C$2:C2443&lt;Tableau1[[#This Row],[Date de la demande]]),0))=0,"",MAX(IFERROR($C$2:C2443*($D$2:D2443=Tableau1[[#This Row],[Service]])*($C$2:C2443&lt;Tableau1[[#This Row],[Date de la demande]]),0)))</f>
        <v>45799.430532407408</v>
      </c>
      <c r="H2444" s="3">
        <f t="array" ref="H2444">IF(MAX(IFERROR($C$2:C2443*($D$2:D2443=Tableau1[[#This Row],[Service]])*($C$2:C2443&lt;Tableau1[[#This Row],[Date de la demande]])*(Tableau1[[#This Row],[Rédérence article]]=$F$2:F2443),0))=0,"",MAX(IFERROR($C$2:C2443*($D$2:D2443=Tableau1[[#This Row],[Service]])*($C$2:C2443&lt;Tableau1[[#This Row],[Date de la demande]]),0)))</f>
        <v>45799.430532407408</v>
      </c>
    </row>
    <row r="2445" spans="2:8" ht="15.75" x14ac:dyDescent="0.25">
      <c r="B2445" s="1" t="s">
        <v>360</v>
      </c>
      <c r="C2445" s="8">
        <v>45800.408958333333</v>
      </c>
      <c r="D2445" s="2" t="s">
        <v>374</v>
      </c>
      <c r="E2445" s="2">
        <v>12</v>
      </c>
      <c r="F2445" s="2">
        <v>734002</v>
      </c>
      <c r="G2445" s="3">
        <f t="array" ref="G2445">IF(MAX(IFERROR($C$2:C2444*($D$2:D2444=Tableau1[[#This Row],[Service]])*($C$2:C2444&lt;Tableau1[[#This Row],[Date de la demande]]),0))=0,"",MAX(IFERROR($C$2:C2444*($D$2:D2444=Tableau1[[#This Row],[Service]])*($C$2:C2444&lt;Tableau1[[#This Row],[Date de la demande]]),0)))</f>
        <v>45800.408935185187</v>
      </c>
      <c r="H2445" s="3">
        <f t="array" ref="H2445">IF(MAX(IFERROR($C$2:C2444*($D$2:D2444=Tableau1[[#This Row],[Service]])*($C$2:C2444&lt;Tableau1[[#This Row],[Date de la demande]])*(Tableau1[[#This Row],[Rédérence article]]=$F$2:F2444),0))=0,"",MAX(IFERROR($C$2:C2444*($D$2:D2444=Tableau1[[#This Row],[Service]])*($C$2:C2444&lt;Tableau1[[#This Row],[Date de la demande]]),0)))</f>
        <v>45800.408935185187</v>
      </c>
    </row>
    <row r="2446" spans="2:8" ht="15.75" x14ac:dyDescent="0.25">
      <c r="B2446" s="1" t="s">
        <v>360</v>
      </c>
      <c r="C2446" s="8">
        <v>45800.40896990741</v>
      </c>
      <c r="D2446" s="2" t="s">
        <v>374</v>
      </c>
      <c r="E2446" s="2">
        <v>13</v>
      </c>
      <c r="F2446" s="2">
        <v>734003</v>
      </c>
      <c r="G2446" s="3">
        <f t="array" ref="G2446">IF(MAX(IFERROR($C$2:C2445*($D$2:D2445=Tableau1[[#This Row],[Service]])*($C$2:C2445&lt;Tableau1[[#This Row],[Date de la demande]]),0))=0,"",MAX(IFERROR($C$2:C2445*($D$2:D2445=Tableau1[[#This Row],[Service]])*($C$2:C2445&lt;Tableau1[[#This Row],[Date de la demande]]),0)))</f>
        <v>45800.408958333333</v>
      </c>
      <c r="H2446" s="3">
        <f t="array" ref="H2446">IF(MAX(IFERROR($C$2:C2445*($D$2:D2445=Tableau1[[#This Row],[Service]])*($C$2:C2445&lt;Tableau1[[#This Row],[Date de la demande]])*(Tableau1[[#This Row],[Rédérence article]]=$F$2:F2445),0))=0,"",MAX(IFERROR($C$2:C2445*($D$2:D2445=Tableau1[[#This Row],[Service]])*($C$2:C2445&lt;Tableau1[[#This Row],[Date de la demande]]),0)))</f>
        <v>45800.408958333333</v>
      </c>
    </row>
    <row r="2447" spans="2:8" ht="15.75" x14ac:dyDescent="0.25">
      <c r="B2447" s="1" t="s">
        <v>360</v>
      </c>
      <c r="C2447" s="8">
        <v>45800.40898148148</v>
      </c>
      <c r="D2447" s="2" t="s">
        <v>374</v>
      </c>
      <c r="E2447" s="2">
        <v>6</v>
      </c>
      <c r="F2447" s="2">
        <v>143437</v>
      </c>
      <c r="G2447" s="3">
        <f t="array" ref="G2447">IF(MAX(IFERROR($C$2:C2446*($D$2:D2446=Tableau1[[#This Row],[Service]])*($C$2:C2446&lt;Tableau1[[#This Row],[Date de la demande]]),0))=0,"",MAX(IFERROR($C$2:C2446*($D$2:D2446=Tableau1[[#This Row],[Service]])*($C$2:C2446&lt;Tableau1[[#This Row],[Date de la demande]]),0)))</f>
        <v>45800.40896990741</v>
      </c>
      <c r="H2447" s="3">
        <f t="array" ref="H2447">IF(MAX(IFERROR($C$2:C2446*($D$2:D2446=Tableau1[[#This Row],[Service]])*($C$2:C2446&lt;Tableau1[[#This Row],[Date de la demande]])*(Tableau1[[#This Row],[Rédérence article]]=$F$2:F2446),0))=0,"",MAX(IFERROR($C$2:C2446*($D$2:D2446=Tableau1[[#This Row],[Service]])*($C$2:C2446&lt;Tableau1[[#This Row],[Date de la demande]]),0)))</f>
        <v>45800.40896990741</v>
      </c>
    </row>
    <row r="2448" spans="2:8" ht="15.75" x14ac:dyDescent="0.25">
      <c r="B2448" s="1" t="s">
        <v>360</v>
      </c>
      <c r="C2448" s="8">
        <v>45800.408993055556</v>
      </c>
      <c r="D2448" s="2" t="s">
        <v>374</v>
      </c>
      <c r="E2448" s="2">
        <v>22</v>
      </c>
      <c r="F2448" s="2" t="s">
        <v>18</v>
      </c>
      <c r="G2448" s="3">
        <f t="array" ref="G2448">IF(MAX(IFERROR($C$2:C2447*($D$2:D2447=Tableau1[[#This Row],[Service]])*($C$2:C2447&lt;Tableau1[[#This Row],[Date de la demande]]),0))=0,"",MAX(IFERROR($C$2:C2447*($D$2:D2447=Tableau1[[#This Row],[Service]])*($C$2:C2447&lt;Tableau1[[#This Row],[Date de la demande]]),0)))</f>
        <v>45800.40898148148</v>
      </c>
      <c r="H2448" s="3">
        <f t="array" ref="H2448">IF(MAX(IFERROR($C$2:C2447*($D$2:D2447=Tableau1[[#This Row],[Service]])*($C$2:C2447&lt;Tableau1[[#This Row],[Date de la demande]])*(Tableau1[[#This Row],[Rédérence article]]=$F$2:F2447),0))=0,"",MAX(IFERROR($C$2:C2447*($D$2:D2447=Tableau1[[#This Row],[Service]])*($C$2:C2447&lt;Tableau1[[#This Row],[Date de la demande]]),0)))</f>
        <v>45800.40898148148</v>
      </c>
    </row>
    <row r="2449" spans="2:8" ht="15.75" x14ac:dyDescent="0.25">
      <c r="B2449" s="1" t="s">
        <v>360</v>
      </c>
      <c r="C2449" s="8">
        <v>45800.409004629626</v>
      </c>
      <c r="D2449" s="2" t="s">
        <v>374</v>
      </c>
      <c r="E2449" s="2">
        <v>23</v>
      </c>
      <c r="F2449" s="2" t="s">
        <v>7</v>
      </c>
      <c r="G2449" s="3">
        <f t="array" ref="G2449">IF(MAX(IFERROR($C$2:C2448*($D$2:D2448=Tableau1[[#This Row],[Service]])*($C$2:C2448&lt;Tableau1[[#This Row],[Date de la demande]]),0))=0,"",MAX(IFERROR($C$2:C2448*($D$2:D2448=Tableau1[[#This Row],[Service]])*($C$2:C2448&lt;Tableau1[[#This Row],[Date de la demande]]),0)))</f>
        <v>45800.408993055556</v>
      </c>
      <c r="H2449" s="3">
        <f t="array" ref="H2449">IF(MAX(IFERROR($C$2:C2448*($D$2:D2448=Tableau1[[#This Row],[Service]])*($C$2:C2448&lt;Tableau1[[#This Row],[Date de la demande]])*(Tableau1[[#This Row],[Rédérence article]]=$F$2:F2448),0))=0,"",MAX(IFERROR($C$2:C2448*($D$2:D2448=Tableau1[[#This Row],[Service]])*($C$2:C2448&lt;Tableau1[[#This Row],[Date de la demande]]),0)))</f>
        <v>45800.408993055556</v>
      </c>
    </row>
    <row r="2450" spans="2:8" ht="15.75" x14ac:dyDescent="0.25">
      <c r="B2450" s="1" t="s">
        <v>360</v>
      </c>
      <c r="C2450" s="8">
        <v>45800.409016203703</v>
      </c>
      <c r="D2450" s="2" t="s">
        <v>374</v>
      </c>
      <c r="E2450" s="2">
        <v>89</v>
      </c>
      <c r="F2450" s="2" t="s">
        <v>8</v>
      </c>
      <c r="G2450" s="3">
        <f t="array" ref="G2450">IF(MAX(IFERROR($C$2:C2449*($D$2:D2449=Tableau1[[#This Row],[Service]])*($C$2:C2449&lt;Tableau1[[#This Row],[Date de la demande]]),0))=0,"",MAX(IFERROR($C$2:C2449*($D$2:D2449=Tableau1[[#This Row],[Service]])*($C$2:C2449&lt;Tableau1[[#This Row],[Date de la demande]]),0)))</f>
        <v>45800.409004629626</v>
      </c>
      <c r="H2450" s="3">
        <f t="array" ref="H2450">IF(MAX(IFERROR($C$2:C2449*($D$2:D2449=Tableau1[[#This Row],[Service]])*($C$2:C2449&lt;Tableau1[[#This Row],[Date de la demande]])*(Tableau1[[#This Row],[Rédérence article]]=$F$2:F2449),0))=0,"",MAX(IFERROR($C$2:C2449*($D$2:D2449=Tableau1[[#This Row],[Service]])*($C$2:C2449&lt;Tableau1[[#This Row],[Date de la demande]]),0)))</f>
        <v>45800.409004629626</v>
      </c>
    </row>
    <row r="2451" spans="2:8" ht="15.75" x14ac:dyDescent="0.25">
      <c r="B2451" s="1" t="s">
        <v>360</v>
      </c>
      <c r="C2451" s="8">
        <v>45800.40902777778</v>
      </c>
      <c r="D2451" s="2" t="s">
        <v>374</v>
      </c>
      <c r="E2451" s="2">
        <v>90</v>
      </c>
      <c r="F2451" s="2">
        <v>81175</v>
      </c>
      <c r="G2451" s="3">
        <f t="array" ref="G2451">IF(MAX(IFERROR($C$2:C2450*($D$2:D2450=Tableau1[[#This Row],[Service]])*($C$2:C2450&lt;Tableau1[[#This Row],[Date de la demande]]),0))=0,"",MAX(IFERROR($C$2:C2450*($D$2:D2450=Tableau1[[#This Row],[Service]])*($C$2:C2450&lt;Tableau1[[#This Row],[Date de la demande]]),0)))</f>
        <v>45800.409016203703</v>
      </c>
      <c r="H2451" s="3">
        <f t="array" ref="H2451">IF(MAX(IFERROR($C$2:C2450*($D$2:D2450=Tableau1[[#This Row],[Service]])*($C$2:C2450&lt;Tableau1[[#This Row],[Date de la demande]])*(Tableau1[[#This Row],[Rédérence article]]=$F$2:F2450),0))=0,"",MAX(IFERROR($C$2:C2450*($D$2:D2450=Tableau1[[#This Row],[Service]])*($C$2:C2450&lt;Tableau1[[#This Row],[Date de la demande]]),0)))</f>
        <v>45800.409016203703</v>
      </c>
    </row>
    <row r="2452" spans="2:8" ht="15.75" x14ac:dyDescent="0.25">
      <c r="B2452" s="1" t="s">
        <v>360</v>
      </c>
      <c r="C2452" s="8">
        <v>45800.409039351849</v>
      </c>
      <c r="D2452" s="2" t="s">
        <v>374</v>
      </c>
      <c r="E2452" s="2">
        <v>91</v>
      </c>
      <c r="F2452" s="2">
        <v>132005</v>
      </c>
      <c r="G2452" s="3">
        <f t="array" ref="G2452">IF(MAX(IFERROR($C$2:C2451*($D$2:D2451=Tableau1[[#This Row],[Service]])*($C$2:C2451&lt;Tableau1[[#This Row],[Date de la demande]]),0))=0,"",MAX(IFERROR($C$2:C2451*($D$2:D2451=Tableau1[[#This Row],[Service]])*($C$2:C2451&lt;Tableau1[[#This Row],[Date de la demande]]),0)))</f>
        <v>45800.40902777778</v>
      </c>
      <c r="H2452" s="3">
        <f t="array" ref="H2452">IF(MAX(IFERROR($C$2:C2451*($D$2:D2451=Tableau1[[#This Row],[Service]])*($C$2:C2451&lt;Tableau1[[#This Row],[Date de la demande]])*(Tableau1[[#This Row],[Rédérence article]]=$F$2:F2451),0))=0,"",MAX(IFERROR($C$2:C2451*($D$2:D2451=Tableau1[[#This Row],[Service]])*($C$2:C2451&lt;Tableau1[[#This Row],[Date de la demande]]),0)))</f>
        <v>45800.40902777778</v>
      </c>
    </row>
    <row r="2453" spans="2:8" ht="15.75" x14ac:dyDescent="0.25">
      <c r="B2453" s="1" t="s">
        <v>360</v>
      </c>
      <c r="C2453" s="8">
        <v>45800.409050925926</v>
      </c>
      <c r="D2453" s="2" t="s">
        <v>374</v>
      </c>
      <c r="E2453" s="2">
        <v>93</v>
      </c>
      <c r="F2453" s="2">
        <v>81014</v>
      </c>
      <c r="G2453" s="3">
        <f t="array" ref="G2453">IF(MAX(IFERROR($C$2:C2452*($D$2:D2452=Tableau1[[#This Row],[Service]])*($C$2:C2452&lt;Tableau1[[#This Row],[Date de la demande]]),0))=0,"",MAX(IFERROR($C$2:C2452*($D$2:D2452=Tableau1[[#This Row],[Service]])*($C$2:C2452&lt;Tableau1[[#This Row],[Date de la demande]]),0)))</f>
        <v>45800.409039351849</v>
      </c>
      <c r="H2453" s="3">
        <f t="array" ref="H2453">IF(MAX(IFERROR($C$2:C2452*($D$2:D2452=Tableau1[[#This Row],[Service]])*($C$2:C2452&lt;Tableau1[[#This Row],[Date de la demande]])*(Tableau1[[#This Row],[Rédérence article]]=$F$2:F2452),0))=0,"",MAX(IFERROR($C$2:C2452*($D$2:D2452=Tableau1[[#This Row],[Service]])*($C$2:C2452&lt;Tableau1[[#This Row],[Date de la demande]]),0)))</f>
        <v>45800.409039351849</v>
      </c>
    </row>
    <row r="2454" spans="2:8" ht="15.75" x14ac:dyDescent="0.25">
      <c r="B2454" s="1" t="s">
        <v>360</v>
      </c>
      <c r="C2454" s="8">
        <v>45800.409062500003</v>
      </c>
      <c r="D2454" s="2" t="s">
        <v>374</v>
      </c>
      <c r="E2454" s="2">
        <v>222</v>
      </c>
      <c r="F2454" s="2">
        <v>566542</v>
      </c>
      <c r="G2454" s="3">
        <f t="array" ref="G2454">IF(MAX(IFERROR($C$2:C2453*($D$2:D2453=Tableau1[[#This Row],[Service]])*($C$2:C2453&lt;Tableau1[[#This Row],[Date de la demande]]),0))=0,"",MAX(IFERROR($C$2:C2453*($D$2:D2453=Tableau1[[#This Row],[Service]])*($C$2:C2453&lt;Tableau1[[#This Row],[Date de la demande]]),0)))</f>
        <v>45800.409050925926</v>
      </c>
      <c r="H2454" s="3">
        <f t="array" ref="H2454">IF(MAX(IFERROR($C$2:C2453*($D$2:D2453=Tableau1[[#This Row],[Service]])*($C$2:C2453&lt;Tableau1[[#This Row],[Date de la demande]])*(Tableau1[[#This Row],[Rédérence article]]=$F$2:F2453),0))=0,"",MAX(IFERROR($C$2:C2453*($D$2:D2453=Tableau1[[#This Row],[Service]])*($C$2:C2453&lt;Tableau1[[#This Row],[Date de la demande]]),0)))</f>
        <v>45800.409050925926</v>
      </c>
    </row>
    <row r="2455" spans="2:8" ht="15.75" x14ac:dyDescent="0.25">
      <c r="B2455" s="1" t="s">
        <v>361</v>
      </c>
      <c r="C2455" s="8">
        <v>45811.328067129631</v>
      </c>
      <c r="D2455" s="2" t="s">
        <v>376</v>
      </c>
      <c r="E2455" s="2">
        <v>1</v>
      </c>
      <c r="F2455" s="2">
        <v>392041</v>
      </c>
      <c r="G2455" s="3">
        <f t="array" ref="G2455">IF(MAX(IFERROR($C$2:C2454*($D$2:D2454=Tableau1[[#This Row],[Service]])*($C$2:C2454&lt;Tableau1[[#This Row],[Date de la demande]]),0))=0,"",MAX(IFERROR($C$2:C2454*($D$2:D2454=Tableau1[[#This Row],[Service]])*($C$2:C2454&lt;Tableau1[[#This Row],[Date de la demande]]),0)))</f>
        <v>45790.359768518516</v>
      </c>
      <c r="H2455" s="3">
        <f t="array" ref="H2455">IF(MAX(IFERROR($C$2:C2454*($D$2:D2454=Tableau1[[#This Row],[Service]])*($C$2:C2454&lt;Tableau1[[#This Row],[Date de la demande]])*(Tableau1[[#This Row],[Rédérence article]]=$F$2:F2454),0))=0,"",MAX(IFERROR($C$2:C2454*($D$2:D2454=Tableau1[[#This Row],[Service]])*($C$2:C2454&lt;Tableau1[[#This Row],[Date de la demande]]),0)))</f>
        <v>45790.359768518516</v>
      </c>
    </row>
    <row r="2456" spans="2:8" ht="15.75" x14ac:dyDescent="0.25">
      <c r="B2456" s="1" t="s">
        <v>361</v>
      </c>
      <c r="C2456" s="8">
        <v>45811.3280787037</v>
      </c>
      <c r="D2456" s="2" t="s">
        <v>376</v>
      </c>
      <c r="E2456" s="2">
        <v>5</v>
      </c>
      <c r="F2456" s="2">
        <v>390600</v>
      </c>
      <c r="G2456" s="3">
        <f t="array" ref="G2456">IF(MAX(IFERROR($C$2:C2455*($D$2:D2455=Tableau1[[#This Row],[Service]])*($C$2:C2455&lt;Tableau1[[#This Row],[Date de la demande]]),0))=0,"",MAX(IFERROR($C$2:C2455*($D$2:D2455=Tableau1[[#This Row],[Service]])*($C$2:C2455&lt;Tableau1[[#This Row],[Date de la demande]]),0)))</f>
        <v>45811.328067129631</v>
      </c>
      <c r="H2456" s="3">
        <f t="array" ref="H2456">IF(MAX(IFERROR($C$2:C2455*($D$2:D2455=Tableau1[[#This Row],[Service]])*($C$2:C2455&lt;Tableau1[[#This Row],[Date de la demande]])*(Tableau1[[#This Row],[Rédérence article]]=$F$2:F2455),0))=0,"",MAX(IFERROR($C$2:C2455*($D$2:D2455=Tableau1[[#This Row],[Service]])*($C$2:C2455&lt;Tableau1[[#This Row],[Date de la demande]]),0)))</f>
        <v>45811.328067129631</v>
      </c>
    </row>
    <row r="2457" spans="2:8" ht="15.75" x14ac:dyDescent="0.25">
      <c r="B2457" s="1" t="s">
        <v>361</v>
      </c>
      <c r="C2457" s="8">
        <v>45811.328101851854</v>
      </c>
      <c r="D2457" s="2" t="s">
        <v>376</v>
      </c>
      <c r="E2457" s="2">
        <v>10</v>
      </c>
      <c r="F2457" s="2" t="s">
        <v>5</v>
      </c>
      <c r="G2457" s="3">
        <f t="array" ref="G2457">IF(MAX(IFERROR($C$2:C2456*($D$2:D2456=Tableau1[[#This Row],[Service]])*($C$2:C2456&lt;Tableau1[[#This Row],[Date de la demande]]),0))=0,"",MAX(IFERROR($C$2:C2456*($D$2:D2456=Tableau1[[#This Row],[Service]])*($C$2:C2456&lt;Tableau1[[#This Row],[Date de la demande]]),0)))</f>
        <v>45811.3280787037</v>
      </c>
      <c r="H2457" s="3">
        <f t="array" ref="H2457">IF(MAX(IFERROR($C$2:C2456*($D$2:D2456=Tableau1[[#This Row],[Service]])*($C$2:C2456&lt;Tableau1[[#This Row],[Date de la demande]])*(Tableau1[[#This Row],[Rédérence article]]=$F$2:F2456),0))=0,"",MAX(IFERROR($C$2:C2456*($D$2:D2456=Tableau1[[#This Row],[Service]])*($C$2:C2456&lt;Tableau1[[#This Row],[Date de la demande]]),0)))</f>
        <v>45811.3280787037</v>
      </c>
    </row>
    <row r="2458" spans="2:8" ht="15.75" x14ac:dyDescent="0.25">
      <c r="B2458" s="1" t="s">
        <v>361</v>
      </c>
      <c r="C2458" s="8">
        <v>45811.328113425923</v>
      </c>
      <c r="D2458" s="2" t="s">
        <v>376</v>
      </c>
      <c r="E2458" s="2">
        <v>11</v>
      </c>
      <c r="F2458" s="2">
        <v>734001</v>
      </c>
      <c r="G2458" s="3">
        <f t="array" ref="G2458">IF(MAX(IFERROR($C$2:C2457*($D$2:D2457=Tableau1[[#This Row],[Service]])*($C$2:C2457&lt;Tableau1[[#This Row],[Date de la demande]]),0))=0,"",MAX(IFERROR($C$2:C2457*($D$2:D2457=Tableau1[[#This Row],[Service]])*($C$2:C2457&lt;Tableau1[[#This Row],[Date de la demande]]),0)))</f>
        <v>45811.328101851854</v>
      </c>
      <c r="H2458" s="3">
        <f t="array" ref="H2458">IF(MAX(IFERROR($C$2:C2457*($D$2:D2457=Tableau1[[#This Row],[Service]])*($C$2:C2457&lt;Tableau1[[#This Row],[Date de la demande]])*(Tableau1[[#This Row],[Rédérence article]]=$F$2:F2457),0))=0,"",MAX(IFERROR($C$2:C2457*($D$2:D2457=Tableau1[[#This Row],[Service]])*($C$2:C2457&lt;Tableau1[[#This Row],[Date de la demande]]),0)))</f>
        <v>45811.328101851854</v>
      </c>
    </row>
    <row r="2459" spans="2:8" ht="15.75" x14ac:dyDescent="0.25">
      <c r="B2459" s="1" t="s">
        <v>361</v>
      </c>
      <c r="C2459" s="8">
        <v>45811.328125</v>
      </c>
      <c r="D2459" s="2" t="s">
        <v>376</v>
      </c>
      <c r="E2459" s="2">
        <v>100</v>
      </c>
      <c r="F2459" s="2">
        <v>100669</v>
      </c>
      <c r="G2459" s="3">
        <f t="array" ref="G2459">IF(MAX(IFERROR($C$2:C2458*($D$2:D2458=Tableau1[[#This Row],[Service]])*($C$2:C2458&lt;Tableau1[[#This Row],[Date de la demande]]),0))=0,"",MAX(IFERROR($C$2:C2458*($D$2:D2458=Tableau1[[#This Row],[Service]])*($C$2:C2458&lt;Tableau1[[#This Row],[Date de la demande]]),0)))</f>
        <v>45811.328113425923</v>
      </c>
      <c r="H2459" s="3">
        <f t="array" ref="H2459">IF(MAX(IFERROR($C$2:C2458*($D$2:D2458=Tableau1[[#This Row],[Service]])*($C$2:C2458&lt;Tableau1[[#This Row],[Date de la demande]])*(Tableau1[[#This Row],[Rédérence article]]=$F$2:F2458),0))=0,"",MAX(IFERROR($C$2:C2458*($D$2:D2458=Tableau1[[#This Row],[Service]])*($C$2:C2458&lt;Tableau1[[#This Row],[Date de la demande]]),0)))</f>
        <v>45811.328113425923</v>
      </c>
    </row>
    <row r="2460" spans="2:8" ht="15.75" x14ac:dyDescent="0.25">
      <c r="B2460" s="1" t="s">
        <v>361</v>
      </c>
      <c r="C2460" s="8">
        <v>45811.328136574077</v>
      </c>
      <c r="D2460" s="2" t="s">
        <v>376</v>
      </c>
      <c r="E2460" s="2">
        <v>6</v>
      </c>
      <c r="F2460" s="2">
        <v>143437</v>
      </c>
      <c r="G2460" s="3">
        <f t="array" ref="G2460">IF(MAX(IFERROR($C$2:C2459*($D$2:D2459=Tableau1[[#This Row],[Service]])*($C$2:C2459&lt;Tableau1[[#This Row],[Date de la demande]]),0))=0,"",MAX(IFERROR($C$2:C2459*($D$2:D2459=Tableau1[[#This Row],[Service]])*($C$2:C2459&lt;Tableau1[[#This Row],[Date de la demande]]),0)))</f>
        <v>45811.328125</v>
      </c>
      <c r="H2460" s="3">
        <f t="array" ref="H2460">IF(MAX(IFERROR($C$2:C2459*($D$2:D2459=Tableau1[[#This Row],[Service]])*($C$2:C2459&lt;Tableau1[[#This Row],[Date de la demande]])*(Tableau1[[#This Row],[Rédérence article]]=$F$2:F2459),0))=0,"",MAX(IFERROR($C$2:C2459*($D$2:D2459=Tableau1[[#This Row],[Service]])*($C$2:C2459&lt;Tableau1[[#This Row],[Date de la demande]]),0)))</f>
        <v>45811.328125</v>
      </c>
    </row>
    <row r="2461" spans="2:8" ht="15.75" x14ac:dyDescent="0.25">
      <c r="B2461" s="1" t="s">
        <v>361</v>
      </c>
      <c r="C2461" s="8">
        <v>45811.328148148146</v>
      </c>
      <c r="D2461" s="2" t="s">
        <v>376</v>
      </c>
      <c r="E2461" s="2">
        <v>89</v>
      </c>
      <c r="F2461" s="2" t="s">
        <v>8</v>
      </c>
      <c r="G2461" s="3">
        <f t="array" ref="G2461">IF(MAX(IFERROR($C$2:C2460*($D$2:D2460=Tableau1[[#This Row],[Service]])*($C$2:C2460&lt;Tableau1[[#This Row],[Date de la demande]]),0))=0,"",MAX(IFERROR($C$2:C2460*($D$2:D2460=Tableau1[[#This Row],[Service]])*($C$2:C2460&lt;Tableau1[[#This Row],[Date de la demande]]),0)))</f>
        <v>45811.328136574077</v>
      </c>
      <c r="H2461" s="3">
        <f t="array" ref="H2461">IF(MAX(IFERROR($C$2:C2460*($D$2:D2460=Tableau1[[#This Row],[Service]])*($C$2:C2460&lt;Tableau1[[#This Row],[Date de la demande]])*(Tableau1[[#This Row],[Rédérence article]]=$F$2:F2460),0))=0,"",MAX(IFERROR($C$2:C2460*($D$2:D2460=Tableau1[[#This Row],[Service]])*($C$2:C2460&lt;Tableau1[[#This Row],[Date de la demande]]),0)))</f>
        <v>45811.328136574077</v>
      </c>
    </row>
    <row r="2462" spans="2:8" ht="15.75" x14ac:dyDescent="0.25">
      <c r="B2462" s="1" t="s">
        <v>361</v>
      </c>
      <c r="C2462" s="8">
        <v>45811.328159722223</v>
      </c>
      <c r="D2462" s="2" t="s">
        <v>376</v>
      </c>
      <c r="E2462" s="2">
        <v>96</v>
      </c>
      <c r="F2462" s="2">
        <v>81120</v>
      </c>
      <c r="G2462" s="3">
        <f t="array" ref="G2462">IF(MAX(IFERROR($C$2:C2461*($D$2:D2461=Tableau1[[#This Row],[Service]])*($C$2:C2461&lt;Tableau1[[#This Row],[Date de la demande]]),0))=0,"",MAX(IFERROR($C$2:C2461*($D$2:D2461=Tableau1[[#This Row],[Service]])*($C$2:C2461&lt;Tableau1[[#This Row],[Date de la demande]]),0)))</f>
        <v>45811.328148148146</v>
      </c>
      <c r="H2462" s="3">
        <f t="array" ref="H2462">IF(MAX(IFERROR($C$2:C2461*($D$2:D2461=Tableau1[[#This Row],[Service]])*($C$2:C2461&lt;Tableau1[[#This Row],[Date de la demande]])*(Tableau1[[#This Row],[Rédérence article]]=$F$2:F2461),0))=0,"",MAX(IFERROR($C$2:C2461*($D$2:D2461=Tableau1[[#This Row],[Service]])*($C$2:C2461&lt;Tableau1[[#This Row],[Date de la demande]]),0)))</f>
        <v>45811.328148148146</v>
      </c>
    </row>
    <row r="2463" spans="2:8" ht="15.75" x14ac:dyDescent="0.25">
      <c r="B2463" s="1" t="s">
        <v>361</v>
      </c>
      <c r="C2463" s="8">
        <v>45811.3281712963</v>
      </c>
      <c r="D2463" s="2" t="s">
        <v>376</v>
      </c>
      <c r="E2463" s="2">
        <v>98</v>
      </c>
      <c r="F2463" s="2">
        <v>5005</v>
      </c>
      <c r="G2463" s="3">
        <f t="array" ref="G2463">IF(MAX(IFERROR($C$2:C2462*($D$2:D2462=Tableau1[[#This Row],[Service]])*($C$2:C2462&lt;Tableau1[[#This Row],[Date de la demande]]),0))=0,"",MAX(IFERROR($C$2:C2462*($D$2:D2462=Tableau1[[#This Row],[Service]])*($C$2:C2462&lt;Tableau1[[#This Row],[Date de la demande]]),0)))</f>
        <v>45811.328159722223</v>
      </c>
      <c r="H2463" s="3">
        <f t="array" ref="H2463">IF(MAX(IFERROR($C$2:C2462*($D$2:D2462=Tableau1[[#This Row],[Service]])*($C$2:C2462&lt;Tableau1[[#This Row],[Date de la demande]])*(Tableau1[[#This Row],[Rédérence article]]=$F$2:F2462),0))=0,"",MAX(IFERROR($C$2:C2462*($D$2:D2462=Tableau1[[#This Row],[Service]])*($C$2:C2462&lt;Tableau1[[#This Row],[Date de la demande]]),0)))</f>
        <v>45811.328159722223</v>
      </c>
    </row>
    <row r="2464" spans="2:8" ht="15.75" x14ac:dyDescent="0.25">
      <c r="B2464" s="1" t="s">
        <v>361</v>
      </c>
      <c r="C2464" s="8">
        <v>45811.328182870369</v>
      </c>
      <c r="D2464" s="2" t="s">
        <v>376</v>
      </c>
      <c r="E2464" s="2">
        <v>7</v>
      </c>
      <c r="F2464" s="2">
        <v>536678</v>
      </c>
      <c r="G2464" s="3">
        <f t="array" ref="G2464">IF(MAX(IFERROR($C$2:C2463*($D$2:D2463=Tableau1[[#This Row],[Service]])*($C$2:C2463&lt;Tableau1[[#This Row],[Date de la demande]]),0))=0,"",MAX(IFERROR($C$2:C2463*($D$2:D2463=Tableau1[[#This Row],[Service]])*($C$2:C2463&lt;Tableau1[[#This Row],[Date de la demande]]),0)))</f>
        <v>45811.3281712963</v>
      </c>
      <c r="H2464" s="3">
        <f t="array" ref="H2464">IF(MAX(IFERROR($C$2:C2463*($D$2:D2463=Tableau1[[#This Row],[Service]])*($C$2:C2463&lt;Tableau1[[#This Row],[Date de la demande]])*(Tableau1[[#This Row],[Rédérence article]]=$F$2:F2463),0))=0,"",MAX(IFERROR($C$2:C2463*($D$2:D2463=Tableau1[[#This Row],[Service]])*($C$2:C2463&lt;Tableau1[[#This Row],[Date de la demande]]),0)))</f>
        <v>45811.3281712963</v>
      </c>
    </row>
    <row r="2465" spans="2:8" ht="15.75" x14ac:dyDescent="0.25">
      <c r="B2465" s="1" t="s">
        <v>361</v>
      </c>
      <c r="C2465" s="8">
        <v>45811.328194444446</v>
      </c>
      <c r="D2465" s="2" t="s">
        <v>376</v>
      </c>
      <c r="E2465" s="2">
        <v>203</v>
      </c>
      <c r="F2465" s="2">
        <v>504227</v>
      </c>
      <c r="G2465" s="3">
        <f t="array" ref="G2465">IF(MAX(IFERROR($C$2:C2464*($D$2:D2464=Tableau1[[#This Row],[Service]])*($C$2:C2464&lt;Tableau1[[#This Row],[Date de la demande]]),0))=0,"",MAX(IFERROR($C$2:C2464*($D$2:D2464=Tableau1[[#This Row],[Service]])*($C$2:C2464&lt;Tableau1[[#This Row],[Date de la demande]]),0)))</f>
        <v>45811.328182870369</v>
      </c>
      <c r="H2465" s="3">
        <f t="array" ref="H2465">IF(MAX(IFERROR($C$2:C2464*($D$2:D2464=Tableau1[[#This Row],[Service]])*($C$2:C2464&lt;Tableau1[[#This Row],[Date de la demande]])*(Tableau1[[#This Row],[Rédérence article]]=$F$2:F2464),0))=0,"",MAX(IFERROR($C$2:C2464*($D$2:D2464=Tableau1[[#This Row],[Service]])*($C$2:C2464&lt;Tableau1[[#This Row],[Date de la demande]]),0)))</f>
        <v>45811.328182870369</v>
      </c>
    </row>
    <row r="2466" spans="2:8" ht="15.75" x14ac:dyDescent="0.25">
      <c r="B2466" s="1" t="s">
        <v>361</v>
      </c>
      <c r="C2466" s="8">
        <v>45811.328206018516</v>
      </c>
      <c r="D2466" s="2" t="s">
        <v>376</v>
      </c>
      <c r="E2466" s="2">
        <v>267</v>
      </c>
      <c r="F2466" s="2">
        <v>2226</v>
      </c>
      <c r="G2466" s="3">
        <f t="array" ref="G2466">IF(MAX(IFERROR($C$2:C2465*($D$2:D2465=Tableau1[[#This Row],[Service]])*($C$2:C2465&lt;Tableau1[[#This Row],[Date de la demande]]),0))=0,"",MAX(IFERROR($C$2:C2465*($D$2:D2465=Tableau1[[#This Row],[Service]])*($C$2:C2465&lt;Tableau1[[#This Row],[Date de la demande]]),0)))</f>
        <v>45811.328194444446</v>
      </c>
      <c r="H2466" s="3" t="str">
        <f t="array" ref="H2466">IF(MAX(IFERROR($C$2:C2465*($D$2:D2465=Tableau1[[#This Row],[Service]])*($C$2:C2465&lt;Tableau1[[#This Row],[Date de la demande]])*(Tableau1[[#This Row],[Rédérence article]]=$F$2:F2465),0))=0,"",MAX(IFERROR($C$2:C2465*($D$2:D2465=Tableau1[[#This Row],[Service]])*($C$2:C2465&lt;Tableau1[[#This Row],[Date de la demande]]),0)))</f>
        <v/>
      </c>
    </row>
    <row r="2467" spans="2:8" ht="15.75" x14ac:dyDescent="0.25">
      <c r="B2467" s="1" t="s">
        <v>362</v>
      </c>
      <c r="C2467" s="8">
        <v>45814.280034722222</v>
      </c>
      <c r="D2467" s="2" t="s">
        <v>374</v>
      </c>
      <c r="E2467" s="2">
        <v>19</v>
      </c>
      <c r="F2467" s="2">
        <v>4597</v>
      </c>
      <c r="G2467" s="3">
        <f t="array" ref="G2467">IF(MAX(IFERROR($C$2:C2466*($D$2:D2466=Tableau1[[#This Row],[Service]])*($C$2:C2466&lt;Tableau1[[#This Row],[Date de la demande]]),0))=0,"",MAX(IFERROR($C$2:C2466*($D$2:D2466=Tableau1[[#This Row],[Service]])*($C$2:C2466&lt;Tableau1[[#This Row],[Date de la demande]]),0)))</f>
        <v>45800.409062500003</v>
      </c>
      <c r="H2467" s="3">
        <f t="array" ref="H2467">IF(MAX(IFERROR($C$2:C2466*($D$2:D2466=Tableau1[[#This Row],[Service]])*($C$2:C2466&lt;Tableau1[[#This Row],[Date de la demande]])*(Tableau1[[#This Row],[Rédérence article]]=$F$2:F2466),0))=0,"",MAX(IFERROR($C$2:C2466*($D$2:D2466=Tableau1[[#This Row],[Service]])*($C$2:C2466&lt;Tableau1[[#This Row],[Date de la demande]]),0)))</f>
        <v>45800.409062500003</v>
      </c>
    </row>
    <row r="2468" spans="2:8" ht="15.75" x14ac:dyDescent="0.25">
      <c r="B2468" s="1" t="s">
        <v>362</v>
      </c>
      <c r="C2468" s="8">
        <v>45814.280057870368</v>
      </c>
      <c r="D2468" s="2" t="s">
        <v>374</v>
      </c>
      <c r="E2468" s="2">
        <v>222</v>
      </c>
      <c r="F2468" s="2">
        <v>566542</v>
      </c>
      <c r="G2468" s="3">
        <f t="array" ref="G2468">IF(MAX(IFERROR($C$2:C2467*($D$2:D2467=Tableau1[[#This Row],[Service]])*($C$2:C2467&lt;Tableau1[[#This Row],[Date de la demande]]),0))=0,"",MAX(IFERROR($C$2:C2467*($D$2:D2467=Tableau1[[#This Row],[Service]])*($C$2:C2467&lt;Tableau1[[#This Row],[Date de la demande]]),0)))</f>
        <v>45814.280034722222</v>
      </c>
      <c r="H2468" s="3">
        <f t="array" ref="H2468">IF(MAX(IFERROR($C$2:C2467*($D$2:D2467=Tableau1[[#This Row],[Service]])*($C$2:C2467&lt;Tableau1[[#This Row],[Date de la demande]])*(Tableau1[[#This Row],[Rédérence article]]=$F$2:F2467),0))=0,"",MAX(IFERROR($C$2:C2467*($D$2:D2467=Tableau1[[#This Row],[Service]])*($C$2:C2467&lt;Tableau1[[#This Row],[Date de la demande]]),0)))</f>
        <v>45814.280034722222</v>
      </c>
    </row>
    <row r="2469" spans="2:8" ht="15.75" x14ac:dyDescent="0.25">
      <c r="B2469" s="1" t="s">
        <v>362</v>
      </c>
      <c r="C2469" s="8">
        <v>45814.280081018522</v>
      </c>
      <c r="D2469" s="2" t="s">
        <v>374</v>
      </c>
      <c r="E2469" s="2">
        <v>1</v>
      </c>
      <c r="F2469" s="2">
        <v>392041</v>
      </c>
      <c r="G2469" s="3">
        <f t="array" ref="G2469">IF(MAX(IFERROR($C$2:C2468*($D$2:D2468=Tableau1[[#This Row],[Service]])*($C$2:C2468&lt;Tableau1[[#This Row],[Date de la demande]]),0))=0,"",MAX(IFERROR($C$2:C2468*($D$2:D2468=Tableau1[[#This Row],[Service]])*($C$2:C2468&lt;Tableau1[[#This Row],[Date de la demande]]),0)))</f>
        <v>45814.280057870368</v>
      </c>
      <c r="H2469" s="3">
        <f t="array" ref="H2469">IF(MAX(IFERROR($C$2:C2468*($D$2:D2468=Tableau1[[#This Row],[Service]])*($C$2:C2468&lt;Tableau1[[#This Row],[Date de la demande]])*(Tableau1[[#This Row],[Rédérence article]]=$F$2:F2468),0))=0,"",MAX(IFERROR($C$2:C2468*($D$2:D2468=Tableau1[[#This Row],[Service]])*($C$2:C2468&lt;Tableau1[[#This Row],[Date de la demande]]),0)))</f>
        <v>45814.280057870368</v>
      </c>
    </row>
    <row r="2470" spans="2:8" ht="15.75" x14ac:dyDescent="0.25">
      <c r="B2470" s="1" t="s">
        <v>362</v>
      </c>
      <c r="C2470" s="8">
        <v>45814.280115740738</v>
      </c>
      <c r="D2470" s="2" t="s">
        <v>374</v>
      </c>
      <c r="E2470" s="2">
        <v>4</v>
      </c>
      <c r="F2470" s="2">
        <v>134916</v>
      </c>
      <c r="G2470" s="3">
        <f t="array" ref="G2470">IF(MAX(IFERROR($C$2:C2469*($D$2:D2469=Tableau1[[#This Row],[Service]])*($C$2:C2469&lt;Tableau1[[#This Row],[Date de la demande]]),0))=0,"",MAX(IFERROR($C$2:C2469*($D$2:D2469=Tableau1[[#This Row],[Service]])*($C$2:C2469&lt;Tableau1[[#This Row],[Date de la demande]]),0)))</f>
        <v>45814.280081018522</v>
      </c>
      <c r="H2470" s="3">
        <f t="array" ref="H2470">IF(MAX(IFERROR($C$2:C2469*($D$2:D2469=Tableau1[[#This Row],[Service]])*($C$2:C2469&lt;Tableau1[[#This Row],[Date de la demande]])*(Tableau1[[#This Row],[Rédérence article]]=$F$2:F2469),0))=0,"",MAX(IFERROR($C$2:C2469*($D$2:D2469=Tableau1[[#This Row],[Service]])*($C$2:C2469&lt;Tableau1[[#This Row],[Date de la demande]]),0)))</f>
        <v>45814.280081018522</v>
      </c>
    </row>
    <row r="2471" spans="2:8" ht="15.75" x14ac:dyDescent="0.25">
      <c r="B2471" s="1" t="s">
        <v>363</v>
      </c>
      <c r="C2471" s="8">
        <v>45818.332696759258</v>
      </c>
      <c r="D2471" s="2" t="s">
        <v>375</v>
      </c>
      <c r="E2471" s="2">
        <v>1</v>
      </c>
      <c r="F2471" s="2">
        <v>392041</v>
      </c>
      <c r="G2471" s="3">
        <f t="array" ref="G2471">IF(MAX(IFERROR($C$2:C2470*($D$2:D2470=Tableau1[[#This Row],[Service]])*($C$2:C2470&lt;Tableau1[[#This Row],[Date de la demande]]),0))=0,"",MAX(IFERROR($C$2:C2470*($D$2:D2470=Tableau1[[#This Row],[Service]])*($C$2:C2470&lt;Tableau1[[#This Row],[Date de la demande]]),0)))</f>
        <v>45793.479224537034</v>
      </c>
      <c r="H2471" s="3">
        <f t="array" ref="H2471">IF(MAX(IFERROR($C$2:C2470*($D$2:D2470=Tableau1[[#This Row],[Service]])*($C$2:C2470&lt;Tableau1[[#This Row],[Date de la demande]])*(Tableau1[[#This Row],[Rédérence article]]=$F$2:F2470),0))=0,"",MAX(IFERROR($C$2:C2470*($D$2:D2470=Tableau1[[#This Row],[Service]])*($C$2:C2470&lt;Tableau1[[#This Row],[Date de la demande]]),0)))</f>
        <v>45793.479224537034</v>
      </c>
    </row>
    <row r="2472" spans="2:8" ht="15.75" x14ac:dyDescent="0.25">
      <c r="B2472" s="1" t="s">
        <v>363</v>
      </c>
      <c r="C2472" s="8">
        <v>45818.332708333335</v>
      </c>
      <c r="D2472" s="2" t="s">
        <v>375</v>
      </c>
      <c r="E2472" s="2">
        <v>78</v>
      </c>
      <c r="F2472" s="2">
        <v>533647</v>
      </c>
      <c r="G2472" s="3">
        <f t="array" ref="G2472">IF(MAX(IFERROR($C$2:C2471*($D$2:D2471=Tableau1[[#This Row],[Service]])*($C$2:C2471&lt;Tableau1[[#This Row],[Date de la demande]]),0))=0,"",MAX(IFERROR($C$2:C2471*($D$2:D2471=Tableau1[[#This Row],[Service]])*($C$2:C2471&lt;Tableau1[[#This Row],[Date de la demande]]),0)))</f>
        <v>45818.332696759258</v>
      </c>
      <c r="H2472" s="3">
        <f t="array" ref="H2472">IF(MAX(IFERROR($C$2:C2471*($D$2:D2471=Tableau1[[#This Row],[Service]])*($C$2:C2471&lt;Tableau1[[#This Row],[Date de la demande]])*(Tableau1[[#This Row],[Rédérence article]]=$F$2:F2471),0))=0,"",MAX(IFERROR($C$2:C2471*($D$2:D2471=Tableau1[[#This Row],[Service]])*($C$2:C2471&lt;Tableau1[[#This Row],[Date de la demande]]),0)))</f>
        <v>45818.332696759258</v>
      </c>
    </row>
    <row r="2473" spans="2:8" ht="15.75" x14ac:dyDescent="0.25">
      <c r="B2473" s="1" t="s">
        <v>363</v>
      </c>
      <c r="C2473" s="8">
        <v>45818.332719907405</v>
      </c>
      <c r="D2473" s="2" t="s">
        <v>375</v>
      </c>
      <c r="E2473" s="2">
        <v>10</v>
      </c>
      <c r="F2473" s="2" t="s">
        <v>5</v>
      </c>
      <c r="G2473" s="3">
        <f t="array" ref="G2473">IF(MAX(IFERROR($C$2:C2472*($D$2:D2472=Tableau1[[#This Row],[Service]])*($C$2:C2472&lt;Tableau1[[#This Row],[Date de la demande]]),0))=0,"",MAX(IFERROR($C$2:C2472*($D$2:D2472=Tableau1[[#This Row],[Service]])*($C$2:C2472&lt;Tableau1[[#This Row],[Date de la demande]]),0)))</f>
        <v>45818.332708333335</v>
      </c>
      <c r="H2473" s="3">
        <f t="array" ref="H2473">IF(MAX(IFERROR($C$2:C2472*($D$2:D2472=Tableau1[[#This Row],[Service]])*($C$2:C2472&lt;Tableau1[[#This Row],[Date de la demande]])*(Tableau1[[#This Row],[Rédérence article]]=$F$2:F2472),0))=0,"",MAX(IFERROR($C$2:C2472*($D$2:D2472=Tableau1[[#This Row],[Service]])*($C$2:C2472&lt;Tableau1[[#This Row],[Date de la demande]]),0)))</f>
        <v>45818.332708333335</v>
      </c>
    </row>
    <row r="2474" spans="2:8" ht="15.75" x14ac:dyDescent="0.25">
      <c r="B2474" s="1" t="s">
        <v>363</v>
      </c>
      <c r="C2474" s="8">
        <v>45818.332731481481</v>
      </c>
      <c r="D2474" s="2" t="s">
        <v>375</v>
      </c>
      <c r="E2474" s="2">
        <v>206</v>
      </c>
      <c r="F2474" s="2">
        <v>533651</v>
      </c>
      <c r="G2474" s="3">
        <f t="array" ref="G2474">IF(MAX(IFERROR($C$2:C2473*($D$2:D2473=Tableau1[[#This Row],[Service]])*($C$2:C2473&lt;Tableau1[[#This Row],[Date de la demande]]),0))=0,"",MAX(IFERROR($C$2:C2473*($D$2:D2473=Tableau1[[#This Row],[Service]])*($C$2:C2473&lt;Tableau1[[#This Row],[Date de la demande]]),0)))</f>
        <v>45818.332719907405</v>
      </c>
      <c r="H2474" s="3" t="str">
        <f t="array" ref="H2474">IF(MAX(IFERROR($C$2:C2473*($D$2:D2473=Tableau1[[#This Row],[Service]])*($C$2:C2473&lt;Tableau1[[#This Row],[Date de la demande]])*(Tableau1[[#This Row],[Rédérence article]]=$F$2:F2473),0))=0,"",MAX(IFERROR($C$2:C2473*($D$2:D2473=Tableau1[[#This Row],[Service]])*($C$2:C2473&lt;Tableau1[[#This Row],[Date de la demande]]),0)))</f>
        <v/>
      </c>
    </row>
    <row r="2475" spans="2:8" ht="15.75" x14ac:dyDescent="0.25">
      <c r="B2475" s="1" t="s">
        <v>363</v>
      </c>
      <c r="C2475" s="8">
        <v>45818.332743055558</v>
      </c>
      <c r="D2475" s="2" t="s">
        <v>375</v>
      </c>
      <c r="E2475" s="2">
        <v>81</v>
      </c>
      <c r="F2475" s="2">
        <v>527846</v>
      </c>
      <c r="G2475" s="3">
        <f t="array" ref="G2475">IF(MAX(IFERROR($C$2:C2474*($D$2:D2474=Tableau1[[#This Row],[Service]])*($C$2:C2474&lt;Tableau1[[#This Row],[Date de la demande]]),0))=0,"",MAX(IFERROR($C$2:C2474*($D$2:D2474=Tableau1[[#This Row],[Service]])*($C$2:C2474&lt;Tableau1[[#This Row],[Date de la demande]]),0)))</f>
        <v>45818.332731481481</v>
      </c>
      <c r="H2475" s="3">
        <f t="array" ref="H2475">IF(MAX(IFERROR($C$2:C2474*($D$2:D2474=Tableau1[[#This Row],[Service]])*($C$2:C2474&lt;Tableau1[[#This Row],[Date de la demande]])*(Tableau1[[#This Row],[Rédérence article]]=$F$2:F2474),0))=0,"",MAX(IFERROR($C$2:C2474*($D$2:D2474=Tableau1[[#This Row],[Service]])*($C$2:C2474&lt;Tableau1[[#This Row],[Date de la demande]]),0)))</f>
        <v>45818.332731481481</v>
      </c>
    </row>
    <row r="2476" spans="2:8" ht="15.75" x14ac:dyDescent="0.25">
      <c r="B2476" s="1" t="s">
        <v>363</v>
      </c>
      <c r="C2476" s="8">
        <v>45818.332754629628</v>
      </c>
      <c r="D2476" s="2" t="s">
        <v>375</v>
      </c>
      <c r="E2476" s="2">
        <v>104</v>
      </c>
      <c r="F2476" s="2">
        <v>108237</v>
      </c>
      <c r="G2476" s="3">
        <f t="array" ref="G2476">IF(MAX(IFERROR($C$2:C2475*($D$2:D2475=Tableau1[[#This Row],[Service]])*($C$2:C2475&lt;Tableau1[[#This Row],[Date de la demande]]),0))=0,"",MAX(IFERROR($C$2:C2475*($D$2:D2475=Tableau1[[#This Row],[Service]])*($C$2:C2475&lt;Tableau1[[#This Row],[Date de la demande]]),0)))</f>
        <v>45818.332743055558</v>
      </c>
      <c r="H2476" s="3">
        <f t="array" ref="H2476">IF(MAX(IFERROR($C$2:C2475*($D$2:D2475=Tableau1[[#This Row],[Service]])*($C$2:C2475&lt;Tableau1[[#This Row],[Date de la demande]])*(Tableau1[[#This Row],[Rédérence article]]=$F$2:F2475),0))=0,"",MAX(IFERROR($C$2:C2475*($D$2:D2475=Tableau1[[#This Row],[Service]])*($C$2:C2475&lt;Tableau1[[#This Row],[Date de la demande]]),0)))</f>
        <v>45818.332743055558</v>
      </c>
    </row>
    <row r="2477" spans="2:8" ht="15.75" x14ac:dyDescent="0.25">
      <c r="B2477" s="1" t="s">
        <v>363</v>
      </c>
      <c r="C2477" s="8">
        <v>45818.332766203705</v>
      </c>
      <c r="D2477" s="2" t="s">
        <v>375</v>
      </c>
      <c r="E2477" s="2">
        <v>203</v>
      </c>
      <c r="F2477" s="2">
        <v>504227</v>
      </c>
      <c r="G2477" s="3">
        <f t="array" ref="G2477">IF(MAX(IFERROR($C$2:C2476*($D$2:D2476=Tableau1[[#This Row],[Service]])*($C$2:C2476&lt;Tableau1[[#This Row],[Date de la demande]]),0))=0,"",MAX(IFERROR($C$2:C2476*($D$2:D2476=Tableau1[[#This Row],[Service]])*($C$2:C2476&lt;Tableau1[[#This Row],[Date de la demande]]),0)))</f>
        <v>45818.332754629628</v>
      </c>
      <c r="H2477" s="3">
        <f t="array" ref="H2477">IF(MAX(IFERROR($C$2:C2476*($D$2:D2476=Tableau1[[#This Row],[Service]])*($C$2:C2476&lt;Tableau1[[#This Row],[Date de la demande]])*(Tableau1[[#This Row],[Rédérence article]]=$F$2:F2476),0))=0,"",MAX(IFERROR($C$2:C2476*($D$2:D2476=Tableau1[[#This Row],[Service]])*($C$2:C2476&lt;Tableau1[[#This Row],[Date de la demande]]),0)))</f>
        <v>45818.332754629628</v>
      </c>
    </row>
    <row r="2478" spans="2:8" ht="15.75" x14ac:dyDescent="0.25">
      <c r="B2478" s="1" t="s">
        <v>363</v>
      </c>
      <c r="C2478" s="8">
        <v>45818.332777777781</v>
      </c>
      <c r="D2478" s="2" t="s">
        <v>375</v>
      </c>
      <c r="E2478" s="2">
        <v>6</v>
      </c>
      <c r="F2478" s="2">
        <v>143437</v>
      </c>
      <c r="G2478" s="3">
        <f t="array" ref="G2478">IF(MAX(IFERROR($C$2:C2477*($D$2:D2477=Tableau1[[#This Row],[Service]])*($C$2:C2477&lt;Tableau1[[#This Row],[Date de la demande]]),0))=0,"",MAX(IFERROR($C$2:C2477*($D$2:D2477=Tableau1[[#This Row],[Service]])*($C$2:C2477&lt;Tableau1[[#This Row],[Date de la demande]]),0)))</f>
        <v>45818.332766203705</v>
      </c>
      <c r="H2478" s="3">
        <f t="array" ref="H2478">IF(MAX(IFERROR($C$2:C2477*($D$2:D2477=Tableau1[[#This Row],[Service]])*($C$2:C2477&lt;Tableau1[[#This Row],[Date de la demande]])*(Tableau1[[#This Row],[Rédérence article]]=$F$2:F2477),0))=0,"",MAX(IFERROR($C$2:C2477*($D$2:D2477=Tableau1[[#This Row],[Service]])*($C$2:C2477&lt;Tableau1[[#This Row],[Date de la demande]]),0)))</f>
        <v>45818.332766203705</v>
      </c>
    </row>
    <row r="2479" spans="2:8" ht="15.75" x14ac:dyDescent="0.25">
      <c r="B2479" s="1" t="s">
        <v>364</v>
      </c>
      <c r="C2479" s="8">
        <v>45821.395972222221</v>
      </c>
      <c r="D2479" s="2" t="s">
        <v>375</v>
      </c>
      <c r="E2479" s="2">
        <v>95</v>
      </c>
      <c r="F2479" s="2">
        <v>200210</v>
      </c>
      <c r="G2479" s="3">
        <f t="array" ref="G2479">IF(MAX(IFERROR($C$2:C2478*($D$2:D2478=Tableau1[[#This Row],[Service]])*($C$2:C2478&lt;Tableau1[[#This Row],[Date de la demande]]),0))=0,"",MAX(IFERROR($C$2:C2478*($D$2:D2478=Tableau1[[#This Row],[Service]])*($C$2:C2478&lt;Tableau1[[#This Row],[Date de la demande]]),0)))</f>
        <v>45818.332777777781</v>
      </c>
      <c r="H2479" s="3">
        <f t="array" ref="H2479">IF(MAX(IFERROR($C$2:C2478*($D$2:D2478=Tableau1[[#This Row],[Service]])*($C$2:C2478&lt;Tableau1[[#This Row],[Date de la demande]])*(Tableau1[[#This Row],[Rédérence article]]=$F$2:F2478),0))=0,"",MAX(IFERROR($C$2:C2478*($D$2:D2478=Tableau1[[#This Row],[Service]])*($C$2:C2478&lt;Tableau1[[#This Row],[Date de la demande]]),0)))</f>
        <v>45818.332777777781</v>
      </c>
    </row>
    <row r="2480" spans="2:8" ht="15.75" x14ac:dyDescent="0.25">
      <c r="B2480" s="1" t="s">
        <v>364</v>
      </c>
      <c r="C2480" s="8">
        <v>45821.395983796298</v>
      </c>
      <c r="D2480" s="2" t="s">
        <v>375</v>
      </c>
      <c r="E2480" s="2">
        <v>100</v>
      </c>
      <c r="F2480" s="2">
        <v>100669</v>
      </c>
      <c r="G2480" s="3">
        <f t="array" ref="G2480">IF(MAX(IFERROR($C$2:C2479*($D$2:D2479=Tableau1[[#This Row],[Service]])*($C$2:C2479&lt;Tableau1[[#This Row],[Date de la demande]]),0))=0,"",MAX(IFERROR($C$2:C2479*($D$2:D2479=Tableau1[[#This Row],[Service]])*($C$2:C2479&lt;Tableau1[[#This Row],[Date de la demande]]),0)))</f>
        <v>45821.395972222221</v>
      </c>
      <c r="H2480" s="3">
        <f t="array" ref="H2480">IF(MAX(IFERROR($C$2:C2479*($D$2:D2479=Tableau1[[#This Row],[Service]])*($C$2:C2479&lt;Tableau1[[#This Row],[Date de la demande]])*(Tableau1[[#This Row],[Rédérence article]]=$F$2:F2479),0))=0,"",MAX(IFERROR($C$2:C2479*($D$2:D2479=Tableau1[[#This Row],[Service]])*($C$2:C2479&lt;Tableau1[[#This Row],[Date de la demande]]),0)))</f>
        <v>45821.395972222221</v>
      </c>
    </row>
    <row r="2481" spans="2:8" ht="15.75" x14ac:dyDescent="0.25">
      <c r="B2481" s="4" t="s">
        <v>365</v>
      </c>
      <c r="C2481" s="9">
        <v>45828.380972222221</v>
      </c>
      <c r="D2481" s="2" t="s">
        <v>376</v>
      </c>
      <c r="E2481" s="5">
        <v>1</v>
      </c>
      <c r="F2481" s="5">
        <v>392041</v>
      </c>
      <c r="G2481" s="3">
        <f t="array" ref="G2481">IF(MAX(IFERROR($C$2:C2480*($D$2:D2480=Tableau1[[#This Row],[Service]])*($C$2:C2480&lt;Tableau1[[#This Row],[Date de la demande]]),0))=0,"",MAX(IFERROR($C$2:C2480*($D$2:D2480=Tableau1[[#This Row],[Service]])*($C$2:C2480&lt;Tableau1[[#This Row],[Date de la demande]]),0)))</f>
        <v>45811.328206018516</v>
      </c>
      <c r="H2481" s="3">
        <f t="array" ref="H2481">IF(MAX(IFERROR($C$2:C2480*($D$2:D2480=Tableau1[[#This Row],[Service]])*($C$2:C2480&lt;Tableau1[[#This Row],[Date de la demande]])*(Tableau1[[#This Row],[Rédérence article]]=$F$2:F2480),0))=0,"",MAX(IFERROR($C$2:C2480*($D$2:D2480=Tableau1[[#This Row],[Service]])*($C$2:C2480&lt;Tableau1[[#This Row],[Date de la demande]]),0)))</f>
        <v>45811.328206018516</v>
      </c>
    </row>
    <row r="2482" spans="2:8" ht="15.75" x14ac:dyDescent="0.25">
      <c r="B2482" s="4" t="s">
        <v>365</v>
      </c>
      <c r="C2482" s="9">
        <v>45828.380995370368</v>
      </c>
      <c r="D2482" s="2" t="s">
        <v>376</v>
      </c>
      <c r="E2482" s="5">
        <v>4</v>
      </c>
      <c r="F2482" s="5">
        <v>134916</v>
      </c>
      <c r="G2482" s="3">
        <f t="array" ref="G2482">IF(MAX(IFERROR($C$2:C2481*($D$2:D2481=Tableau1[[#This Row],[Service]])*($C$2:C2481&lt;Tableau1[[#This Row],[Date de la demande]]),0))=0,"",MAX(IFERROR($C$2:C2481*($D$2:D2481=Tableau1[[#This Row],[Service]])*($C$2:C2481&lt;Tableau1[[#This Row],[Date de la demande]]),0)))</f>
        <v>45828.380972222221</v>
      </c>
      <c r="H2482" s="3">
        <f t="array" ref="H2482">IF(MAX(IFERROR($C$2:C2481*($D$2:D2481=Tableau1[[#This Row],[Service]])*($C$2:C2481&lt;Tableau1[[#This Row],[Date de la demande]])*(Tableau1[[#This Row],[Rédérence article]]=$F$2:F2481),0))=0,"",MAX(IFERROR($C$2:C2481*($D$2:D2481=Tableau1[[#This Row],[Service]])*($C$2:C2481&lt;Tableau1[[#This Row],[Date de la demande]]),0)))</f>
        <v>45828.380972222221</v>
      </c>
    </row>
    <row r="2483" spans="2:8" ht="15.75" x14ac:dyDescent="0.25">
      <c r="B2483" s="4" t="s">
        <v>365</v>
      </c>
      <c r="C2483" s="9">
        <v>45828.381006944444</v>
      </c>
      <c r="D2483" s="2" t="s">
        <v>376</v>
      </c>
      <c r="E2483" s="5">
        <v>9</v>
      </c>
      <c r="F2483" s="5" t="s">
        <v>2</v>
      </c>
      <c r="G2483" s="3">
        <f t="array" ref="G2483">IF(MAX(IFERROR($C$2:C2482*($D$2:D2482=Tableau1[[#This Row],[Service]])*($C$2:C2482&lt;Tableau1[[#This Row],[Date de la demande]]),0))=0,"",MAX(IFERROR($C$2:C2482*($D$2:D2482=Tableau1[[#This Row],[Service]])*($C$2:C2482&lt;Tableau1[[#This Row],[Date de la demande]]),0)))</f>
        <v>45828.380995370368</v>
      </c>
      <c r="H2483" s="3">
        <f t="array" ref="H2483">IF(MAX(IFERROR($C$2:C2482*($D$2:D2482=Tableau1[[#This Row],[Service]])*($C$2:C2482&lt;Tableau1[[#This Row],[Date de la demande]])*(Tableau1[[#This Row],[Rédérence article]]=$F$2:F2482),0))=0,"",MAX(IFERROR($C$2:C2482*($D$2:D2482=Tableau1[[#This Row],[Service]])*($C$2:C2482&lt;Tableau1[[#This Row],[Date de la demande]]),0)))</f>
        <v>45828.380995370368</v>
      </c>
    </row>
    <row r="2484" spans="2:8" ht="15.75" x14ac:dyDescent="0.25">
      <c r="B2484" s="4" t="s">
        <v>365</v>
      </c>
      <c r="C2484" s="9">
        <v>45828.381030092591</v>
      </c>
      <c r="D2484" s="2" t="s">
        <v>376</v>
      </c>
      <c r="E2484" s="5">
        <v>10</v>
      </c>
      <c r="F2484" s="5" t="s">
        <v>5</v>
      </c>
      <c r="G2484" s="3">
        <f t="array" ref="G2484">IF(MAX(IFERROR($C$2:C2483*($D$2:D2483=Tableau1[[#This Row],[Service]])*($C$2:C2483&lt;Tableau1[[#This Row],[Date de la demande]]),0))=0,"",MAX(IFERROR($C$2:C2483*($D$2:D2483=Tableau1[[#This Row],[Service]])*($C$2:C2483&lt;Tableau1[[#This Row],[Date de la demande]]),0)))</f>
        <v>45828.381006944444</v>
      </c>
      <c r="H2484" s="3">
        <f t="array" ref="H2484">IF(MAX(IFERROR($C$2:C2483*($D$2:D2483=Tableau1[[#This Row],[Service]])*($C$2:C2483&lt;Tableau1[[#This Row],[Date de la demande]])*(Tableau1[[#This Row],[Rédérence article]]=$F$2:F2483),0))=0,"",MAX(IFERROR($C$2:C2483*($D$2:D2483=Tableau1[[#This Row],[Service]])*($C$2:C2483&lt;Tableau1[[#This Row],[Date de la demande]]),0)))</f>
        <v>45828.381006944444</v>
      </c>
    </row>
    <row r="2485" spans="2:8" ht="15.75" x14ac:dyDescent="0.25">
      <c r="B2485" s="4" t="s">
        <v>365</v>
      </c>
      <c r="C2485" s="9">
        <v>45828.381041666667</v>
      </c>
      <c r="D2485" s="2" t="s">
        <v>376</v>
      </c>
      <c r="E2485" s="5">
        <v>200</v>
      </c>
      <c r="F2485" s="5">
        <v>536678</v>
      </c>
      <c r="G2485" s="3">
        <f t="array" ref="G2485">IF(MAX(IFERROR($C$2:C2484*($D$2:D2484=Tableau1[[#This Row],[Service]])*($C$2:C2484&lt;Tableau1[[#This Row],[Date de la demande]]),0))=0,"",MAX(IFERROR($C$2:C2484*($D$2:D2484=Tableau1[[#This Row],[Service]])*($C$2:C2484&lt;Tableau1[[#This Row],[Date de la demande]]),0)))</f>
        <v>45828.381030092591</v>
      </c>
      <c r="H2485" s="3">
        <f t="array" ref="H2485">IF(MAX(IFERROR($C$2:C2484*($D$2:D2484=Tableau1[[#This Row],[Service]])*($C$2:C2484&lt;Tableau1[[#This Row],[Date de la demande]])*(Tableau1[[#This Row],[Rédérence article]]=$F$2:F2484),0))=0,"",MAX(IFERROR($C$2:C2484*($D$2:D2484=Tableau1[[#This Row],[Service]])*($C$2:C2484&lt;Tableau1[[#This Row],[Date de la demande]]),0)))</f>
        <v>45828.381030092591</v>
      </c>
    </row>
    <row r="2486" spans="2:8" ht="15.75" x14ac:dyDescent="0.25">
      <c r="B2486" s="4" t="s">
        <v>365</v>
      </c>
      <c r="C2486" s="9">
        <v>45828.381053240744</v>
      </c>
      <c r="D2486" s="2" t="s">
        <v>376</v>
      </c>
      <c r="E2486" s="5">
        <v>11</v>
      </c>
      <c r="F2486" s="5">
        <v>734001</v>
      </c>
      <c r="G2486" s="3">
        <f t="array" ref="G2486">IF(MAX(IFERROR($C$2:C2485*($D$2:D2485=Tableau1[[#This Row],[Service]])*($C$2:C2485&lt;Tableau1[[#This Row],[Date de la demande]]),0))=0,"",MAX(IFERROR($C$2:C2485*($D$2:D2485=Tableau1[[#This Row],[Service]])*($C$2:C2485&lt;Tableau1[[#This Row],[Date de la demande]]),0)))</f>
        <v>45828.381041666667</v>
      </c>
      <c r="H2486" s="3">
        <f t="array" ref="H2486">IF(MAX(IFERROR($C$2:C2485*($D$2:D2485=Tableau1[[#This Row],[Service]])*($C$2:C2485&lt;Tableau1[[#This Row],[Date de la demande]])*(Tableau1[[#This Row],[Rédérence article]]=$F$2:F2485),0))=0,"",MAX(IFERROR($C$2:C2485*($D$2:D2485=Tableau1[[#This Row],[Service]])*($C$2:C2485&lt;Tableau1[[#This Row],[Date de la demande]]),0)))</f>
        <v>45828.381041666667</v>
      </c>
    </row>
    <row r="2487" spans="2:8" ht="15.75" x14ac:dyDescent="0.25">
      <c r="B2487" s="4" t="s">
        <v>365</v>
      </c>
      <c r="C2487" s="9">
        <v>45828.381076388891</v>
      </c>
      <c r="D2487" s="2" t="s">
        <v>376</v>
      </c>
      <c r="E2487" s="5">
        <v>12</v>
      </c>
      <c r="F2487" s="5">
        <v>734002</v>
      </c>
      <c r="G2487" s="3">
        <f t="array" ref="G2487">IF(MAX(IFERROR($C$2:C2486*($D$2:D2486=Tableau1[[#This Row],[Service]])*($C$2:C2486&lt;Tableau1[[#This Row],[Date de la demande]]),0))=0,"",MAX(IFERROR($C$2:C2486*($D$2:D2486=Tableau1[[#This Row],[Service]])*($C$2:C2486&lt;Tableau1[[#This Row],[Date de la demande]]),0)))</f>
        <v>45828.381053240744</v>
      </c>
      <c r="H2487" s="3">
        <f t="array" ref="H2487">IF(MAX(IFERROR($C$2:C2486*($D$2:D2486=Tableau1[[#This Row],[Service]])*($C$2:C2486&lt;Tableau1[[#This Row],[Date de la demande]])*(Tableau1[[#This Row],[Rédérence article]]=$F$2:F2486),0))=0,"",MAX(IFERROR($C$2:C2486*($D$2:D2486=Tableau1[[#This Row],[Service]])*($C$2:C2486&lt;Tableau1[[#This Row],[Date de la demande]]),0)))</f>
        <v>45828.381053240744</v>
      </c>
    </row>
    <row r="2488" spans="2:8" ht="15.75" x14ac:dyDescent="0.25">
      <c r="B2488" s="4" t="s">
        <v>365</v>
      </c>
      <c r="C2488" s="9">
        <v>45828.38108796296</v>
      </c>
      <c r="D2488" s="2" t="s">
        <v>376</v>
      </c>
      <c r="E2488" s="5">
        <v>280</v>
      </c>
      <c r="F2488" s="5" t="s">
        <v>366</v>
      </c>
      <c r="G2488" s="3">
        <f t="array" ref="G2488">IF(MAX(IFERROR($C$2:C2487*($D$2:D2487=Tableau1[[#This Row],[Service]])*($C$2:C2487&lt;Tableau1[[#This Row],[Date de la demande]]),0))=0,"",MAX(IFERROR($C$2:C2487*($D$2:D2487=Tableau1[[#This Row],[Service]])*($C$2:C2487&lt;Tableau1[[#This Row],[Date de la demande]]),0)))</f>
        <v>45828.381076388891</v>
      </c>
      <c r="H2488" s="3" t="str">
        <f t="array" ref="H2488">IF(MAX(IFERROR($C$2:C2487*($D$2:D2487=Tableau1[[#This Row],[Service]])*($C$2:C2487&lt;Tableau1[[#This Row],[Date de la demande]])*(Tableau1[[#This Row],[Rédérence article]]=$F$2:F2487),0))=0,"",MAX(IFERROR($C$2:C2487*($D$2:D2487=Tableau1[[#This Row],[Service]])*($C$2:C2487&lt;Tableau1[[#This Row],[Date de la demande]]),0)))</f>
        <v/>
      </c>
    </row>
    <row r="2489" spans="2:8" ht="15.75" x14ac:dyDescent="0.25">
      <c r="B2489" s="4" t="s">
        <v>365</v>
      </c>
      <c r="C2489" s="9">
        <v>45828.381111111114</v>
      </c>
      <c r="D2489" s="2" t="s">
        <v>376</v>
      </c>
      <c r="E2489" s="5">
        <v>91</v>
      </c>
      <c r="F2489" s="5">
        <v>132005</v>
      </c>
      <c r="G2489" s="3">
        <f t="array" ref="G2489">IF(MAX(IFERROR($C$2:C2488*($D$2:D2488=Tableau1[[#This Row],[Service]])*($C$2:C2488&lt;Tableau1[[#This Row],[Date de la demande]]),0))=0,"",MAX(IFERROR($C$2:C2488*($D$2:D2488=Tableau1[[#This Row],[Service]])*($C$2:C2488&lt;Tableau1[[#This Row],[Date de la demande]]),0)))</f>
        <v>45828.38108796296</v>
      </c>
      <c r="H2489" s="3">
        <f t="array" ref="H2489">IF(MAX(IFERROR($C$2:C2488*($D$2:D2488=Tableau1[[#This Row],[Service]])*($C$2:C2488&lt;Tableau1[[#This Row],[Date de la demande]])*(Tableau1[[#This Row],[Rédérence article]]=$F$2:F2488),0))=0,"",MAX(IFERROR($C$2:C2488*($D$2:D2488=Tableau1[[#This Row],[Service]])*($C$2:C2488&lt;Tableau1[[#This Row],[Date de la demande]]),0)))</f>
        <v>45828.38108796296</v>
      </c>
    </row>
    <row r="2490" spans="2:8" ht="15.75" x14ac:dyDescent="0.25">
      <c r="B2490" s="4" t="s">
        <v>367</v>
      </c>
      <c r="C2490" s="9">
        <v>45828.39234953704</v>
      </c>
      <c r="D2490" s="2" t="s">
        <v>375</v>
      </c>
      <c r="E2490" s="5">
        <v>5</v>
      </c>
      <c r="F2490" s="5">
        <v>390600</v>
      </c>
      <c r="G2490" s="3">
        <f t="array" ref="G2490">IF(MAX(IFERROR($C$2:C2489*($D$2:D2489=Tableau1[[#This Row],[Service]])*($C$2:C2489&lt;Tableau1[[#This Row],[Date de la demande]]),0))=0,"",MAX(IFERROR($C$2:C2489*($D$2:D2489=Tableau1[[#This Row],[Service]])*($C$2:C2489&lt;Tableau1[[#This Row],[Date de la demande]]),0)))</f>
        <v>45821.395983796298</v>
      </c>
      <c r="H2490" s="3">
        <f t="array" ref="H2490">IF(MAX(IFERROR($C$2:C2489*($D$2:D2489=Tableau1[[#This Row],[Service]])*($C$2:C2489&lt;Tableau1[[#This Row],[Date de la demande]])*(Tableau1[[#This Row],[Rédérence article]]=$F$2:F2489),0))=0,"",MAX(IFERROR($C$2:C2489*($D$2:D2489=Tableau1[[#This Row],[Service]])*($C$2:C2489&lt;Tableau1[[#This Row],[Date de la demande]]),0)))</f>
        <v>45821.395983796298</v>
      </c>
    </row>
    <row r="2491" spans="2:8" ht="15.75" x14ac:dyDescent="0.25">
      <c r="B2491" s="4" t="s">
        <v>367</v>
      </c>
      <c r="C2491" s="9">
        <v>45828.392361111109</v>
      </c>
      <c r="D2491" s="2" t="s">
        <v>375</v>
      </c>
      <c r="E2491" s="5">
        <v>89</v>
      </c>
      <c r="F2491" s="5" t="s">
        <v>8</v>
      </c>
      <c r="G2491" s="3">
        <f t="array" ref="G2491">IF(MAX(IFERROR($C$2:C2490*($D$2:D2490=Tableau1[[#This Row],[Service]])*($C$2:C2490&lt;Tableau1[[#This Row],[Date de la demande]]),0))=0,"",MAX(IFERROR($C$2:C2490*($D$2:D2490=Tableau1[[#This Row],[Service]])*($C$2:C2490&lt;Tableau1[[#This Row],[Date de la demande]]),0)))</f>
        <v>45828.39234953704</v>
      </c>
      <c r="H2491" s="3">
        <f t="array" ref="H2491">IF(MAX(IFERROR($C$2:C2490*($D$2:D2490=Tableau1[[#This Row],[Service]])*($C$2:C2490&lt;Tableau1[[#This Row],[Date de la demande]])*(Tableau1[[#This Row],[Rédérence article]]=$F$2:F2490),0))=0,"",MAX(IFERROR($C$2:C2490*($D$2:D2490=Tableau1[[#This Row],[Service]])*($C$2:C2490&lt;Tableau1[[#This Row],[Date de la demande]]),0)))</f>
        <v>45828.39234953704</v>
      </c>
    </row>
    <row r="2492" spans="2:8" ht="15.75" x14ac:dyDescent="0.25">
      <c r="B2492" s="4" t="s">
        <v>367</v>
      </c>
      <c r="C2492" s="9">
        <v>45828.392372685186</v>
      </c>
      <c r="D2492" s="2" t="s">
        <v>375</v>
      </c>
      <c r="E2492" s="5">
        <v>90</v>
      </c>
      <c r="F2492" s="5">
        <v>81175</v>
      </c>
      <c r="G2492" s="3">
        <f t="array" ref="G2492">IF(MAX(IFERROR($C$2:C2491*($D$2:D2491=Tableau1[[#This Row],[Service]])*($C$2:C2491&lt;Tableau1[[#This Row],[Date de la demande]]),0))=0,"",MAX(IFERROR($C$2:C2491*($D$2:D2491=Tableau1[[#This Row],[Service]])*($C$2:C2491&lt;Tableau1[[#This Row],[Date de la demande]]),0)))</f>
        <v>45828.392361111109</v>
      </c>
      <c r="H2492" s="3">
        <f t="array" ref="H2492">IF(MAX(IFERROR($C$2:C2491*($D$2:D2491=Tableau1[[#This Row],[Service]])*($C$2:C2491&lt;Tableau1[[#This Row],[Date de la demande]])*(Tableau1[[#This Row],[Rédérence article]]=$F$2:F2491),0))=0,"",MAX(IFERROR($C$2:C2491*($D$2:D2491=Tableau1[[#This Row],[Service]])*($C$2:C2491&lt;Tableau1[[#This Row],[Date de la demande]]),0)))</f>
        <v>45828.392361111109</v>
      </c>
    </row>
    <row r="2493" spans="2:8" ht="15.75" x14ac:dyDescent="0.25">
      <c r="B2493" s="4" t="s">
        <v>367</v>
      </c>
      <c r="C2493" s="9">
        <v>45828.392395833333</v>
      </c>
      <c r="D2493" s="2" t="s">
        <v>375</v>
      </c>
      <c r="E2493" s="5">
        <v>203</v>
      </c>
      <c r="F2493" s="5">
        <v>504227</v>
      </c>
      <c r="G2493" s="3">
        <f t="array" ref="G2493">IF(MAX(IFERROR($C$2:C2492*($D$2:D2492=Tableau1[[#This Row],[Service]])*($C$2:C2492&lt;Tableau1[[#This Row],[Date de la demande]]),0))=0,"",MAX(IFERROR($C$2:C2492*($D$2:D2492=Tableau1[[#This Row],[Service]])*($C$2:C2492&lt;Tableau1[[#This Row],[Date de la demande]]),0)))</f>
        <v>45828.392372685186</v>
      </c>
      <c r="H2493" s="3">
        <f t="array" ref="H2493">IF(MAX(IFERROR($C$2:C2492*($D$2:D2492=Tableau1[[#This Row],[Service]])*($C$2:C2492&lt;Tableau1[[#This Row],[Date de la demande]])*(Tableau1[[#This Row],[Rédérence article]]=$F$2:F2492),0))=0,"",MAX(IFERROR($C$2:C2492*($D$2:D2492=Tableau1[[#This Row],[Service]])*($C$2:C2492&lt;Tableau1[[#This Row],[Date de la demande]]),0)))</f>
        <v>45828.392372685186</v>
      </c>
    </row>
    <row r="2494" spans="2:8" ht="15.75" x14ac:dyDescent="0.25">
      <c r="B2494" s="4" t="s">
        <v>367</v>
      </c>
      <c r="C2494" s="9">
        <v>45828.392407407409</v>
      </c>
      <c r="D2494" s="2" t="s">
        <v>375</v>
      </c>
      <c r="E2494" s="5">
        <v>78</v>
      </c>
      <c r="F2494" s="5">
        <v>533647</v>
      </c>
      <c r="G2494" s="3">
        <f t="array" ref="G2494">IF(MAX(IFERROR($C$2:C2493*($D$2:D2493=Tableau1[[#This Row],[Service]])*($C$2:C2493&lt;Tableau1[[#This Row],[Date de la demande]]),0))=0,"",MAX(IFERROR($C$2:C2493*($D$2:D2493=Tableau1[[#This Row],[Service]])*($C$2:C2493&lt;Tableau1[[#This Row],[Date de la demande]]),0)))</f>
        <v>45828.392395833333</v>
      </c>
      <c r="H2494" s="3">
        <f t="array" ref="H2494">IF(MAX(IFERROR($C$2:C2493*($D$2:D2493=Tableau1[[#This Row],[Service]])*($C$2:C2493&lt;Tableau1[[#This Row],[Date de la demande]])*(Tableau1[[#This Row],[Rédérence article]]=$F$2:F2493),0))=0,"",MAX(IFERROR($C$2:C2493*($D$2:D2493=Tableau1[[#This Row],[Service]])*($C$2:C2493&lt;Tableau1[[#This Row],[Date de la demande]]),0)))</f>
        <v>45828.392395833333</v>
      </c>
    </row>
    <row r="2495" spans="2:8" ht="15.75" x14ac:dyDescent="0.25">
      <c r="B2495" s="4" t="s">
        <v>367</v>
      </c>
      <c r="C2495" s="9">
        <v>45828.392430555556</v>
      </c>
      <c r="D2495" s="2" t="s">
        <v>375</v>
      </c>
      <c r="E2495" s="5">
        <v>97</v>
      </c>
      <c r="F2495" s="5">
        <v>5001</v>
      </c>
      <c r="G2495" s="3">
        <f t="array" ref="G2495">IF(MAX(IFERROR($C$2:C2494*($D$2:D2494=Tableau1[[#This Row],[Service]])*($C$2:C2494&lt;Tableau1[[#This Row],[Date de la demande]]),0))=0,"",MAX(IFERROR($C$2:C2494*($D$2:D2494=Tableau1[[#This Row],[Service]])*($C$2:C2494&lt;Tableau1[[#This Row],[Date de la demande]]),0)))</f>
        <v>45828.392407407409</v>
      </c>
      <c r="H2495" s="3">
        <f t="array" ref="H2495">IF(MAX(IFERROR($C$2:C2494*($D$2:D2494=Tableau1[[#This Row],[Service]])*($C$2:C2494&lt;Tableau1[[#This Row],[Date de la demande]])*(Tableau1[[#This Row],[Rédérence article]]=$F$2:F2494),0))=0,"",MAX(IFERROR($C$2:C2494*($D$2:D2494=Tableau1[[#This Row],[Service]])*($C$2:C2494&lt;Tableau1[[#This Row],[Date de la demande]]),0)))</f>
        <v>45828.392407407409</v>
      </c>
    </row>
    <row r="2496" spans="2:8" ht="15.75" x14ac:dyDescent="0.25">
      <c r="B2496" s="4" t="s">
        <v>367</v>
      </c>
      <c r="C2496" s="9">
        <v>45828.392442129632</v>
      </c>
      <c r="D2496" s="2" t="s">
        <v>375</v>
      </c>
      <c r="E2496" s="5">
        <v>98</v>
      </c>
      <c r="F2496" s="5">
        <v>5005</v>
      </c>
      <c r="G2496" s="3">
        <f t="array" ref="G2496">IF(MAX(IFERROR($C$2:C2495*($D$2:D2495=Tableau1[[#This Row],[Service]])*($C$2:C2495&lt;Tableau1[[#This Row],[Date de la demande]]),0))=0,"",MAX(IFERROR($C$2:C2495*($D$2:D2495=Tableau1[[#This Row],[Service]])*($C$2:C2495&lt;Tableau1[[#This Row],[Date de la demande]]),0)))</f>
        <v>45828.392430555556</v>
      </c>
      <c r="H2496" s="3">
        <f t="array" ref="H2496">IF(MAX(IFERROR($C$2:C2495*($D$2:D2495=Tableau1[[#This Row],[Service]])*($C$2:C2495&lt;Tableau1[[#This Row],[Date de la demande]])*(Tableau1[[#This Row],[Rédérence article]]=$F$2:F2495),0))=0,"",MAX(IFERROR($C$2:C2495*($D$2:D2495=Tableau1[[#This Row],[Service]])*($C$2:C2495&lt;Tableau1[[#This Row],[Date de la demande]]),0)))</f>
        <v>45828.392430555556</v>
      </c>
    </row>
    <row r="2497" spans="2:8" ht="15.75" x14ac:dyDescent="0.25">
      <c r="B2497" s="4" t="s">
        <v>367</v>
      </c>
      <c r="C2497" s="9">
        <v>45828.392453703702</v>
      </c>
      <c r="D2497" s="2" t="s">
        <v>375</v>
      </c>
      <c r="E2497" s="5">
        <v>200</v>
      </c>
      <c r="F2497" s="5">
        <v>536678</v>
      </c>
      <c r="G2497" s="3">
        <f t="array" ref="G2497">IF(MAX(IFERROR($C$2:C2496*($D$2:D2496=Tableau1[[#This Row],[Service]])*($C$2:C2496&lt;Tableau1[[#This Row],[Date de la demande]]),0))=0,"",MAX(IFERROR($C$2:C2496*($D$2:D2496=Tableau1[[#This Row],[Service]])*($C$2:C2496&lt;Tableau1[[#This Row],[Date de la demande]]),0)))</f>
        <v>45828.392442129632</v>
      </c>
      <c r="H2497" s="3">
        <f t="array" ref="H2497">IF(MAX(IFERROR($C$2:C2496*($D$2:D2496=Tableau1[[#This Row],[Service]])*($C$2:C2496&lt;Tableau1[[#This Row],[Date de la demande]])*(Tableau1[[#This Row],[Rédérence article]]=$F$2:F2496),0))=0,"",MAX(IFERROR($C$2:C2496*($D$2:D2496=Tableau1[[#This Row],[Service]])*($C$2:C2496&lt;Tableau1[[#This Row],[Date de la demande]]),0)))</f>
        <v>45828.392442129632</v>
      </c>
    </row>
    <row r="2498" spans="2:8" ht="15.75" x14ac:dyDescent="0.25">
      <c r="B2498" s="4" t="s">
        <v>368</v>
      </c>
      <c r="C2498" s="9">
        <v>45828.396099537036</v>
      </c>
      <c r="D2498" s="2" t="s">
        <v>374</v>
      </c>
      <c r="E2498" s="5">
        <v>1</v>
      </c>
      <c r="F2498" s="5">
        <v>392041</v>
      </c>
      <c r="G2498" s="3">
        <f t="array" ref="G2498">IF(MAX(IFERROR($C$2:C2497*($D$2:D2497=Tableau1[[#This Row],[Service]])*($C$2:C2497&lt;Tableau1[[#This Row],[Date de la demande]]),0))=0,"",MAX(IFERROR($C$2:C2497*($D$2:D2497=Tableau1[[#This Row],[Service]])*($C$2:C2497&lt;Tableau1[[#This Row],[Date de la demande]]),0)))</f>
        <v>45814.280115740738</v>
      </c>
      <c r="H2498" s="3">
        <f t="array" ref="H2498">IF(MAX(IFERROR($C$2:C2497*($D$2:D2497=Tableau1[[#This Row],[Service]])*($C$2:C2497&lt;Tableau1[[#This Row],[Date de la demande]])*(Tableau1[[#This Row],[Rédérence article]]=$F$2:F2497),0))=0,"",MAX(IFERROR($C$2:C2497*($D$2:D2497=Tableau1[[#This Row],[Service]])*($C$2:C2497&lt;Tableau1[[#This Row],[Date de la demande]]),0)))</f>
        <v>45814.280115740738</v>
      </c>
    </row>
    <row r="2499" spans="2:8" ht="15.75" x14ac:dyDescent="0.25">
      <c r="B2499" s="4" t="s">
        <v>368</v>
      </c>
      <c r="C2499" s="9">
        <v>45828.396111111113</v>
      </c>
      <c r="D2499" s="2" t="s">
        <v>374</v>
      </c>
      <c r="E2499" s="5">
        <v>4</v>
      </c>
      <c r="F2499" s="5">
        <v>134916</v>
      </c>
      <c r="G2499" s="3">
        <f t="array" ref="G2499">IF(MAX(IFERROR($C$2:C2498*($D$2:D2498=Tableau1[[#This Row],[Service]])*($C$2:C2498&lt;Tableau1[[#This Row],[Date de la demande]]),0))=0,"",MAX(IFERROR($C$2:C2498*($D$2:D2498=Tableau1[[#This Row],[Service]])*($C$2:C2498&lt;Tableau1[[#This Row],[Date de la demande]]),0)))</f>
        <v>45828.396099537036</v>
      </c>
      <c r="H2499" s="3">
        <f t="array" ref="H2499">IF(MAX(IFERROR($C$2:C2498*($D$2:D2498=Tableau1[[#This Row],[Service]])*($C$2:C2498&lt;Tableau1[[#This Row],[Date de la demande]])*(Tableau1[[#This Row],[Rédérence article]]=$F$2:F2498),0))=0,"",MAX(IFERROR($C$2:C2498*($D$2:D2498=Tableau1[[#This Row],[Service]])*($C$2:C2498&lt;Tableau1[[#This Row],[Date de la demande]]),0)))</f>
        <v>45828.396099537036</v>
      </c>
    </row>
    <row r="2500" spans="2:8" ht="15.75" x14ac:dyDescent="0.25">
      <c r="B2500" s="4" t="s">
        <v>368</v>
      </c>
      <c r="C2500" s="9">
        <v>45828.396134259259</v>
      </c>
      <c r="D2500" s="2" t="s">
        <v>374</v>
      </c>
      <c r="E2500" s="5">
        <v>8</v>
      </c>
      <c r="F2500" s="5" t="s">
        <v>323</v>
      </c>
      <c r="G2500" s="3">
        <f t="array" ref="G2500">IF(MAX(IFERROR($C$2:C2499*($D$2:D2499=Tableau1[[#This Row],[Service]])*($C$2:C2499&lt;Tableau1[[#This Row],[Date de la demande]]),0))=0,"",MAX(IFERROR($C$2:C2499*($D$2:D2499=Tableau1[[#This Row],[Service]])*($C$2:C2499&lt;Tableau1[[#This Row],[Date de la demande]]),0)))</f>
        <v>45828.396111111113</v>
      </c>
      <c r="H2500" s="3">
        <f t="array" ref="H2500">IF(MAX(IFERROR($C$2:C2499*($D$2:D2499=Tableau1[[#This Row],[Service]])*($C$2:C2499&lt;Tableau1[[#This Row],[Date de la demande]])*(Tableau1[[#This Row],[Rédérence article]]=$F$2:F2499),0))=0,"",MAX(IFERROR($C$2:C2499*($D$2:D2499=Tableau1[[#This Row],[Service]])*($C$2:C2499&lt;Tableau1[[#This Row],[Date de la demande]]),0)))</f>
        <v>45828.396111111113</v>
      </c>
    </row>
    <row r="2501" spans="2:8" ht="15.75" x14ac:dyDescent="0.25">
      <c r="B2501" s="4" t="s">
        <v>368</v>
      </c>
      <c r="C2501" s="9">
        <v>45828.396145833336</v>
      </c>
      <c r="D2501" s="2" t="s">
        <v>374</v>
      </c>
      <c r="E2501" s="5">
        <v>12</v>
      </c>
      <c r="F2501" s="5">
        <v>734002</v>
      </c>
      <c r="G2501" s="3">
        <f t="array" ref="G2501">IF(MAX(IFERROR($C$2:C2500*($D$2:D2500=Tableau1[[#This Row],[Service]])*($C$2:C2500&lt;Tableau1[[#This Row],[Date de la demande]]),0))=0,"",MAX(IFERROR($C$2:C2500*($D$2:D2500=Tableau1[[#This Row],[Service]])*($C$2:C2500&lt;Tableau1[[#This Row],[Date de la demande]]),0)))</f>
        <v>45828.396134259259</v>
      </c>
      <c r="H2501" s="3">
        <f t="array" ref="H2501">IF(MAX(IFERROR($C$2:C2500*($D$2:D2500=Tableau1[[#This Row],[Service]])*($C$2:C2500&lt;Tableau1[[#This Row],[Date de la demande]])*(Tableau1[[#This Row],[Rédérence article]]=$F$2:F2500),0))=0,"",MAX(IFERROR($C$2:C2500*($D$2:D2500=Tableau1[[#This Row],[Service]])*($C$2:C2500&lt;Tableau1[[#This Row],[Date de la demande]]),0)))</f>
        <v>45828.396134259259</v>
      </c>
    </row>
    <row r="2502" spans="2:8" ht="15.75" x14ac:dyDescent="0.25">
      <c r="B2502" s="4" t="s">
        <v>368</v>
      </c>
      <c r="C2502" s="9">
        <v>45828.396157407406</v>
      </c>
      <c r="D2502" s="2" t="s">
        <v>374</v>
      </c>
      <c r="E2502" s="5">
        <v>13</v>
      </c>
      <c r="F2502" s="5">
        <v>734003</v>
      </c>
      <c r="G2502" s="3">
        <f t="array" ref="G2502">IF(MAX(IFERROR($C$2:C2501*($D$2:D2501=Tableau1[[#This Row],[Service]])*($C$2:C2501&lt;Tableau1[[#This Row],[Date de la demande]]),0))=0,"",MAX(IFERROR($C$2:C2501*($D$2:D2501=Tableau1[[#This Row],[Service]])*($C$2:C2501&lt;Tableau1[[#This Row],[Date de la demande]]),0)))</f>
        <v>45828.396145833336</v>
      </c>
      <c r="H2502" s="3">
        <f t="array" ref="H2502">IF(MAX(IFERROR($C$2:C2501*($D$2:D2501=Tableau1[[#This Row],[Service]])*($C$2:C2501&lt;Tableau1[[#This Row],[Date de la demande]])*(Tableau1[[#This Row],[Rédérence article]]=$F$2:F2501),0))=0,"",MAX(IFERROR($C$2:C2501*($D$2:D2501=Tableau1[[#This Row],[Service]])*($C$2:C2501&lt;Tableau1[[#This Row],[Date de la demande]]),0)))</f>
        <v>45828.396145833336</v>
      </c>
    </row>
    <row r="2503" spans="2:8" ht="15.75" x14ac:dyDescent="0.25">
      <c r="B2503" s="4" t="s">
        <v>368</v>
      </c>
      <c r="C2503" s="9">
        <v>45828.396180555559</v>
      </c>
      <c r="D2503" s="2" t="s">
        <v>374</v>
      </c>
      <c r="E2503" s="5">
        <v>100</v>
      </c>
      <c r="F2503" s="5">
        <v>100669</v>
      </c>
      <c r="G2503" s="3">
        <f t="array" ref="G2503">IF(MAX(IFERROR($C$2:C2502*($D$2:D2502=Tableau1[[#This Row],[Service]])*($C$2:C2502&lt;Tableau1[[#This Row],[Date de la demande]]),0))=0,"",MAX(IFERROR($C$2:C2502*($D$2:D2502=Tableau1[[#This Row],[Service]])*($C$2:C2502&lt;Tableau1[[#This Row],[Date de la demande]]),0)))</f>
        <v>45828.396157407406</v>
      </c>
      <c r="H2503" s="3">
        <f t="array" ref="H2503">IF(MAX(IFERROR($C$2:C2502*($D$2:D2502=Tableau1[[#This Row],[Service]])*($C$2:C2502&lt;Tableau1[[#This Row],[Date de la demande]])*(Tableau1[[#This Row],[Rédérence article]]=$F$2:F2502),0))=0,"",MAX(IFERROR($C$2:C2502*($D$2:D2502=Tableau1[[#This Row],[Service]])*($C$2:C2502&lt;Tableau1[[#This Row],[Date de la demande]]),0)))</f>
        <v>45828.396157407406</v>
      </c>
    </row>
    <row r="2504" spans="2:8" ht="15.75" x14ac:dyDescent="0.25">
      <c r="B2504" s="4" t="s">
        <v>368</v>
      </c>
      <c r="C2504" s="9">
        <v>45828.396192129629</v>
      </c>
      <c r="D2504" s="2" t="s">
        <v>374</v>
      </c>
      <c r="E2504" s="5">
        <v>222</v>
      </c>
      <c r="F2504" s="5">
        <v>566542</v>
      </c>
      <c r="G2504" s="3">
        <f t="array" ref="G2504">IF(MAX(IFERROR($C$2:C2503*($D$2:D2503=Tableau1[[#This Row],[Service]])*($C$2:C2503&lt;Tableau1[[#This Row],[Date de la demande]]),0))=0,"",MAX(IFERROR($C$2:C2503*($D$2:D2503=Tableau1[[#This Row],[Service]])*($C$2:C2503&lt;Tableau1[[#This Row],[Date de la demande]]),0)))</f>
        <v>45828.396180555559</v>
      </c>
      <c r="H2504" s="3">
        <f t="array" ref="H2504">IF(MAX(IFERROR($C$2:C2503*($D$2:D2503=Tableau1[[#This Row],[Service]])*($C$2:C2503&lt;Tableau1[[#This Row],[Date de la demande]])*(Tableau1[[#This Row],[Rédérence article]]=$F$2:F2503),0))=0,"",MAX(IFERROR($C$2:C2503*($D$2:D2503=Tableau1[[#This Row],[Service]])*($C$2:C2503&lt;Tableau1[[#This Row],[Date de la demande]]),0)))</f>
        <v>45828.396180555559</v>
      </c>
    </row>
    <row r="2505" spans="2:8" ht="15.75" x14ac:dyDescent="0.25">
      <c r="B2505" s="4" t="s">
        <v>368</v>
      </c>
      <c r="C2505" s="9">
        <v>45828.396215277775</v>
      </c>
      <c r="D2505" s="2" t="s">
        <v>374</v>
      </c>
      <c r="E2505" s="5">
        <v>94</v>
      </c>
      <c r="F2505" s="5">
        <v>81040</v>
      </c>
      <c r="G2505" s="3">
        <f t="array" ref="G2505">IF(MAX(IFERROR($C$2:C2504*($D$2:D2504=Tableau1[[#This Row],[Service]])*($C$2:C2504&lt;Tableau1[[#This Row],[Date de la demande]]),0))=0,"",MAX(IFERROR($C$2:C2504*($D$2:D2504=Tableau1[[#This Row],[Service]])*($C$2:C2504&lt;Tableau1[[#This Row],[Date de la demande]]),0)))</f>
        <v>45828.396192129629</v>
      </c>
      <c r="H2505" s="3">
        <f t="array" ref="H2505">IF(MAX(IFERROR($C$2:C2504*($D$2:D2504=Tableau1[[#This Row],[Service]])*($C$2:C2504&lt;Tableau1[[#This Row],[Date de la demande]])*(Tableau1[[#This Row],[Rédérence article]]=$F$2:F2504),0))=0,"",MAX(IFERROR($C$2:C2504*($D$2:D2504=Tableau1[[#This Row],[Service]])*($C$2:C2504&lt;Tableau1[[#This Row],[Date de la demande]]),0)))</f>
        <v>45828.396192129629</v>
      </c>
    </row>
    <row r="2506" spans="2:8" ht="15.75" x14ac:dyDescent="0.25">
      <c r="B2506" s="4" t="s">
        <v>368</v>
      </c>
      <c r="C2506" s="9">
        <v>45828.396226851852</v>
      </c>
      <c r="D2506" s="2" t="s">
        <v>374</v>
      </c>
      <c r="E2506" s="5">
        <v>97</v>
      </c>
      <c r="F2506" s="5">
        <v>5001</v>
      </c>
      <c r="G2506" s="3">
        <f t="array" ref="G2506">IF(MAX(IFERROR($C$2:C2505*($D$2:D2505=Tableau1[[#This Row],[Service]])*($C$2:C2505&lt;Tableau1[[#This Row],[Date de la demande]]),0))=0,"",MAX(IFERROR($C$2:C2505*($D$2:D2505=Tableau1[[#This Row],[Service]])*($C$2:C2505&lt;Tableau1[[#This Row],[Date de la demande]]),0)))</f>
        <v>45828.396215277775</v>
      </c>
      <c r="H2506" s="3">
        <f t="array" ref="H2506">IF(MAX(IFERROR($C$2:C2505*($D$2:D2505=Tableau1[[#This Row],[Service]])*($C$2:C2505&lt;Tableau1[[#This Row],[Date de la demande]])*(Tableau1[[#This Row],[Rédérence article]]=$F$2:F2505),0))=0,"",MAX(IFERROR($C$2:C2505*($D$2:D2505=Tableau1[[#This Row],[Service]])*($C$2:C2505&lt;Tableau1[[#This Row],[Date de la demande]]),0)))</f>
        <v>45828.396215277775</v>
      </c>
    </row>
    <row r="2507" spans="2:8" ht="15.75" x14ac:dyDescent="0.25">
      <c r="B2507" s="4" t="s">
        <v>368</v>
      </c>
      <c r="C2507" s="9">
        <v>45828.396238425928</v>
      </c>
      <c r="D2507" s="2" t="s">
        <v>374</v>
      </c>
      <c r="E2507" s="5">
        <v>16</v>
      </c>
      <c r="F2507" s="5" t="s">
        <v>23</v>
      </c>
      <c r="G2507" s="3">
        <f t="array" ref="G2507">IF(MAX(IFERROR($C$2:C2506*($D$2:D2506=Tableau1[[#This Row],[Service]])*($C$2:C2506&lt;Tableau1[[#This Row],[Date de la demande]]),0))=0,"",MAX(IFERROR($C$2:C2506*($D$2:D2506=Tableau1[[#This Row],[Service]])*($C$2:C2506&lt;Tableau1[[#This Row],[Date de la demande]]),0)))</f>
        <v>45828.396226851852</v>
      </c>
      <c r="H2507" s="3">
        <f t="array" ref="H2507">IF(MAX(IFERROR($C$2:C2506*($D$2:D2506=Tableau1[[#This Row],[Service]])*($C$2:C2506&lt;Tableau1[[#This Row],[Date de la demande]])*(Tableau1[[#This Row],[Rédérence article]]=$F$2:F2506),0))=0,"",MAX(IFERROR($C$2:C2506*($D$2:D2506=Tableau1[[#This Row],[Service]])*($C$2:C2506&lt;Tableau1[[#This Row],[Date de la demande]]),0)))</f>
        <v>45828.396226851852</v>
      </c>
    </row>
    <row r="2508" spans="2:8" ht="15.75" x14ac:dyDescent="0.25">
      <c r="B2508" s="4" t="s">
        <v>368</v>
      </c>
      <c r="C2508" s="9">
        <v>45828.396261574075</v>
      </c>
      <c r="D2508" s="2" t="s">
        <v>374</v>
      </c>
      <c r="E2508" s="5">
        <v>203</v>
      </c>
      <c r="F2508" s="5">
        <v>504227</v>
      </c>
      <c r="G2508" s="3">
        <f t="array" ref="G2508">IF(MAX(IFERROR($C$2:C2507*($D$2:D2507=Tableau1[[#This Row],[Service]])*($C$2:C2507&lt;Tableau1[[#This Row],[Date de la demande]]),0))=0,"",MAX(IFERROR($C$2:C2507*($D$2:D2507=Tableau1[[#This Row],[Service]])*($C$2:C2507&lt;Tableau1[[#This Row],[Date de la demande]]),0)))</f>
        <v>45828.396238425928</v>
      </c>
      <c r="H2508" s="3">
        <f t="array" ref="H2508">IF(MAX(IFERROR($C$2:C2507*($D$2:D2507=Tableau1[[#This Row],[Service]])*($C$2:C2507&lt;Tableau1[[#This Row],[Date de la demande]])*(Tableau1[[#This Row],[Rédérence article]]=$F$2:F2507),0))=0,"",MAX(IFERROR($C$2:C2507*($D$2:D2507=Tableau1[[#This Row],[Service]])*($C$2:C2507&lt;Tableau1[[#This Row],[Date de la demande]]),0)))</f>
        <v>45828.396238425928</v>
      </c>
    </row>
    <row r="2509" spans="2:8" ht="15.75" x14ac:dyDescent="0.25">
      <c r="B2509" s="4" t="s">
        <v>368</v>
      </c>
      <c r="C2509" s="9">
        <v>45828.396273148152</v>
      </c>
      <c r="D2509" s="2" t="s">
        <v>374</v>
      </c>
      <c r="E2509" s="5">
        <v>78</v>
      </c>
      <c r="F2509" s="5">
        <v>533647</v>
      </c>
      <c r="G2509" s="3">
        <f t="array" ref="G2509">IF(MAX(IFERROR($C$2:C2508*($D$2:D2508=Tableau1[[#This Row],[Service]])*($C$2:C2508&lt;Tableau1[[#This Row],[Date de la demande]]),0))=0,"",MAX(IFERROR($C$2:C2508*($D$2:D2508=Tableau1[[#This Row],[Service]])*($C$2:C2508&lt;Tableau1[[#This Row],[Date de la demande]]),0)))</f>
        <v>45828.396261574075</v>
      </c>
      <c r="H2509" s="3">
        <f t="array" ref="H2509">IF(MAX(IFERROR($C$2:C2508*($D$2:D2508=Tableau1[[#This Row],[Service]])*($C$2:C2508&lt;Tableau1[[#This Row],[Date de la demande]])*(Tableau1[[#This Row],[Rédérence article]]=$F$2:F2508),0))=0,"",MAX(IFERROR($C$2:C2508*($D$2:D2508=Tableau1[[#This Row],[Service]])*($C$2:C2508&lt;Tableau1[[#This Row],[Date de la demande]]),0)))</f>
        <v>45828.396261574075</v>
      </c>
    </row>
    <row r="2510" spans="2:8" ht="15.75" x14ac:dyDescent="0.25">
      <c r="B2510" s="4" t="s">
        <v>368</v>
      </c>
      <c r="C2510" s="9">
        <v>45828.396296296298</v>
      </c>
      <c r="D2510" s="2" t="s">
        <v>374</v>
      </c>
      <c r="E2510" s="5">
        <v>80</v>
      </c>
      <c r="F2510" s="5">
        <v>535372</v>
      </c>
      <c r="G2510" s="3">
        <f t="array" ref="G2510">IF(MAX(IFERROR($C$2:C2509*($D$2:D2509=Tableau1[[#This Row],[Service]])*($C$2:C2509&lt;Tableau1[[#This Row],[Date de la demande]]),0))=0,"",MAX(IFERROR($C$2:C2509*($D$2:D2509=Tableau1[[#This Row],[Service]])*($C$2:C2509&lt;Tableau1[[#This Row],[Date de la demande]]),0)))</f>
        <v>45828.396273148152</v>
      </c>
      <c r="H2510" s="3">
        <f t="array" ref="H2510">IF(MAX(IFERROR($C$2:C2509*($D$2:D2509=Tableau1[[#This Row],[Service]])*($C$2:C2509&lt;Tableau1[[#This Row],[Date de la demande]])*(Tableau1[[#This Row],[Rédérence article]]=$F$2:F2509),0))=0,"",MAX(IFERROR($C$2:C2509*($D$2:D2509=Tableau1[[#This Row],[Service]])*($C$2:C2509&lt;Tableau1[[#This Row],[Date de la demande]]),0)))</f>
        <v>45828.396273148152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2025-06-26T10:16:26Z</dcterms:created>
  <dcterms:modified xsi:type="dcterms:W3CDTF">2025-06-26T10:16:29Z</dcterms:modified>
</cp:coreProperties>
</file>