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202300"/>
  <xr:revisionPtr revIDLastSave="0" documentId="13_ncr:1_{CCFF4A14-5CD8-4CF4-8578-19834B493B7B}" xr6:coauthVersionLast="47" xr6:coauthVersionMax="47" xr10:uidLastSave="{00000000-0000-0000-0000-000000000000}"/>
  <bookViews>
    <workbookView xWindow="-19320" yWindow="735" windowWidth="19440" windowHeight="15000" xr2:uid="{8B3D4ACE-6695-4482-B771-7A0818D916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C3" i="1" a="1"/>
  <c r="C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<sst xmlns="http://schemas.openxmlformats.org/spreadsheetml/2006/main" count="15" uniqueCount="15">
  <si>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Lyon : dépannage luminaire</t>
  </si>
  <si>
    <t>Paris - refection chaussée</t>
  </si>
  <si>
    <t>Ville de Bordeaux assainissement</t>
  </si>
  <si>
    <t>Nettoyage rue Marseille</t>
  </si>
  <si>
    <t>Paris</t>
  </si>
  <si>
    <t>Lyon</t>
  </si>
  <si>
    <t>Bordeaux</t>
  </si>
  <si>
    <t>Marseille</t>
  </si>
  <si>
    <t>Lieux + travaux</t>
  </si>
  <si>
    <t>Lieux</t>
  </si>
  <si>
    <t>Lieu extrait</t>
  </si>
  <si>
    <t>Travaux</t>
  </si>
  <si>
    <t>Préfixes potentiels</t>
  </si>
  <si>
    <t>Ville de</t>
  </si>
  <si>
    <t>Commune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</si>
</sst>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51FD48-F227-4490-BC26-A60F3890A2D8}" name="Table1" displayName="Table1" ref="A2:A6" totalsRowShown="0">
  <autoFilter ref="A2:A6" xr:uid="{6351FD48-F227-4490-BC26-A60F3890A2D8}"/>
  <tableColumns count="1">
    <tableColumn id="1" xr3:uid="{D4B89584-CB7A-42BF-B498-6B03DCAD7D44}" name="Lieux + trava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258333-87A0-4ED9-9A61-D74D32600466}" name="Table2" displayName="Table2" ref="A10:A14" totalsRowShown="0">
  <autoFilter ref="A10:A14" xr:uid="{2E258333-87A0-4ED9-9A61-D74D32600466}"/>
  <tableColumns count="1">
    <tableColumn id="1" xr3:uid="{0FEDB2D7-9D53-497B-96A2-7EB4E19E1796}" name="Lie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500B95-0483-486E-9CB8-C795DE9A1CEE}" name="Table3" displayName="Table3" ref="A17:A19" totalsRowShown="0">
  <autoFilter ref="A17:A19" xr:uid="{B8500B95-0483-486E-9CB8-C795DE9A1CEE}"/>
  <tableColumns count="1">
    <tableColumn id="1" xr3:uid="{5DE9F6F0-C066-4E21-92E8-BB6EABABBE5D}" name="Préfixes potentiel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33D7A-51D5-4A0A-A6D9-E2A3BC7B2FE6}">
  <dimension ref="A2:D19"/>
  <sheetViews>
    <sheetView tabSelected="1" workbookViewId="0">
      <selection activeCell="B7" sqref="B7"/>
    </sheetView>
  </sheetViews>
  <sheetFormatPr defaultRowHeight="15.75" x14ac:dyDescent="0.25"/>
  <cols>
    <col min="1" max="1" width="29.875" customWidth="1"/>
    <col min="3" max="3" width="12.25" customWidth="1"/>
    <col min="4" max="4" width="20.25" customWidth="1"/>
  </cols>
  <sheetData>
    <row r="2" spans="1:4" x14ac:dyDescent="0.25">
      <c r="A2" t="s">
        <v>8</v>
      </c>
      <c r="C2" s="1" t="s">
        <v>10</v>
      </c>
      <c r="D2" s="1" t="s">
        <v>11</v>
      </c>
    </row>
    <row r="3" spans="1:4" x14ac:dyDescent="0.25">
      <c r="A3" t="s">
        <v>1</v>
      </c>
      <c r="C3" t="str" cm="1">
        <f t="array" ref="C3:C6">_xlfn.REGEXEXTRACT(Table1[Lieux + travaux],"\b(" &amp; _xlfn.TEXTJOIN("|",TRUE,Table2[Lieux]) &amp; ")\b",2,1)</f>
        <v>Paris</v>
      </c>
      <c r="D3" t="str" cm="1">
        <f t="array" ref="D3:D6">_xlfn.LET(
_xlpm._ville, _xlfn.REGEXEXTRACT(Table1[Lieux + travaux],"\b(" &amp; _xlfn.TEXTJOIN("|",TRUE,Table2[Lieux]) &amp; ")\b",2,1),
_xlpm._testFull, "(" &amp; _xlfn.TEXTJOIN("|",TRUE,Table3[Préfixes potentiels]) &amp; ")?\s*" &amp; _xlpm._ville,
_xlpm._travaux, _xlfn.REGEXREPLACE(Table1[Lieux + travaux],_xlpm._testFull,""),
_xlpm._travauxClean, LOWER(TRIM(_xlfn.REGEXREPLACE(_xlpm._travaux, "[^\p{L}\s]",""))),
_xlpm._travauxClean)</f>
        <v>refection chaussée</v>
      </c>
    </row>
    <row r="4" spans="1:4" x14ac:dyDescent="0.25">
      <c r="A4" t="s">
        <v>0</v>
      </c>
      <c r="C4" t="str">
        <v>Lyon</v>
      </c>
      <c r="D4" t="str">
        <v>dépannage luminaire</v>
      </c>
    </row>
    <row r="5" spans="1:4" x14ac:dyDescent="0.25">
      <c r="A5" t="s">
        <v>2</v>
      </c>
      <c r="C5" t="str">
        <v>Bordeaux</v>
      </c>
      <c r="D5" t="str">
        <v>assainissement</v>
      </c>
    </row>
    <row r="6" spans="1:4" x14ac:dyDescent="0.25">
      <c r="A6" t="s">
        <v>3</v>
      </c>
      <c r="C6" t="str">
        <v>Marseille</v>
      </c>
      <c r="D6" t="str">
        <v>nettoyage rue</v>
      </c>
    </row>
    <row r="10" spans="1:4" x14ac:dyDescent="0.25">
      <c r="A10" t="s">
        <v>9</v>
      </c>
    </row>
    <row r="11" spans="1:4" x14ac:dyDescent="0.25">
      <c r="A11" t="s">
        <v>4</v>
      </c>
    </row>
    <row r="12" spans="1:4" x14ac:dyDescent="0.25">
      <c r="A12" t="s">
        <v>5</v>
      </c>
    </row>
    <row r="13" spans="1:4" x14ac:dyDescent="0.25">
      <c r="A13" t="s">
        <v>6</v>
      </c>
    </row>
    <row r="14" spans="1:4" x14ac:dyDescent="0.25">
      <c r="A14" t="s">
        <v>7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2025-06-26T07:39:39Z</dcterms:created>
  <dcterms:modified xsi:type="dcterms:W3CDTF">2025-06-26T07:39:42Z</dcterms:modified>
</cp:coreProperties>
</file>