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202300"/>
  <xr:revisionPtr revIDLastSave="0" documentId="13_ncr:1_{28820C02-EF57-43F9-BA2D-14C0959A68DB}" xr6:coauthVersionLast="47" xr6:coauthVersionMax="47" xr10:uidLastSave="{00000000-0000-0000-0000-000000000000}"/>
  <bookViews>
    <workbookView xWindow="-120" yWindow="-120" windowWidth="29040" windowHeight="15840" xr2:uid="{AB803902-50D2-4015-B34B-D67A776196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/>
  <c r="M4" i="1"/>
  <c r="E5" i="1"/>
  <c r="L5" i="1"/>
  <c r="L4" i="1"/>
  <c r="E4" i="1"/>
</calcChain>
</file>

<file path=xl/sharedStrings.xml><?xml version="1.0" encoding="utf-8"?>
<sst xmlns="http://schemas.openxmlformats.org/spreadsheetml/2006/main" count="15" uniqueCount="13">
  <si>
    <t>ancienneté</t>
  </si>
  <si>
    <t>Heures effectuées</t>
  </si>
  <si>
    <t>ANCIENNETE DE 3 ANS à 5ANS ET 11 MOIS  (nombre d'heures) 21,17%</t>
  </si>
  <si>
    <t>ANCIENNETE 6 ANS à 8ANS et 11 MOIS(nombre d'heures) 48,81%</t>
  </si>
  <si>
    <t>ANCIENNETE 9 ANS à 11ANS ET 11 MOIS        73,20 %</t>
  </si>
  <si>
    <t>ANCIENNETE 12 ANS et au-delà (nombre d'heures) 121,99%</t>
  </si>
  <si>
    <t>RATTRAPAGE ANCIENNETE</t>
  </si>
  <si>
    <t>Total</t>
  </si>
  <si>
    <t>XXX</t>
  </si>
  <si>
    <t>EXEMPLE</t>
  </si>
  <si>
    <t>Ancienneté</t>
  </si>
  <si>
    <t>Pourcentage</t>
  </si>
  <si>
    <t>formule saboh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</si>
</sst>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1"/>
      <color theme="0"/>
      <name val="Calibri"/>
      <family val="2"/>
    </font>
    <font>
      <b/>
      <sz val="11"/>
      <color indexed="9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rgb="FF34373A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14" fontId="0" fillId="4" borderId="4" xfId="0" applyNumberFormat="1" applyFill="1" applyBorder="1"/>
    <xf numFmtId="0" fontId="6" fillId="4" borderId="1" xfId="0" applyFont="1" applyFill="1" applyBorder="1"/>
    <xf numFmtId="0" fontId="7" fillId="4" borderId="1" xfId="0" quotePrefix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0" fontId="7" fillId="5" borderId="1" xfId="2" applyNumberFormat="1" applyFont="1" applyFill="1" applyBorder="1" applyAlignment="1">
      <alignment horizontal="center" vertical="center" wrapText="1"/>
    </xf>
    <xf numFmtId="10" fontId="7" fillId="6" borderId="1" xfId="2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44" fontId="0" fillId="0" borderId="1" xfId="1" applyFont="1" applyBorder="1"/>
    <xf numFmtId="10" fontId="7" fillId="0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/>
    <xf numFmtId="10" fontId="0" fillId="0" borderId="0" xfId="0" applyNumberFormat="1"/>
    <xf numFmtId="2" fontId="0" fillId="0" borderId="0" xfId="0" applyNumberFormat="1"/>
    <xf numFmtId="0" fontId="4" fillId="2" borderId="5" xfId="0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AE0204-DDA5-492D-9F48-05D5AFCA253F}" name="Table1" displayName="Table1" ref="P3:Q7" totalsRowShown="0">
  <autoFilter ref="P3:Q7" xr:uid="{E8AE0204-DDA5-492D-9F48-05D5AFCA253F}"/>
  <tableColumns count="2">
    <tableColumn id="1" xr3:uid="{1BADE012-D9A9-445F-9388-17485F35CDC2}" name="Ancienneté"/>
    <tableColumn id="2" xr3:uid="{19FFF0C4-84BB-4AB6-9B07-07373C6EB441}" nam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07C38-9790-4465-967E-C5628A02102E}">
  <sheetPr codeName="Sheet1"/>
  <dimension ref="B2:Q17"/>
  <sheetViews>
    <sheetView tabSelected="1" workbookViewId="0">
      <selection activeCell="J8" sqref="J8"/>
    </sheetView>
  </sheetViews>
  <sheetFormatPr defaultColWidth="11.42578125" defaultRowHeight="15" x14ac:dyDescent="0.25"/>
  <cols>
    <col min="5" max="5" width="12.5703125" bestFit="1" customWidth="1"/>
    <col min="16" max="16" width="13.42578125" customWidth="1"/>
    <col min="17" max="17" width="14.42578125" customWidth="1"/>
  </cols>
  <sheetData>
    <row r="2" spans="2:17" ht="15.75" thickBot="1" x14ac:dyDescent="0.3"/>
    <row r="3" spans="2:17" ht="105" x14ac:dyDescent="0.25">
      <c r="E3" s="1" t="s">
        <v>0</v>
      </c>
      <c r="F3" s="2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4" t="s">
        <v>6</v>
      </c>
      <c r="L3" s="5" t="s">
        <v>7</v>
      </c>
      <c r="M3" s="20" t="s">
        <v>12</v>
      </c>
      <c r="P3" t="s">
        <v>10</v>
      </c>
      <c r="Q3" t="s">
        <v>11</v>
      </c>
    </row>
    <row r="4" spans="2:17" x14ac:dyDescent="0.25">
      <c r="B4" s="6" t="s">
        <v>8</v>
      </c>
      <c r="C4" s="6" t="s">
        <v>9</v>
      </c>
      <c r="D4" s="7">
        <v>42039</v>
      </c>
      <c r="E4" s="8" t="str">
        <f ca="1">TEXT(DATEDIF(D4,TODAY(),"Y"),"0") &amp; " ans " &amp; TEXT(DATEDIF(D4,TODAY(),"YM"),"0") &amp; " mois"</f>
        <v>10 ans 0 mois</v>
      </c>
      <c r="F4" s="9">
        <v>133.66999999999999</v>
      </c>
      <c r="G4" s="10"/>
      <c r="H4" s="11"/>
      <c r="I4" s="12">
        <v>0.73199999999999998</v>
      </c>
      <c r="J4" s="11"/>
      <c r="K4" s="13"/>
      <c r="L4" s="14">
        <f>IFERROR((F4*G4)+(F4*H4)+(F4*I4)+(F4*J4)+K4,0)</f>
        <v>97.846439999999987</v>
      </c>
      <c r="M4" s="19">
        <f ca="1">$F4*($K4+VLOOKUP(YEARFRAC($D4,TODAY(),3),Table1[],2))</f>
        <v>97.846439999999987</v>
      </c>
      <c r="P4">
        <v>3</v>
      </c>
      <c r="Q4" s="18">
        <v>0.2117</v>
      </c>
    </row>
    <row r="5" spans="2:17" x14ac:dyDescent="0.25">
      <c r="B5" s="6" t="s">
        <v>8</v>
      </c>
      <c r="C5" s="6" t="s">
        <v>9</v>
      </c>
      <c r="D5" s="7">
        <v>37276</v>
      </c>
      <c r="E5" s="8" t="str">
        <f ca="1">TEXT(DATEDIF(D5,TODAY(),"Y"),"0") &amp; " ans " &amp; TEXT(DATEDIF(D5,TODAY(),"YM"),"0") &amp; " mois"</f>
        <v>23 ans 0 mois</v>
      </c>
      <c r="F5" s="9">
        <v>151</v>
      </c>
      <c r="G5" s="10"/>
      <c r="H5" s="11"/>
      <c r="I5" s="11"/>
      <c r="J5" s="15">
        <v>1.2199</v>
      </c>
      <c r="K5" s="13"/>
      <c r="L5" s="14">
        <f>IFERROR((F5*G5)+(F5*H5)+(F5*I5)+(F5*J5)+K5,0)</f>
        <v>184.20490000000001</v>
      </c>
      <c r="M5" s="19">
        <f ca="1">$F5*($K5+VLOOKUP(YEARFRAC($D5,TODAY(),3),Table1[],2))</f>
        <v>184.20490000000001</v>
      </c>
      <c r="P5">
        <v>6</v>
      </c>
      <c r="Q5" s="18">
        <v>0.48809999999999998</v>
      </c>
    </row>
    <row r="6" spans="2:17" x14ac:dyDescent="0.25">
      <c r="P6">
        <v>9</v>
      </c>
      <c r="Q6" s="18">
        <v>0.73199999999999998</v>
      </c>
    </row>
    <row r="7" spans="2:17" x14ac:dyDescent="0.25">
      <c r="P7">
        <v>12</v>
      </c>
      <c r="Q7" s="18">
        <v>1.2199</v>
      </c>
    </row>
    <row r="9" spans="2:17" x14ac:dyDescent="0.25">
      <c r="N9" s="16"/>
    </row>
    <row r="10" spans="2:17" x14ac:dyDescent="0.25">
      <c r="N10" s="16"/>
    </row>
    <row r="11" spans="2:17" x14ac:dyDescent="0.25">
      <c r="N11" s="16"/>
    </row>
    <row r="12" spans="2:17" x14ac:dyDescent="0.25">
      <c r="N12" s="16"/>
    </row>
    <row r="13" spans="2:17" x14ac:dyDescent="0.25">
      <c r="N13" s="17"/>
    </row>
    <row r="14" spans="2:17" x14ac:dyDescent="0.25">
      <c r="N14" s="16"/>
    </row>
    <row r="15" spans="2:17" x14ac:dyDescent="0.25">
      <c r="N15" s="16"/>
    </row>
    <row r="16" spans="2:17" x14ac:dyDescent="0.25">
      <c r="N16" s="17"/>
    </row>
    <row r="17" spans="14:14" x14ac:dyDescent="0.25">
      <c r="N17" s="1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2025-02-12T13:21:22Z</dcterms:created>
  <dcterms:modified xsi:type="dcterms:W3CDTF">2025-02-12T13:21:26Z</dcterms:modified>
</cp:coreProperties>
</file>