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33B8C947-B1DE-47A3-97C9-406420FA5EF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bleau" sheetId="1" r:id="rId1"/>
    <sheet name="Retranscrip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B2" i="2"/>
  <c r="C2" i="2"/>
  <c r="D2" i="2"/>
  <c r="B3" i="2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A3" i="2"/>
  <c r="A4" i="2"/>
  <c r="A5" i="2"/>
  <c r="A6" i="2"/>
  <c r="A7" i="2"/>
  <c r="A8" i="2"/>
  <c r="A9" i="2"/>
  <c r="A10" i="2"/>
  <c r="A2" i="2"/>
  <c r="A12" i="2" a="1"/>
  <c r="A1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<sst xmlns="http://schemas.openxmlformats.org/spreadsheetml/2006/main" count="27" uniqueCount="14">
  <si>
    <t>Date</t>
  </si>
  <si>
    <t>Article</t>
  </si>
  <si>
    <t>Montant (€)</t>
  </si>
  <si>
    <t>Vendeur</t>
  </si>
  <si>
    <t>Thomas</t>
  </si>
  <si>
    <t>Jean</t>
  </si>
  <si>
    <t>Martin</t>
  </si>
  <si>
    <t>Alexandre</t>
  </si>
  <si>
    <t>Nicolas</t>
  </si>
  <si>
    <t>Marie</t>
  </si>
  <si>
    <t>Voiture</t>
  </si>
  <si>
    <t>Moto</t>
  </si>
  <si>
    <t>Accessoires</t>
  </si>
  <si>
    <t>37,890,90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</si>
</sst>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5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40C]d\ mmmm\ yy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numFmt numFmtId="164" formatCode="[$-40C]d\ mmmm\ yy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DC67A7-5ECA-4E60-873A-56D0C1853A18}" name="Tableau1" displayName="Tableau1" ref="A1:D10" totalsRowShown="0" headerRowDxfId="11" dataDxfId="10">
  <autoFilter ref="A1:D10" xr:uid="{52DC67A7-5ECA-4E60-873A-56D0C1853A18}"/>
  <tableColumns count="4">
    <tableColumn id="1" xr3:uid="{E222614C-AE53-41B7-92E6-9451A751A509}" name="Vendeur" dataDxfId="9"/>
    <tableColumn id="8" xr3:uid="{94A54537-D255-4783-B4DA-A6785DA91CB2}" name="Date" dataDxfId="8"/>
    <tableColumn id="2" xr3:uid="{0113AB12-663F-47F5-9CE9-1DF1A99D9B91}" name="Article" dataDxfId="7"/>
    <tableColumn id="3" xr3:uid="{E18AD554-9609-44B0-A9BB-AB6D96015D07}" name="Montant (€)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BC51F-8174-4D27-8814-CC0CE320D58C}" name="Table2" displayName="Table2" ref="A1:D10" totalsRowShown="0" headerRowDxfId="0" dataDxfId="1">
  <autoFilter ref="A1:D10" xr:uid="{D9DBC51F-8174-4D27-8814-CC0CE320D58C}"/>
  <tableColumns count="4">
    <tableColumn id="1" xr3:uid="{137B31EB-B54F-4958-A6E7-A59922B22DCB}" name="Vendeur" dataDxfId="5">
      <calculatedColumnFormula>Tableau1[[#This Row],[Vendeur]]</calculatedColumnFormula>
    </tableColumn>
    <tableColumn id="2" xr3:uid="{5A45C221-1C88-4534-BAF2-F4A8C55AAC9B}" name="Date" dataDxfId="4">
      <calculatedColumnFormula>Tableau1[[#This Row],[Date]]</calculatedColumnFormula>
    </tableColumn>
    <tableColumn id="3" xr3:uid="{76BA28CB-E909-4EC0-A20B-83366C47B557}" name="Article" dataDxfId="3">
      <calculatedColumnFormula>Tableau1[[#This Row],[Article]]</calculatedColumnFormula>
    </tableColumn>
    <tableColumn id="4" xr3:uid="{1FE5B7F9-DC2C-4B6C-BF1F-4CE25DA7F4CD}" name="Montant (€)" dataDxfId="2">
      <calculatedColumnFormula>Tableau1[[#This Row],[Montant (€)]]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workbookViewId="0">
      <selection activeCell="A3" sqref="A3"/>
    </sheetView>
  </sheetViews>
  <sheetFormatPr defaultColWidth="30.7109375" defaultRowHeight="19.899999999999999" customHeight="1" x14ac:dyDescent="0.25"/>
  <cols>
    <col min="1" max="16384" width="30.7109375" style="1"/>
  </cols>
  <sheetData>
    <row r="1" spans="1:4" ht="19.899999999999999" customHeight="1" x14ac:dyDescent="0.25">
      <c r="A1" s="1" t="s">
        <v>3</v>
      </c>
      <c r="B1" s="1" t="s">
        <v>0</v>
      </c>
      <c r="C1" s="1" t="s">
        <v>1</v>
      </c>
      <c r="D1" s="1" t="s">
        <v>2</v>
      </c>
    </row>
    <row r="2" spans="1:4" ht="19.899999999999999" customHeight="1" x14ac:dyDescent="0.25">
      <c r="A2" s="2" t="s">
        <v>4</v>
      </c>
      <c r="B2" s="2">
        <v>45658</v>
      </c>
      <c r="C2" s="1" t="s">
        <v>10</v>
      </c>
      <c r="D2" s="3">
        <v>36789.9</v>
      </c>
    </row>
    <row r="3" spans="1:4" ht="19.899999999999999" customHeight="1" x14ac:dyDescent="0.25">
      <c r="A3" s="2" t="s">
        <v>5</v>
      </c>
      <c r="B3" s="2">
        <v>45660</v>
      </c>
      <c r="C3" s="1" t="s">
        <v>11</v>
      </c>
      <c r="D3" s="3">
        <v>11790.9</v>
      </c>
    </row>
    <row r="4" spans="1:4" ht="19.899999999999999" customHeight="1" x14ac:dyDescent="0.25">
      <c r="A4" s="2" t="s">
        <v>6</v>
      </c>
      <c r="B4" s="2">
        <v>45664</v>
      </c>
      <c r="C4" s="1" t="s">
        <v>11</v>
      </c>
      <c r="D4" s="3">
        <v>9979.9</v>
      </c>
    </row>
    <row r="5" spans="1:4" ht="19.899999999999999" customHeight="1" x14ac:dyDescent="0.25">
      <c r="A5" s="2" t="s">
        <v>6</v>
      </c>
      <c r="B5" s="2">
        <v>45668</v>
      </c>
      <c r="C5" s="1" t="s">
        <v>10</v>
      </c>
      <c r="D5" s="3">
        <v>43279.9</v>
      </c>
    </row>
    <row r="6" spans="1:4" ht="19.899999999999999" customHeight="1" x14ac:dyDescent="0.25">
      <c r="A6" s="2" t="s">
        <v>5</v>
      </c>
      <c r="B6" s="2">
        <v>45681</v>
      </c>
      <c r="C6" s="1" t="s">
        <v>12</v>
      </c>
      <c r="D6" s="3">
        <v>786.68</v>
      </c>
    </row>
    <row r="7" spans="1:4" ht="19.899999999999999" customHeight="1" x14ac:dyDescent="0.25">
      <c r="A7" s="2" t="s">
        <v>9</v>
      </c>
      <c r="B7" s="2">
        <v>45689</v>
      </c>
      <c r="C7" s="1" t="s">
        <v>10</v>
      </c>
      <c r="D7" s="3" t="s">
        <v>13</v>
      </c>
    </row>
    <row r="8" spans="1:4" ht="19.899999999999999" customHeight="1" x14ac:dyDescent="0.25">
      <c r="A8" s="2" t="s">
        <v>8</v>
      </c>
      <c r="B8" s="2">
        <v>45692</v>
      </c>
      <c r="C8" s="1" t="s">
        <v>12</v>
      </c>
      <c r="D8" s="3">
        <v>1122.33</v>
      </c>
    </row>
    <row r="9" spans="1:4" ht="19.899999999999999" customHeight="1" x14ac:dyDescent="0.25">
      <c r="A9" s="2" t="s">
        <v>7</v>
      </c>
      <c r="B9" s="2">
        <v>45695</v>
      </c>
      <c r="C9" s="1" t="s">
        <v>12</v>
      </c>
      <c r="D9" s="3">
        <v>244.96</v>
      </c>
    </row>
    <row r="10" spans="1:4" ht="19.899999999999999" customHeight="1" x14ac:dyDescent="0.25">
      <c r="A10" s="2" t="s">
        <v>9</v>
      </c>
      <c r="B10" s="2">
        <v>45698</v>
      </c>
      <c r="C10" s="1" t="s">
        <v>11</v>
      </c>
      <c r="D10" s="3">
        <v>10290.9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C289-C07D-4F3E-9656-CEF028864055}">
  <dimension ref="A1:D21"/>
  <sheetViews>
    <sheetView tabSelected="1" workbookViewId="0">
      <selection activeCell="A6" sqref="A6"/>
    </sheetView>
  </sheetViews>
  <sheetFormatPr defaultColWidth="30.7109375" defaultRowHeight="19.899999999999999" customHeight="1" x14ac:dyDescent="0.25"/>
  <cols>
    <col min="1" max="16384" width="30.7109375" style="1"/>
  </cols>
  <sheetData>
    <row r="1" spans="1:4" ht="19.899999999999999" customHeight="1" x14ac:dyDescent="0.25">
      <c r="A1" s="1" t="s">
        <v>3</v>
      </c>
      <c r="B1" s="1" t="s">
        <v>0</v>
      </c>
      <c r="C1" s="1" t="s">
        <v>1</v>
      </c>
      <c r="D1" s="1" t="s">
        <v>2</v>
      </c>
    </row>
    <row r="2" spans="1:4" ht="19.899999999999999" customHeight="1" x14ac:dyDescent="0.25">
      <c r="A2" s="2" t="str">
        <f>Tableau1[[#This Row],[Vendeur]]</f>
        <v>Thomas</v>
      </c>
      <c r="B2" s="2">
        <f>Tableau1[[#This Row],[Date]]</f>
        <v>45658</v>
      </c>
      <c r="C2" s="2" t="str">
        <f>Tableau1[[#This Row],[Article]]</f>
        <v>Voiture</v>
      </c>
      <c r="D2" s="3">
        <f>Tableau1[[#This Row],[Montant (€)]]</f>
        <v>36789.9</v>
      </c>
    </row>
    <row r="3" spans="1:4" ht="19.899999999999999" customHeight="1" x14ac:dyDescent="0.25">
      <c r="A3" s="2" t="str">
        <f>Tableau1[[#This Row],[Vendeur]]</f>
        <v>Jean</v>
      </c>
      <c r="B3" s="2">
        <f>Tableau1[[#This Row],[Date]]</f>
        <v>45660</v>
      </c>
      <c r="C3" s="2" t="str">
        <f>Tableau1[[#This Row],[Article]]</f>
        <v>Moto</v>
      </c>
      <c r="D3" s="3">
        <f>Tableau1[[#This Row],[Montant (€)]]</f>
        <v>11790.9</v>
      </c>
    </row>
    <row r="4" spans="1:4" ht="19.899999999999999" customHeight="1" x14ac:dyDescent="0.25">
      <c r="A4" s="2" t="str">
        <f>Tableau1[[#This Row],[Vendeur]]</f>
        <v>Martin</v>
      </c>
      <c r="B4" s="2">
        <f>Tableau1[[#This Row],[Date]]</f>
        <v>45664</v>
      </c>
      <c r="C4" s="2" t="str">
        <f>Tableau1[[#This Row],[Article]]</f>
        <v>Moto</v>
      </c>
      <c r="D4" s="3">
        <f>Tableau1[[#This Row],[Montant (€)]]</f>
        <v>9979.9</v>
      </c>
    </row>
    <row r="5" spans="1:4" ht="19.899999999999999" customHeight="1" x14ac:dyDescent="0.25">
      <c r="A5" s="2" t="str">
        <f>Tableau1[[#This Row],[Vendeur]]</f>
        <v>Martin</v>
      </c>
      <c r="B5" s="2">
        <f>Tableau1[[#This Row],[Date]]</f>
        <v>45668</v>
      </c>
      <c r="C5" s="2" t="str">
        <f>Tableau1[[#This Row],[Article]]</f>
        <v>Voiture</v>
      </c>
      <c r="D5" s="3">
        <f>Tableau1[[#This Row],[Montant (€)]]</f>
        <v>43279.9</v>
      </c>
    </row>
    <row r="6" spans="1:4" ht="19.899999999999999" customHeight="1" x14ac:dyDescent="0.25">
      <c r="A6" s="2" t="str">
        <f>Tableau1[[#This Row],[Vendeur]]</f>
        <v>Jean</v>
      </c>
      <c r="B6" s="2">
        <f>Tableau1[[#This Row],[Date]]</f>
        <v>45681</v>
      </c>
      <c r="C6" s="2" t="str">
        <f>Tableau1[[#This Row],[Article]]</f>
        <v>Accessoires</v>
      </c>
      <c r="D6" s="3">
        <f>Tableau1[[#This Row],[Montant (€)]]</f>
        <v>786.68</v>
      </c>
    </row>
    <row r="7" spans="1:4" ht="19.899999999999999" customHeight="1" x14ac:dyDescent="0.25">
      <c r="A7" s="2" t="str">
        <f>Tableau1[[#This Row],[Vendeur]]</f>
        <v>Marie</v>
      </c>
      <c r="B7" s="2">
        <f>Tableau1[[#This Row],[Date]]</f>
        <v>45689</v>
      </c>
      <c r="C7" s="2" t="str">
        <f>Tableau1[[#This Row],[Article]]</f>
        <v>Voiture</v>
      </c>
      <c r="D7" s="3" t="str">
        <f>Tableau1[[#This Row],[Montant (€)]]</f>
        <v>37,890,90</v>
      </c>
    </row>
    <row r="8" spans="1:4" ht="19.899999999999999" customHeight="1" x14ac:dyDescent="0.25">
      <c r="A8" s="2" t="str">
        <f>Tableau1[[#This Row],[Vendeur]]</f>
        <v>Nicolas</v>
      </c>
      <c r="B8" s="2">
        <f>Tableau1[[#This Row],[Date]]</f>
        <v>45692</v>
      </c>
      <c r="C8" s="2" t="str">
        <f>Tableau1[[#This Row],[Article]]</f>
        <v>Accessoires</v>
      </c>
      <c r="D8" s="3">
        <f>Tableau1[[#This Row],[Montant (€)]]</f>
        <v>1122.33</v>
      </c>
    </row>
    <row r="9" spans="1:4" ht="19.899999999999999" customHeight="1" x14ac:dyDescent="0.25">
      <c r="A9" s="2" t="str">
        <f>Tableau1[[#This Row],[Vendeur]]</f>
        <v>Alexandre</v>
      </c>
      <c r="B9" s="2">
        <f>Tableau1[[#This Row],[Date]]</f>
        <v>45695</v>
      </c>
      <c r="C9" s="2" t="str">
        <f>Tableau1[[#This Row],[Article]]</f>
        <v>Accessoires</v>
      </c>
      <c r="D9" s="3">
        <f>Tableau1[[#This Row],[Montant (€)]]</f>
        <v>244.96</v>
      </c>
    </row>
    <row r="10" spans="1:4" ht="19.899999999999999" customHeight="1" x14ac:dyDescent="0.25">
      <c r="A10" s="2" t="str">
        <f>Tableau1[[#This Row],[Vendeur]]</f>
        <v>Marie</v>
      </c>
      <c r="B10" s="2">
        <f>Tableau1[[#This Row],[Date]]</f>
        <v>45698</v>
      </c>
      <c r="C10" s="2" t="str">
        <f>Tableau1[[#This Row],[Article]]</f>
        <v>Moto</v>
      </c>
      <c r="D10" s="3">
        <f>Tableau1[[#This Row],[Montant (€)]]</f>
        <v>10290.9</v>
      </c>
    </row>
    <row r="12" spans="1:4" ht="19.899999999999999" customHeight="1" x14ac:dyDescent="0.25">
      <c r="A12" s="1" t="str" cm="1">
        <f t="array" ref="A12:D21">Tableau1[#All]</f>
        <v>Vendeur</v>
      </c>
      <c r="B12" s="1" t="str">
        <v>Date</v>
      </c>
      <c r="C12" s="1" t="str">
        <v>Article</v>
      </c>
      <c r="D12" s="1" t="str">
        <v>Montant (€)</v>
      </c>
    </row>
    <row r="13" spans="1:4" ht="19.899999999999999" customHeight="1" x14ac:dyDescent="0.25">
      <c r="A13" s="1" t="str">
        <v>Thomas</v>
      </c>
      <c r="B13" s="1">
        <v>45658</v>
      </c>
      <c r="C13" s="1" t="str">
        <v>Voiture</v>
      </c>
      <c r="D13" s="1">
        <v>36789.9</v>
      </c>
    </row>
    <row r="14" spans="1:4" ht="19.899999999999999" customHeight="1" x14ac:dyDescent="0.25">
      <c r="A14" s="1" t="str">
        <v>Jean</v>
      </c>
      <c r="B14" s="1">
        <v>45660</v>
      </c>
      <c r="C14" s="1" t="str">
        <v>Moto</v>
      </c>
      <c r="D14" s="1">
        <v>11790.9</v>
      </c>
    </row>
    <row r="15" spans="1:4" ht="19.899999999999999" customHeight="1" x14ac:dyDescent="0.25">
      <c r="A15" s="1" t="str">
        <v>Martin</v>
      </c>
      <c r="B15" s="1">
        <v>45664</v>
      </c>
      <c r="C15" s="1" t="str">
        <v>Moto</v>
      </c>
      <c r="D15" s="1">
        <v>9979.9</v>
      </c>
    </row>
    <row r="16" spans="1:4" ht="19.899999999999999" customHeight="1" x14ac:dyDescent="0.25">
      <c r="A16" s="1" t="str">
        <v>Martin</v>
      </c>
      <c r="B16" s="1">
        <v>45668</v>
      </c>
      <c r="C16" s="1" t="str">
        <v>Voiture</v>
      </c>
      <c r="D16" s="1">
        <v>43279.9</v>
      </c>
    </row>
    <row r="17" spans="1:4" ht="19.899999999999999" customHeight="1" x14ac:dyDescent="0.25">
      <c r="A17" s="1" t="str">
        <v>Jean</v>
      </c>
      <c r="B17" s="1">
        <v>45681</v>
      </c>
      <c r="C17" s="1" t="str">
        <v>Accessoires</v>
      </c>
      <c r="D17" s="1">
        <v>786.68</v>
      </c>
    </row>
    <row r="18" spans="1:4" ht="19.899999999999999" customHeight="1" x14ac:dyDescent="0.25">
      <c r="A18" s="1" t="str">
        <v>Marie</v>
      </c>
      <c r="B18" s="1">
        <v>45689</v>
      </c>
      <c r="C18" s="1" t="str">
        <v>Voiture</v>
      </c>
      <c r="D18" s="1" t="str">
        <v>37,890,90</v>
      </c>
    </row>
    <row r="19" spans="1:4" ht="19.899999999999999" customHeight="1" x14ac:dyDescent="0.25">
      <c r="A19" s="1" t="str">
        <v>Nicolas</v>
      </c>
      <c r="B19" s="1">
        <v>45692</v>
      </c>
      <c r="C19" s="1" t="str">
        <v>Accessoires</v>
      </c>
      <c r="D19" s="1">
        <v>1122.33</v>
      </c>
    </row>
    <row r="20" spans="1:4" ht="19.899999999999999" customHeight="1" x14ac:dyDescent="0.25">
      <c r="A20" s="1" t="str">
        <v>Alexandre</v>
      </c>
      <c r="B20" s="1">
        <v>45695</v>
      </c>
      <c r="C20" s="1" t="str">
        <v>Accessoires</v>
      </c>
      <c r="D20" s="1">
        <v>244.96</v>
      </c>
    </row>
    <row r="21" spans="1:4" ht="19.899999999999999" customHeight="1" x14ac:dyDescent="0.25">
      <c r="A21" s="1" t="str">
        <v>Marie</v>
      </c>
      <c r="B21" s="1">
        <v>45698</v>
      </c>
      <c r="C21" s="1" t="str">
        <v>Moto</v>
      </c>
      <c r="D21" s="1">
        <v>10290.9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Retranscription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2025-02-11T08:43:45Z</dcterms:created>
  <dcterms:modified xsi:type="dcterms:W3CDTF">2025-02-11T09:04:11Z</dcterms:modified>
</cp:coreProperties>
</file>