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202300"/>
  <xr:revisionPtr revIDLastSave="0" documentId="13_ncr:1_{78ADCD60-FF5D-4BA8-8E6D-68CA26127F46}" xr6:coauthVersionLast="47" xr6:coauthVersionMax="47" xr10:uidLastSave="{00000000-0000-0000-0000-000000000000}"/>
  <bookViews>
    <workbookView xWindow="-120" yWindow="-120" windowWidth="29040" windowHeight="15840" xr2:uid="{9013027B-434B-430E-8A0E-9845A2729659}"/>
  </bookViews>
  <sheets>
    <sheet name="Feuil1" sheetId="1" r:id="rId1"/>
    <sheet name="BDD" sheetId="3" r:id="rId2"/>
    <sheet name="Feuille2" sheetId="2" state="hidden" r:id="rId3"/>
  </sheets>
  <definedNames>
    <definedName name="LienObjetM22">Feuil1!$M$22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M96" i="2"/>
  <c r="M97" i="2"/>
  <c r="M98" i="2"/>
  <c r="M99" i="2"/>
  <c r="F96" i="2"/>
  <c r="F97" i="2"/>
  <c r="F98" i="2"/>
  <c r="F99" i="2"/>
  <c r="K96" i="2"/>
  <c r="K97" i="2"/>
  <c r="K98" i="2"/>
  <c r="K99" i="2"/>
  <c r="K100" i="2"/>
  <c r="K22" i="1"/>
  <c r="K1" i="2" s="1"/>
  <c r="K23" i="1"/>
  <c r="K2" i="2" s="1"/>
  <c r="K30" i="1"/>
  <c r="B30" i="1" s="1"/>
  <c r="F9" i="2" s="1"/>
  <c r="K31" i="1"/>
  <c r="B31" i="1" s="1"/>
  <c r="F10" i="2" s="1"/>
  <c r="K32" i="1"/>
  <c r="B32" i="1" s="1"/>
  <c r="F11" i="2" s="1"/>
  <c r="K33" i="1"/>
  <c r="B33" i="1" s="1"/>
  <c r="F12" i="2" s="1"/>
  <c r="K34" i="1"/>
  <c r="B34" i="1" s="1"/>
  <c r="F13" i="2" s="1"/>
  <c r="K35" i="1"/>
  <c r="B35" i="1" s="1"/>
  <c r="F14" i="2" s="1"/>
  <c r="K36" i="1"/>
  <c r="B36" i="1" s="1"/>
  <c r="F15" i="2" s="1"/>
  <c r="K37" i="1"/>
  <c r="B37" i="1" s="1"/>
  <c r="F16" i="2" s="1"/>
  <c r="K38" i="1"/>
  <c r="B38" i="1" s="1"/>
  <c r="F17" i="2" s="1"/>
  <c r="K39" i="1"/>
  <c r="B39" i="1" s="1"/>
  <c r="F18" i="2" s="1"/>
  <c r="K40" i="1"/>
  <c r="B40" i="1" s="1"/>
  <c r="F19" i="2" s="1"/>
  <c r="K41" i="1"/>
  <c r="B41" i="1" s="1"/>
  <c r="F20" i="2" s="1"/>
  <c r="K42" i="1"/>
  <c r="B42" i="1" s="1"/>
  <c r="F21" i="2" s="1"/>
  <c r="K43" i="1"/>
  <c r="B43" i="1" s="1"/>
  <c r="F22" i="2" s="1"/>
  <c r="K44" i="1"/>
  <c r="B44" i="1" s="1"/>
  <c r="F23" i="2" s="1"/>
  <c r="K45" i="1"/>
  <c r="B45" i="1" s="1"/>
  <c r="F24" i="2" s="1"/>
  <c r="K46" i="1"/>
  <c r="B46" i="1" s="1"/>
  <c r="F25" i="2" s="1"/>
  <c r="K47" i="1"/>
  <c r="B47" i="1" s="1"/>
  <c r="F26" i="2" s="1"/>
  <c r="K48" i="1"/>
  <c r="B48" i="1" s="1"/>
  <c r="F27" i="2" s="1"/>
  <c r="K49" i="1"/>
  <c r="B49" i="1" s="1"/>
  <c r="F28" i="2" s="1"/>
  <c r="K50" i="1"/>
  <c r="B50" i="1" s="1"/>
  <c r="F29" i="2" s="1"/>
  <c r="K51" i="1"/>
  <c r="B51" i="1" s="1"/>
  <c r="F30" i="2" s="1"/>
  <c r="K52" i="1"/>
  <c r="B52" i="1" s="1"/>
  <c r="F31" i="2" s="1"/>
  <c r="K53" i="1"/>
  <c r="B53" i="1" s="1"/>
  <c r="F32" i="2" s="1"/>
  <c r="K54" i="1"/>
  <c r="B54" i="1" s="1"/>
  <c r="F33" i="2" s="1"/>
  <c r="K55" i="1"/>
  <c r="B55" i="1" s="1"/>
  <c r="F34" i="2" s="1"/>
  <c r="K56" i="1"/>
  <c r="B56" i="1" s="1"/>
  <c r="F35" i="2" s="1"/>
  <c r="K57" i="1"/>
  <c r="B57" i="1" s="1"/>
  <c r="F36" i="2" s="1"/>
  <c r="K58" i="1"/>
  <c r="B58" i="1" s="1"/>
  <c r="F37" i="2" s="1"/>
  <c r="K59" i="1"/>
  <c r="B59" i="1" s="1"/>
  <c r="F38" i="2" s="1"/>
  <c r="K60" i="1"/>
  <c r="B60" i="1" s="1"/>
  <c r="F39" i="2" s="1"/>
  <c r="K61" i="1"/>
  <c r="B61" i="1" s="1"/>
  <c r="F40" i="2" s="1"/>
  <c r="K62" i="1"/>
  <c r="B62" i="1" s="1"/>
  <c r="F41" i="2" s="1"/>
  <c r="K63" i="1"/>
  <c r="B63" i="1" s="1"/>
  <c r="F42" i="2" s="1"/>
  <c r="K64" i="1"/>
  <c r="B64" i="1" s="1"/>
  <c r="F43" i="2" s="1"/>
  <c r="K65" i="1"/>
  <c r="B65" i="1" s="1"/>
  <c r="F44" i="2" s="1"/>
  <c r="K66" i="1"/>
  <c r="B66" i="1" s="1"/>
  <c r="F45" i="2" s="1"/>
  <c r="K67" i="1"/>
  <c r="B67" i="1" s="1"/>
  <c r="F46" i="2" s="1"/>
  <c r="K68" i="1"/>
  <c r="B68" i="1" s="1"/>
  <c r="F47" i="2" s="1"/>
  <c r="K69" i="1"/>
  <c r="B69" i="1" s="1"/>
  <c r="F48" i="2" s="1"/>
  <c r="K70" i="1"/>
  <c r="B70" i="1" s="1"/>
  <c r="F49" i="2" s="1"/>
  <c r="K71" i="1"/>
  <c r="B71" i="1" s="1"/>
  <c r="F50" i="2" s="1"/>
  <c r="K72" i="1"/>
  <c r="B72" i="1" s="1"/>
  <c r="F51" i="2" s="1"/>
  <c r="K73" i="1"/>
  <c r="B73" i="1" s="1"/>
  <c r="F52" i="2" s="1"/>
  <c r="K74" i="1"/>
  <c r="B74" i="1" s="1"/>
  <c r="F53" i="2" s="1"/>
  <c r="K75" i="1"/>
  <c r="B75" i="1" s="1"/>
  <c r="F54" i="2" s="1"/>
  <c r="K76" i="1"/>
  <c r="B76" i="1" s="1"/>
  <c r="F55" i="2" s="1"/>
  <c r="K77" i="1"/>
  <c r="B77" i="1" s="1"/>
  <c r="F56" i="2" s="1"/>
  <c r="K78" i="1"/>
  <c r="B78" i="1" s="1"/>
  <c r="F57" i="2" s="1"/>
  <c r="K79" i="1"/>
  <c r="B79" i="1" s="1"/>
  <c r="F58" i="2" s="1"/>
  <c r="K80" i="1"/>
  <c r="B80" i="1" s="1"/>
  <c r="F59" i="2" s="1"/>
  <c r="K81" i="1"/>
  <c r="B81" i="1" s="1"/>
  <c r="F60" i="2" s="1"/>
  <c r="K82" i="1"/>
  <c r="B82" i="1" s="1"/>
  <c r="F61" i="2" s="1"/>
  <c r="K83" i="1"/>
  <c r="B83" i="1" s="1"/>
  <c r="F62" i="2" s="1"/>
  <c r="K84" i="1"/>
  <c r="B84" i="1" s="1"/>
  <c r="F63" i="2" s="1"/>
  <c r="K85" i="1"/>
  <c r="B85" i="1" s="1"/>
  <c r="F64" i="2" s="1"/>
  <c r="K86" i="1"/>
  <c r="B86" i="1" s="1"/>
  <c r="F65" i="2" s="1"/>
  <c r="K87" i="1"/>
  <c r="B87" i="1" s="1"/>
  <c r="F66" i="2" s="1"/>
  <c r="K88" i="1"/>
  <c r="B88" i="1" s="1"/>
  <c r="F67" i="2" s="1"/>
  <c r="K89" i="1"/>
  <c r="B89" i="1" s="1"/>
  <c r="F68" i="2" s="1"/>
  <c r="K90" i="1"/>
  <c r="B90" i="1" s="1"/>
  <c r="F69" i="2" s="1"/>
  <c r="K91" i="1"/>
  <c r="B91" i="1" s="1"/>
  <c r="F70" i="2" s="1"/>
  <c r="K92" i="1"/>
  <c r="B92" i="1" s="1"/>
  <c r="F71" i="2" s="1"/>
  <c r="K93" i="1"/>
  <c r="B93" i="1" s="1"/>
  <c r="F72" i="2" s="1"/>
  <c r="K94" i="1"/>
  <c r="B94" i="1" s="1"/>
  <c r="F73" i="2" s="1"/>
  <c r="K95" i="1"/>
  <c r="B95" i="1" s="1"/>
  <c r="F74" i="2" s="1"/>
  <c r="K96" i="1"/>
  <c r="B96" i="1" s="1"/>
  <c r="F75" i="2" s="1"/>
  <c r="K97" i="1"/>
  <c r="B97" i="1" s="1"/>
  <c r="F76" i="2" s="1"/>
  <c r="K98" i="1"/>
  <c r="B98" i="1" s="1"/>
  <c r="F77" i="2" s="1"/>
  <c r="K99" i="1"/>
  <c r="B99" i="1" s="1"/>
  <c r="F78" i="2" s="1"/>
  <c r="K100" i="1"/>
  <c r="B100" i="1" s="1"/>
  <c r="F79" i="2" s="1"/>
  <c r="K101" i="1"/>
  <c r="B101" i="1" s="1"/>
  <c r="F80" i="2" s="1"/>
  <c r="K102" i="1"/>
  <c r="B102" i="1" s="1"/>
  <c r="F81" i="2" s="1"/>
  <c r="K103" i="1"/>
  <c r="B103" i="1" s="1"/>
  <c r="F82" i="2" s="1"/>
  <c r="K104" i="1"/>
  <c r="B104" i="1" s="1"/>
  <c r="F83" i="2" s="1"/>
  <c r="K105" i="1"/>
  <c r="B105" i="1" s="1"/>
  <c r="F84" i="2" s="1"/>
  <c r="K106" i="1"/>
  <c r="B106" i="1" s="1"/>
  <c r="F85" i="2" s="1"/>
  <c r="K107" i="1"/>
  <c r="B107" i="1" s="1"/>
  <c r="F86" i="2" s="1"/>
  <c r="K108" i="1"/>
  <c r="B108" i="1" s="1"/>
  <c r="F87" i="2" s="1"/>
  <c r="K109" i="1"/>
  <c r="B109" i="1" s="1"/>
  <c r="F88" i="2" s="1"/>
  <c r="K110" i="1"/>
  <c r="B110" i="1" s="1"/>
  <c r="F89" i="2" s="1"/>
  <c r="K111" i="1"/>
  <c r="B111" i="1" s="1"/>
  <c r="F90" i="2" s="1"/>
  <c r="K112" i="1"/>
  <c r="B112" i="1" s="1"/>
  <c r="F91" i="2" s="1"/>
  <c r="K113" i="1"/>
  <c r="B113" i="1" s="1"/>
  <c r="F92" i="2" s="1"/>
  <c r="K114" i="1"/>
  <c r="B114" i="1" s="1"/>
  <c r="F93" i="2" s="1"/>
  <c r="K115" i="1"/>
  <c r="B115" i="1" s="1"/>
  <c r="F94" i="2" s="1"/>
  <c r="K116" i="1"/>
  <c r="B116" i="1" s="1"/>
  <c r="F95" i="2" s="1"/>
  <c r="L121" i="1"/>
  <c r="B121" i="1" s="1"/>
  <c r="M100" i="2" s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K24" i="1"/>
  <c r="K3" i="2" s="1"/>
  <c r="K25" i="1"/>
  <c r="K4" i="2" s="1"/>
  <c r="K26" i="1"/>
  <c r="K5" i="2" s="1"/>
  <c r="K27" i="1"/>
  <c r="K6" i="2" s="1"/>
  <c r="K28" i="1"/>
  <c r="K7" i="2" s="1"/>
  <c r="K29" i="1"/>
  <c r="B29" i="1" s="1"/>
  <c r="F8" i="2" s="1"/>
  <c r="L116" i="1" l="1"/>
  <c r="C73" i="1"/>
  <c r="C90" i="1"/>
  <c r="C72" i="1"/>
  <c r="C58" i="1"/>
  <c r="C57" i="1"/>
  <c r="C40" i="1"/>
  <c r="C56" i="1"/>
  <c r="C42" i="1"/>
  <c r="C51" i="1"/>
  <c r="C50" i="1"/>
  <c r="C49" i="1"/>
  <c r="C106" i="1"/>
  <c r="C41" i="1"/>
  <c r="C105" i="1"/>
  <c r="C104" i="1"/>
  <c r="C39" i="1"/>
  <c r="C38" i="1"/>
  <c r="C89" i="1"/>
  <c r="C35" i="1"/>
  <c r="C88" i="1"/>
  <c r="C34" i="1"/>
  <c r="C74" i="1"/>
  <c r="C33" i="1"/>
  <c r="C103" i="1"/>
  <c r="C87" i="1"/>
  <c r="C71" i="1"/>
  <c r="C55" i="1"/>
  <c r="C102" i="1"/>
  <c r="C86" i="1"/>
  <c r="C70" i="1"/>
  <c r="C54" i="1"/>
  <c r="C101" i="1"/>
  <c r="C85" i="1"/>
  <c r="C69" i="1"/>
  <c r="C53" i="1"/>
  <c r="C37" i="1"/>
  <c r="C116" i="1"/>
  <c r="C100" i="1"/>
  <c r="C84" i="1"/>
  <c r="C68" i="1"/>
  <c r="C52" i="1"/>
  <c r="C36" i="1"/>
  <c r="C115" i="1"/>
  <c r="C99" i="1"/>
  <c r="C83" i="1"/>
  <c r="C67" i="1"/>
  <c r="C114" i="1"/>
  <c r="C98" i="1"/>
  <c r="C82" i="1"/>
  <c r="C66" i="1"/>
  <c r="C113" i="1"/>
  <c r="C97" i="1"/>
  <c r="C81" i="1"/>
  <c r="C65" i="1"/>
  <c r="C112" i="1"/>
  <c r="C96" i="1"/>
  <c r="C80" i="1"/>
  <c r="C64" i="1"/>
  <c r="C48" i="1"/>
  <c r="C32" i="1"/>
  <c r="C111" i="1"/>
  <c r="C95" i="1"/>
  <c r="C79" i="1"/>
  <c r="C63" i="1"/>
  <c r="C47" i="1"/>
  <c r="C31" i="1"/>
  <c r="C110" i="1"/>
  <c r="C94" i="1"/>
  <c r="C78" i="1"/>
  <c r="C62" i="1"/>
  <c r="C46" i="1"/>
  <c r="C30" i="1"/>
  <c r="C109" i="1"/>
  <c r="C93" i="1"/>
  <c r="C77" i="1"/>
  <c r="C61" i="1"/>
  <c r="C45" i="1"/>
  <c r="C108" i="1"/>
  <c r="C92" i="1"/>
  <c r="C76" i="1"/>
  <c r="C60" i="1"/>
  <c r="C44" i="1"/>
  <c r="C107" i="1"/>
  <c r="C91" i="1"/>
  <c r="C75" i="1"/>
  <c r="C59" i="1"/>
  <c r="C43" i="1"/>
  <c r="K90" i="2"/>
  <c r="K74" i="2"/>
  <c r="K58" i="2"/>
  <c r="K42" i="2"/>
  <c r="K26" i="2"/>
  <c r="K25" i="2"/>
  <c r="K10" i="2"/>
  <c r="K9" i="2"/>
  <c r="K89" i="2"/>
  <c r="K73" i="2"/>
  <c r="K57" i="2"/>
  <c r="K41" i="2"/>
  <c r="K88" i="2"/>
  <c r="K72" i="2"/>
  <c r="K56" i="2"/>
  <c r="K40" i="2"/>
  <c r="K24" i="2"/>
  <c r="K8" i="2"/>
  <c r="K87" i="2"/>
  <c r="K71" i="2"/>
  <c r="K55" i="2"/>
  <c r="K39" i="2"/>
  <c r="K23" i="2"/>
  <c r="K86" i="2"/>
  <c r="K70" i="2"/>
  <c r="K54" i="2"/>
  <c r="K38" i="2"/>
  <c r="K22" i="2"/>
  <c r="K85" i="2"/>
  <c r="K69" i="2"/>
  <c r="K53" i="2"/>
  <c r="K37" i="2"/>
  <c r="K21" i="2"/>
  <c r="K84" i="2"/>
  <c r="K68" i="2"/>
  <c r="K52" i="2"/>
  <c r="K36" i="2"/>
  <c r="K20" i="2"/>
  <c r="F100" i="2"/>
  <c r="K83" i="2"/>
  <c r="K67" i="2"/>
  <c r="K51" i="2"/>
  <c r="K35" i="2"/>
  <c r="K19" i="2"/>
  <c r="K82" i="2"/>
  <c r="K66" i="2"/>
  <c r="K50" i="2"/>
  <c r="K34" i="2"/>
  <c r="K18" i="2"/>
  <c r="K81" i="2"/>
  <c r="K65" i="2"/>
  <c r="K49" i="2"/>
  <c r="K33" i="2"/>
  <c r="K17" i="2"/>
  <c r="K80" i="2"/>
  <c r="K64" i="2"/>
  <c r="K48" i="2"/>
  <c r="K32" i="2"/>
  <c r="K16" i="2"/>
  <c r="K95" i="2"/>
  <c r="K79" i="2"/>
  <c r="K63" i="2"/>
  <c r="K47" i="2"/>
  <c r="K31" i="2"/>
  <c r="K15" i="2"/>
  <c r="K94" i="2"/>
  <c r="K78" i="2"/>
  <c r="K62" i="2"/>
  <c r="K46" i="2"/>
  <c r="K30" i="2"/>
  <c r="K14" i="2"/>
  <c r="K93" i="2"/>
  <c r="K77" i="2"/>
  <c r="K61" i="2"/>
  <c r="K45" i="2"/>
  <c r="K29" i="2"/>
  <c r="K13" i="2"/>
  <c r="K92" i="2"/>
  <c r="K76" i="2"/>
  <c r="K60" i="2"/>
  <c r="K44" i="2"/>
  <c r="K28" i="2"/>
  <c r="K12" i="2"/>
  <c r="K91" i="2"/>
  <c r="K75" i="2"/>
  <c r="K59" i="2"/>
  <c r="K43" i="2"/>
  <c r="K27" i="2"/>
  <c r="K11" i="2"/>
  <c r="M85" i="2"/>
  <c r="M21" i="2"/>
  <c r="M70" i="2"/>
  <c r="M69" i="2"/>
  <c r="M54" i="2"/>
  <c r="M53" i="2"/>
  <c r="M38" i="2"/>
  <c r="M37" i="2"/>
  <c r="M33" i="2"/>
  <c r="M27" i="2"/>
  <c r="M22" i="2"/>
  <c r="M20" i="2"/>
  <c r="M18" i="2"/>
  <c r="M17" i="2"/>
  <c r="F2" i="1"/>
  <c r="G2" i="1" s="1"/>
  <c r="M11" i="2"/>
  <c r="M86" i="2"/>
  <c r="M84" i="2"/>
  <c r="M68" i="2"/>
  <c r="M52" i="2"/>
  <c r="M36" i="2"/>
  <c r="M83" i="2"/>
  <c r="M67" i="2"/>
  <c r="M51" i="2"/>
  <c r="M35" i="2"/>
  <c r="M19" i="2"/>
  <c r="M82" i="2"/>
  <c r="M66" i="2"/>
  <c r="M50" i="2"/>
  <c r="M34" i="2"/>
  <c r="M81" i="2"/>
  <c r="M65" i="2"/>
  <c r="M49" i="2"/>
  <c r="M80" i="2"/>
  <c r="M64" i="2"/>
  <c r="M48" i="2"/>
  <c r="M32" i="2"/>
  <c r="M16" i="2"/>
  <c r="M95" i="2"/>
  <c r="M79" i="2"/>
  <c r="M63" i="2"/>
  <c r="M47" i="2"/>
  <c r="M31" i="2"/>
  <c r="M15" i="2"/>
  <c r="M94" i="2"/>
  <c r="M78" i="2"/>
  <c r="M62" i="2"/>
  <c r="M46" i="2"/>
  <c r="M30" i="2"/>
  <c r="M14" i="2"/>
  <c r="M93" i="2"/>
  <c r="M77" i="2"/>
  <c r="M61" i="2"/>
  <c r="M45" i="2"/>
  <c r="M29" i="2"/>
  <c r="M13" i="2"/>
  <c r="M92" i="2"/>
  <c r="M76" i="2"/>
  <c r="M60" i="2"/>
  <c r="M44" i="2"/>
  <c r="M28" i="2"/>
  <c r="M12" i="2"/>
  <c r="M91" i="2"/>
  <c r="M75" i="2"/>
  <c r="M59" i="2"/>
  <c r="M43" i="2"/>
  <c r="M90" i="2"/>
  <c r="M74" i="2"/>
  <c r="M58" i="2"/>
  <c r="M42" i="2"/>
  <c r="M26" i="2"/>
  <c r="M10" i="2"/>
  <c r="M89" i="2"/>
  <c r="M73" i="2"/>
  <c r="M57" i="2"/>
  <c r="M41" i="2"/>
  <c r="M25" i="2"/>
  <c r="M9" i="2"/>
  <c r="M88" i="2"/>
  <c r="M72" i="2"/>
  <c r="M56" i="2"/>
  <c r="M40" i="2"/>
  <c r="M24" i="2"/>
  <c r="M8" i="2"/>
  <c r="M87" i="2"/>
  <c r="M71" i="2"/>
  <c r="M55" i="2"/>
  <c r="M39" i="2"/>
  <c r="M23" i="2"/>
  <c r="L22" i="1"/>
  <c r="B22" i="1"/>
  <c r="C23" i="1" s="1"/>
  <c r="L2" i="2" l="1"/>
  <c r="F1" i="2"/>
  <c r="M1" i="2"/>
  <c r="L1" i="2"/>
  <c r="B23" i="1"/>
  <c r="C24" i="1" s="1"/>
  <c r="L23" i="1"/>
  <c r="B24" i="1" l="1"/>
  <c r="C25" i="1" s="1"/>
  <c r="F2" i="2"/>
  <c r="M2" i="2"/>
  <c r="L24" i="1"/>
  <c r="M3" i="2"/>
  <c r="B25" i="1" l="1"/>
  <c r="C26" i="1" s="1"/>
  <c r="F3" i="2"/>
  <c r="L25" i="1"/>
  <c r="B26" i="1"/>
  <c r="C27" i="1" s="1"/>
  <c r="M5" i="2" l="1"/>
  <c r="M4" i="2"/>
  <c r="F4" i="2"/>
  <c r="L26" i="1"/>
  <c r="F5" i="2"/>
  <c r="B27" i="1"/>
  <c r="C28" i="1" s="1"/>
  <c r="L27" i="1"/>
  <c r="M6" i="2" l="1"/>
  <c r="L28" i="1"/>
  <c r="F6" i="2"/>
  <c r="B28" i="1"/>
  <c r="C29" i="1" s="1"/>
  <c r="M7" i="2" l="1"/>
  <c r="F7" i="2"/>
  <c r="L29" i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</calcChain>
</file>

<file path=xl/sharedStrings.xml><?xml version="1.0" encoding="utf-8"?>
<sst xmlns="http://schemas.openxmlformats.org/spreadsheetml/2006/main" count="26" uniqueCount="19">
  <si>
    <t>Date</t>
  </si>
  <si>
    <t>Pair</t>
  </si>
  <si>
    <t>Long/Short</t>
  </si>
  <si>
    <t>Entrée</t>
  </si>
  <si>
    <t>Qty</t>
  </si>
  <si>
    <t>P&amp;L</t>
  </si>
  <si>
    <t xml:space="preserve">Remarques </t>
  </si>
  <si>
    <t>Sortie</t>
  </si>
  <si>
    <t>Solde</t>
  </si>
  <si>
    <t>&gt;1 % ?</t>
  </si>
  <si>
    <t>LONG</t>
  </si>
  <si>
    <t>P&amp;L to win</t>
  </si>
  <si>
    <t>TEST</t>
  </si>
  <si>
    <t>TEST PERTE</t>
  </si>
  <si>
    <t>Texte</t>
  </si>
  <si>
    <t>Ligne (ID)</t>
  </si>
  <si>
    <t>Image</t>
  </si>
  <si>
    <t>Remarques</t>
  </si>
  <si>
    <t>Cliquer pour voir le commentaire...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</si>
</sst>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$-409]#,##0.00"/>
    <numFmt numFmtId="165" formatCode="0.00&quot; $&quot;"/>
    <numFmt numFmtId="166" formatCode="0.00&quot; $&quot;\ "/>
    <numFmt numFmtId="167" formatCode="0.00&quot;%&quot;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FF0000"/>
      <name val="Aptos Narrow"/>
      <family val="2"/>
      <scheme val="minor"/>
    </font>
    <font>
      <b/>
      <sz val="11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2" borderId="0" xfId="0" applyFill="1"/>
    <xf numFmtId="0" fontId="3" fillId="0" borderId="3" xfId="0" applyFont="1" applyBorder="1" applyAlignment="1">
      <alignment horizontal="left"/>
    </xf>
    <xf numFmtId="0" fontId="0" fillId="0" borderId="4" xfId="0" applyBorder="1"/>
    <xf numFmtId="0" fontId="3" fillId="0" borderId="0" xfId="0" applyFont="1" applyAlignment="1">
      <alignment horizontal="left"/>
    </xf>
    <xf numFmtId="0" fontId="2" fillId="2" borderId="0" xfId="0" applyFont="1" applyFill="1"/>
    <xf numFmtId="14" fontId="3" fillId="0" borderId="3" xfId="0" applyNumberFormat="1" applyFont="1" applyBorder="1" applyAlignment="1">
      <alignment horizontal="left"/>
    </xf>
    <xf numFmtId="164" fontId="0" fillId="2" borderId="1" xfId="0" applyNumberFormat="1" applyFill="1" applyBorder="1"/>
    <xf numFmtId="9" fontId="0" fillId="2" borderId="1" xfId="2" applyFont="1" applyFill="1" applyBorder="1"/>
    <xf numFmtId="14" fontId="3" fillId="0" borderId="1" xfId="0" applyNumberFormat="1" applyFont="1" applyBorder="1" applyAlignment="1">
      <alignment horizontal="left"/>
    </xf>
    <xf numFmtId="0" fontId="5" fillId="2" borderId="4" xfId="0" applyFont="1" applyFill="1" applyBorder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/>
    <xf numFmtId="0" fontId="5" fillId="2" borderId="2" xfId="0" applyFont="1" applyFill="1" applyBorder="1"/>
    <xf numFmtId="0" fontId="4" fillId="2" borderId="0" xfId="0" applyFont="1" applyFill="1"/>
    <xf numFmtId="165" fontId="3" fillId="0" borderId="1" xfId="0" applyNumberFormat="1" applyFont="1" applyBorder="1" applyAlignment="1">
      <alignment horizontal="left"/>
    </xf>
    <xf numFmtId="166" fontId="0" fillId="2" borderId="1" xfId="0" applyNumberFormat="1" applyFill="1" applyBorder="1"/>
    <xf numFmtId="166" fontId="3" fillId="0" borderId="3" xfId="0" applyNumberFormat="1" applyFont="1" applyBorder="1" applyAlignment="1">
      <alignment horizontal="left" vertical="center"/>
    </xf>
    <xf numFmtId="166" fontId="3" fillId="0" borderId="1" xfId="0" applyNumberFormat="1" applyFont="1" applyBorder="1" applyAlignment="1">
      <alignment horizontal="left" vertical="center"/>
    </xf>
    <xf numFmtId="166" fontId="3" fillId="0" borderId="4" xfId="0" applyNumberFormat="1" applyFont="1" applyBorder="1" applyAlignment="1">
      <alignment horizontal="left" vertical="center"/>
    </xf>
    <xf numFmtId="167" fontId="3" fillId="0" borderId="2" xfId="1" applyNumberFormat="1" applyFont="1" applyBorder="1" applyAlignment="1">
      <alignment horizontal="left" vertical="top"/>
    </xf>
    <xf numFmtId="0" fontId="6" fillId="0" borderId="1" xfId="3" applyBorder="1"/>
    <xf numFmtId="0" fontId="6" fillId="0" borderId="1" xfId="3" applyFill="1" applyBorder="1"/>
    <xf numFmtId="0" fontId="2" fillId="3" borderId="1" xfId="0" applyFont="1" applyFill="1" applyBorder="1"/>
    <xf numFmtId="167" fontId="3" fillId="0" borderId="5" xfId="1" applyNumberFormat="1" applyFont="1" applyBorder="1" applyAlignment="1">
      <alignment horizontal="left" vertical="top"/>
    </xf>
    <xf numFmtId="0" fontId="0" fillId="0" borderId="3" xfId="0" applyBorder="1"/>
    <xf numFmtId="167" fontId="3" fillId="0" borderId="1" xfId="1" applyNumberFormat="1" applyFont="1" applyBorder="1" applyAlignment="1">
      <alignment horizontal="left" vertical="top"/>
    </xf>
    <xf numFmtId="165" fontId="3" fillId="0" borderId="4" xfId="0" applyNumberFormat="1" applyFont="1" applyBorder="1" applyAlignment="1">
      <alignment horizontal="left"/>
    </xf>
    <xf numFmtId="166" fontId="0" fillId="2" borderId="4" xfId="0" applyNumberFormat="1" applyFill="1" applyBorder="1"/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8"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5050"/>
      <color rgb="FFF3575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Portefeuille</a:t>
            </a:r>
          </a:p>
        </c:rich>
      </c:tx>
      <c:layout>
        <c:manualLayout>
          <c:xMode val="edge"/>
          <c:yMode val="edge"/>
          <c:x val="0.36739358667123134"/>
          <c:y val="2.9804806822355395E-2"/>
        </c:manualLayout>
      </c:layout>
      <c:overlay val="0"/>
      <c:spPr>
        <a:noFill/>
        <a:ln w="9525">
          <a:solidFill>
            <a:schemeClr val="accent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8130340090467404E-2"/>
          <c:y val="0.14828650609747943"/>
          <c:w val="0.89586493177714488"/>
          <c:h val="0.80035549317523402"/>
        </c:manualLayout>
      </c:layout>
      <c:lineChart>
        <c:grouping val="standard"/>
        <c:varyColors val="0"/>
        <c:ser>
          <c:idx val="0"/>
          <c:order val="0"/>
          <c:spPr>
            <a:ln w="1587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Feuille2!$F$1:$F$100</c:f>
              <c:numCache>
                <c:formatCode>General</c:formatCode>
                <c:ptCount val="100"/>
                <c:pt idx="0">
                  <c:v>148.51</c:v>
                </c:pt>
                <c:pt idx="1">
                  <c:v>243.738</c:v>
                </c:pt>
                <c:pt idx="2">
                  <c:v>258.45800000000003</c:v>
                </c:pt>
                <c:pt idx="3">
                  <c:v>215.45800000000003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4F-46C1-8766-0DB026983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946992"/>
        <c:axId val="373944592"/>
      </c:lineChart>
      <c:dateAx>
        <c:axId val="373946992"/>
        <c:scaling>
          <c:orientation val="minMax"/>
        </c:scaling>
        <c:delete val="1"/>
        <c:axPos val="b"/>
        <c:majorTickMark val="none"/>
        <c:minorTickMark val="none"/>
        <c:tickLblPos val="nextTo"/>
        <c:crossAx val="373944592"/>
        <c:crosses val="autoZero"/>
        <c:auto val="0"/>
        <c:lblOffset val="100"/>
        <c:baseTimeUnit val="days"/>
      </c:dateAx>
      <c:valAx>
        <c:axId val="37394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946992"/>
        <c:crosses val="autoZero"/>
        <c:crossBetween val="midCat"/>
      </c:valAx>
      <c:spPr>
        <a:noFill/>
        <a:ln w="3175" cmpd="sng">
          <a:solidFill>
            <a:schemeClr val="accent1"/>
          </a:solidFill>
          <a:prstDash val="solid"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v>% Positions Gain / Pertes</c:v>
          </c:tx>
          <c:spPr>
            <a:solidFill>
              <a:srgbClr val="00B050"/>
            </a:solidFill>
          </c:spPr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665-4B31-80FF-C03087809919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1AD-4803-808F-36690CE3F07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(Feuille2!$L$1,Feuille2!$L$2)</c:f>
              <c:numCache>
                <c:formatCode>General</c:formatCode>
                <c:ptCount val="2"/>
                <c:pt idx="0">
                  <c:v>3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AD-4803-808F-36690CE3F07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820131755053797E-2"/>
          <c:y val="9.777770934193572E-2"/>
          <c:w val="0.8821522309711286"/>
          <c:h val="0.6967267214511135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Feuil1!$F$2</c:f>
              <c:strCache>
                <c:ptCount val="1"/>
                <c:pt idx="0">
                  <c:v>$215,46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Feuil1!$F$2</c:f>
              <c:numCache>
                <c:formatCode>[$$-409]#,##0.00</c:formatCode>
                <c:ptCount val="1"/>
                <c:pt idx="0">
                  <c:v>215.458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5E-4D97-9390-4CBB636E4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6"/>
        <c:axId val="524731968"/>
        <c:axId val="452497936"/>
      </c:barChart>
      <c:catAx>
        <c:axId val="52473196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497936"/>
        <c:crosses val="autoZero"/>
        <c:auto val="1"/>
        <c:lblAlgn val="ctr"/>
        <c:lblOffset val="100"/>
        <c:noMultiLvlLbl val="0"/>
      </c:catAx>
      <c:valAx>
        <c:axId val="452497936"/>
        <c:scaling>
          <c:orientation val="minMax"/>
          <c:max val="28000"/>
          <c:min val="0"/>
        </c:scaling>
        <c:delete val="0"/>
        <c:axPos val="b"/>
        <c:numFmt formatCode="[$$-409]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731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2</xdr:row>
      <xdr:rowOff>133350</xdr:rowOff>
    </xdr:from>
    <xdr:to>
      <xdr:col>8</xdr:col>
      <xdr:colOff>514349</xdr:colOff>
      <xdr:row>18</xdr:row>
      <xdr:rowOff>171450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9FDE2B3E-D1FE-1972-51A9-445DBE6508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628650</xdr:colOff>
      <xdr:row>2</xdr:row>
      <xdr:rowOff>142874</xdr:rowOff>
    </xdr:from>
    <xdr:to>
      <xdr:col>12</xdr:col>
      <xdr:colOff>228600</xdr:colOff>
      <xdr:row>18</xdr:row>
      <xdr:rowOff>180975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DE8AC503-BCCC-9DF9-CEED-E9C03C09C9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504825</xdr:colOff>
      <xdr:row>1</xdr:row>
      <xdr:rowOff>114300</xdr:rowOff>
    </xdr:from>
    <xdr:to>
      <xdr:col>12</xdr:col>
      <xdr:colOff>5343525</xdr:colOff>
      <xdr:row>7</xdr:row>
      <xdr:rowOff>19050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A87836D4-909A-2965-651A-EBF72EAA6A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6" name="Rectangle 5">
          <a:extLst>
            <a:ext uri="{FF2B5EF4-FFF2-40B4-BE49-F238E27FC236}">
              <a16:creationId xmlns:a16="http://schemas.microsoft.com/office/drawing/2014/main" id="{6216B027-773E-6BDF-4417-01A004F98E7D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7" name="Rectangle 6">
          <a:extLst>
            <a:ext uri="{FF2B5EF4-FFF2-40B4-BE49-F238E27FC236}">
              <a16:creationId xmlns:a16="http://schemas.microsoft.com/office/drawing/2014/main" id="{0CB1FDC6-7C4D-F405-BAF4-3886E51C2985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8" name="Rectangle 7">
          <a:extLst>
            <a:ext uri="{FF2B5EF4-FFF2-40B4-BE49-F238E27FC236}">
              <a16:creationId xmlns:a16="http://schemas.microsoft.com/office/drawing/2014/main" id="{C83711BA-74B0-5320-D45F-3F6E839528D7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9" name="Rectangle 8">
          <a:extLst>
            <a:ext uri="{FF2B5EF4-FFF2-40B4-BE49-F238E27FC236}">
              <a16:creationId xmlns:a16="http://schemas.microsoft.com/office/drawing/2014/main" id="{BB135E62-0976-B4D1-A764-307FCBBE2718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10" name="Rectangle 9" hidden="1">
          <a:extLst>
            <a:ext uri="{FF2B5EF4-FFF2-40B4-BE49-F238E27FC236}">
              <a16:creationId xmlns:a16="http://schemas.microsoft.com/office/drawing/2014/main" id="{F2E91641-6797-3B5C-EB8B-00AC1FED6700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17</xdr:col>
          <xdr:colOff>742950</xdr:colOff>
          <xdr:row>22</xdr:row>
          <xdr:rowOff>85725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E6EDF08-ACB5-E82B-EF15-44CBDF7F24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17</xdr:col>
          <xdr:colOff>742950</xdr:colOff>
          <xdr:row>28</xdr:row>
          <xdr:rowOff>85725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E58F9D4-0841-D6AD-C830-BC9A3BD2F1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0.35762</cdr:x>
      <cdr:y>0</cdr:y>
    </cdr:from>
    <cdr:to>
      <cdr:x>0.51656</cdr:x>
      <cdr:y>1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7DB43F82-7E0E-D2E8-3121-C887CDE9BE98}"/>
            </a:ext>
          </a:extLst>
        </cdr:cNvPr>
        <cdr:cNvSpPr txBox="1"/>
      </cdr:nvSpPr>
      <cdr:spPr>
        <a:xfrm xmlns:a="http://schemas.openxmlformats.org/drawingml/2006/main">
          <a:off x="2057399" y="352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0.4255</cdr:x>
      <cdr:y>0.12667</cdr:y>
    </cdr:from>
    <cdr:to>
      <cdr:x>0.58444</cdr:x>
      <cdr:y>0.76667</cdr:y>
    </cdr:to>
    <cdr:sp macro="" textlink="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FC0488E0-A0F1-6B43-62AE-DB582D3811E5}"/>
            </a:ext>
          </a:extLst>
        </cdr:cNvPr>
        <cdr:cNvSpPr txBox="1"/>
      </cdr:nvSpPr>
      <cdr:spPr>
        <a:xfrm xmlns:a="http://schemas.openxmlformats.org/drawingml/2006/main">
          <a:off x="2447924" y="180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0.41732</cdr:x>
      <cdr:y>0.30909</cdr:y>
    </cdr:from>
    <cdr:to>
      <cdr:x>0.51772</cdr:x>
      <cdr:y>0.64545</cdr:y>
    </cdr:to>
    <cdr:sp macro="" textlink="Feuil1!$G$2">
      <cdr:nvSpPr>
        <cdr:cNvPr id="4" name="ZoneTexte 3">
          <a:extLst xmlns:a="http://schemas.openxmlformats.org/drawingml/2006/main">
            <a:ext uri="{FF2B5EF4-FFF2-40B4-BE49-F238E27FC236}">
              <a16:creationId xmlns:a16="http://schemas.microsoft.com/office/drawing/2014/main" id="{5A367E05-9978-4EF2-E3C4-B6CC7FA3992B}"/>
            </a:ext>
          </a:extLst>
        </cdr:cNvPr>
        <cdr:cNvSpPr txBox="1"/>
      </cdr:nvSpPr>
      <cdr:spPr>
        <a:xfrm xmlns:a="http://schemas.openxmlformats.org/drawingml/2006/main">
          <a:off x="2019300" y="323850"/>
          <a:ext cx="4857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E2D90601-B31A-4D7F-A823-6729B52F5236}" type="TxLink">
            <a:rPr lang="en-US" sz="1800" b="0" i="0" u="none" strike="noStrike">
              <a:solidFill>
                <a:srgbClr val="000000"/>
              </a:solidFill>
              <a:latin typeface="Aptos Narrow"/>
            </a:rPr>
            <a:pPr/>
            <a:t>1%</a:t>
          </a:fld>
          <a:endParaRPr lang="en-US" sz="1800" b="0" i="0" u="none" strike="noStrike">
            <a:solidFill>
              <a:srgbClr val="000000"/>
            </a:solidFill>
            <a:latin typeface="Aptos Narrow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4</xdr:row>
          <xdr:rowOff>85725</xdr:rowOff>
        </xdr:from>
        <xdr:to>
          <xdr:col>9</xdr:col>
          <xdr:colOff>19050</xdr:colOff>
          <xdr:row>15</xdr:row>
          <xdr:rowOff>142875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1924050</xdr:colOff>
          <xdr:row>20</xdr:row>
          <xdr:rowOff>19050</xdr:rowOff>
        </xdr:from>
        <xdr:to>
          <xdr:col>3</xdr:col>
          <xdr:colOff>542925</xdr:colOff>
          <xdr:row>21</xdr:row>
          <xdr:rowOff>104775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15</xdr:col>
          <xdr:colOff>28575</xdr:colOff>
          <xdr:row>18</xdr:row>
          <xdr:rowOff>85725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482034-0EAF-4DD2-8E3C-207DABD468DF}" name="Table1" displayName="Table1" ref="A2:C3" totalsRowShown="0">
  <autoFilter ref="A2:C3" xr:uid="{54482034-0EAF-4DD2-8E3C-207DABD468DF}"/>
  <tableColumns count="3">
    <tableColumn id="1" xr3:uid="{51C7166C-0F6D-4E28-9CF5-7CDA24233698}" name="Ligne (ID)"/>
    <tableColumn id="2" xr3:uid="{1D0BB205-DD75-479A-9F05-6808B646317B}" name="Texte"/>
    <tableColumn id="3" xr3:uid="{21A8377D-4E59-4044-9037-C912B4C9FD16}" name="Im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Word_Document1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4.docx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package" Target="../embeddings/Microsoft_Word_Document3.docx"/><Relationship Id="rId5" Type="http://schemas.openxmlformats.org/officeDocument/2006/relationships/image" Target="../media/image3.emf"/><Relationship Id="rId10" Type="http://schemas.openxmlformats.org/officeDocument/2006/relationships/table" Target="../tables/table1.xml"/><Relationship Id="rId4" Type="http://schemas.openxmlformats.org/officeDocument/2006/relationships/package" Target="../embeddings/Microsoft_Word_Document2.docx"/><Relationship Id="rId9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31CEF-0469-4BCC-B899-1B13131BB91A}">
  <sheetPr codeName="Feuil1"/>
  <dimension ref="A1:U1105"/>
  <sheetViews>
    <sheetView tabSelected="1" topLeftCell="I1" workbookViewId="0">
      <selection activeCell="L22" sqref="L22"/>
    </sheetView>
  </sheetViews>
  <sheetFormatPr defaultColWidth="11.42578125" defaultRowHeight="15" x14ac:dyDescent="0.25"/>
  <cols>
    <col min="1" max="1" width="1.28515625" style="5" customWidth="1"/>
    <col min="2" max="2" width="13.140625" customWidth="1"/>
    <col min="3" max="3" width="11.5703125" style="5" customWidth="1"/>
    <col min="4" max="4" width="4.85546875" style="5" customWidth="1"/>
    <col min="5" max="5" width="13.5703125" customWidth="1"/>
    <col min="6" max="6" width="12.7109375" customWidth="1"/>
    <col min="8" max="8" width="14.5703125" customWidth="1"/>
    <col min="11" max="11" width="12.5703125" bestFit="1" customWidth="1"/>
    <col min="12" max="12" width="17.5703125" customWidth="1"/>
    <col min="13" max="13" width="103" style="1" customWidth="1"/>
    <col min="14" max="14" width="11.42578125" style="5"/>
    <col min="15" max="15" width="11.42578125" style="18"/>
    <col min="16" max="21" width="11.42578125" style="5"/>
  </cols>
  <sheetData>
    <row r="1" spans="2:13" x14ac:dyDescent="0.25">
      <c r="B1" s="5"/>
      <c r="E1" s="5"/>
      <c r="F1" s="5"/>
      <c r="G1" s="5"/>
      <c r="H1" s="5"/>
      <c r="I1" s="5"/>
      <c r="J1" s="5"/>
      <c r="K1" s="5"/>
      <c r="L1" s="5"/>
      <c r="M1" s="34"/>
    </row>
    <row r="2" spans="2:13" x14ac:dyDescent="0.25">
      <c r="B2" s="3">
        <v>100</v>
      </c>
      <c r="E2" s="2" t="s">
        <v>8</v>
      </c>
      <c r="F2" s="11">
        <f>B2 + SUM(K:K)</f>
        <v>215.458</v>
      </c>
      <c r="G2" s="12">
        <f>F2/28500</f>
        <v>7.5599298245614035E-3</v>
      </c>
      <c r="H2" s="5"/>
      <c r="I2" s="5"/>
      <c r="J2" s="5"/>
      <c r="K2" s="5"/>
      <c r="L2" s="5"/>
      <c r="M2" s="34"/>
    </row>
    <row r="3" spans="2:13" x14ac:dyDescent="0.25">
      <c r="B3" s="5"/>
      <c r="E3" s="5"/>
      <c r="F3" s="5"/>
      <c r="G3" s="5"/>
      <c r="H3" s="5"/>
      <c r="I3" s="5"/>
      <c r="J3" s="5"/>
      <c r="K3" s="5"/>
      <c r="L3" s="5"/>
      <c r="M3" s="5"/>
    </row>
    <row r="4" spans="2:13" x14ac:dyDescent="0.25">
      <c r="B4" s="5"/>
      <c r="E4" s="9"/>
      <c r="F4" s="5"/>
      <c r="G4" s="5"/>
      <c r="H4" s="5"/>
      <c r="I4" s="5"/>
      <c r="J4" s="5"/>
      <c r="K4" s="5"/>
      <c r="L4" s="5"/>
      <c r="M4" s="5"/>
    </row>
    <row r="5" spans="2:13" x14ac:dyDescent="0.25">
      <c r="B5" s="5"/>
      <c r="E5" s="5"/>
      <c r="F5" s="5"/>
      <c r="G5" s="5"/>
      <c r="H5" s="5"/>
      <c r="I5" s="5"/>
      <c r="J5" s="5"/>
      <c r="K5" s="5"/>
      <c r="L5" s="5"/>
      <c r="M5" s="5"/>
    </row>
    <row r="6" spans="2:13" x14ac:dyDescent="0.25">
      <c r="B6" s="5"/>
      <c r="E6" s="5"/>
      <c r="F6" s="5"/>
      <c r="G6" s="5"/>
      <c r="H6" s="5"/>
      <c r="I6" s="5"/>
      <c r="J6" s="5"/>
      <c r="K6" s="5"/>
      <c r="L6" s="5"/>
      <c r="M6" s="5"/>
    </row>
    <row r="7" spans="2:13" x14ac:dyDescent="0.25">
      <c r="B7" s="5"/>
      <c r="E7" s="5"/>
      <c r="F7" s="5"/>
      <c r="G7" s="5"/>
      <c r="H7" s="5"/>
      <c r="I7" s="5"/>
      <c r="J7" s="5"/>
      <c r="K7" s="5"/>
      <c r="L7" s="5"/>
      <c r="M7" s="5"/>
    </row>
    <row r="8" spans="2:13" x14ac:dyDescent="0.25">
      <c r="B8" s="5"/>
      <c r="E8" s="5"/>
      <c r="F8" s="5"/>
      <c r="G8" s="5"/>
      <c r="H8" s="5"/>
      <c r="I8" s="5"/>
      <c r="J8" s="5"/>
      <c r="K8" s="5"/>
      <c r="L8" s="5"/>
      <c r="M8" s="5"/>
    </row>
    <row r="9" spans="2:13" x14ac:dyDescent="0.25">
      <c r="B9" s="5"/>
      <c r="E9" s="5"/>
      <c r="F9" s="5"/>
      <c r="G9" s="5"/>
      <c r="H9" s="5"/>
      <c r="I9" s="5"/>
      <c r="J9" s="5"/>
      <c r="K9" s="5"/>
      <c r="L9" s="5"/>
      <c r="M9" s="5"/>
    </row>
    <row r="10" spans="2:13" x14ac:dyDescent="0.25">
      <c r="B10" s="5"/>
      <c r="E10" s="5"/>
      <c r="F10" s="5"/>
      <c r="G10" s="5"/>
      <c r="H10" s="5"/>
      <c r="I10" s="5"/>
      <c r="J10" s="5"/>
      <c r="K10" s="5"/>
      <c r="L10" s="5"/>
      <c r="M10" s="5"/>
    </row>
    <row r="11" spans="2:13" x14ac:dyDescent="0.25">
      <c r="B11" s="5"/>
      <c r="E11" s="5"/>
      <c r="F11" s="5"/>
      <c r="G11" s="5"/>
      <c r="H11" s="5"/>
      <c r="I11" s="5"/>
      <c r="J11" s="5"/>
      <c r="K11" s="5"/>
      <c r="L11" s="5"/>
      <c r="M11" s="5"/>
    </row>
    <row r="12" spans="2:13" x14ac:dyDescent="0.25">
      <c r="B12" s="5"/>
      <c r="E12" s="5"/>
      <c r="F12" s="5"/>
      <c r="G12" s="5"/>
      <c r="H12" s="5"/>
      <c r="I12" s="5"/>
      <c r="J12" s="5"/>
      <c r="K12" s="5"/>
      <c r="L12" s="5"/>
      <c r="M12" s="5"/>
    </row>
    <row r="13" spans="2:13" x14ac:dyDescent="0.25">
      <c r="B13" s="5"/>
      <c r="E13" s="5"/>
      <c r="F13" s="5"/>
      <c r="G13" s="5"/>
      <c r="H13" s="5"/>
      <c r="I13" s="5"/>
      <c r="J13" s="5"/>
      <c r="K13" s="5"/>
      <c r="L13" s="5"/>
      <c r="M13" s="5"/>
    </row>
    <row r="14" spans="2:13" x14ac:dyDescent="0.25">
      <c r="B14" s="5"/>
      <c r="E14" s="5"/>
      <c r="F14" s="5"/>
      <c r="G14" s="5"/>
      <c r="H14" s="5"/>
      <c r="I14" s="5"/>
      <c r="J14" s="5"/>
      <c r="K14" s="5"/>
      <c r="L14" s="5"/>
      <c r="M14" s="5"/>
    </row>
    <row r="15" spans="2:13" x14ac:dyDescent="0.25">
      <c r="B15" s="5"/>
      <c r="E15" s="5"/>
      <c r="F15" s="5"/>
      <c r="G15" s="5"/>
      <c r="H15" s="5"/>
      <c r="I15" s="5"/>
      <c r="J15" s="5"/>
      <c r="K15" s="5"/>
      <c r="L15" s="5"/>
      <c r="M15" s="5"/>
    </row>
    <row r="16" spans="2:13" x14ac:dyDescent="0.25">
      <c r="B16" s="5"/>
      <c r="E16" s="5"/>
      <c r="F16" s="5"/>
      <c r="G16" s="5"/>
      <c r="H16" s="5"/>
      <c r="I16" s="5"/>
      <c r="J16" s="5"/>
      <c r="K16" s="5"/>
      <c r="L16" s="5"/>
      <c r="M16" s="5"/>
    </row>
    <row r="17" spans="2:13" x14ac:dyDescent="0.25">
      <c r="B17" s="5"/>
      <c r="E17" s="5"/>
      <c r="F17" s="5"/>
      <c r="G17" s="5"/>
      <c r="H17" s="5"/>
      <c r="I17" s="5"/>
      <c r="J17" s="5"/>
      <c r="K17" s="5"/>
      <c r="L17" s="5"/>
      <c r="M17" s="5"/>
    </row>
    <row r="18" spans="2:13" x14ac:dyDescent="0.25">
      <c r="B18" s="5"/>
      <c r="E18" s="5"/>
      <c r="F18" s="5"/>
      <c r="G18" s="5"/>
      <c r="H18" s="5"/>
      <c r="I18" s="5"/>
      <c r="J18" s="5"/>
      <c r="K18" s="5"/>
      <c r="L18" s="5"/>
      <c r="M18" s="5"/>
    </row>
    <row r="19" spans="2:13" x14ac:dyDescent="0.25">
      <c r="B19" s="5"/>
      <c r="E19" s="5"/>
      <c r="F19" s="5"/>
      <c r="G19" s="5"/>
      <c r="H19" s="5"/>
      <c r="I19" s="5"/>
      <c r="J19" s="5"/>
      <c r="K19" s="5"/>
      <c r="L19" s="5"/>
      <c r="M19" s="5"/>
    </row>
    <row r="20" spans="2:13" x14ac:dyDescent="0.25">
      <c r="B20" s="5"/>
      <c r="E20" s="5"/>
      <c r="F20" s="5"/>
      <c r="G20" s="5"/>
      <c r="H20" s="5"/>
      <c r="I20" s="5"/>
      <c r="J20" s="5"/>
      <c r="K20" s="5"/>
      <c r="L20" s="5"/>
      <c r="M20" s="5"/>
    </row>
    <row r="21" spans="2:13" x14ac:dyDescent="0.25">
      <c r="B21" s="14" t="s">
        <v>8</v>
      </c>
      <c r="C21" s="27" t="s">
        <v>11</v>
      </c>
      <c r="D21" s="9"/>
      <c r="E21" s="15" t="s">
        <v>0</v>
      </c>
      <c r="F21" s="16" t="s">
        <v>1</v>
      </c>
      <c r="G21" s="2" t="s">
        <v>2</v>
      </c>
      <c r="H21" s="16" t="s">
        <v>3</v>
      </c>
      <c r="I21" s="16" t="s">
        <v>4</v>
      </c>
      <c r="J21" s="16" t="s">
        <v>7</v>
      </c>
      <c r="K21" s="16" t="s">
        <v>5</v>
      </c>
      <c r="L21" s="17" t="s">
        <v>9</v>
      </c>
      <c r="M21" s="16" t="s">
        <v>6</v>
      </c>
    </row>
    <row r="22" spans="2:13" x14ac:dyDescent="0.25">
      <c r="B22" s="19">
        <f>B2+K22</f>
        <v>148.51</v>
      </c>
      <c r="C22" s="20">
        <f>B2*0.01</f>
        <v>1</v>
      </c>
      <c r="E22" s="10">
        <v>45683</v>
      </c>
      <c r="F22" s="6" t="s">
        <v>12</v>
      </c>
      <c r="G22" s="1" t="s">
        <v>10</v>
      </c>
      <c r="H22" s="6">
        <v>0.95150000000000001</v>
      </c>
      <c r="I22" s="6">
        <v>252</v>
      </c>
      <c r="J22" s="6">
        <v>1.1439999999999999</v>
      </c>
      <c r="K22" s="21">
        <f t="shared" ref="K22:K53" si="0">IF(AND(H22&lt;&gt;"", J22&lt;&gt;"", I22&lt;&gt;""), (J22 - H22) * I22, "")</f>
        <v>48.509999999999977</v>
      </c>
      <c r="L22" s="24">
        <f>IF(AND(K22&lt;&gt;"", B2&lt;&gt;""), (K22 / B2) * 100, "")</f>
        <v>48.509999999999977</v>
      </c>
      <c r="M22" s="26" t="s">
        <v>18</v>
      </c>
    </row>
    <row r="23" spans="2:13" x14ac:dyDescent="0.25">
      <c r="B23" s="19">
        <f t="shared" ref="B23:B54" si="1">IF(K23="", "", B22+K23)</f>
        <v>243.738</v>
      </c>
      <c r="C23" s="20">
        <f t="shared" ref="C23:C24" si="2">IF(B22="", "", B22*0.01)</f>
        <v>1.4850999999999999</v>
      </c>
      <c r="E23" s="10">
        <v>45685</v>
      </c>
      <c r="F23" s="4" t="s">
        <v>12</v>
      </c>
      <c r="G23" s="1" t="s">
        <v>10</v>
      </c>
      <c r="H23" s="4">
        <v>99071</v>
      </c>
      <c r="I23" s="4">
        <v>2.8000000000000001E-2</v>
      </c>
      <c r="J23" s="4">
        <v>102472</v>
      </c>
      <c r="K23" s="22">
        <f t="shared" si="0"/>
        <v>95.228000000000009</v>
      </c>
      <c r="L23" s="24">
        <f>IF(AND(K23&lt;&gt;"",B22&lt;&gt; ""), (K23 / B22) * 100, "")</f>
        <v>64.122281327856726</v>
      </c>
      <c r="M23" s="25" t="s">
        <v>18</v>
      </c>
    </row>
    <row r="24" spans="2:13" x14ac:dyDescent="0.25">
      <c r="B24" s="19">
        <f t="shared" si="1"/>
        <v>258.45800000000003</v>
      </c>
      <c r="C24" s="20">
        <f t="shared" si="2"/>
        <v>2.4373800000000001</v>
      </c>
      <c r="E24" s="13">
        <v>45688</v>
      </c>
      <c r="F24" s="4" t="s">
        <v>12</v>
      </c>
      <c r="G24" s="1" t="s">
        <v>10</v>
      </c>
      <c r="H24" s="4">
        <v>3216</v>
      </c>
      <c r="I24" s="4">
        <v>0.08</v>
      </c>
      <c r="J24" s="4">
        <v>3400</v>
      </c>
      <c r="K24" s="22">
        <f t="shared" si="0"/>
        <v>14.72</v>
      </c>
      <c r="L24" s="24">
        <f t="shared" ref="L24:L55" si="3">IF(AND(K24&lt;&gt;"",B23&lt;&gt; ""), (K24 /B23) * 100, "")</f>
        <v>6.03927167696461</v>
      </c>
    </row>
    <row r="25" spans="2:13" x14ac:dyDescent="0.25">
      <c r="B25" s="19">
        <f t="shared" si="1"/>
        <v>215.45800000000003</v>
      </c>
      <c r="C25" s="20">
        <f>IF(B24="", "", B24*0.01)</f>
        <v>2.5845800000000003</v>
      </c>
      <c r="E25" s="13">
        <v>45688</v>
      </c>
      <c r="F25" s="4" t="s">
        <v>13</v>
      </c>
      <c r="G25" s="1" t="s">
        <v>10</v>
      </c>
      <c r="H25" s="4">
        <v>858</v>
      </c>
      <c r="I25" s="4">
        <v>1</v>
      </c>
      <c r="J25" s="4">
        <v>815</v>
      </c>
      <c r="K25" s="22">
        <f t="shared" si="0"/>
        <v>-43</v>
      </c>
      <c r="L25" s="24">
        <f t="shared" si="3"/>
        <v>-16.63713253217157</v>
      </c>
    </row>
    <row r="26" spans="2:13" x14ac:dyDescent="0.25">
      <c r="B26" s="19" t="str">
        <f t="shared" si="1"/>
        <v/>
      </c>
      <c r="C26" s="20">
        <f t="shared" ref="C26:C89" si="4">IF(B25="", "", B25*0.01)</f>
        <v>2.1545800000000002</v>
      </c>
      <c r="E26" s="4"/>
      <c r="F26" s="4"/>
      <c r="G26" s="1"/>
      <c r="H26" s="4"/>
      <c r="I26" s="4"/>
      <c r="J26" s="4"/>
      <c r="K26" s="22" t="str">
        <f t="shared" si="0"/>
        <v/>
      </c>
      <c r="L26" s="24" t="str">
        <f t="shared" si="3"/>
        <v/>
      </c>
    </row>
    <row r="27" spans="2:13" x14ac:dyDescent="0.25">
      <c r="B27" s="19" t="str">
        <f t="shared" si="1"/>
        <v/>
      </c>
      <c r="C27" s="20" t="str">
        <f t="shared" si="4"/>
        <v/>
      </c>
      <c r="E27" s="4"/>
      <c r="F27" s="4"/>
      <c r="G27" s="1"/>
      <c r="H27" s="4"/>
      <c r="I27" s="4"/>
      <c r="J27" s="4"/>
      <c r="K27" s="22" t="str">
        <f t="shared" si="0"/>
        <v/>
      </c>
      <c r="L27" s="24" t="str">
        <f t="shared" si="3"/>
        <v/>
      </c>
    </row>
    <row r="28" spans="2:13" x14ac:dyDescent="0.25">
      <c r="B28" s="19" t="str">
        <f t="shared" si="1"/>
        <v/>
      </c>
      <c r="C28" s="20" t="str">
        <f t="shared" si="4"/>
        <v/>
      </c>
      <c r="E28" s="4"/>
      <c r="F28" s="4"/>
      <c r="G28" s="1"/>
      <c r="H28" s="4"/>
      <c r="I28" s="4"/>
      <c r="J28" s="4"/>
      <c r="K28" s="22" t="str">
        <f t="shared" si="0"/>
        <v/>
      </c>
      <c r="L28" s="24" t="str">
        <f t="shared" si="3"/>
        <v/>
      </c>
      <c r="M28" s="25"/>
    </row>
    <row r="29" spans="2:13" x14ac:dyDescent="0.25">
      <c r="B29" s="19" t="str">
        <f t="shared" si="1"/>
        <v/>
      </c>
      <c r="C29" s="20" t="str">
        <f t="shared" si="4"/>
        <v/>
      </c>
      <c r="E29" s="4"/>
      <c r="F29" s="4"/>
      <c r="G29" s="1"/>
      <c r="H29" s="4"/>
      <c r="I29" s="4"/>
      <c r="J29" s="4"/>
      <c r="K29" s="22" t="str">
        <f t="shared" si="0"/>
        <v/>
      </c>
      <c r="L29" s="24" t="str">
        <f t="shared" si="3"/>
        <v/>
      </c>
    </row>
    <row r="30" spans="2:13" x14ac:dyDescent="0.25">
      <c r="B30" s="19" t="str">
        <f t="shared" si="1"/>
        <v/>
      </c>
      <c r="C30" s="20" t="str">
        <f t="shared" si="4"/>
        <v/>
      </c>
      <c r="E30" s="4"/>
      <c r="F30" s="4"/>
      <c r="G30" s="1"/>
      <c r="H30" s="4"/>
      <c r="I30" s="4"/>
      <c r="J30" s="4"/>
      <c r="K30" s="22" t="str">
        <f t="shared" si="0"/>
        <v/>
      </c>
      <c r="L30" s="24" t="str">
        <f t="shared" si="3"/>
        <v/>
      </c>
    </row>
    <row r="31" spans="2:13" x14ac:dyDescent="0.25">
      <c r="B31" s="19" t="str">
        <f t="shared" si="1"/>
        <v/>
      </c>
      <c r="C31" s="20" t="str">
        <f t="shared" si="4"/>
        <v/>
      </c>
      <c r="E31" s="4"/>
      <c r="F31" s="4"/>
      <c r="G31" s="1"/>
      <c r="H31" s="4"/>
      <c r="I31" s="4"/>
      <c r="J31" s="4"/>
      <c r="K31" s="22" t="str">
        <f t="shared" si="0"/>
        <v/>
      </c>
      <c r="L31" s="24" t="str">
        <f t="shared" si="3"/>
        <v/>
      </c>
    </row>
    <row r="32" spans="2:13" x14ac:dyDescent="0.25">
      <c r="B32" s="19" t="str">
        <f t="shared" si="1"/>
        <v/>
      </c>
      <c r="C32" s="20" t="str">
        <f t="shared" si="4"/>
        <v/>
      </c>
      <c r="E32" s="4"/>
      <c r="F32" s="4"/>
      <c r="G32" s="1"/>
      <c r="H32" s="4"/>
      <c r="I32" s="4"/>
      <c r="J32" s="4"/>
      <c r="K32" s="22" t="str">
        <f t="shared" si="0"/>
        <v/>
      </c>
      <c r="L32" s="24" t="str">
        <f t="shared" si="3"/>
        <v/>
      </c>
    </row>
    <row r="33" spans="2:12" x14ac:dyDescent="0.25">
      <c r="B33" s="19" t="str">
        <f t="shared" si="1"/>
        <v/>
      </c>
      <c r="C33" s="20" t="str">
        <f t="shared" si="4"/>
        <v/>
      </c>
      <c r="E33" s="4"/>
      <c r="F33" s="4"/>
      <c r="G33" s="1"/>
      <c r="H33" s="4"/>
      <c r="I33" s="4"/>
      <c r="J33" s="4"/>
      <c r="K33" s="22" t="str">
        <f t="shared" si="0"/>
        <v/>
      </c>
      <c r="L33" s="24" t="str">
        <f t="shared" si="3"/>
        <v/>
      </c>
    </row>
    <row r="34" spans="2:12" x14ac:dyDescent="0.25">
      <c r="B34" s="19" t="str">
        <f t="shared" si="1"/>
        <v/>
      </c>
      <c r="C34" s="20" t="str">
        <f t="shared" si="4"/>
        <v/>
      </c>
      <c r="E34" s="4"/>
      <c r="F34" s="4"/>
      <c r="G34" s="1"/>
      <c r="H34" s="4"/>
      <c r="I34" s="4"/>
      <c r="J34" s="4"/>
      <c r="K34" s="22" t="str">
        <f t="shared" si="0"/>
        <v/>
      </c>
      <c r="L34" s="24" t="str">
        <f t="shared" si="3"/>
        <v/>
      </c>
    </row>
    <row r="35" spans="2:12" x14ac:dyDescent="0.25">
      <c r="B35" s="19" t="str">
        <f t="shared" si="1"/>
        <v/>
      </c>
      <c r="C35" s="20" t="str">
        <f t="shared" si="4"/>
        <v/>
      </c>
      <c r="E35" s="4"/>
      <c r="F35" s="4"/>
      <c r="G35" s="1"/>
      <c r="H35" s="4"/>
      <c r="I35" s="4"/>
      <c r="J35" s="4"/>
      <c r="K35" s="22" t="str">
        <f t="shared" si="0"/>
        <v/>
      </c>
      <c r="L35" s="24" t="str">
        <f t="shared" si="3"/>
        <v/>
      </c>
    </row>
    <row r="36" spans="2:12" x14ac:dyDescent="0.25">
      <c r="B36" s="19" t="str">
        <f t="shared" si="1"/>
        <v/>
      </c>
      <c r="C36" s="20" t="str">
        <f t="shared" si="4"/>
        <v/>
      </c>
      <c r="E36" s="4"/>
      <c r="F36" s="4"/>
      <c r="G36" s="1"/>
      <c r="H36" s="4"/>
      <c r="I36" s="4"/>
      <c r="J36" s="4"/>
      <c r="K36" s="22" t="str">
        <f t="shared" si="0"/>
        <v/>
      </c>
      <c r="L36" s="24" t="str">
        <f t="shared" si="3"/>
        <v/>
      </c>
    </row>
    <row r="37" spans="2:12" x14ac:dyDescent="0.25">
      <c r="B37" s="19" t="str">
        <f t="shared" si="1"/>
        <v/>
      </c>
      <c r="C37" s="20" t="str">
        <f t="shared" si="4"/>
        <v/>
      </c>
      <c r="E37" s="4"/>
      <c r="F37" s="4"/>
      <c r="G37" s="1"/>
      <c r="H37" s="4"/>
      <c r="I37" s="4"/>
      <c r="J37" s="4"/>
      <c r="K37" s="22" t="str">
        <f t="shared" si="0"/>
        <v/>
      </c>
      <c r="L37" s="24" t="str">
        <f t="shared" si="3"/>
        <v/>
      </c>
    </row>
    <row r="38" spans="2:12" x14ac:dyDescent="0.25">
      <c r="B38" s="19" t="str">
        <f t="shared" si="1"/>
        <v/>
      </c>
      <c r="C38" s="20" t="str">
        <f t="shared" si="4"/>
        <v/>
      </c>
      <c r="E38" s="4"/>
      <c r="F38" s="4"/>
      <c r="G38" s="1"/>
      <c r="H38" s="4"/>
      <c r="I38" s="4"/>
      <c r="J38" s="4"/>
      <c r="K38" s="22" t="str">
        <f t="shared" si="0"/>
        <v/>
      </c>
      <c r="L38" s="24" t="str">
        <f t="shared" si="3"/>
        <v/>
      </c>
    </row>
    <row r="39" spans="2:12" x14ac:dyDescent="0.25">
      <c r="B39" s="19" t="str">
        <f t="shared" si="1"/>
        <v/>
      </c>
      <c r="C39" s="20" t="str">
        <f t="shared" si="4"/>
        <v/>
      </c>
      <c r="E39" s="4"/>
      <c r="F39" s="4"/>
      <c r="G39" s="1"/>
      <c r="H39" s="4"/>
      <c r="I39" s="4"/>
      <c r="J39" s="4"/>
      <c r="K39" s="22" t="str">
        <f t="shared" si="0"/>
        <v/>
      </c>
      <c r="L39" s="24" t="str">
        <f t="shared" si="3"/>
        <v/>
      </c>
    </row>
    <row r="40" spans="2:12" x14ac:dyDescent="0.25">
      <c r="B40" s="19" t="str">
        <f t="shared" si="1"/>
        <v/>
      </c>
      <c r="C40" s="20" t="str">
        <f t="shared" si="4"/>
        <v/>
      </c>
      <c r="E40" s="4"/>
      <c r="F40" s="4"/>
      <c r="G40" s="1"/>
      <c r="H40" s="4"/>
      <c r="I40" s="4"/>
      <c r="J40" s="4"/>
      <c r="K40" s="22" t="str">
        <f t="shared" si="0"/>
        <v/>
      </c>
      <c r="L40" s="24" t="str">
        <f t="shared" si="3"/>
        <v/>
      </c>
    </row>
    <row r="41" spans="2:12" x14ac:dyDescent="0.25">
      <c r="B41" s="19" t="str">
        <f t="shared" si="1"/>
        <v/>
      </c>
      <c r="C41" s="20" t="str">
        <f t="shared" si="4"/>
        <v/>
      </c>
      <c r="E41" s="4"/>
      <c r="F41" s="4"/>
      <c r="G41" s="1"/>
      <c r="H41" s="4"/>
      <c r="I41" s="4"/>
      <c r="J41" s="4"/>
      <c r="K41" s="22" t="str">
        <f t="shared" si="0"/>
        <v/>
      </c>
      <c r="L41" s="24" t="str">
        <f t="shared" si="3"/>
        <v/>
      </c>
    </row>
    <row r="42" spans="2:12" x14ac:dyDescent="0.25">
      <c r="B42" s="19" t="str">
        <f t="shared" si="1"/>
        <v/>
      </c>
      <c r="C42" s="20" t="str">
        <f t="shared" si="4"/>
        <v/>
      </c>
      <c r="E42" s="4"/>
      <c r="F42" s="4"/>
      <c r="G42" s="1"/>
      <c r="H42" s="4"/>
      <c r="I42" s="4"/>
      <c r="J42" s="4"/>
      <c r="K42" s="22" t="str">
        <f t="shared" si="0"/>
        <v/>
      </c>
      <c r="L42" s="24" t="str">
        <f t="shared" si="3"/>
        <v/>
      </c>
    </row>
    <row r="43" spans="2:12" x14ac:dyDescent="0.25">
      <c r="B43" s="19" t="str">
        <f t="shared" si="1"/>
        <v/>
      </c>
      <c r="C43" s="20" t="str">
        <f t="shared" si="4"/>
        <v/>
      </c>
      <c r="E43" s="4"/>
      <c r="F43" s="4"/>
      <c r="G43" s="1"/>
      <c r="H43" s="4"/>
      <c r="I43" s="4"/>
      <c r="J43" s="4"/>
      <c r="K43" s="22" t="str">
        <f t="shared" si="0"/>
        <v/>
      </c>
      <c r="L43" s="24" t="str">
        <f t="shared" si="3"/>
        <v/>
      </c>
    </row>
    <row r="44" spans="2:12" x14ac:dyDescent="0.25">
      <c r="B44" s="19" t="str">
        <f t="shared" si="1"/>
        <v/>
      </c>
      <c r="C44" s="20" t="str">
        <f t="shared" si="4"/>
        <v/>
      </c>
      <c r="E44" s="4"/>
      <c r="F44" s="4"/>
      <c r="G44" s="1"/>
      <c r="H44" s="4"/>
      <c r="I44" s="4"/>
      <c r="J44" s="4"/>
      <c r="K44" s="22" t="str">
        <f t="shared" si="0"/>
        <v/>
      </c>
      <c r="L44" s="24" t="str">
        <f t="shared" si="3"/>
        <v/>
      </c>
    </row>
    <row r="45" spans="2:12" x14ac:dyDescent="0.25">
      <c r="B45" s="19" t="str">
        <f t="shared" si="1"/>
        <v/>
      </c>
      <c r="C45" s="20" t="str">
        <f t="shared" si="4"/>
        <v/>
      </c>
      <c r="E45" s="4"/>
      <c r="F45" s="4"/>
      <c r="G45" s="1"/>
      <c r="H45" s="4"/>
      <c r="I45" s="4"/>
      <c r="J45" s="4"/>
      <c r="K45" s="22" t="str">
        <f t="shared" si="0"/>
        <v/>
      </c>
      <c r="L45" s="24" t="str">
        <f t="shared" si="3"/>
        <v/>
      </c>
    </row>
    <row r="46" spans="2:12" x14ac:dyDescent="0.25">
      <c r="B46" s="19" t="str">
        <f t="shared" si="1"/>
        <v/>
      </c>
      <c r="C46" s="20" t="str">
        <f t="shared" si="4"/>
        <v/>
      </c>
      <c r="E46" s="4"/>
      <c r="F46" s="4"/>
      <c r="G46" s="1"/>
      <c r="H46" s="4"/>
      <c r="I46" s="4"/>
      <c r="J46" s="4"/>
      <c r="K46" s="22" t="str">
        <f t="shared" si="0"/>
        <v/>
      </c>
      <c r="L46" s="24" t="str">
        <f t="shared" si="3"/>
        <v/>
      </c>
    </row>
    <row r="47" spans="2:12" x14ac:dyDescent="0.25">
      <c r="B47" s="19" t="str">
        <f t="shared" si="1"/>
        <v/>
      </c>
      <c r="C47" s="20" t="str">
        <f t="shared" si="4"/>
        <v/>
      </c>
      <c r="E47" s="4"/>
      <c r="F47" s="4"/>
      <c r="G47" s="1"/>
      <c r="H47" s="4"/>
      <c r="I47" s="4"/>
      <c r="J47" s="4"/>
      <c r="K47" s="22" t="str">
        <f t="shared" si="0"/>
        <v/>
      </c>
      <c r="L47" s="24" t="str">
        <f t="shared" si="3"/>
        <v/>
      </c>
    </row>
    <row r="48" spans="2:12" x14ac:dyDescent="0.25">
      <c r="B48" s="19" t="str">
        <f t="shared" si="1"/>
        <v/>
      </c>
      <c r="C48" s="20" t="str">
        <f t="shared" si="4"/>
        <v/>
      </c>
      <c r="E48" s="4"/>
      <c r="F48" s="4"/>
      <c r="G48" s="1"/>
      <c r="H48" s="4"/>
      <c r="I48" s="4"/>
      <c r="J48" s="4"/>
      <c r="K48" s="22" t="str">
        <f t="shared" si="0"/>
        <v/>
      </c>
      <c r="L48" s="24" t="str">
        <f t="shared" si="3"/>
        <v/>
      </c>
    </row>
    <row r="49" spans="2:12" x14ac:dyDescent="0.25">
      <c r="B49" s="19" t="str">
        <f t="shared" si="1"/>
        <v/>
      </c>
      <c r="C49" s="20" t="str">
        <f t="shared" si="4"/>
        <v/>
      </c>
      <c r="E49" s="4"/>
      <c r="F49" s="4"/>
      <c r="G49" s="1"/>
      <c r="H49" s="4"/>
      <c r="I49" s="4"/>
      <c r="J49" s="4"/>
      <c r="K49" s="22" t="str">
        <f t="shared" si="0"/>
        <v/>
      </c>
      <c r="L49" s="24" t="str">
        <f t="shared" si="3"/>
        <v/>
      </c>
    </row>
    <row r="50" spans="2:12" x14ac:dyDescent="0.25">
      <c r="B50" s="19" t="str">
        <f t="shared" si="1"/>
        <v/>
      </c>
      <c r="C50" s="20" t="str">
        <f t="shared" si="4"/>
        <v/>
      </c>
      <c r="E50" s="4"/>
      <c r="F50" s="4"/>
      <c r="G50" s="1"/>
      <c r="H50" s="4"/>
      <c r="I50" s="4"/>
      <c r="J50" s="4"/>
      <c r="K50" s="22" t="str">
        <f t="shared" si="0"/>
        <v/>
      </c>
      <c r="L50" s="24" t="str">
        <f t="shared" si="3"/>
        <v/>
      </c>
    </row>
    <row r="51" spans="2:12" x14ac:dyDescent="0.25">
      <c r="B51" s="19" t="str">
        <f t="shared" si="1"/>
        <v/>
      </c>
      <c r="C51" s="20" t="str">
        <f t="shared" si="4"/>
        <v/>
      </c>
      <c r="E51" s="4"/>
      <c r="F51" s="4"/>
      <c r="G51" s="1"/>
      <c r="H51" s="4"/>
      <c r="I51" s="4"/>
      <c r="J51" s="4"/>
      <c r="K51" s="22" t="str">
        <f t="shared" si="0"/>
        <v/>
      </c>
      <c r="L51" s="24" t="str">
        <f t="shared" si="3"/>
        <v/>
      </c>
    </row>
    <row r="52" spans="2:12" x14ac:dyDescent="0.25">
      <c r="B52" s="19" t="str">
        <f t="shared" si="1"/>
        <v/>
      </c>
      <c r="C52" s="20" t="str">
        <f t="shared" si="4"/>
        <v/>
      </c>
      <c r="E52" s="4"/>
      <c r="F52" s="4"/>
      <c r="G52" s="1"/>
      <c r="H52" s="4"/>
      <c r="I52" s="4"/>
      <c r="J52" s="4"/>
      <c r="K52" s="22" t="str">
        <f t="shared" si="0"/>
        <v/>
      </c>
      <c r="L52" s="24" t="str">
        <f t="shared" si="3"/>
        <v/>
      </c>
    </row>
    <row r="53" spans="2:12" x14ac:dyDescent="0.25">
      <c r="B53" s="19" t="str">
        <f t="shared" si="1"/>
        <v/>
      </c>
      <c r="C53" s="20" t="str">
        <f t="shared" si="4"/>
        <v/>
      </c>
      <c r="E53" s="4"/>
      <c r="F53" s="4"/>
      <c r="G53" s="1"/>
      <c r="H53" s="4"/>
      <c r="I53" s="4"/>
      <c r="J53" s="4"/>
      <c r="K53" s="22" t="str">
        <f t="shared" si="0"/>
        <v/>
      </c>
      <c r="L53" s="24" t="str">
        <f t="shared" si="3"/>
        <v/>
      </c>
    </row>
    <row r="54" spans="2:12" x14ac:dyDescent="0.25">
      <c r="B54" s="19" t="str">
        <f t="shared" si="1"/>
        <v/>
      </c>
      <c r="C54" s="20" t="str">
        <f t="shared" si="4"/>
        <v/>
      </c>
      <c r="E54" s="4"/>
      <c r="F54" s="4"/>
      <c r="G54" s="1"/>
      <c r="H54" s="4"/>
      <c r="I54" s="4"/>
      <c r="J54" s="4"/>
      <c r="K54" s="22" t="str">
        <f t="shared" ref="K54:K85" si="5">IF(AND(H54&lt;&gt;"", J54&lt;&gt;"", I54&lt;&gt;""), (J54 - H54) * I54, "")</f>
        <v/>
      </c>
      <c r="L54" s="24" t="str">
        <f t="shared" si="3"/>
        <v/>
      </c>
    </row>
    <row r="55" spans="2:12" x14ac:dyDescent="0.25">
      <c r="B55" s="19" t="str">
        <f t="shared" ref="B55:B86" si="6">IF(K55="", "", B54+K55)</f>
        <v/>
      </c>
      <c r="C55" s="20" t="str">
        <f t="shared" si="4"/>
        <v/>
      </c>
      <c r="E55" s="4"/>
      <c r="F55" s="4"/>
      <c r="G55" s="1"/>
      <c r="H55" s="4"/>
      <c r="I55" s="4"/>
      <c r="J55" s="4"/>
      <c r="K55" s="22" t="str">
        <f t="shared" si="5"/>
        <v/>
      </c>
      <c r="L55" s="24" t="str">
        <f t="shared" si="3"/>
        <v/>
      </c>
    </row>
    <row r="56" spans="2:12" x14ac:dyDescent="0.25">
      <c r="B56" s="19" t="str">
        <f t="shared" si="6"/>
        <v/>
      </c>
      <c r="C56" s="20" t="str">
        <f t="shared" si="4"/>
        <v/>
      </c>
      <c r="E56" s="4"/>
      <c r="F56" s="4"/>
      <c r="G56" s="1"/>
      <c r="H56" s="4"/>
      <c r="I56" s="4"/>
      <c r="J56" s="4"/>
      <c r="K56" s="22" t="str">
        <f t="shared" si="5"/>
        <v/>
      </c>
      <c r="L56" s="24" t="str">
        <f t="shared" ref="L56:L87" si="7">IF(AND(K56&lt;&gt;"",B55&lt;&gt; ""), (K56 /B55) * 100, "")</f>
        <v/>
      </c>
    </row>
    <row r="57" spans="2:12" x14ac:dyDescent="0.25">
      <c r="B57" s="19" t="str">
        <f t="shared" si="6"/>
        <v/>
      </c>
      <c r="C57" s="20" t="str">
        <f t="shared" si="4"/>
        <v/>
      </c>
      <c r="E57" s="4"/>
      <c r="F57" s="4"/>
      <c r="G57" s="1"/>
      <c r="H57" s="4"/>
      <c r="I57" s="4"/>
      <c r="J57" s="4"/>
      <c r="K57" s="22" t="str">
        <f t="shared" si="5"/>
        <v/>
      </c>
      <c r="L57" s="24" t="str">
        <f t="shared" si="7"/>
        <v/>
      </c>
    </row>
    <row r="58" spans="2:12" x14ac:dyDescent="0.25">
      <c r="B58" s="19" t="str">
        <f t="shared" si="6"/>
        <v/>
      </c>
      <c r="C58" s="20" t="str">
        <f t="shared" si="4"/>
        <v/>
      </c>
      <c r="E58" s="4"/>
      <c r="F58" s="4"/>
      <c r="G58" s="1"/>
      <c r="H58" s="4"/>
      <c r="I58" s="4"/>
      <c r="J58" s="4"/>
      <c r="K58" s="22" t="str">
        <f t="shared" si="5"/>
        <v/>
      </c>
      <c r="L58" s="24" t="str">
        <f t="shared" si="7"/>
        <v/>
      </c>
    </row>
    <row r="59" spans="2:12" x14ac:dyDescent="0.25">
      <c r="B59" s="19" t="str">
        <f t="shared" si="6"/>
        <v/>
      </c>
      <c r="C59" s="20" t="str">
        <f t="shared" si="4"/>
        <v/>
      </c>
      <c r="E59" s="4"/>
      <c r="F59" s="4"/>
      <c r="G59" s="1"/>
      <c r="H59" s="4"/>
      <c r="I59" s="4"/>
      <c r="J59" s="4"/>
      <c r="K59" s="22" t="str">
        <f t="shared" si="5"/>
        <v/>
      </c>
      <c r="L59" s="24" t="str">
        <f t="shared" si="7"/>
        <v/>
      </c>
    </row>
    <row r="60" spans="2:12" x14ac:dyDescent="0.25">
      <c r="B60" s="19" t="str">
        <f t="shared" si="6"/>
        <v/>
      </c>
      <c r="C60" s="20" t="str">
        <f t="shared" si="4"/>
        <v/>
      </c>
      <c r="E60" s="4"/>
      <c r="F60" s="4"/>
      <c r="G60" s="1"/>
      <c r="H60" s="4"/>
      <c r="I60" s="4"/>
      <c r="J60" s="4"/>
      <c r="K60" s="22" t="str">
        <f t="shared" si="5"/>
        <v/>
      </c>
      <c r="L60" s="24" t="str">
        <f t="shared" si="7"/>
        <v/>
      </c>
    </row>
    <row r="61" spans="2:12" x14ac:dyDescent="0.25">
      <c r="B61" s="19" t="str">
        <f t="shared" si="6"/>
        <v/>
      </c>
      <c r="C61" s="20" t="str">
        <f t="shared" si="4"/>
        <v/>
      </c>
      <c r="E61" s="1"/>
      <c r="F61" s="1"/>
      <c r="G61" s="1"/>
      <c r="H61" s="1"/>
      <c r="I61" s="1"/>
      <c r="J61" s="1"/>
      <c r="K61" s="22" t="str">
        <f t="shared" si="5"/>
        <v/>
      </c>
      <c r="L61" s="24" t="str">
        <f t="shared" si="7"/>
        <v/>
      </c>
    </row>
    <row r="62" spans="2:12" x14ac:dyDescent="0.25">
      <c r="B62" s="19" t="str">
        <f t="shared" si="6"/>
        <v/>
      </c>
      <c r="C62" s="20" t="str">
        <f t="shared" si="4"/>
        <v/>
      </c>
      <c r="E62" s="1"/>
      <c r="F62" s="1"/>
      <c r="G62" s="1"/>
      <c r="H62" s="1"/>
      <c r="I62" s="1"/>
      <c r="J62" s="1"/>
      <c r="K62" s="22" t="str">
        <f t="shared" si="5"/>
        <v/>
      </c>
      <c r="L62" s="24" t="str">
        <f t="shared" si="7"/>
        <v/>
      </c>
    </row>
    <row r="63" spans="2:12" x14ac:dyDescent="0.25">
      <c r="B63" s="19" t="str">
        <f t="shared" si="6"/>
        <v/>
      </c>
      <c r="C63" s="20" t="str">
        <f t="shared" si="4"/>
        <v/>
      </c>
      <c r="E63" s="1"/>
      <c r="F63" s="1"/>
      <c r="G63" s="1"/>
      <c r="H63" s="1"/>
      <c r="I63" s="1"/>
      <c r="J63" s="1"/>
      <c r="K63" s="22" t="str">
        <f t="shared" si="5"/>
        <v/>
      </c>
      <c r="L63" s="24" t="str">
        <f t="shared" si="7"/>
        <v/>
      </c>
    </row>
    <row r="64" spans="2:12" x14ac:dyDescent="0.25">
      <c r="B64" s="19" t="str">
        <f t="shared" si="6"/>
        <v/>
      </c>
      <c r="C64" s="20" t="str">
        <f t="shared" si="4"/>
        <v/>
      </c>
      <c r="E64" s="1"/>
      <c r="F64" s="1"/>
      <c r="G64" s="1"/>
      <c r="H64" s="1"/>
      <c r="I64" s="1"/>
      <c r="J64" s="1"/>
      <c r="K64" s="22" t="str">
        <f t="shared" si="5"/>
        <v/>
      </c>
      <c r="L64" s="24" t="str">
        <f t="shared" si="7"/>
        <v/>
      </c>
    </row>
    <row r="65" spans="2:12" x14ac:dyDescent="0.25">
      <c r="B65" s="19" t="str">
        <f t="shared" si="6"/>
        <v/>
      </c>
      <c r="C65" s="20" t="str">
        <f t="shared" si="4"/>
        <v/>
      </c>
      <c r="E65" s="1"/>
      <c r="F65" s="1"/>
      <c r="G65" s="1"/>
      <c r="H65" s="1"/>
      <c r="I65" s="1"/>
      <c r="J65" s="1"/>
      <c r="K65" s="22" t="str">
        <f t="shared" si="5"/>
        <v/>
      </c>
      <c r="L65" s="24" t="str">
        <f t="shared" si="7"/>
        <v/>
      </c>
    </row>
    <row r="66" spans="2:12" x14ac:dyDescent="0.25">
      <c r="B66" s="19" t="str">
        <f t="shared" si="6"/>
        <v/>
      </c>
      <c r="C66" s="20" t="str">
        <f t="shared" si="4"/>
        <v/>
      </c>
      <c r="E66" s="1"/>
      <c r="F66" s="1"/>
      <c r="G66" s="1"/>
      <c r="H66" s="1"/>
      <c r="I66" s="1"/>
      <c r="J66" s="1"/>
      <c r="K66" s="22" t="str">
        <f t="shared" si="5"/>
        <v/>
      </c>
      <c r="L66" s="24" t="str">
        <f t="shared" si="7"/>
        <v/>
      </c>
    </row>
    <row r="67" spans="2:12" x14ac:dyDescent="0.25">
      <c r="B67" s="19" t="str">
        <f t="shared" si="6"/>
        <v/>
      </c>
      <c r="C67" s="20" t="str">
        <f t="shared" si="4"/>
        <v/>
      </c>
      <c r="E67" s="1"/>
      <c r="F67" s="1"/>
      <c r="G67" s="1"/>
      <c r="H67" s="1"/>
      <c r="I67" s="1"/>
      <c r="J67" s="1"/>
      <c r="K67" s="22" t="str">
        <f t="shared" si="5"/>
        <v/>
      </c>
      <c r="L67" s="24" t="str">
        <f t="shared" si="7"/>
        <v/>
      </c>
    </row>
    <row r="68" spans="2:12" x14ac:dyDescent="0.25">
      <c r="B68" s="19" t="str">
        <f t="shared" si="6"/>
        <v/>
      </c>
      <c r="C68" s="20" t="str">
        <f t="shared" si="4"/>
        <v/>
      </c>
      <c r="E68" s="1"/>
      <c r="F68" s="1"/>
      <c r="G68" s="1"/>
      <c r="H68" s="1"/>
      <c r="I68" s="1"/>
      <c r="J68" s="1"/>
      <c r="K68" s="22" t="str">
        <f t="shared" si="5"/>
        <v/>
      </c>
      <c r="L68" s="24" t="str">
        <f t="shared" si="7"/>
        <v/>
      </c>
    </row>
    <row r="69" spans="2:12" x14ac:dyDescent="0.25">
      <c r="B69" s="19" t="str">
        <f t="shared" si="6"/>
        <v/>
      </c>
      <c r="C69" s="20" t="str">
        <f t="shared" si="4"/>
        <v/>
      </c>
      <c r="E69" s="1"/>
      <c r="F69" s="1"/>
      <c r="G69" s="1"/>
      <c r="H69" s="1"/>
      <c r="I69" s="1"/>
      <c r="J69" s="1"/>
      <c r="K69" s="22" t="str">
        <f t="shared" si="5"/>
        <v/>
      </c>
      <c r="L69" s="24" t="str">
        <f t="shared" si="7"/>
        <v/>
      </c>
    </row>
    <row r="70" spans="2:12" x14ac:dyDescent="0.25">
      <c r="B70" s="19" t="str">
        <f t="shared" si="6"/>
        <v/>
      </c>
      <c r="C70" s="20" t="str">
        <f t="shared" si="4"/>
        <v/>
      </c>
      <c r="E70" s="1"/>
      <c r="F70" s="1"/>
      <c r="G70" s="1"/>
      <c r="H70" s="1"/>
      <c r="I70" s="1"/>
      <c r="J70" s="1"/>
      <c r="K70" s="22" t="str">
        <f t="shared" si="5"/>
        <v/>
      </c>
      <c r="L70" s="24" t="str">
        <f t="shared" si="7"/>
        <v/>
      </c>
    </row>
    <row r="71" spans="2:12" x14ac:dyDescent="0.25">
      <c r="B71" s="19" t="str">
        <f t="shared" si="6"/>
        <v/>
      </c>
      <c r="C71" s="20" t="str">
        <f t="shared" si="4"/>
        <v/>
      </c>
      <c r="E71" s="1"/>
      <c r="F71" s="1"/>
      <c r="G71" s="1"/>
      <c r="H71" s="1"/>
      <c r="I71" s="1"/>
      <c r="J71" s="1"/>
      <c r="K71" s="22" t="str">
        <f t="shared" si="5"/>
        <v/>
      </c>
      <c r="L71" s="24" t="str">
        <f t="shared" si="7"/>
        <v/>
      </c>
    </row>
    <row r="72" spans="2:12" x14ac:dyDescent="0.25">
      <c r="B72" s="19" t="str">
        <f t="shared" si="6"/>
        <v/>
      </c>
      <c r="C72" s="20" t="str">
        <f t="shared" si="4"/>
        <v/>
      </c>
      <c r="E72" s="1"/>
      <c r="F72" s="1"/>
      <c r="G72" s="1"/>
      <c r="H72" s="1"/>
      <c r="I72" s="1"/>
      <c r="J72" s="1"/>
      <c r="K72" s="22" t="str">
        <f t="shared" si="5"/>
        <v/>
      </c>
      <c r="L72" s="24" t="str">
        <f t="shared" si="7"/>
        <v/>
      </c>
    </row>
    <row r="73" spans="2:12" x14ac:dyDescent="0.25">
      <c r="B73" s="19" t="str">
        <f t="shared" si="6"/>
        <v/>
      </c>
      <c r="C73" s="20" t="str">
        <f t="shared" si="4"/>
        <v/>
      </c>
      <c r="E73" s="1"/>
      <c r="F73" s="1"/>
      <c r="G73" s="1"/>
      <c r="H73" s="1"/>
      <c r="I73" s="1"/>
      <c r="J73" s="1"/>
      <c r="K73" s="22" t="str">
        <f t="shared" si="5"/>
        <v/>
      </c>
      <c r="L73" s="24" t="str">
        <f t="shared" si="7"/>
        <v/>
      </c>
    </row>
    <row r="74" spans="2:12" x14ac:dyDescent="0.25">
      <c r="B74" s="19" t="str">
        <f t="shared" si="6"/>
        <v/>
      </c>
      <c r="C74" s="20" t="str">
        <f t="shared" si="4"/>
        <v/>
      </c>
      <c r="E74" s="1"/>
      <c r="F74" s="1"/>
      <c r="G74" s="1"/>
      <c r="H74" s="1"/>
      <c r="I74" s="1"/>
      <c r="J74" s="1"/>
      <c r="K74" s="22" t="str">
        <f t="shared" si="5"/>
        <v/>
      </c>
      <c r="L74" s="24" t="str">
        <f t="shared" si="7"/>
        <v/>
      </c>
    </row>
    <row r="75" spans="2:12" x14ac:dyDescent="0.25">
      <c r="B75" s="19" t="str">
        <f t="shared" si="6"/>
        <v/>
      </c>
      <c r="C75" s="20" t="str">
        <f t="shared" si="4"/>
        <v/>
      </c>
      <c r="E75" s="1"/>
      <c r="F75" s="1"/>
      <c r="G75" s="1"/>
      <c r="H75" s="1"/>
      <c r="I75" s="1"/>
      <c r="J75" s="1"/>
      <c r="K75" s="22" t="str">
        <f t="shared" si="5"/>
        <v/>
      </c>
      <c r="L75" s="24" t="str">
        <f t="shared" si="7"/>
        <v/>
      </c>
    </row>
    <row r="76" spans="2:12" x14ac:dyDescent="0.25">
      <c r="B76" s="19" t="str">
        <f t="shared" si="6"/>
        <v/>
      </c>
      <c r="C76" s="20" t="str">
        <f t="shared" si="4"/>
        <v/>
      </c>
      <c r="E76" s="1"/>
      <c r="F76" s="1"/>
      <c r="G76" s="1"/>
      <c r="H76" s="1"/>
      <c r="I76" s="1"/>
      <c r="J76" s="1"/>
      <c r="K76" s="22" t="str">
        <f t="shared" si="5"/>
        <v/>
      </c>
      <c r="L76" s="24" t="str">
        <f t="shared" si="7"/>
        <v/>
      </c>
    </row>
    <row r="77" spans="2:12" x14ac:dyDescent="0.25">
      <c r="B77" s="19" t="str">
        <f t="shared" si="6"/>
        <v/>
      </c>
      <c r="C77" s="20" t="str">
        <f t="shared" si="4"/>
        <v/>
      </c>
      <c r="E77" s="1"/>
      <c r="F77" s="1"/>
      <c r="G77" s="1"/>
      <c r="H77" s="1"/>
      <c r="I77" s="1"/>
      <c r="J77" s="1"/>
      <c r="K77" s="22" t="str">
        <f t="shared" si="5"/>
        <v/>
      </c>
      <c r="L77" s="24" t="str">
        <f t="shared" si="7"/>
        <v/>
      </c>
    </row>
    <row r="78" spans="2:12" x14ac:dyDescent="0.25">
      <c r="B78" s="19" t="str">
        <f t="shared" si="6"/>
        <v/>
      </c>
      <c r="C78" s="20" t="str">
        <f t="shared" si="4"/>
        <v/>
      </c>
      <c r="E78" s="1"/>
      <c r="F78" s="1"/>
      <c r="G78" s="1"/>
      <c r="H78" s="1"/>
      <c r="I78" s="1"/>
      <c r="J78" s="1"/>
      <c r="K78" s="22" t="str">
        <f t="shared" si="5"/>
        <v/>
      </c>
      <c r="L78" s="24" t="str">
        <f t="shared" si="7"/>
        <v/>
      </c>
    </row>
    <row r="79" spans="2:12" x14ac:dyDescent="0.25">
      <c r="B79" s="19" t="str">
        <f t="shared" si="6"/>
        <v/>
      </c>
      <c r="C79" s="20" t="str">
        <f t="shared" si="4"/>
        <v/>
      </c>
      <c r="E79" s="1"/>
      <c r="F79" s="1"/>
      <c r="G79" s="1"/>
      <c r="H79" s="1"/>
      <c r="I79" s="1"/>
      <c r="J79" s="1"/>
      <c r="K79" s="22" t="str">
        <f t="shared" si="5"/>
        <v/>
      </c>
      <c r="L79" s="24" t="str">
        <f t="shared" si="7"/>
        <v/>
      </c>
    </row>
    <row r="80" spans="2:12" x14ac:dyDescent="0.25">
      <c r="B80" s="19" t="str">
        <f t="shared" si="6"/>
        <v/>
      </c>
      <c r="C80" s="20" t="str">
        <f t="shared" si="4"/>
        <v/>
      </c>
      <c r="E80" s="1"/>
      <c r="F80" s="1"/>
      <c r="G80" s="1"/>
      <c r="H80" s="1"/>
      <c r="I80" s="1"/>
      <c r="J80" s="1"/>
      <c r="K80" s="22" t="str">
        <f t="shared" si="5"/>
        <v/>
      </c>
      <c r="L80" s="24" t="str">
        <f t="shared" si="7"/>
        <v/>
      </c>
    </row>
    <row r="81" spans="2:12" x14ac:dyDescent="0.25">
      <c r="B81" s="19" t="str">
        <f t="shared" si="6"/>
        <v/>
      </c>
      <c r="C81" s="20" t="str">
        <f t="shared" si="4"/>
        <v/>
      </c>
      <c r="E81" s="1"/>
      <c r="F81" s="1"/>
      <c r="G81" s="1"/>
      <c r="H81" s="1"/>
      <c r="I81" s="1"/>
      <c r="J81" s="1"/>
      <c r="K81" s="22" t="str">
        <f t="shared" si="5"/>
        <v/>
      </c>
      <c r="L81" s="24" t="str">
        <f t="shared" si="7"/>
        <v/>
      </c>
    </row>
    <row r="82" spans="2:12" x14ac:dyDescent="0.25">
      <c r="B82" s="19" t="str">
        <f t="shared" si="6"/>
        <v/>
      </c>
      <c r="C82" s="20" t="str">
        <f t="shared" si="4"/>
        <v/>
      </c>
      <c r="E82" s="1"/>
      <c r="F82" s="1"/>
      <c r="G82" s="1"/>
      <c r="H82" s="1"/>
      <c r="I82" s="1"/>
      <c r="J82" s="1"/>
      <c r="K82" s="22" t="str">
        <f t="shared" si="5"/>
        <v/>
      </c>
      <c r="L82" s="24" t="str">
        <f t="shared" si="7"/>
        <v/>
      </c>
    </row>
    <row r="83" spans="2:12" x14ac:dyDescent="0.25">
      <c r="B83" s="19" t="str">
        <f t="shared" si="6"/>
        <v/>
      </c>
      <c r="C83" s="20" t="str">
        <f t="shared" si="4"/>
        <v/>
      </c>
      <c r="E83" s="1"/>
      <c r="F83" s="1"/>
      <c r="G83" s="1"/>
      <c r="H83" s="1"/>
      <c r="I83" s="1"/>
      <c r="J83" s="1"/>
      <c r="K83" s="22" t="str">
        <f t="shared" si="5"/>
        <v/>
      </c>
      <c r="L83" s="24" t="str">
        <f t="shared" si="7"/>
        <v/>
      </c>
    </row>
    <row r="84" spans="2:12" x14ac:dyDescent="0.25">
      <c r="B84" s="19" t="str">
        <f t="shared" si="6"/>
        <v/>
      </c>
      <c r="C84" s="20" t="str">
        <f t="shared" si="4"/>
        <v/>
      </c>
      <c r="E84" s="1"/>
      <c r="F84" s="1"/>
      <c r="G84" s="1"/>
      <c r="H84" s="1"/>
      <c r="I84" s="1"/>
      <c r="J84" s="1"/>
      <c r="K84" s="22" t="str">
        <f t="shared" si="5"/>
        <v/>
      </c>
      <c r="L84" s="24" t="str">
        <f t="shared" si="7"/>
        <v/>
      </c>
    </row>
    <row r="85" spans="2:12" x14ac:dyDescent="0.25">
      <c r="B85" s="19" t="str">
        <f t="shared" si="6"/>
        <v/>
      </c>
      <c r="C85" s="20" t="str">
        <f t="shared" si="4"/>
        <v/>
      </c>
      <c r="E85" s="1"/>
      <c r="F85" s="1"/>
      <c r="G85" s="1"/>
      <c r="H85" s="1"/>
      <c r="I85" s="1"/>
      <c r="J85" s="1"/>
      <c r="K85" s="22" t="str">
        <f t="shared" si="5"/>
        <v/>
      </c>
      <c r="L85" s="24" t="str">
        <f t="shared" si="7"/>
        <v/>
      </c>
    </row>
    <row r="86" spans="2:12" x14ac:dyDescent="0.25">
      <c r="B86" s="19" t="str">
        <f t="shared" si="6"/>
        <v/>
      </c>
      <c r="C86" s="20" t="str">
        <f t="shared" si="4"/>
        <v/>
      </c>
      <c r="E86" s="1"/>
      <c r="F86" s="1"/>
      <c r="G86" s="1"/>
      <c r="H86" s="1"/>
      <c r="I86" s="1"/>
      <c r="J86" s="1"/>
      <c r="K86" s="22" t="str">
        <f t="shared" ref="K86:K116" si="8">IF(AND(H86&lt;&gt;"", J86&lt;&gt;"", I86&lt;&gt;""), (J86 - H86) * I86, "")</f>
        <v/>
      </c>
      <c r="L86" s="24" t="str">
        <f t="shared" si="7"/>
        <v/>
      </c>
    </row>
    <row r="87" spans="2:12" x14ac:dyDescent="0.25">
      <c r="B87" s="19" t="str">
        <f t="shared" ref="B87:B116" si="9">IF(K87="", "", B86+K87)</f>
        <v/>
      </c>
      <c r="C87" s="20" t="str">
        <f t="shared" si="4"/>
        <v/>
      </c>
      <c r="E87" s="1"/>
      <c r="F87" s="1"/>
      <c r="G87" s="1"/>
      <c r="H87" s="1"/>
      <c r="I87" s="1"/>
      <c r="J87" s="1"/>
      <c r="K87" s="22" t="str">
        <f t="shared" si="8"/>
        <v/>
      </c>
      <c r="L87" s="24" t="str">
        <f t="shared" si="7"/>
        <v/>
      </c>
    </row>
    <row r="88" spans="2:12" x14ac:dyDescent="0.25">
      <c r="B88" s="19" t="str">
        <f t="shared" si="9"/>
        <v/>
      </c>
      <c r="C88" s="20" t="str">
        <f t="shared" si="4"/>
        <v/>
      </c>
      <c r="E88" s="1"/>
      <c r="F88" s="1"/>
      <c r="G88" s="1"/>
      <c r="H88" s="1"/>
      <c r="I88" s="1"/>
      <c r="J88" s="1"/>
      <c r="K88" s="22" t="str">
        <f t="shared" si="8"/>
        <v/>
      </c>
      <c r="L88" s="24" t="str">
        <f t="shared" ref="L88:L115" si="10">IF(AND(K88&lt;&gt;"",B87&lt;&gt; ""), (K88 /B87) * 100, "")</f>
        <v/>
      </c>
    </row>
    <row r="89" spans="2:12" x14ac:dyDescent="0.25">
      <c r="B89" s="19" t="str">
        <f t="shared" si="9"/>
        <v/>
      </c>
      <c r="C89" s="20" t="str">
        <f t="shared" si="4"/>
        <v/>
      </c>
      <c r="E89" s="1"/>
      <c r="F89" s="1"/>
      <c r="G89" s="1"/>
      <c r="H89" s="1"/>
      <c r="I89" s="1"/>
      <c r="J89" s="1"/>
      <c r="K89" s="22" t="str">
        <f t="shared" si="8"/>
        <v/>
      </c>
      <c r="L89" s="24" t="str">
        <f t="shared" si="10"/>
        <v/>
      </c>
    </row>
    <row r="90" spans="2:12" x14ac:dyDescent="0.25">
      <c r="B90" s="19" t="str">
        <f t="shared" si="9"/>
        <v/>
      </c>
      <c r="C90" s="20" t="str">
        <f t="shared" ref="C90:C116" si="11">IF(B89="", "", B89*0.01)</f>
        <v/>
      </c>
      <c r="E90" s="1"/>
      <c r="F90" s="1"/>
      <c r="G90" s="1"/>
      <c r="H90" s="1"/>
      <c r="I90" s="1"/>
      <c r="J90" s="1"/>
      <c r="K90" s="22" t="str">
        <f t="shared" si="8"/>
        <v/>
      </c>
      <c r="L90" s="24" t="str">
        <f t="shared" si="10"/>
        <v/>
      </c>
    </row>
    <row r="91" spans="2:12" x14ac:dyDescent="0.25">
      <c r="B91" s="19" t="str">
        <f t="shared" si="9"/>
        <v/>
      </c>
      <c r="C91" s="20" t="str">
        <f t="shared" si="11"/>
        <v/>
      </c>
      <c r="E91" s="1"/>
      <c r="F91" s="1"/>
      <c r="G91" s="1"/>
      <c r="H91" s="1"/>
      <c r="I91" s="1"/>
      <c r="J91" s="1"/>
      <c r="K91" s="22" t="str">
        <f t="shared" si="8"/>
        <v/>
      </c>
      <c r="L91" s="24" t="str">
        <f t="shared" si="10"/>
        <v/>
      </c>
    </row>
    <row r="92" spans="2:12" x14ac:dyDescent="0.25">
      <c r="B92" s="19" t="str">
        <f t="shared" si="9"/>
        <v/>
      </c>
      <c r="C92" s="20" t="str">
        <f t="shared" si="11"/>
        <v/>
      </c>
      <c r="E92" s="1"/>
      <c r="F92" s="1"/>
      <c r="G92" s="1"/>
      <c r="H92" s="1"/>
      <c r="I92" s="1"/>
      <c r="J92" s="1"/>
      <c r="K92" s="22" t="str">
        <f t="shared" si="8"/>
        <v/>
      </c>
      <c r="L92" s="24" t="str">
        <f t="shared" si="10"/>
        <v/>
      </c>
    </row>
    <row r="93" spans="2:12" x14ac:dyDescent="0.25">
      <c r="B93" s="19" t="str">
        <f t="shared" si="9"/>
        <v/>
      </c>
      <c r="C93" s="20" t="str">
        <f t="shared" si="11"/>
        <v/>
      </c>
      <c r="E93" s="1"/>
      <c r="F93" s="1"/>
      <c r="G93" s="1"/>
      <c r="H93" s="1"/>
      <c r="I93" s="1"/>
      <c r="J93" s="1"/>
      <c r="K93" s="22" t="str">
        <f t="shared" si="8"/>
        <v/>
      </c>
      <c r="L93" s="24" t="str">
        <f t="shared" si="10"/>
        <v/>
      </c>
    </row>
    <row r="94" spans="2:12" x14ac:dyDescent="0.25">
      <c r="B94" s="19" t="str">
        <f t="shared" si="9"/>
        <v/>
      </c>
      <c r="C94" s="20" t="str">
        <f t="shared" si="11"/>
        <v/>
      </c>
      <c r="E94" s="1"/>
      <c r="F94" s="1"/>
      <c r="G94" s="1"/>
      <c r="H94" s="1"/>
      <c r="I94" s="1"/>
      <c r="J94" s="1"/>
      <c r="K94" s="22" t="str">
        <f t="shared" si="8"/>
        <v/>
      </c>
      <c r="L94" s="24" t="str">
        <f t="shared" si="10"/>
        <v/>
      </c>
    </row>
    <row r="95" spans="2:12" x14ac:dyDescent="0.25">
      <c r="B95" s="19" t="str">
        <f t="shared" si="9"/>
        <v/>
      </c>
      <c r="C95" s="20" t="str">
        <f t="shared" si="11"/>
        <v/>
      </c>
      <c r="E95" s="1"/>
      <c r="F95" s="1"/>
      <c r="G95" s="1"/>
      <c r="H95" s="1"/>
      <c r="I95" s="1"/>
      <c r="J95" s="1"/>
      <c r="K95" s="22" t="str">
        <f t="shared" si="8"/>
        <v/>
      </c>
      <c r="L95" s="24" t="str">
        <f t="shared" si="10"/>
        <v/>
      </c>
    </row>
    <row r="96" spans="2:12" x14ac:dyDescent="0.25">
      <c r="B96" s="19" t="str">
        <f t="shared" si="9"/>
        <v/>
      </c>
      <c r="C96" s="20" t="str">
        <f t="shared" si="11"/>
        <v/>
      </c>
      <c r="E96" s="1"/>
      <c r="F96" s="1"/>
      <c r="G96" s="1"/>
      <c r="H96" s="1"/>
      <c r="I96" s="1"/>
      <c r="J96" s="1"/>
      <c r="K96" s="22" t="str">
        <f t="shared" si="8"/>
        <v/>
      </c>
      <c r="L96" s="24" t="str">
        <f t="shared" si="10"/>
        <v/>
      </c>
    </row>
    <row r="97" spans="2:12" x14ac:dyDescent="0.25">
      <c r="B97" s="19" t="str">
        <f t="shared" si="9"/>
        <v/>
      </c>
      <c r="C97" s="20" t="str">
        <f t="shared" si="11"/>
        <v/>
      </c>
      <c r="E97" s="1"/>
      <c r="F97" s="1"/>
      <c r="G97" s="1"/>
      <c r="H97" s="1"/>
      <c r="I97" s="1"/>
      <c r="J97" s="1"/>
      <c r="K97" s="22" t="str">
        <f t="shared" si="8"/>
        <v/>
      </c>
      <c r="L97" s="24" t="str">
        <f t="shared" si="10"/>
        <v/>
      </c>
    </row>
    <row r="98" spans="2:12" x14ac:dyDescent="0.25">
      <c r="B98" s="19" t="str">
        <f t="shared" si="9"/>
        <v/>
      </c>
      <c r="C98" s="20" t="str">
        <f t="shared" si="11"/>
        <v/>
      </c>
      <c r="E98" s="1"/>
      <c r="F98" s="1"/>
      <c r="G98" s="1"/>
      <c r="H98" s="1"/>
      <c r="I98" s="1"/>
      <c r="J98" s="1"/>
      <c r="K98" s="22" t="str">
        <f t="shared" si="8"/>
        <v/>
      </c>
      <c r="L98" s="24" t="str">
        <f t="shared" si="10"/>
        <v/>
      </c>
    </row>
    <row r="99" spans="2:12" x14ac:dyDescent="0.25">
      <c r="B99" s="19" t="str">
        <f t="shared" si="9"/>
        <v/>
      </c>
      <c r="C99" s="20" t="str">
        <f t="shared" si="11"/>
        <v/>
      </c>
      <c r="E99" s="1"/>
      <c r="F99" s="1"/>
      <c r="G99" s="1"/>
      <c r="H99" s="1"/>
      <c r="I99" s="1"/>
      <c r="J99" s="1"/>
      <c r="K99" s="22" t="str">
        <f t="shared" si="8"/>
        <v/>
      </c>
      <c r="L99" s="24" t="str">
        <f t="shared" si="10"/>
        <v/>
      </c>
    </row>
    <row r="100" spans="2:12" x14ac:dyDescent="0.25">
      <c r="B100" s="19" t="str">
        <f t="shared" si="9"/>
        <v/>
      </c>
      <c r="C100" s="20" t="str">
        <f t="shared" si="11"/>
        <v/>
      </c>
      <c r="E100" s="1"/>
      <c r="F100" s="1"/>
      <c r="G100" s="1"/>
      <c r="H100" s="1"/>
      <c r="I100" s="1"/>
      <c r="J100" s="1"/>
      <c r="K100" s="22" t="str">
        <f t="shared" si="8"/>
        <v/>
      </c>
      <c r="L100" s="24" t="str">
        <f t="shared" si="10"/>
        <v/>
      </c>
    </row>
    <row r="101" spans="2:12" x14ac:dyDescent="0.25">
      <c r="B101" s="19" t="str">
        <f t="shared" si="9"/>
        <v/>
      </c>
      <c r="C101" s="20" t="str">
        <f t="shared" si="11"/>
        <v/>
      </c>
      <c r="E101" s="1"/>
      <c r="F101" s="1"/>
      <c r="G101" s="1"/>
      <c r="H101" s="1"/>
      <c r="I101" s="1"/>
      <c r="J101" s="1"/>
      <c r="K101" s="22" t="str">
        <f t="shared" si="8"/>
        <v/>
      </c>
      <c r="L101" s="24" t="str">
        <f t="shared" si="10"/>
        <v/>
      </c>
    </row>
    <row r="102" spans="2:12" x14ac:dyDescent="0.25">
      <c r="B102" s="19" t="str">
        <f t="shared" si="9"/>
        <v/>
      </c>
      <c r="C102" s="20" t="str">
        <f t="shared" si="11"/>
        <v/>
      </c>
      <c r="E102" s="1"/>
      <c r="F102" s="1"/>
      <c r="G102" s="1"/>
      <c r="H102" s="1"/>
      <c r="I102" s="1"/>
      <c r="J102" s="1"/>
      <c r="K102" s="22" t="str">
        <f t="shared" si="8"/>
        <v/>
      </c>
      <c r="L102" s="24" t="str">
        <f t="shared" si="10"/>
        <v/>
      </c>
    </row>
    <row r="103" spans="2:12" x14ac:dyDescent="0.25">
      <c r="B103" s="19" t="str">
        <f t="shared" si="9"/>
        <v/>
      </c>
      <c r="C103" s="20" t="str">
        <f t="shared" si="11"/>
        <v/>
      </c>
      <c r="E103" s="1"/>
      <c r="F103" s="1"/>
      <c r="G103" s="1"/>
      <c r="H103" s="1"/>
      <c r="I103" s="1"/>
      <c r="J103" s="1"/>
      <c r="K103" s="22" t="str">
        <f t="shared" si="8"/>
        <v/>
      </c>
      <c r="L103" s="24" t="str">
        <f t="shared" si="10"/>
        <v/>
      </c>
    </row>
    <row r="104" spans="2:12" x14ac:dyDescent="0.25">
      <c r="B104" s="19" t="str">
        <f t="shared" si="9"/>
        <v/>
      </c>
      <c r="C104" s="20" t="str">
        <f t="shared" si="11"/>
        <v/>
      </c>
      <c r="E104" s="1"/>
      <c r="F104" s="1"/>
      <c r="G104" s="1"/>
      <c r="H104" s="1"/>
      <c r="I104" s="1"/>
      <c r="J104" s="1"/>
      <c r="K104" s="22" t="str">
        <f t="shared" si="8"/>
        <v/>
      </c>
      <c r="L104" s="24" t="str">
        <f t="shared" si="10"/>
        <v/>
      </c>
    </row>
    <row r="105" spans="2:12" x14ac:dyDescent="0.25">
      <c r="B105" s="19" t="str">
        <f t="shared" si="9"/>
        <v/>
      </c>
      <c r="C105" s="20" t="str">
        <f t="shared" si="11"/>
        <v/>
      </c>
      <c r="E105" s="1"/>
      <c r="F105" s="1"/>
      <c r="G105" s="1"/>
      <c r="H105" s="1"/>
      <c r="I105" s="1"/>
      <c r="J105" s="1"/>
      <c r="K105" s="22" t="str">
        <f t="shared" si="8"/>
        <v/>
      </c>
      <c r="L105" s="24" t="str">
        <f t="shared" si="10"/>
        <v/>
      </c>
    </row>
    <row r="106" spans="2:12" x14ac:dyDescent="0.25">
      <c r="B106" s="19" t="str">
        <f t="shared" si="9"/>
        <v/>
      </c>
      <c r="C106" s="20" t="str">
        <f t="shared" si="11"/>
        <v/>
      </c>
      <c r="E106" s="1"/>
      <c r="F106" s="1"/>
      <c r="G106" s="1"/>
      <c r="H106" s="1"/>
      <c r="I106" s="1"/>
      <c r="J106" s="1"/>
      <c r="K106" s="22" t="str">
        <f t="shared" si="8"/>
        <v/>
      </c>
      <c r="L106" s="24" t="str">
        <f t="shared" si="10"/>
        <v/>
      </c>
    </row>
    <row r="107" spans="2:12" x14ac:dyDescent="0.25">
      <c r="B107" s="19" t="str">
        <f t="shared" si="9"/>
        <v/>
      </c>
      <c r="C107" s="20" t="str">
        <f t="shared" si="11"/>
        <v/>
      </c>
      <c r="E107" s="1"/>
      <c r="F107" s="1"/>
      <c r="G107" s="1"/>
      <c r="H107" s="1"/>
      <c r="I107" s="1"/>
      <c r="J107" s="1"/>
      <c r="K107" s="22" t="str">
        <f t="shared" si="8"/>
        <v/>
      </c>
      <c r="L107" s="24" t="str">
        <f t="shared" si="10"/>
        <v/>
      </c>
    </row>
    <row r="108" spans="2:12" x14ac:dyDescent="0.25">
      <c r="B108" s="19" t="str">
        <f t="shared" si="9"/>
        <v/>
      </c>
      <c r="C108" s="20" t="str">
        <f t="shared" si="11"/>
        <v/>
      </c>
      <c r="E108" s="1"/>
      <c r="F108" s="1"/>
      <c r="G108" s="1"/>
      <c r="H108" s="1"/>
      <c r="I108" s="1"/>
      <c r="J108" s="1"/>
      <c r="K108" s="22" t="str">
        <f t="shared" si="8"/>
        <v/>
      </c>
      <c r="L108" s="24" t="str">
        <f t="shared" si="10"/>
        <v/>
      </c>
    </row>
    <row r="109" spans="2:12" x14ac:dyDescent="0.25">
      <c r="B109" s="19" t="str">
        <f t="shared" si="9"/>
        <v/>
      </c>
      <c r="C109" s="20" t="str">
        <f t="shared" si="11"/>
        <v/>
      </c>
      <c r="E109" s="1"/>
      <c r="F109" s="1"/>
      <c r="G109" s="1"/>
      <c r="H109" s="1"/>
      <c r="I109" s="1"/>
      <c r="J109" s="1"/>
      <c r="K109" s="22" t="str">
        <f t="shared" si="8"/>
        <v/>
      </c>
      <c r="L109" s="24" t="str">
        <f t="shared" si="10"/>
        <v/>
      </c>
    </row>
    <row r="110" spans="2:12" x14ac:dyDescent="0.25">
      <c r="B110" s="19" t="str">
        <f t="shared" si="9"/>
        <v/>
      </c>
      <c r="C110" s="20" t="str">
        <f t="shared" si="11"/>
        <v/>
      </c>
      <c r="E110" s="1"/>
      <c r="F110" s="1"/>
      <c r="G110" s="1"/>
      <c r="H110" s="1"/>
      <c r="I110" s="1"/>
      <c r="J110" s="1"/>
      <c r="K110" s="22" t="str">
        <f t="shared" si="8"/>
        <v/>
      </c>
      <c r="L110" s="24" t="str">
        <f t="shared" si="10"/>
        <v/>
      </c>
    </row>
    <row r="111" spans="2:12" x14ac:dyDescent="0.25">
      <c r="B111" s="19" t="str">
        <f t="shared" si="9"/>
        <v/>
      </c>
      <c r="C111" s="20" t="str">
        <f t="shared" si="11"/>
        <v/>
      </c>
      <c r="E111" s="1"/>
      <c r="F111" s="1"/>
      <c r="G111" s="1"/>
      <c r="H111" s="1"/>
      <c r="I111" s="1"/>
      <c r="J111" s="1"/>
      <c r="K111" s="22" t="str">
        <f t="shared" si="8"/>
        <v/>
      </c>
      <c r="L111" s="24" t="str">
        <f t="shared" si="10"/>
        <v/>
      </c>
    </row>
    <row r="112" spans="2:12" x14ac:dyDescent="0.25">
      <c r="B112" s="19" t="str">
        <f t="shared" si="9"/>
        <v/>
      </c>
      <c r="C112" s="20" t="str">
        <f t="shared" si="11"/>
        <v/>
      </c>
      <c r="E112" s="1"/>
      <c r="F112" s="1"/>
      <c r="G112" s="1"/>
      <c r="H112" s="1"/>
      <c r="I112" s="1"/>
      <c r="J112" s="1"/>
      <c r="K112" s="22" t="str">
        <f t="shared" si="8"/>
        <v/>
      </c>
      <c r="L112" s="24" t="str">
        <f t="shared" si="10"/>
        <v/>
      </c>
    </row>
    <row r="113" spans="2:13" x14ac:dyDescent="0.25">
      <c r="B113" s="19" t="str">
        <f t="shared" si="9"/>
        <v/>
      </c>
      <c r="C113" s="20" t="str">
        <f t="shared" si="11"/>
        <v/>
      </c>
      <c r="E113" s="1"/>
      <c r="F113" s="1"/>
      <c r="G113" s="1"/>
      <c r="H113" s="1"/>
      <c r="I113" s="1"/>
      <c r="J113" s="1"/>
      <c r="K113" s="22" t="str">
        <f t="shared" si="8"/>
        <v/>
      </c>
      <c r="L113" s="24" t="str">
        <f t="shared" si="10"/>
        <v/>
      </c>
    </row>
    <row r="114" spans="2:13" x14ac:dyDescent="0.25">
      <c r="B114" s="19" t="str">
        <f t="shared" si="9"/>
        <v/>
      </c>
      <c r="C114" s="20" t="str">
        <f t="shared" si="11"/>
        <v/>
      </c>
      <c r="E114" s="1"/>
      <c r="F114" s="1"/>
      <c r="G114" s="1"/>
      <c r="H114" s="1"/>
      <c r="I114" s="1"/>
      <c r="J114" s="1"/>
      <c r="K114" s="22" t="str">
        <f t="shared" si="8"/>
        <v/>
      </c>
      <c r="L114" s="24" t="str">
        <f t="shared" si="10"/>
        <v/>
      </c>
    </row>
    <row r="115" spans="2:13" x14ac:dyDescent="0.25">
      <c r="B115" s="31" t="str">
        <f t="shared" si="9"/>
        <v/>
      </c>
      <c r="C115" s="32" t="str">
        <f t="shared" si="11"/>
        <v/>
      </c>
      <c r="E115" s="7"/>
      <c r="F115" s="7"/>
      <c r="G115" s="7"/>
      <c r="H115" s="7"/>
      <c r="I115" s="7"/>
      <c r="J115" s="7"/>
      <c r="K115" s="23" t="str">
        <f t="shared" si="8"/>
        <v/>
      </c>
      <c r="L115" s="28" t="str">
        <f t="shared" si="10"/>
        <v/>
      </c>
      <c r="M115" s="7"/>
    </row>
    <row r="116" spans="2:13" x14ac:dyDescent="0.25">
      <c r="B116" s="19" t="str">
        <f t="shared" si="9"/>
        <v/>
      </c>
      <c r="C116" s="20" t="str">
        <f t="shared" si="11"/>
        <v/>
      </c>
      <c r="E116" s="1"/>
      <c r="F116" s="1"/>
      <c r="G116" s="1"/>
      <c r="H116" s="1"/>
      <c r="I116" s="1"/>
      <c r="J116" s="1"/>
      <c r="K116" s="22" t="str">
        <f t="shared" si="8"/>
        <v/>
      </c>
      <c r="L116" s="30" t="str">
        <f>IF(AND(K116&lt;&gt;"",B115&lt;&gt; ""), (K116 /B115) * 100, "")</f>
        <v/>
      </c>
    </row>
    <row r="117" spans="2:13" x14ac:dyDescent="0.25">
      <c r="B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2:13" x14ac:dyDescent="0.25">
      <c r="B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2:13" x14ac:dyDescent="0.25">
      <c r="B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2:13" x14ac:dyDescent="0.25">
      <c r="B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2:13" x14ac:dyDescent="0.25">
      <c r="B121" s="33" t="str">
        <f>IF(L121="", "",#REF!+ L121)</f>
        <v/>
      </c>
      <c r="E121" s="5"/>
      <c r="F121" s="5"/>
      <c r="G121" s="5"/>
      <c r="H121" s="5"/>
      <c r="I121" s="5"/>
      <c r="J121" s="5"/>
      <c r="K121" s="5"/>
      <c r="L121" s="33" t="str">
        <f t="shared" ref="L121:L184" si="12">IF(AND(I121&lt;&gt;"", K121&lt;&gt;"", J121&lt;&gt;""), (K121 - I121) * J121, "")</f>
        <v/>
      </c>
      <c r="M121" s="5"/>
    </row>
    <row r="122" spans="2:13" x14ac:dyDescent="0.25">
      <c r="B122" s="5"/>
      <c r="E122" s="5"/>
      <c r="F122" s="5"/>
      <c r="G122" s="5"/>
      <c r="H122" s="5"/>
      <c r="I122" s="5"/>
      <c r="J122" s="5"/>
      <c r="K122" s="5"/>
      <c r="L122" s="33" t="str">
        <f t="shared" si="12"/>
        <v/>
      </c>
      <c r="M122" s="5"/>
    </row>
    <row r="123" spans="2:13" x14ac:dyDescent="0.25">
      <c r="B123" s="5"/>
      <c r="E123" s="5"/>
      <c r="F123" s="5"/>
      <c r="G123" s="5"/>
      <c r="H123" s="5"/>
      <c r="I123" s="5"/>
      <c r="J123" s="5"/>
      <c r="K123" s="5"/>
      <c r="L123" s="33" t="str">
        <f t="shared" si="12"/>
        <v/>
      </c>
      <c r="M123" s="5"/>
    </row>
    <row r="124" spans="2:13" x14ac:dyDescent="0.25">
      <c r="B124" s="5"/>
      <c r="E124" s="5"/>
      <c r="F124" s="5"/>
      <c r="G124" s="5"/>
      <c r="H124" s="5"/>
      <c r="I124" s="5"/>
      <c r="J124" s="5"/>
      <c r="K124" s="5"/>
      <c r="L124" s="33" t="str">
        <f t="shared" si="12"/>
        <v/>
      </c>
      <c r="M124" s="5"/>
    </row>
    <row r="125" spans="2:13" x14ac:dyDescent="0.25">
      <c r="B125" s="5"/>
      <c r="E125" s="5"/>
      <c r="F125" s="5"/>
      <c r="G125" s="5"/>
      <c r="H125" s="5"/>
      <c r="I125" s="5"/>
      <c r="J125" s="5"/>
      <c r="K125" s="5"/>
      <c r="L125" s="33" t="str">
        <f t="shared" si="12"/>
        <v/>
      </c>
      <c r="M125" s="5"/>
    </row>
    <row r="126" spans="2:13" x14ac:dyDescent="0.25">
      <c r="B126" s="5"/>
      <c r="E126" s="5"/>
      <c r="F126" s="5"/>
      <c r="G126" s="5"/>
      <c r="H126" s="5"/>
      <c r="I126" s="5"/>
      <c r="J126" s="5"/>
      <c r="K126" s="5"/>
      <c r="L126" s="33" t="str">
        <f t="shared" si="12"/>
        <v/>
      </c>
      <c r="M126" s="5"/>
    </row>
    <row r="127" spans="2:13" x14ac:dyDescent="0.25">
      <c r="B127" s="5"/>
      <c r="E127" s="5"/>
      <c r="F127" s="5"/>
      <c r="G127" s="5"/>
      <c r="H127" s="5"/>
      <c r="I127" s="5"/>
      <c r="J127" s="5"/>
      <c r="K127" s="5"/>
      <c r="L127" s="33" t="str">
        <f t="shared" si="12"/>
        <v/>
      </c>
      <c r="M127" s="5"/>
    </row>
    <row r="128" spans="2:13" x14ac:dyDescent="0.25">
      <c r="B128" s="5"/>
      <c r="E128" s="5"/>
      <c r="F128" s="5"/>
      <c r="G128" s="5"/>
      <c r="H128" s="5"/>
      <c r="I128" s="5"/>
      <c r="J128" s="5"/>
      <c r="K128" s="5"/>
      <c r="L128" s="33" t="str">
        <f t="shared" si="12"/>
        <v/>
      </c>
      <c r="M128" s="5"/>
    </row>
    <row r="129" spans="2:13" x14ac:dyDescent="0.25">
      <c r="B129" s="5"/>
      <c r="E129" s="5"/>
      <c r="F129" s="5"/>
      <c r="G129" s="5"/>
      <c r="H129" s="5"/>
      <c r="I129" s="5"/>
      <c r="J129" s="5"/>
      <c r="K129" s="5"/>
      <c r="L129" s="33" t="str">
        <f t="shared" si="12"/>
        <v/>
      </c>
      <c r="M129" s="5"/>
    </row>
    <row r="130" spans="2:13" x14ac:dyDescent="0.25">
      <c r="B130" s="5"/>
      <c r="E130" s="5"/>
      <c r="F130" s="5"/>
      <c r="G130" s="5"/>
      <c r="H130" s="5"/>
      <c r="I130" s="5"/>
      <c r="J130" s="5"/>
      <c r="K130" s="5"/>
      <c r="L130" s="33" t="str">
        <f t="shared" si="12"/>
        <v/>
      </c>
      <c r="M130" s="5"/>
    </row>
    <row r="131" spans="2:13" x14ac:dyDescent="0.25">
      <c r="B131" s="5"/>
      <c r="E131" s="5"/>
      <c r="F131" s="5"/>
      <c r="G131" s="5"/>
      <c r="H131" s="5"/>
      <c r="I131" s="5"/>
      <c r="J131" s="5"/>
      <c r="K131" s="5"/>
      <c r="L131" s="33" t="str">
        <f t="shared" si="12"/>
        <v/>
      </c>
      <c r="M131" s="5"/>
    </row>
    <row r="132" spans="2:13" x14ac:dyDescent="0.25">
      <c r="B132" s="5"/>
      <c r="E132" s="5"/>
      <c r="F132" s="5"/>
      <c r="G132" s="5"/>
      <c r="H132" s="5"/>
      <c r="I132" s="5"/>
      <c r="J132" s="5"/>
      <c r="K132" s="5"/>
      <c r="L132" s="33" t="str">
        <f t="shared" si="12"/>
        <v/>
      </c>
      <c r="M132" s="5"/>
    </row>
    <row r="133" spans="2:13" x14ac:dyDescent="0.25">
      <c r="B133" s="5"/>
      <c r="E133" s="5"/>
      <c r="F133" s="5"/>
      <c r="G133" s="5"/>
      <c r="H133" s="5"/>
      <c r="I133" s="5"/>
      <c r="J133" s="5"/>
      <c r="K133" s="5"/>
      <c r="L133" s="33" t="str">
        <f t="shared" si="12"/>
        <v/>
      </c>
      <c r="M133" s="5"/>
    </row>
    <row r="134" spans="2:13" x14ac:dyDescent="0.25">
      <c r="B134" s="5"/>
      <c r="E134" s="5"/>
      <c r="F134" s="5"/>
      <c r="G134" s="5"/>
      <c r="H134" s="5"/>
      <c r="I134" s="5"/>
      <c r="J134" s="5"/>
      <c r="K134" s="5"/>
      <c r="L134" s="33" t="str">
        <f t="shared" si="12"/>
        <v/>
      </c>
      <c r="M134" s="5"/>
    </row>
    <row r="135" spans="2:13" x14ac:dyDescent="0.25">
      <c r="B135" s="5"/>
      <c r="E135" s="5"/>
      <c r="F135" s="5"/>
      <c r="G135" s="5"/>
      <c r="H135" s="5"/>
      <c r="I135" s="5"/>
      <c r="J135" s="5"/>
      <c r="K135" s="5"/>
      <c r="L135" s="33" t="str">
        <f t="shared" si="12"/>
        <v/>
      </c>
      <c r="M135" s="5"/>
    </row>
    <row r="136" spans="2:13" x14ac:dyDescent="0.25">
      <c r="B136" s="5"/>
      <c r="E136" s="5"/>
      <c r="F136" s="5"/>
      <c r="G136" s="5"/>
      <c r="H136" s="5"/>
      <c r="I136" s="5"/>
      <c r="J136" s="5"/>
      <c r="K136" s="5"/>
      <c r="L136" s="33" t="str">
        <f t="shared" si="12"/>
        <v/>
      </c>
      <c r="M136" s="5"/>
    </row>
    <row r="137" spans="2:13" x14ac:dyDescent="0.25">
      <c r="B137" s="5"/>
      <c r="E137" s="5"/>
      <c r="F137" s="5"/>
      <c r="G137" s="5"/>
      <c r="H137" s="5"/>
      <c r="I137" s="5"/>
      <c r="J137" s="5"/>
      <c r="K137" s="5"/>
      <c r="L137" s="33" t="str">
        <f t="shared" si="12"/>
        <v/>
      </c>
      <c r="M137" s="5"/>
    </row>
    <row r="138" spans="2:13" x14ac:dyDescent="0.25">
      <c r="B138" s="5"/>
      <c r="E138" s="5"/>
      <c r="F138" s="5"/>
      <c r="G138" s="5"/>
      <c r="H138" s="5"/>
      <c r="I138" s="5"/>
      <c r="J138" s="5"/>
      <c r="K138" s="5"/>
      <c r="L138" s="33" t="str">
        <f t="shared" si="12"/>
        <v/>
      </c>
      <c r="M138" s="5"/>
    </row>
    <row r="139" spans="2:13" x14ac:dyDescent="0.25">
      <c r="B139" s="5"/>
      <c r="E139" s="5"/>
      <c r="F139" s="5"/>
      <c r="G139" s="5"/>
      <c r="H139" s="5"/>
      <c r="I139" s="5"/>
      <c r="J139" s="5"/>
      <c r="K139" s="5"/>
      <c r="L139" s="33" t="str">
        <f t="shared" si="12"/>
        <v/>
      </c>
      <c r="M139" s="5"/>
    </row>
    <row r="140" spans="2:13" x14ac:dyDescent="0.25">
      <c r="B140" s="5"/>
      <c r="E140" s="5"/>
      <c r="F140" s="5"/>
      <c r="G140" s="5"/>
      <c r="H140" s="5"/>
      <c r="I140" s="5"/>
      <c r="J140" s="5"/>
      <c r="K140" s="5"/>
      <c r="L140" s="33" t="str">
        <f t="shared" si="12"/>
        <v/>
      </c>
      <c r="M140" s="5"/>
    </row>
    <row r="141" spans="2:13" x14ac:dyDescent="0.25">
      <c r="B141" s="5"/>
      <c r="E141" s="5"/>
      <c r="F141" s="5"/>
      <c r="G141" s="5"/>
      <c r="H141" s="5"/>
      <c r="I141" s="5"/>
      <c r="J141" s="5"/>
      <c r="K141" s="5"/>
      <c r="L141" s="33" t="str">
        <f t="shared" si="12"/>
        <v/>
      </c>
      <c r="M141" s="5"/>
    </row>
    <row r="142" spans="2:13" x14ac:dyDescent="0.25">
      <c r="B142" s="5"/>
      <c r="E142" s="5"/>
      <c r="F142" s="5"/>
      <c r="G142" s="5"/>
      <c r="H142" s="5"/>
      <c r="I142" s="5"/>
      <c r="J142" s="5"/>
      <c r="K142" s="5"/>
      <c r="L142" s="33" t="str">
        <f t="shared" si="12"/>
        <v/>
      </c>
      <c r="M142" s="5"/>
    </row>
    <row r="143" spans="2:13" x14ac:dyDescent="0.25">
      <c r="B143" s="5"/>
      <c r="E143" s="5"/>
      <c r="F143" s="5"/>
      <c r="G143" s="5"/>
      <c r="H143" s="5"/>
      <c r="I143" s="5"/>
      <c r="J143" s="5"/>
      <c r="K143" s="5"/>
      <c r="L143" s="33" t="str">
        <f t="shared" si="12"/>
        <v/>
      </c>
      <c r="M143" s="5"/>
    </row>
    <row r="144" spans="2:13" x14ac:dyDescent="0.25">
      <c r="B144" s="5"/>
      <c r="E144" s="5"/>
      <c r="F144" s="5"/>
      <c r="G144" s="5"/>
      <c r="H144" s="5"/>
      <c r="I144" s="5"/>
      <c r="J144" s="5"/>
      <c r="K144" s="5"/>
      <c r="L144" s="33" t="str">
        <f t="shared" si="12"/>
        <v/>
      </c>
      <c r="M144" s="5"/>
    </row>
    <row r="145" spans="2:13" x14ac:dyDescent="0.25">
      <c r="B145" s="5"/>
      <c r="E145" s="5"/>
      <c r="F145" s="5"/>
      <c r="G145" s="5"/>
      <c r="H145" s="5"/>
      <c r="I145" s="5"/>
      <c r="J145" s="5"/>
      <c r="K145" s="5"/>
      <c r="L145" s="33" t="str">
        <f t="shared" si="12"/>
        <v/>
      </c>
      <c r="M145" s="5"/>
    </row>
    <row r="146" spans="2:13" x14ac:dyDescent="0.25">
      <c r="B146" s="5"/>
      <c r="E146" s="5"/>
      <c r="F146" s="5"/>
      <c r="G146" s="5"/>
      <c r="H146" s="5"/>
      <c r="I146" s="5"/>
      <c r="J146" s="5"/>
      <c r="K146" s="5"/>
      <c r="L146" s="33" t="str">
        <f t="shared" si="12"/>
        <v/>
      </c>
      <c r="M146" s="5"/>
    </row>
    <row r="147" spans="2:13" x14ac:dyDescent="0.25">
      <c r="B147" s="5"/>
      <c r="E147" s="5"/>
      <c r="F147" s="5"/>
      <c r="G147" s="5"/>
      <c r="H147" s="5"/>
      <c r="I147" s="5"/>
      <c r="J147" s="5"/>
      <c r="K147" s="5"/>
      <c r="L147" s="33" t="str">
        <f t="shared" si="12"/>
        <v/>
      </c>
      <c r="M147" s="5"/>
    </row>
    <row r="148" spans="2:13" x14ac:dyDescent="0.25">
      <c r="B148" s="5"/>
      <c r="E148" s="5"/>
      <c r="F148" s="5"/>
      <c r="G148" s="5"/>
      <c r="H148" s="5"/>
      <c r="I148" s="5"/>
      <c r="J148" s="5"/>
      <c r="K148" s="5"/>
      <c r="L148" s="33" t="str">
        <f t="shared" si="12"/>
        <v/>
      </c>
      <c r="M148" s="5"/>
    </row>
    <row r="149" spans="2:13" x14ac:dyDescent="0.25">
      <c r="B149" s="5"/>
      <c r="E149" s="5"/>
      <c r="F149" s="5"/>
      <c r="G149" s="5"/>
      <c r="H149" s="5"/>
      <c r="I149" s="5"/>
      <c r="J149" s="5"/>
      <c r="K149" s="5"/>
      <c r="L149" s="33" t="str">
        <f t="shared" si="12"/>
        <v/>
      </c>
      <c r="M149" s="5"/>
    </row>
    <row r="150" spans="2:13" x14ac:dyDescent="0.25">
      <c r="B150" s="5"/>
      <c r="E150" s="5"/>
      <c r="F150" s="5"/>
      <c r="G150" s="5"/>
      <c r="H150" s="5"/>
      <c r="I150" s="5"/>
      <c r="J150" s="5"/>
      <c r="K150" s="5"/>
      <c r="L150" s="33" t="str">
        <f t="shared" si="12"/>
        <v/>
      </c>
      <c r="M150" s="5"/>
    </row>
    <row r="151" spans="2:13" x14ac:dyDescent="0.25">
      <c r="B151" s="5"/>
      <c r="E151" s="5"/>
      <c r="F151" s="5"/>
      <c r="G151" s="5"/>
      <c r="H151" s="5"/>
      <c r="I151" s="5"/>
      <c r="J151" s="5"/>
      <c r="K151" s="5"/>
      <c r="L151" s="33" t="str">
        <f t="shared" si="12"/>
        <v/>
      </c>
      <c r="M151" s="5"/>
    </row>
    <row r="152" spans="2:13" x14ac:dyDescent="0.25">
      <c r="B152" s="5"/>
      <c r="E152" s="5"/>
      <c r="F152" s="5"/>
      <c r="G152" s="5"/>
      <c r="H152" s="5"/>
      <c r="I152" s="5"/>
      <c r="J152" s="5"/>
      <c r="K152" s="5"/>
      <c r="L152" s="33" t="str">
        <f t="shared" si="12"/>
        <v/>
      </c>
      <c r="M152" s="5"/>
    </row>
    <row r="153" spans="2:13" x14ac:dyDescent="0.25">
      <c r="B153" s="5"/>
      <c r="E153" s="5"/>
      <c r="F153" s="5"/>
      <c r="G153" s="5"/>
      <c r="H153" s="5"/>
      <c r="I153" s="5"/>
      <c r="J153" s="5"/>
      <c r="K153" s="5"/>
      <c r="L153" s="33" t="str">
        <f t="shared" si="12"/>
        <v/>
      </c>
      <c r="M153" s="5"/>
    </row>
    <row r="154" spans="2:13" x14ac:dyDescent="0.25">
      <c r="B154" s="5"/>
      <c r="E154" s="5"/>
      <c r="F154" s="5"/>
      <c r="G154" s="5"/>
      <c r="H154" s="5"/>
      <c r="I154" s="5"/>
      <c r="J154" s="5"/>
      <c r="K154" s="5"/>
      <c r="L154" s="33" t="str">
        <f t="shared" si="12"/>
        <v/>
      </c>
      <c r="M154" s="5"/>
    </row>
    <row r="155" spans="2:13" x14ac:dyDescent="0.25">
      <c r="B155" s="5"/>
      <c r="E155" s="5"/>
      <c r="F155" s="5"/>
      <c r="G155" s="5"/>
      <c r="H155" s="5"/>
      <c r="I155" s="5"/>
      <c r="J155" s="5"/>
      <c r="K155" s="5"/>
      <c r="L155" s="33" t="str">
        <f t="shared" si="12"/>
        <v/>
      </c>
      <c r="M155" s="5"/>
    </row>
    <row r="156" spans="2:13" x14ac:dyDescent="0.25">
      <c r="B156" s="5"/>
      <c r="E156" s="5"/>
      <c r="F156" s="5"/>
      <c r="G156" s="5"/>
      <c r="H156" s="5"/>
      <c r="I156" s="5"/>
      <c r="J156" s="5"/>
      <c r="K156" s="5"/>
      <c r="L156" s="33" t="str">
        <f t="shared" si="12"/>
        <v/>
      </c>
      <c r="M156" s="5"/>
    </row>
    <row r="157" spans="2:13" x14ac:dyDescent="0.25">
      <c r="B157" s="5"/>
      <c r="E157" s="5"/>
      <c r="F157" s="5"/>
      <c r="G157" s="5"/>
      <c r="H157" s="5"/>
      <c r="I157" s="5"/>
      <c r="J157" s="5"/>
      <c r="K157" s="5"/>
      <c r="L157" s="33" t="str">
        <f t="shared" si="12"/>
        <v/>
      </c>
      <c r="M157" s="5"/>
    </row>
    <row r="158" spans="2:13" x14ac:dyDescent="0.25">
      <c r="B158" s="5"/>
      <c r="E158" s="5"/>
      <c r="F158" s="5"/>
      <c r="G158" s="5"/>
      <c r="H158" s="5"/>
      <c r="I158" s="5"/>
      <c r="J158" s="5"/>
      <c r="K158" s="5"/>
      <c r="L158" s="33" t="str">
        <f t="shared" si="12"/>
        <v/>
      </c>
      <c r="M158" s="5"/>
    </row>
    <row r="159" spans="2:13" x14ac:dyDescent="0.25">
      <c r="B159" s="5"/>
      <c r="E159" s="5"/>
      <c r="F159" s="5"/>
      <c r="G159" s="5"/>
      <c r="H159" s="5"/>
      <c r="I159" s="5"/>
      <c r="J159" s="5"/>
      <c r="K159" s="5"/>
      <c r="L159" s="33" t="str">
        <f t="shared" si="12"/>
        <v/>
      </c>
      <c r="M159" s="5"/>
    </row>
    <row r="160" spans="2:13" x14ac:dyDescent="0.25">
      <c r="B160" s="5"/>
      <c r="E160" s="5"/>
      <c r="F160" s="5"/>
      <c r="G160" s="5"/>
      <c r="H160" s="5"/>
      <c r="I160" s="5"/>
      <c r="J160" s="5"/>
      <c r="K160" s="5"/>
      <c r="L160" s="33" t="str">
        <f t="shared" si="12"/>
        <v/>
      </c>
      <c r="M160" s="5"/>
    </row>
    <row r="161" spans="2:13" x14ac:dyDescent="0.25">
      <c r="B161" s="5"/>
      <c r="E161" s="5"/>
      <c r="F161" s="5"/>
      <c r="G161" s="5"/>
      <c r="H161" s="5"/>
      <c r="I161" s="5"/>
      <c r="J161" s="5"/>
      <c r="K161" s="5"/>
      <c r="L161" s="33" t="str">
        <f t="shared" si="12"/>
        <v/>
      </c>
      <c r="M161" s="5"/>
    </row>
    <row r="162" spans="2:13" x14ac:dyDescent="0.25">
      <c r="B162" s="5"/>
      <c r="E162" s="5"/>
      <c r="F162" s="5"/>
      <c r="G162" s="5"/>
      <c r="H162" s="5"/>
      <c r="I162" s="5"/>
      <c r="J162" s="5"/>
      <c r="K162" s="5"/>
      <c r="L162" s="33" t="str">
        <f t="shared" si="12"/>
        <v/>
      </c>
      <c r="M162" s="5"/>
    </row>
    <row r="163" spans="2:13" x14ac:dyDescent="0.25">
      <c r="B163" s="5"/>
      <c r="E163" s="5"/>
      <c r="F163" s="5"/>
      <c r="G163" s="5"/>
      <c r="H163" s="5"/>
      <c r="I163" s="5"/>
      <c r="J163" s="5"/>
      <c r="K163" s="5"/>
      <c r="L163" s="33" t="str">
        <f t="shared" si="12"/>
        <v/>
      </c>
      <c r="M163" s="5"/>
    </row>
    <row r="164" spans="2:13" x14ac:dyDescent="0.25">
      <c r="B164" s="5"/>
      <c r="E164" s="5"/>
      <c r="F164" s="5"/>
      <c r="G164" s="5"/>
      <c r="H164" s="5"/>
      <c r="I164" s="5"/>
      <c r="J164" s="5"/>
      <c r="K164" s="5"/>
      <c r="L164" s="33" t="str">
        <f t="shared" si="12"/>
        <v/>
      </c>
      <c r="M164" s="5"/>
    </row>
    <row r="165" spans="2:13" x14ac:dyDescent="0.25">
      <c r="B165" s="5"/>
      <c r="E165" s="5"/>
      <c r="F165" s="5"/>
      <c r="G165" s="5"/>
      <c r="H165" s="5"/>
      <c r="I165" s="5"/>
      <c r="J165" s="5"/>
      <c r="K165" s="5"/>
      <c r="L165" s="33" t="str">
        <f t="shared" si="12"/>
        <v/>
      </c>
      <c r="M165" s="5"/>
    </row>
    <row r="166" spans="2:13" x14ac:dyDescent="0.25">
      <c r="B166" s="5"/>
      <c r="E166" s="5"/>
      <c r="F166" s="5"/>
      <c r="G166" s="5"/>
      <c r="H166" s="5"/>
      <c r="I166" s="5"/>
      <c r="J166" s="5"/>
      <c r="K166" s="5"/>
      <c r="L166" s="33" t="str">
        <f t="shared" si="12"/>
        <v/>
      </c>
      <c r="M166" s="5"/>
    </row>
    <row r="167" spans="2:13" x14ac:dyDescent="0.25">
      <c r="B167" s="5"/>
      <c r="E167" s="5"/>
      <c r="F167" s="5"/>
      <c r="G167" s="5"/>
      <c r="H167" s="5"/>
      <c r="I167" s="5"/>
      <c r="J167" s="5"/>
      <c r="K167" s="5"/>
      <c r="L167" s="33" t="str">
        <f t="shared" si="12"/>
        <v/>
      </c>
      <c r="M167" s="5"/>
    </row>
    <row r="168" spans="2:13" x14ac:dyDescent="0.25">
      <c r="B168" s="5"/>
      <c r="E168" s="5"/>
      <c r="F168" s="5"/>
      <c r="G168" s="5"/>
      <c r="H168" s="5"/>
      <c r="I168" s="5"/>
      <c r="J168" s="5"/>
      <c r="K168" s="5"/>
      <c r="L168" s="33" t="str">
        <f t="shared" si="12"/>
        <v/>
      </c>
      <c r="M168" s="5"/>
    </row>
    <row r="169" spans="2:13" x14ac:dyDescent="0.25">
      <c r="B169" s="5"/>
      <c r="E169" s="5"/>
      <c r="F169" s="5"/>
      <c r="G169" s="5"/>
      <c r="H169" s="5"/>
      <c r="I169" s="5"/>
      <c r="J169" s="5"/>
      <c r="K169" s="5"/>
      <c r="L169" s="33" t="str">
        <f t="shared" si="12"/>
        <v/>
      </c>
      <c r="M169" s="5"/>
    </row>
    <row r="170" spans="2:13" x14ac:dyDescent="0.25">
      <c r="B170" s="5"/>
      <c r="E170" s="5"/>
      <c r="F170" s="5"/>
      <c r="G170" s="5"/>
      <c r="H170" s="5"/>
      <c r="I170" s="5"/>
      <c r="J170" s="5"/>
      <c r="K170" s="5"/>
      <c r="L170" s="33" t="str">
        <f t="shared" si="12"/>
        <v/>
      </c>
      <c r="M170" s="5"/>
    </row>
    <row r="171" spans="2:13" x14ac:dyDescent="0.25">
      <c r="B171" s="5"/>
      <c r="E171" s="5"/>
      <c r="F171" s="5"/>
      <c r="G171" s="5"/>
      <c r="H171" s="5"/>
      <c r="I171" s="5"/>
      <c r="J171" s="5"/>
      <c r="K171" s="5"/>
      <c r="L171" s="33" t="str">
        <f t="shared" si="12"/>
        <v/>
      </c>
      <c r="M171" s="5"/>
    </row>
    <row r="172" spans="2:13" x14ac:dyDescent="0.25">
      <c r="B172" s="5"/>
      <c r="E172" s="5"/>
      <c r="F172" s="5"/>
      <c r="G172" s="5"/>
      <c r="H172" s="5"/>
      <c r="I172" s="5"/>
      <c r="J172" s="5"/>
      <c r="K172" s="5"/>
      <c r="L172" s="33" t="str">
        <f t="shared" si="12"/>
        <v/>
      </c>
      <c r="M172" s="5"/>
    </row>
    <row r="173" spans="2:13" x14ac:dyDescent="0.25">
      <c r="B173" s="5"/>
      <c r="E173" s="5"/>
      <c r="F173" s="5"/>
      <c r="G173" s="5"/>
      <c r="H173" s="5"/>
      <c r="I173" s="5"/>
      <c r="J173" s="5"/>
      <c r="K173" s="5"/>
      <c r="L173" s="33" t="str">
        <f t="shared" si="12"/>
        <v/>
      </c>
      <c r="M173" s="5"/>
    </row>
    <row r="174" spans="2:13" x14ac:dyDescent="0.25">
      <c r="B174" s="5"/>
      <c r="E174" s="5"/>
      <c r="F174" s="5"/>
      <c r="G174" s="5"/>
      <c r="H174" s="5"/>
      <c r="I174" s="5"/>
      <c r="J174" s="5"/>
      <c r="K174" s="5"/>
      <c r="L174" s="33" t="str">
        <f t="shared" si="12"/>
        <v/>
      </c>
      <c r="M174" s="5"/>
    </row>
    <row r="175" spans="2:13" x14ac:dyDescent="0.25">
      <c r="B175" s="5"/>
      <c r="E175" s="5"/>
      <c r="F175" s="5"/>
      <c r="G175" s="5"/>
      <c r="H175" s="5"/>
      <c r="I175" s="5"/>
      <c r="J175" s="5"/>
      <c r="K175" s="5"/>
      <c r="L175" s="33" t="str">
        <f t="shared" si="12"/>
        <v/>
      </c>
      <c r="M175" s="5"/>
    </row>
    <row r="176" spans="2:13" x14ac:dyDescent="0.25">
      <c r="B176" s="5"/>
      <c r="E176" s="5"/>
      <c r="F176" s="5"/>
      <c r="G176" s="5"/>
      <c r="H176" s="5"/>
      <c r="I176" s="5"/>
      <c r="J176" s="5"/>
      <c r="K176" s="5"/>
      <c r="L176" s="33" t="str">
        <f t="shared" si="12"/>
        <v/>
      </c>
      <c r="M176" s="5"/>
    </row>
    <row r="177" spans="2:13" x14ac:dyDescent="0.25">
      <c r="B177" s="5"/>
      <c r="E177" s="5"/>
      <c r="F177" s="5"/>
      <c r="G177" s="5"/>
      <c r="H177" s="5"/>
      <c r="I177" s="5"/>
      <c r="J177" s="5"/>
      <c r="K177" s="5"/>
      <c r="L177" s="33" t="str">
        <f t="shared" si="12"/>
        <v/>
      </c>
      <c r="M177" s="5"/>
    </row>
    <row r="178" spans="2:13" x14ac:dyDescent="0.25">
      <c r="B178" s="5"/>
      <c r="E178" s="5"/>
      <c r="F178" s="5"/>
      <c r="G178" s="5"/>
      <c r="H178" s="5"/>
      <c r="I178" s="5"/>
      <c r="J178" s="5"/>
      <c r="K178" s="5"/>
      <c r="L178" s="33" t="str">
        <f t="shared" si="12"/>
        <v/>
      </c>
      <c r="M178" s="5"/>
    </row>
    <row r="179" spans="2:13" x14ac:dyDescent="0.25">
      <c r="B179" s="5"/>
      <c r="E179" s="5"/>
      <c r="F179" s="5"/>
      <c r="G179" s="5"/>
      <c r="H179" s="5"/>
      <c r="I179" s="5"/>
      <c r="J179" s="5"/>
      <c r="K179" s="5"/>
      <c r="L179" s="33" t="str">
        <f t="shared" si="12"/>
        <v/>
      </c>
      <c r="M179" s="5"/>
    </row>
    <row r="180" spans="2:13" x14ac:dyDescent="0.25">
      <c r="B180" s="5"/>
      <c r="E180" s="5"/>
      <c r="F180" s="5"/>
      <c r="G180" s="5"/>
      <c r="H180" s="5"/>
      <c r="I180" s="5"/>
      <c r="J180" s="5"/>
      <c r="K180" s="5"/>
      <c r="L180" s="33" t="str">
        <f t="shared" si="12"/>
        <v/>
      </c>
      <c r="M180" s="5"/>
    </row>
    <row r="181" spans="2:13" x14ac:dyDescent="0.25">
      <c r="B181" s="5"/>
      <c r="E181" s="5"/>
      <c r="F181" s="5"/>
      <c r="G181" s="5"/>
      <c r="H181" s="5"/>
      <c r="I181" s="5"/>
      <c r="J181" s="5"/>
      <c r="K181" s="5"/>
      <c r="L181" s="33" t="str">
        <f t="shared" si="12"/>
        <v/>
      </c>
      <c r="M181" s="5"/>
    </row>
    <row r="182" spans="2:13" x14ac:dyDescent="0.25">
      <c r="B182" s="5"/>
      <c r="E182" s="5"/>
      <c r="F182" s="5"/>
      <c r="G182" s="5"/>
      <c r="H182" s="5"/>
      <c r="I182" s="5"/>
      <c r="J182" s="5"/>
      <c r="K182" s="5"/>
      <c r="L182" s="33" t="str">
        <f t="shared" si="12"/>
        <v/>
      </c>
      <c r="M182" s="5"/>
    </row>
    <row r="183" spans="2:13" x14ac:dyDescent="0.25">
      <c r="B183" s="5"/>
      <c r="E183" s="5"/>
      <c r="F183" s="5"/>
      <c r="G183" s="5"/>
      <c r="H183" s="5"/>
      <c r="I183" s="5"/>
      <c r="J183" s="5"/>
      <c r="K183" s="5"/>
      <c r="L183" s="33" t="str">
        <f t="shared" si="12"/>
        <v/>
      </c>
      <c r="M183" s="5"/>
    </row>
    <row r="184" spans="2:13" x14ac:dyDescent="0.25">
      <c r="B184" s="5"/>
      <c r="E184" s="5"/>
      <c r="F184" s="5"/>
      <c r="G184" s="5"/>
      <c r="H184" s="5"/>
      <c r="I184" s="5"/>
      <c r="J184" s="5"/>
      <c r="K184" s="5"/>
      <c r="L184" s="33" t="str">
        <f t="shared" si="12"/>
        <v/>
      </c>
      <c r="M184" s="5"/>
    </row>
    <row r="185" spans="2:13" x14ac:dyDescent="0.25">
      <c r="B185" s="5"/>
      <c r="E185" s="5"/>
      <c r="F185" s="5"/>
      <c r="G185" s="5"/>
      <c r="H185" s="5"/>
      <c r="I185" s="5"/>
      <c r="J185" s="5"/>
      <c r="K185" s="5"/>
      <c r="L185" s="33" t="str">
        <f t="shared" ref="L185:L248" si="13">IF(AND(I185&lt;&gt;"", K185&lt;&gt;"", J185&lt;&gt;""), (K185 - I185) * J185, "")</f>
        <v/>
      </c>
      <c r="M185" s="5"/>
    </row>
    <row r="186" spans="2:13" x14ac:dyDescent="0.25">
      <c r="B186" s="5"/>
      <c r="E186" s="5"/>
      <c r="F186" s="5"/>
      <c r="G186" s="5"/>
      <c r="H186" s="5"/>
      <c r="I186" s="5"/>
      <c r="J186" s="5"/>
      <c r="K186" s="5"/>
      <c r="L186" s="33" t="str">
        <f t="shared" si="13"/>
        <v/>
      </c>
      <c r="M186" s="5"/>
    </row>
    <row r="187" spans="2:13" x14ac:dyDescent="0.25">
      <c r="B187" s="5"/>
      <c r="E187" s="5"/>
      <c r="F187" s="5"/>
      <c r="G187" s="5"/>
      <c r="H187" s="5"/>
      <c r="I187" s="5"/>
      <c r="J187" s="5"/>
      <c r="K187" s="5"/>
      <c r="L187" s="33" t="str">
        <f t="shared" si="13"/>
        <v/>
      </c>
      <c r="M187" s="5"/>
    </row>
    <row r="188" spans="2:13" x14ac:dyDescent="0.25">
      <c r="L188" s="8" t="str">
        <f t="shared" si="13"/>
        <v/>
      </c>
      <c r="M188" s="29"/>
    </row>
    <row r="189" spans="2:13" x14ac:dyDescent="0.25">
      <c r="L189" s="8" t="str">
        <f t="shared" si="13"/>
        <v/>
      </c>
    </row>
    <row r="190" spans="2:13" x14ac:dyDescent="0.25">
      <c r="L190" s="8" t="str">
        <f t="shared" si="13"/>
        <v/>
      </c>
    </row>
    <row r="191" spans="2:13" x14ac:dyDescent="0.25">
      <c r="L191" s="8" t="str">
        <f t="shared" si="13"/>
        <v/>
      </c>
    </row>
    <row r="192" spans="2:13" x14ac:dyDescent="0.25">
      <c r="L192" s="8" t="str">
        <f t="shared" si="13"/>
        <v/>
      </c>
    </row>
    <row r="193" spans="12:12" x14ac:dyDescent="0.25">
      <c r="L193" s="8" t="str">
        <f t="shared" si="13"/>
        <v/>
      </c>
    </row>
    <row r="194" spans="12:12" x14ac:dyDescent="0.25">
      <c r="L194" s="8" t="str">
        <f t="shared" si="13"/>
        <v/>
      </c>
    </row>
    <row r="195" spans="12:12" x14ac:dyDescent="0.25">
      <c r="L195" s="8" t="str">
        <f t="shared" si="13"/>
        <v/>
      </c>
    </row>
    <row r="196" spans="12:12" x14ac:dyDescent="0.25">
      <c r="L196" s="8" t="str">
        <f t="shared" si="13"/>
        <v/>
      </c>
    </row>
    <row r="197" spans="12:12" x14ac:dyDescent="0.25">
      <c r="L197" s="8" t="str">
        <f t="shared" si="13"/>
        <v/>
      </c>
    </row>
    <row r="198" spans="12:12" x14ac:dyDescent="0.25">
      <c r="L198" s="8" t="str">
        <f t="shared" si="13"/>
        <v/>
      </c>
    </row>
    <row r="199" spans="12:12" x14ac:dyDescent="0.25">
      <c r="L199" s="8" t="str">
        <f t="shared" si="13"/>
        <v/>
      </c>
    </row>
    <row r="200" spans="12:12" x14ac:dyDescent="0.25">
      <c r="L200" s="8" t="str">
        <f t="shared" si="13"/>
        <v/>
      </c>
    </row>
    <row r="201" spans="12:12" x14ac:dyDescent="0.25">
      <c r="L201" s="8" t="str">
        <f t="shared" si="13"/>
        <v/>
      </c>
    </row>
    <row r="202" spans="12:12" x14ac:dyDescent="0.25">
      <c r="L202" s="8" t="str">
        <f t="shared" si="13"/>
        <v/>
      </c>
    </row>
    <row r="203" spans="12:12" x14ac:dyDescent="0.25">
      <c r="L203" s="8" t="str">
        <f t="shared" si="13"/>
        <v/>
      </c>
    </row>
    <row r="204" spans="12:12" x14ac:dyDescent="0.25">
      <c r="L204" s="8" t="str">
        <f t="shared" si="13"/>
        <v/>
      </c>
    </row>
    <row r="205" spans="12:12" x14ac:dyDescent="0.25">
      <c r="L205" s="8" t="str">
        <f t="shared" si="13"/>
        <v/>
      </c>
    </row>
    <row r="206" spans="12:12" x14ac:dyDescent="0.25">
      <c r="L206" s="8" t="str">
        <f t="shared" si="13"/>
        <v/>
      </c>
    </row>
    <row r="207" spans="12:12" x14ac:dyDescent="0.25">
      <c r="L207" s="8" t="str">
        <f t="shared" si="13"/>
        <v/>
      </c>
    </row>
    <row r="208" spans="12:12" x14ac:dyDescent="0.25">
      <c r="L208" s="8" t="str">
        <f t="shared" si="13"/>
        <v/>
      </c>
    </row>
    <row r="209" spans="12:12" x14ac:dyDescent="0.25">
      <c r="L209" s="8" t="str">
        <f t="shared" si="13"/>
        <v/>
      </c>
    </row>
    <row r="210" spans="12:12" x14ac:dyDescent="0.25">
      <c r="L210" s="8" t="str">
        <f t="shared" si="13"/>
        <v/>
      </c>
    </row>
    <row r="211" spans="12:12" x14ac:dyDescent="0.25">
      <c r="L211" s="8" t="str">
        <f t="shared" si="13"/>
        <v/>
      </c>
    </row>
    <row r="212" spans="12:12" x14ac:dyDescent="0.25">
      <c r="L212" s="8" t="str">
        <f t="shared" si="13"/>
        <v/>
      </c>
    </row>
    <row r="213" spans="12:12" x14ac:dyDescent="0.25">
      <c r="L213" s="8" t="str">
        <f t="shared" si="13"/>
        <v/>
      </c>
    </row>
    <row r="214" spans="12:12" x14ac:dyDescent="0.25">
      <c r="L214" s="8" t="str">
        <f t="shared" si="13"/>
        <v/>
      </c>
    </row>
    <row r="215" spans="12:12" x14ac:dyDescent="0.25">
      <c r="L215" s="8" t="str">
        <f t="shared" si="13"/>
        <v/>
      </c>
    </row>
    <row r="216" spans="12:12" x14ac:dyDescent="0.25">
      <c r="L216" s="8" t="str">
        <f t="shared" si="13"/>
        <v/>
      </c>
    </row>
    <row r="217" spans="12:12" x14ac:dyDescent="0.25">
      <c r="L217" s="8" t="str">
        <f t="shared" si="13"/>
        <v/>
      </c>
    </row>
    <row r="218" spans="12:12" x14ac:dyDescent="0.25">
      <c r="L218" s="8" t="str">
        <f t="shared" si="13"/>
        <v/>
      </c>
    </row>
    <row r="219" spans="12:12" x14ac:dyDescent="0.25">
      <c r="L219" s="8" t="str">
        <f t="shared" si="13"/>
        <v/>
      </c>
    </row>
    <row r="220" spans="12:12" x14ac:dyDescent="0.25">
      <c r="L220" s="8" t="str">
        <f t="shared" si="13"/>
        <v/>
      </c>
    </row>
    <row r="221" spans="12:12" x14ac:dyDescent="0.25">
      <c r="L221" s="8" t="str">
        <f t="shared" si="13"/>
        <v/>
      </c>
    </row>
    <row r="222" spans="12:12" x14ac:dyDescent="0.25">
      <c r="L222" s="8" t="str">
        <f t="shared" si="13"/>
        <v/>
      </c>
    </row>
    <row r="223" spans="12:12" x14ac:dyDescent="0.25">
      <c r="L223" s="8" t="str">
        <f t="shared" si="13"/>
        <v/>
      </c>
    </row>
    <row r="224" spans="12:12" x14ac:dyDescent="0.25">
      <c r="L224" s="8" t="str">
        <f t="shared" si="13"/>
        <v/>
      </c>
    </row>
    <row r="225" spans="12:12" x14ac:dyDescent="0.25">
      <c r="L225" s="8" t="str">
        <f t="shared" si="13"/>
        <v/>
      </c>
    </row>
    <row r="226" spans="12:12" x14ac:dyDescent="0.25">
      <c r="L226" s="8" t="str">
        <f t="shared" si="13"/>
        <v/>
      </c>
    </row>
    <row r="227" spans="12:12" x14ac:dyDescent="0.25">
      <c r="L227" s="8" t="str">
        <f t="shared" si="13"/>
        <v/>
      </c>
    </row>
    <row r="228" spans="12:12" x14ac:dyDescent="0.25">
      <c r="L228" s="8" t="str">
        <f t="shared" si="13"/>
        <v/>
      </c>
    </row>
    <row r="229" spans="12:12" x14ac:dyDescent="0.25">
      <c r="L229" s="8" t="str">
        <f t="shared" si="13"/>
        <v/>
      </c>
    </row>
    <row r="230" spans="12:12" x14ac:dyDescent="0.25">
      <c r="L230" s="8" t="str">
        <f t="shared" si="13"/>
        <v/>
      </c>
    </row>
    <row r="231" spans="12:12" x14ac:dyDescent="0.25">
      <c r="L231" s="8" t="str">
        <f t="shared" si="13"/>
        <v/>
      </c>
    </row>
    <row r="232" spans="12:12" x14ac:dyDescent="0.25">
      <c r="L232" s="8" t="str">
        <f t="shared" si="13"/>
        <v/>
      </c>
    </row>
    <row r="233" spans="12:12" x14ac:dyDescent="0.25">
      <c r="L233" s="8" t="str">
        <f t="shared" si="13"/>
        <v/>
      </c>
    </row>
    <row r="234" spans="12:12" x14ac:dyDescent="0.25">
      <c r="L234" s="8" t="str">
        <f t="shared" si="13"/>
        <v/>
      </c>
    </row>
    <row r="235" spans="12:12" x14ac:dyDescent="0.25">
      <c r="L235" s="8" t="str">
        <f t="shared" si="13"/>
        <v/>
      </c>
    </row>
    <row r="236" spans="12:12" x14ac:dyDescent="0.25">
      <c r="L236" s="8" t="str">
        <f t="shared" si="13"/>
        <v/>
      </c>
    </row>
    <row r="237" spans="12:12" x14ac:dyDescent="0.25">
      <c r="L237" s="8" t="str">
        <f t="shared" si="13"/>
        <v/>
      </c>
    </row>
    <row r="238" spans="12:12" x14ac:dyDescent="0.25">
      <c r="L238" s="8" t="str">
        <f t="shared" si="13"/>
        <v/>
      </c>
    </row>
    <row r="239" spans="12:12" x14ac:dyDescent="0.25">
      <c r="L239" s="8" t="str">
        <f t="shared" si="13"/>
        <v/>
      </c>
    </row>
    <row r="240" spans="12:12" x14ac:dyDescent="0.25">
      <c r="L240" s="8" t="str">
        <f t="shared" si="13"/>
        <v/>
      </c>
    </row>
    <row r="241" spans="12:12" x14ac:dyDescent="0.25">
      <c r="L241" s="8" t="str">
        <f t="shared" si="13"/>
        <v/>
      </c>
    </row>
    <row r="242" spans="12:12" x14ac:dyDescent="0.25">
      <c r="L242" s="8" t="str">
        <f t="shared" si="13"/>
        <v/>
      </c>
    </row>
    <row r="243" spans="12:12" x14ac:dyDescent="0.25">
      <c r="L243" s="8" t="str">
        <f t="shared" si="13"/>
        <v/>
      </c>
    </row>
    <row r="244" spans="12:12" x14ac:dyDescent="0.25">
      <c r="L244" s="8" t="str">
        <f t="shared" si="13"/>
        <v/>
      </c>
    </row>
    <row r="245" spans="12:12" x14ac:dyDescent="0.25">
      <c r="L245" s="8" t="str">
        <f t="shared" si="13"/>
        <v/>
      </c>
    </row>
    <row r="246" spans="12:12" x14ac:dyDescent="0.25">
      <c r="L246" s="8" t="str">
        <f t="shared" si="13"/>
        <v/>
      </c>
    </row>
    <row r="247" spans="12:12" x14ac:dyDescent="0.25">
      <c r="L247" s="8" t="str">
        <f t="shared" si="13"/>
        <v/>
      </c>
    </row>
    <row r="248" spans="12:12" x14ac:dyDescent="0.25">
      <c r="L248" s="8" t="str">
        <f t="shared" si="13"/>
        <v/>
      </c>
    </row>
    <row r="249" spans="12:12" x14ac:dyDescent="0.25">
      <c r="L249" s="8" t="str">
        <f t="shared" ref="L249:L312" si="14">IF(AND(I249&lt;&gt;"", K249&lt;&gt;"", J249&lt;&gt;""), (K249 - I249) * J249, "")</f>
        <v/>
      </c>
    </row>
    <row r="250" spans="12:12" x14ac:dyDescent="0.25">
      <c r="L250" s="8" t="str">
        <f t="shared" si="14"/>
        <v/>
      </c>
    </row>
    <row r="251" spans="12:12" x14ac:dyDescent="0.25">
      <c r="L251" s="8" t="str">
        <f t="shared" si="14"/>
        <v/>
      </c>
    </row>
    <row r="252" spans="12:12" x14ac:dyDescent="0.25">
      <c r="L252" s="8" t="str">
        <f t="shared" si="14"/>
        <v/>
      </c>
    </row>
    <row r="253" spans="12:12" x14ac:dyDescent="0.25">
      <c r="L253" s="8" t="str">
        <f t="shared" si="14"/>
        <v/>
      </c>
    </row>
    <row r="254" spans="12:12" x14ac:dyDescent="0.25">
      <c r="L254" s="8" t="str">
        <f t="shared" si="14"/>
        <v/>
      </c>
    </row>
    <row r="255" spans="12:12" x14ac:dyDescent="0.25">
      <c r="L255" s="8" t="str">
        <f t="shared" si="14"/>
        <v/>
      </c>
    </row>
    <row r="256" spans="12:12" x14ac:dyDescent="0.25">
      <c r="L256" s="8" t="str">
        <f t="shared" si="14"/>
        <v/>
      </c>
    </row>
    <row r="257" spans="12:12" x14ac:dyDescent="0.25">
      <c r="L257" s="8" t="str">
        <f t="shared" si="14"/>
        <v/>
      </c>
    </row>
    <row r="258" spans="12:12" x14ac:dyDescent="0.25">
      <c r="L258" s="8" t="str">
        <f t="shared" si="14"/>
        <v/>
      </c>
    </row>
    <row r="259" spans="12:12" x14ac:dyDescent="0.25">
      <c r="L259" s="8" t="str">
        <f t="shared" si="14"/>
        <v/>
      </c>
    </row>
    <row r="260" spans="12:12" x14ac:dyDescent="0.25">
      <c r="L260" s="8" t="str">
        <f t="shared" si="14"/>
        <v/>
      </c>
    </row>
    <row r="261" spans="12:12" x14ac:dyDescent="0.25">
      <c r="L261" s="8" t="str">
        <f t="shared" si="14"/>
        <v/>
      </c>
    </row>
    <row r="262" spans="12:12" x14ac:dyDescent="0.25">
      <c r="L262" s="8" t="str">
        <f t="shared" si="14"/>
        <v/>
      </c>
    </row>
    <row r="263" spans="12:12" x14ac:dyDescent="0.25">
      <c r="L263" s="8" t="str">
        <f t="shared" si="14"/>
        <v/>
      </c>
    </row>
    <row r="264" spans="12:12" x14ac:dyDescent="0.25">
      <c r="L264" s="8" t="str">
        <f t="shared" si="14"/>
        <v/>
      </c>
    </row>
    <row r="265" spans="12:12" x14ac:dyDescent="0.25">
      <c r="L265" s="8" t="str">
        <f t="shared" si="14"/>
        <v/>
      </c>
    </row>
    <row r="266" spans="12:12" x14ac:dyDescent="0.25">
      <c r="L266" s="8" t="str">
        <f t="shared" si="14"/>
        <v/>
      </c>
    </row>
    <row r="267" spans="12:12" x14ac:dyDescent="0.25">
      <c r="L267" s="8" t="str">
        <f t="shared" si="14"/>
        <v/>
      </c>
    </row>
    <row r="268" spans="12:12" x14ac:dyDescent="0.25">
      <c r="L268" s="8" t="str">
        <f t="shared" si="14"/>
        <v/>
      </c>
    </row>
    <row r="269" spans="12:12" x14ac:dyDescent="0.25">
      <c r="L269" s="8" t="str">
        <f t="shared" si="14"/>
        <v/>
      </c>
    </row>
    <row r="270" spans="12:12" x14ac:dyDescent="0.25">
      <c r="L270" s="8" t="str">
        <f t="shared" si="14"/>
        <v/>
      </c>
    </row>
    <row r="271" spans="12:12" x14ac:dyDescent="0.25">
      <c r="L271" s="8" t="str">
        <f t="shared" si="14"/>
        <v/>
      </c>
    </row>
    <row r="272" spans="12:12" x14ac:dyDescent="0.25">
      <c r="L272" s="8" t="str">
        <f t="shared" si="14"/>
        <v/>
      </c>
    </row>
    <row r="273" spans="12:12" x14ac:dyDescent="0.25">
      <c r="L273" s="8" t="str">
        <f t="shared" si="14"/>
        <v/>
      </c>
    </row>
    <row r="274" spans="12:12" x14ac:dyDescent="0.25">
      <c r="L274" s="8" t="str">
        <f t="shared" si="14"/>
        <v/>
      </c>
    </row>
    <row r="275" spans="12:12" x14ac:dyDescent="0.25">
      <c r="L275" s="8" t="str">
        <f t="shared" si="14"/>
        <v/>
      </c>
    </row>
    <row r="276" spans="12:12" x14ac:dyDescent="0.25">
      <c r="L276" s="8" t="str">
        <f t="shared" si="14"/>
        <v/>
      </c>
    </row>
    <row r="277" spans="12:12" x14ac:dyDescent="0.25">
      <c r="L277" s="8" t="str">
        <f t="shared" si="14"/>
        <v/>
      </c>
    </row>
    <row r="278" spans="12:12" x14ac:dyDescent="0.25">
      <c r="L278" s="8" t="str">
        <f t="shared" si="14"/>
        <v/>
      </c>
    </row>
    <row r="279" spans="12:12" x14ac:dyDescent="0.25">
      <c r="L279" s="8" t="str">
        <f t="shared" si="14"/>
        <v/>
      </c>
    </row>
    <row r="280" spans="12:12" x14ac:dyDescent="0.25">
      <c r="L280" s="8" t="str">
        <f t="shared" si="14"/>
        <v/>
      </c>
    </row>
    <row r="281" spans="12:12" x14ac:dyDescent="0.25">
      <c r="L281" s="8" t="str">
        <f t="shared" si="14"/>
        <v/>
      </c>
    </row>
    <row r="282" spans="12:12" x14ac:dyDescent="0.25">
      <c r="L282" s="8" t="str">
        <f t="shared" si="14"/>
        <v/>
      </c>
    </row>
    <row r="283" spans="12:12" x14ac:dyDescent="0.25">
      <c r="L283" s="8" t="str">
        <f t="shared" si="14"/>
        <v/>
      </c>
    </row>
    <row r="284" spans="12:12" x14ac:dyDescent="0.25">
      <c r="L284" s="8" t="str">
        <f t="shared" si="14"/>
        <v/>
      </c>
    </row>
    <row r="285" spans="12:12" x14ac:dyDescent="0.25">
      <c r="L285" s="8" t="str">
        <f t="shared" si="14"/>
        <v/>
      </c>
    </row>
    <row r="286" spans="12:12" x14ac:dyDescent="0.25">
      <c r="L286" s="8" t="str">
        <f t="shared" si="14"/>
        <v/>
      </c>
    </row>
    <row r="287" spans="12:12" x14ac:dyDescent="0.25">
      <c r="L287" s="8" t="str">
        <f t="shared" si="14"/>
        <v/>
      </c>
    </row>
    <row r="288" spans="12:12" x14ac:dyDescent="0.25">
      <c r="L288" s="8" t="str">
        <f t="shared" si="14"/>
        <v/>
      </c>
    </row>
    <row r="289" spans="12:12" x14ac:dyDescent="0.25">
      <c r="L289" s="8" t="str">
        <f t="shared" si="14"/>
        <v/>
      </c>
    </row>
    <row r="290" spans="12:12" x14ac:dyDescent="0.25">
      <c r="L290" s="8" t="str">
        <f t="shared" si="14"/>
        <v/>
      </c>
    </row>
    <row r="291" spans="12:12" x14ac:dyDescent="0.25">
      <c r="L291" s="8" t="str">
        <f t="shared" si="14"/>
        <v/>
      </c>
    </row>
    <row r="292" spans="12:12" x14ac:dyDescent="0.25">
      <c r="L292" s="8" t="str">
        <f t="shared" si="14"/>
        <v/>
      </c>
    </row>
    <row r="293" spans="12:12" x14ac:dyDescent="0.25">
      <c r="L293" s="8" t="str">
        <f t="shared" si="14"/>
        <v/>
      </c>
    </row>
    <row r="294" spans="12:12" x14ac:dyDescent="0.25">
      <c r="L294" s="8" t="str">
        <f t="shared" si="14"/>
        <v/>
      </c>
    </row>
    <row r="295" spans="12:12" x14ac:dyDescent="0.25">
      <c r="L295" s="8" t="str">
        <f t="shared" si="14"/>
        <v/>
      </c>
    </row>
    <row r="296" spans="12:12" x14ac:dyDescent="0.25">
      <c r="L296" s="8" t="str">
        <f t="shared" si="14"/>
        <v/>
      </c>
    </row>
    <row r="297" spans="12:12" x14ac:dyDescent="0.25">
      <c r="L297" s="8" t="str">
        <f t="shared" si="14"/>
        <v/>
      </c>
    </row>
    <row r="298" spans="12:12" x14ac:dyDescent="0.25">
      <c r="L298" s="8" t="str">
        <f t="shared" si="14"/>
        <v/>
      </c>
    </row>
    <row r="299" spans="12:12" x14ac:dyDescent="0.25">
      <c r="L299" s="8" t="str">
        <f t="shared" si="14"/>
        <v/>
      </c>
    </row>
    <row r="300" spans="12:12" x14ac:dyDescent="0.25">
      <c r="L300" s="8" t="str">
        <f t="shared" si="14"/>
        <v/>
      </c>
    </row>
    <row r="301" spans="12:12" x14ac:dyDescent="0.25">
      <c r="L301" s="8" t="str">
        <f t="shared" si="14"/>
        <v/>
      </c>
    </row>
    <row r="302" spans="12:12" x14ac:dyDescent="0.25">
      <c r="L302" s="8" t="str">
        <f t="shared" si="14"/>
        <v/>
      </c>
    </row>
    <row r="303" spans="12:12" x14ac:dyDescent="0.25">
      <c r="L303" s="8" t="str">
        <f t="shared" si="14"/>
        <v/>
      </c>
    </row>
    <row r="304" spans="12:12" x14ac:dyDescent="0.25">
      <c r="L304" s="8" t="str">
        <f t="shared" si="14"/>
        <v/>
      </c>
    </row>
    <row r="305" spans="12:12" x14ac:dyDescent="0.25">
      <c r="L305" s="8" t="str">
        <f t="shared" si="14"/>
        <v/>
      </c>
    </row>
    <row r="306" spans="12:12" x14ac:dyDescent="0.25">
      <c r="L306" s="8" t="str">
        <f t="shared" si="14"/>
        <v/>
      </c>
    </row>
    <row r="307" spans="12:12" x14ac:dyDescent="0.25">
      <c r="L307" s="8" t="str">
        <f t="shared" si="14"/>
        <v/>
      </c>
    </row>
    <row r="308" spans="12:12" x14ac:dyDescent="0.25">
      <c r="L308" s="8" t="str">
        <f t="shared" si="14"/>
        <v/>
      </c>
    </row>
    <row r="309" spans="12:12" x14ac:dyDescent="0.25">
      <c r="L309" s="8" t="str">
        <f t="shared" si="14"/>
        <v/>
      </c>
    </row>
    <row r="310" spans="12:12" x14ac:dyDescent="0.25">
      <c r="L310" s="8" t="str">
        <f t="shared" si="14"/>
        <v/>
      </c>
    </row>
    <row r="311" spans="12:12" x14ac:dyDescent="0.25">
      <c r="L311" s="8" t="str">
        <f t="shared" si="14"/>
        <v/>
      </c>
    </row>
    <row r="312" spans="12:12" x14ac:dyDescent="0.25">
      <c r="L312" s="8" t="str">
        <f t="shared" si="14"/>
        <v/>
      </c>
    </row>
    <row r="313" spans="12:12" x14ac:dyDescent="0.25">
      <c r="L313" s="8" t="str">
        <f t="shared" ref="L313:L376" si="15">IF(AND(I313&lt;&gt;"", K313&lt;&gt;"", J313&lt;&gt;""), (K313 - I313) * J313, "")</f>
        <v/>
      </c>
    </row>
    <row r="314" spans="12:12" x14ac:dyDescent="0.25">
      <c r="L314" s="8" t="str">
        <f t="shared" si="15"/>
        <v/>
      </c>
    </row>
    <row r="315" spans="12:12" x14ac:dyDescent="0.25">
      <c r="L315" s="8" t="str">
        <f t="shared" si="15"/>
        <v/>
      </c>
    </row>
    <row r="316" spans="12:12" x14ac:dyDescent="0.25">
      <c r="L316" s="8" t="str">
        <f t="shared" si="15"/>
        <v/>
      </c>
    </row>
    <row r="317" spans="12:12" x14ac:dyDescent="0.25">
      <c r="L317" s="8" t="str">
        <f t="shared" si="15"/>
        <v/>
      </c>
    </row>
    <row r="318" spans="12:12" x14ac:dyDescent="0.25">
      <c r="L318" s="8" t="str">
        <f t="shared" si="15"/>
        <v/>
      </c>
    </row>
    <row r="319" spans="12:12" x14ac:dyDescent="0.25">
      <c r="L319" s="8" t="str">
        <f t="shared" si="15"/>
        <v/>
      </c>
    </row>
    <row r="320" spans="12:12" x14ac:dyDescent="0.25">
      <c r="L320" s="8" t="str">
        <f t="shared" si="15"/>
        <v/>
      </c>
    </row>
    <row r="321" spans="12:12" x14ac:dyDescent="0.25">
      <c r="L321" s="8" t="str">
        <f t="shared" si="15"/>
        <v/>
      </c>
    </row>
    <row r="322" spans="12:12" x14ac:dyDescent="0.25">
      <c r="L322" s="8" t="str">
        <f t="shared" si="15"/>
        <v/>
      </c>
    </row>
    <row r="323" spans="12:12" x14ac:dyDescent="0.25">
      <c r="L323" s="8" t="str">
        <f t="shared" si="15"/>
        <v/>
      </c>
    </row>
    <row r="324" spans="12:12" x14ac:dyDescent="0.25">
      <c r="L324" s="8" t="str">
        <f t="shared" si="15"/>
        <v/>
      </c>
    </row>
    <row r="325" spans="12:12" x14ac:dyDescent="0.25">
      <c r="L325" s="8" t="str">
        <f t="shared" si="15"/>
        <v/>
      </c>
    </row>
    <row r="326" spans="12:12" x14ac:dyDescent="0.25">
      <c r="L326" s="8" t="str">
        <f t="shared" si="15"/>
        <v/>
      </c>
    </row>
    <row r="327" spans="12:12" x14ac:dyDescent="0.25">
      <c r="L327" s="8" t="str">
        <f t="shared" si="15"/>
        <v/>
      </c>
    </row>
    <row r="328" spans="12:12" x14ac:dyDescent="0.25">
      <c r="L328" s="8" t="str">
        <f t="shared" si="15"/>
        <v/>
      </c>
    </row>
    <row r="329" spans="12:12" x14ac:dyDescent="0.25">
      <c r="L329" s="8" t="str">
        <f t="shared" si="15"/>
        <v/>
      </c>
    </row>
    <row r="330" spans="12:12" x14ac:dyDescent="0.25">
      <c r="L330" s="8" t="str">
        <f t="shared" si="15"/>
        <v/>
      </c>
    </row>
    <row r="331" spans="12:12" x14ac:dyDescent="0.25">
      <c r="L331" s="8" t="str">
        <f t="shared" si="15"/>
        <v/>
      </c>
    </row>
    <row r="332" spans="12:12" x14ac:dyDescent="0.25">
      <c r="L332" s="8" t="str">
        <f t="shared" si="15"/>
        <v/>
      </c>
    </row>
    <row r="333" spans="12:12" x14ac:dyDescent="0.25">
      <c r="L333" s="8" t="str">
        <f t="shared" si="15"/>
        <v/>
      </c>
    </row>
    <row r="334" spans="12:12" x14ac:dyDescent="0.25">
      <c r="L334" s="8" t="str">
        <f t="shared" si="15"/>
        <v/>
      </c>
    </row>
    <row r="335" spans="12:12" x14ac:dyDescent="0.25">
      <c r="L335" s="8" t="str">
        <f t="shared" si="15"/>
        <v/>
      </c>
    </row>
    <row r="336" spans="12:12" x14ac:dyDescent="0.25">
      <c r="L336" s="8" t="str">
        <f t="shared" si="15"/>
        <v/>
      </c>
    </row>
    <row r="337" spans="12:12" x14ac:dyDescent="0.25">
      <c r="L337" s="8" t="str">
        <f t="shared" si="15"/>
        <v/>
      </c>
    </row>
    <row r="338" spans="12:12" x14ac:dyDescent="0.25">
      <c r="L338" s="8" t="str">
        <f t="shared" si="15"/>
        <v/>
      </c>
    </row>
    <row r="339" spans="12:12" x14ac:dyDescent="0.25">
      <c r="L339" s="8" t="str">
        <f t="shared" si="15"/>
        <v/>
      </c>
    </row>
    <row r="340" spans="12:12" x14ac:dyDescent="0.25">
      <c r="L340" s="8" t="str">
        <f t="shared" si="15"/>
        <v/>
      </c>
    </row>
    <row r="341" spans="12:12" x14ac:dyDescent="0.25">
      <c r="L341" s="8" t="str">
        <f t="shared" si="15"/>
        <v/>
      </c>
    </row>
    <row r="342" spans="12:12" x14ac:dyDescent="0.25">
      <c r="L342" s="8" t="str">
        <f t="shared" si="15"/>
        <v/>
      </c>
    </row>
    <row r="343" spans="12:12" x14ac:dyDescent="0.25">
      <c r="L343" s="8" t="str">
        <f t="shared" si="15"/>
        <v/>
      </c>
    </row>
    <row r="344" spans="12:12" x14ac:dyDescent="0.25">
      <c r="L344" s="8" t="str">
        <f t="shared" si="15"/>
        <v/>
      </c>
    </row>
    <row r="345" spans="12:12" x14ac:dyDescent="0.25">
      <c r="L345" s="8" t="str">
        <f t="shared" si="15"/>
        <v/>
      </c>
    </row>
    <row r="346" spans="12:12" x14ac:dyDescent="0.25">
      <c r="L346" s="8" t="str">
        <f t="shared" si="15"/>
        <v/>
      </c>
    </row>
    <row r="347" spans="12:12" x14ac:dyDescent="0.25">
      <c r="L347" s="8" t="str">
        <f t="shared" si="15"/>
        <v/>
      </c>
    </row>
    <row r="348" spans="12:12" x14ac:dyDescent="0.25">
      <c r="L348" s="8" t="str">
        <f t="shared" si="15"/>
        <v/>
      </c>
    </row>
    <row r="349" spans="12:12" x14ac:dyDescent="0.25">
      <c r="L349" s="8" t="str">
        <f t="shared" si="15"/>
        <v/>
      </c>
    </row>
    <row r="350" spans="12:12" x14ac:dyDescent="0.25">
      <c r="L350" s="8" t="str">
        <f t="shared" si="15"/>
        <v/>
      </c>
    </row>
    <row r="351" spans="12:12" x14ac:dyDescent="0.25">
      <c r="L351" s="8" t="str">
        <f t="shared" si="15"/>
        <v/>
      </c>
    </row>
    <row r="352" spans="12:12" x14ac:dyDescent="0.25">
      <c r="L352" s="8" t="str">
        <f t="shared" si="15"/>
        <v/>
      </c>
    </row>
    <row r="353" spans="12:12" x14ac:dyDescent="0.25">
      <c r="L353" s="8" t="str">
        <f t="shared" si="15"/>
        <v/>
      </c>
    </row>
    <row r="354" spans="12:12" x14ac:dyDescent="0.25">
      <c r="L354" s="8" t="str">
        <f t="shared" si="15"/>
        <v/>
      </c>
    </row>
    <row r="355" spans="12:12" x14ac:dyDescent="0.25">
      <c r="L355" s="8" t="str">
        <f t="shared" si="15"/>
        <v/>
      </c>
    </row>
    <row r="356" spans="12:12" x14ac:dyDescent="0.25">
      <c r="L356" s="8" t="str">
        <f t="shared" si="15"/>
        <v/>
      </c>
    </row>
    <row r="357" spans="12:12" x14ac:dyDescent="0.25">
      <c r="L357" s="8" t="str">
        <f t="shared" si="15"/>
        <v/>
      </c>
    </row>
    <row r="358" spans="12:12" x14ac:dyDescent="0.25">
      <c r="L358" s="8" t="str">
        <f t="shared" si="15"/>
        <v/>
      </c>
    </row>
    <row r="359" spans="12:12" x14ac:dyDescent="0.25">
      <c r="L359" s="8" t="str">
        <f t="shared" si="15"/>
        <v/>
      </c>
    </row>
    <row r="360" spans="12:12" x14ac:dyDescent="0.25">
      <c r="L360" s="8" t="str">
        <f t="shared" si="15"/>
        <v/>
      </c>
    </row>
    <row r="361" spans="12:12" x14ac:dyDescent="0.25">
      <c r="L361" s="8" t="str">
        <f t="shared" si="15"/>
        <v/>
      </c>
    </row>
    <row r="362" spans="12:12" x14ac:dyDescent="0.25">
      <c r="L362" s="8" t="str">
        <f t="shared" si="15"/>
        <v/>
      </c>
    </row>
    <row r="363" spans="12:12" x14ac:dyDescent="0.25">
      <c r="L363" s="8" t="str">
        <f t="shared" si="15"/>
        <v/>
      </c>
    </row>
    <row r="364" spans="12:12" x14ac:dyDescent="0.25">
      <c r="L364" s="8" t="str">
        <f t="shared" si="15"/>
        <v/>
      </c>
    </row>
    <row r="365" spans="12:12" x14ac:dyDescent="0.25">
      <c r="L365" s="8" t="str">
        <f t="shared" si="15"/>
        <v/>
      </c>
    </row>
    <row r="366" spans="12:12" x14ac:dyDescent="0.25">
      <c r="L366" s="8" t="str">
        <f t="shared" si="15"/>
        <v/>
      </c>
    </row>
    <row r="367" spans="12:12" x14ac:dyDescent="0.25">
      <c r="L367" s="8" t="str">
        <f t="shared" si="15"/>
        <v/>
      </c>
    </row>
    <row r="368" spans="12:12" x14ac:dyDescent="0.25">
      <c r="L368" s="8" t="str">
        <f t="shared" si="15"/>
        <v/>
      </c>
    </row>
    <row r="369" spans="12:12" x14ac:dyDescent="0.25">
      <c r="L369" s="8" t="str">
        <f t="shared" si="15"/>
        <v/>
      </c>
    </row>
    <row r="370" spans="12:12" x14ac:dyDescent="0.25">
      <c r="L370" s="8" t="str">
        <f t="shared" si="15"/>
        <v/>
      </c>
    </row>
    <row r="371" spans="12:12" x14ac:dyDescent="0.25">
      <c r="L371" s="8" t="str">
        <f t="shared" si="15"/>
        <v/>
      </c>
    </row>
    <row r="372" spans="12:12" x14ac:dyDescent="0.25">
      <c r="L372" s="8" t="str">
        <f t="shared" si="15"/>
        <v/>
      </c>
    </row>
    <row r="373" spans="12:12" x14ac:dyDescent="0.25">
      <c r="L373" s="8" t="str">
        <f t="shared" si="15"/>
        <v/>
      </c>
    </row>
    <row r="374" spans="12:12" x14ac:dyDescent="0.25">
      <c r="L374" s="8" t="str">
        <f t="shared" si="15"/>
        <v/>
      </c>
    </row>
    <row r="375" spans="12:12" x14ac:dyDescent="0.25">
      <c r="L375" s="8" t="str">
        <f t="shared" si="15"/>
        <v/>
      </c>
    </row>
    <row r="376" spans="12:12" x14ac:dyDescent="0.25">
      <c r="L376" s="8" t="str">
        <f t="shared" si="15"/>
        <v/>
      </c>
    </row>
    <row r="377" spans="12:12" x14ac:dyDescent="0.25">
      <c r="L377" s="8" t="str">
        <f t="shared" ref="L377:L440" si="16">IF(AND(I377&lt;&gt;"", K377&lt;&gt;"", J377&lt;&gt;""), (K377 - I377) * J377, "")</f>
        <v/>
      </c>
    </row>
    <row r="378" spans="12:12" x14ac:dyDescent="0.25">
      <c r="L378" s="8" t="str">
        <f t="shared" si="16"/>
        <v/>
      </c>
    </row>
    <row r="379" spans="12:12" x14ac:dyDescent="0.25">
      <c r="L379" s="8" t="str">
        <f t="shared" si="16"/>
        <v/>
      </c>
    </row>
    <row r="380" spans="12:12" x14ac:dyDescent="0.25">
      <c r="L380" s="8" t="str">
        <f t="shared" si="16"/>
        <v/>
      </c>
    </row>
    <row r="381" spans="12:12" x14ac:dyDescent="0.25">
      <c r="L381" s="8" t="str">
        <f t="shared" si="16"/>
        <v/>
      </c>
    </row>
    <row r="382" spans="12:12" x14ac:dyDescent="0.25">
      <c r="L382" s="8" t="str">
        <f t="shared" si="16"/>
        <v/>
      </c>
    </row>
    <row r="383" spans="12:12" x14ac:dyDescent="0.25">
      <c r="L383" s="8" t="str">
        <f t="shared" si="16"/>
        <v/>
      </c>
    </row>
    <row r="384" spans="12:12" x14ac:dyDescent="0.25">
      <c r="L384" s="8" t="str">
        <f t="shared" si="16"/>
        <v/>
      </c>
    </row>
    <row r="385" spans="12:12" x14ac:dyDescent="0.25">
      <c r="L385" s="8" t="str">
        <f t="shared" si="16"/>
        <v/>
      </c>
    </row>
    <row r="386" spans="12:12" x14ac:dyDescent="0.25">
      <c r="L386" s="8" t="str">
        <f t="shared" si="16"/>
        <v/>
      </c>
    </row>
    <row r="387" spans="12:12" x14ac:dyDescent="0.25">
      <c r="L387" s="8" t="str">
        <f t="shared" si="16"/>
        <v/>
      </c>
    </row>
    <row r="388" spans="12:12" x14ac:dyDescent="0.25">
      <c r="L388" s="8" t="str">
        <f t="shared" si="16"/>
        <v/>
      </c>
    </row>
    <row r="389" spans="12:12" x14ac:dyDescent="0.25">
      <c r="L389" s="8" t="str">
        <f t="shared" si="16"/>
        <v/>
      </c>
    </row>
    <row r="390" spans="12:12" x14ac:dyDescent="0.25">
      <c r="L390" s="8" t="str">
        <f t="shared" si="16"/>
        <v/>
      </c>
    </row>
    <row r="391" spans="12:12" x14ac:dyDescent="0.25">
      <c r="L391" s="8" t="str">
        <f t="shared" si="16"/>
        <v/>
      </c>
    </row>
    <row r="392" spans="12:12" x14ac:dyDescent="0.25">
      <c r="L392" s="8" t="str">
        <f t="shared" si="16"/>
        <v/>
      </c>
    </row>
    <row r="393" spans="12:12" x14ac:dyDescent="0.25">
      <c r="L393" s="8" t="str">
        <f t="shared" si="16"/>
        <v/>
      </c>
    </row>
    <row r="394" spans="12:12" x14ac:dyDescent="0.25">
      <c r="L394" s="8" t="str">
        <f t="shared" si="16"/>
        <v/>
      </c>
    </row>
    <row r="395" spans="12:12" x14ac:dyDescent="0.25">
      <c r="L395" s="8" t="str">
        <f t="shared" si="16"/>
        <v/>
      </c>
    </row>
    <row r="396" spans="12:12" x14ac:dyDescent="0.25">
      <c r="L396" s="8" t="str">
        <f t="shared" si="16"/>
        <v/>
      </c>
    </row>
    <row r="397" spans="12:12" x14ac:dyDescent="0.25">
      <c r="L397" s="8" t="str">
        <f t="shared" si="16"/>
        <v/>
      </c>
    </row>
    <row r="398" spans="12:12" x14ac:dyDescent="0.25">
      <c r="L398" s="8" t="str">
        <f t="shared" si="16"/>
        <v/>
      </c>
    </row>
    <row r="399" spans="12:12" x14ac:dyDescent="0.25">
      <c r="L399" s="8" t="str">
        <f t="shared" si="16"/>
        <v/>
      </c>
    </row>
    <row r="400" spans="12:12" x14ac:dyDescent="0.25">
      <c r="L400" s="8" t="str">
        <f t="shared" si="16"/>
        <v/>
      </c>
    </row>
    <row r="401" spans="12:12" x14ac:dyDescent="0.25">
      <c r="L401" s="8" t="str">
        <f t="shared" si="16"/>
        <v/>
      </c>
    </row>
    <row r="402" spans="12:12" x14ac:dyDescent="0.25">
      <c r="L402" s="8" t="str">
        <f t="shared" si="16"/>
        <v/>
      </c>
    </row>
    <row r="403" spans="12:12" x14ac:dyDescent="0.25">
      <c r="L403" s="8" t="str">
        <f t="shared" si="16"/>
        <v/>
      </c>
    </row>
    <row r="404" spans="12:12" x14ac:dyDescent="0.25">
      <c r="L404" s="8" t="str">
        <f t="shared" si="16"/>
        <v/>
      </c>
    </row>
    <row r="405" spans="12:12" x14ac:dyDescent="0.25">
      <c r="L405" s="8" t="str">
        <f t="shared" si="16"/>
        <v/>
      </c>
    </row>
    <row r="406" spans="12:12" x14ac:dyDescent="0.25">
      <c r="L406" s="8" t="str">
        <f t="shared" si="16"/>
        <v/>
      </c>
    </row>
    <row r="407" spans="12:12" x14ac:dyDescent="0.25">
      <c r="L407" s="8" t="str">
        <f t="shared" si="16"/>
        <v/>
      </c>
    </row>
    <row r="408" spans="12:12" x14ac:dyDescent="0.25">
      <c r="L408" s="8" t="str">
        <f t="shared" si="16"/>
        <v/>
      </c>
    </row>
    <row r="409" spans="12:12" x14ac:dyDescent="0.25">
      <c r="L409" s="8" t="str">
        <f t="shared" si="16"/>
        <v/>
      </c>
    </row>
    <row r="410" spans="12:12" x14ac:dyDescent="0.25">
      <c r="L410" s="8" t="str">
        <f t="shared" si="16"/>
        <v/>
      </c>
    </row>
    <row r="411" spans="12:12" x14ac:dyDescent="0.25">
      <c r="L411" s="8" t="str">
        <f t="shared" si="16"/>
        <v/>
      </c>
    </row>
    <row r="412" spans="12:12" x14ac:dyDescent="0.25">
      <c r="L412" s="8" t="str">
        <f t="shared" si="16"/>
        <v/>
      </c>
    </row>
    <row r="413" spans="12:12" x14ac:dyDescent="0.25">
      <c r="L413" s="8" t="str">
        <f t="shared" si="16"/>
        <v/>
      </c>
    </row>
    <row r="414" spans="12:12" x14ac:dyDescent="0.25">
      <c r="L414" s="8" t="str">
        <f t="shared" si="16"/>
        <v/>
      </c>
    </row>
    <row r="415" spans="12:12" x14ac:dyDescent="0.25">
      <c r="L415" s="8" t="str">
        <f t="shared" si="16"/>
        <v/>
      </c>
    </row>
    <row r="416" spans="12:12" x14ac:dyDescent="0.25">
      <c r="L416" s="8" t="str">
        <f t="shared" si="16"/>
        <v/>
      </c>
    </row>
    <row r="417" spans="12:12" x14ac:dyDescent="0.25">
      <c r="L417" s="8" t="str">
        <f t="shared" si="16"/>
        <v/>
      </c>
    </row>
    <row r="418" spans="12:12" x14ac:dyDescent="0.25">
      <c r="L418" s="8" t="str">
        <f t="shared" si="16"/>
        <v/>
      </c>
    </row>
    <row r="419" spans="12:12" x14ac:dyDescent="0.25">
      <c r="L419" s="8" t="str">
        <f t="shared" si="16"/>
        <v/>
      </c>
    </row>
    <row r="420" spans="12:12" x14ac:dyDescent="0.25">
      <c r="L420" s="8" t="str">
        <f t="shared" si="16"/>
        <v/>
      </c>
    </row>
    <row r="421" spans="12:12" x14ac:dyDescent="0.25">
      <c r="L421" s="8" t="str">
        <f t="shared" si="16"/>
        <v/>
      </c>
    </row>
    <row r="422" spans="12:12" x14ac:dyDescent="0.25">
      <c r="L422" s="8" t="str">
        <f t="shared" si="16"/>
        <v/>
      </c>
    </row>
    <row r="423" spans="12:12" x14ac:dyDescent="0.25">
      <c r="L423" s="8" t="str">
        <f t="shared" si="16"/>
        <v/>
      </c>
    </row>
    <row r="424" spans="12:12" x14ac:dyDescent="0.25">
      <c r="L424" s="8" t="str">
        <f t="shared" si="16"/>
        <v/>
      </c>
    </row>
    <row r="425" spans="12:12" x14ac:dyDescent="0.25">
      <c r="L425" s="8" t="str">
        <f t="shared" si="16"/>
        <v/>
      </c>
    </row>
    <row r="426" spans="12:12" x14ac:dyDescent="0.25">
      <c r="L426" s="8" t="str">
        <f t="shared" si="16"/>
        <v/>
      </c>
    </row>
    <row r="427" spans="12:12" x14ac:dyDescent="0.25">
      <c r="L427" s="8" t="str">
        <f t="shared" si="16"/>
        <v/>
      </c>
    </row>
    <row r="428" spans="12:12" x14ac:dyDescent="0.25">
      <c r="L428" s="8" t="str">
        <f t="shared" si="16"/>
        <v/>
      </c>
    </row>
    <row r="429" spans="12:12" x14ac:dyDescent="0.25">
      <c r="L429" s="8" t="str">
        <f t="shared" si="16"/>
        <v/>
      </c>
    </row>
    <row r="430" spans="12:12" x14ac:dyDescent="0.25">
      <c r="L430" s="8" t="str">
        <f t="shared" si="16"/>
        <v/>
      </c>
    </row>
    <row r="431" spans="12:12" x14ac:dyDescent="0.25">
      <c r="L431" s="8" t="str">
        <f t="shared" si="16"/>
        <v/>
      </c>
    </row>
    <row r="432" spans="12:12" x14ac:dyDescent="0.25">
      <c r="L432" s="8" t="str">
        <f t="shared" si="16"/>
        <v/>
      </c>
    </row>
    <row r="433" spans="12:12" x14ac:dyDescent="0.25">
      <c r="L433" s="8" t="str">
        <f t="shared" si="16"/>
        <v/>
      </c>
    </row>
    <row r="434" spans="12:12" x14ac:dyDescent="0.25">
      <c r="L434" s="8" t="str">
        <f t="shared" si="16"/>
        <v/>
      </c>
    </row>
    <row r="435" spans="12:12" x14ac:dyDescent="0.25">
      <c r="L435" s="8" t="str">
        <f t="shared" si="16"/>
        <v/>
      </c>
    </row>
    <row r="436" spans="12:12" x14ac:dyDescent="0.25">
      <c r="L436" s="8" t="str">
        <f t="shared" si="16"/>
        <v/>
      </c>
    </row>
    <row r="437" spans="12:12" x14ac:dyDescent="0.25">
      <c r="L437" s="8" t="str">
        <f t="shared" si="16"/>
        <v/>
      </c>
    </row>
    <row r="438" spans="12:12" x14ac:dyDescent="0.25">
      <c r="L438" s="8" t="str">
        <f t="shared" si="16"/>
        <v/>
      </c>
    </row>
    <row r="439" spans="12:12" x14ac:dyDescent="0.25">
      <c r="L439" s="8" t="str">
        <f t="shared" si="16"/>
        <v/>
      </c>
    </row>
    <row r="440" spans="12:12" x14ac:dyDescent="0.25">
      <c r="L440" s="8" t="str">
        <f t="shared" si="16"/>
        <v/>
      </c>
    </row>
    <row r="441" spans="12:12" x14ac:dyDescent="0.25">
      <c r="L441" s="8" t="str">
        <f t="shared" ref="L441:L504" si="17">IF(AND(I441&lt;&gt;"", K441&lt;&gt;"", J441&lt;&gt;""), (K441 - I441) * J441, "")</f>
        <v/>
      </c>
    </row>
    <row r="442" spans="12:12" x14ac:dyDescent="0.25">
      <c r="L442" s="8" t="str">
        <f t="shared" si="17"/>
        <v/>
      </c>
    </row>
    <row r="443" spans="12:12" x14ac:dyDescent="0.25">
      <c r="L443" s="8" t="str">
        <f t="shared" si="17"/>
        <v/>
      </c>
    </row>
    <row r="444" spans="12:12" x14ac:dyDescent="0.25">
      <c r="L444" s="8" t="str">
        <f t="shared" si="17"/>
        <v/>
      </c>
    </row>
    <row r="445" spans="12:12" x14ac:dyDescent="0.25">
      <c r="L445" s="8" t="str">
        <f t="shared" si="17"/>
        <v/>
      </c>
    </row>
    <row r="446" spans="12:12" x14ac:dyDescent="0.25">
      <c r="L446" s="8" t="str">
        <f t="shared" si="17"/>
        <v/>
      </c>
    </row>
    <row r="447" spans="12:12" x14ac:dyDescent="0.25">
      <c r="L447" s="8" t="str">
        <f t="shared" si="17"/>
        <v/>
      </c>
    </row>
    <row r="448" spans="12:12" x14ac:dyDescent="0.25">
      <c r="L448" s="8" t="str">
        <f t="shared" si="17"/>
        <v/>
      </c>
    </row>
    <row r="449" spans="12:12" x14ac:dyDescent="0.25">
      <c r="L449" s="8" t="str">
        <f t="shared" si="17"/>
        <v/>
      </c>
    </row>
    <row r="450" spans="12:12" x14ac:dyDescent="0.25">
      <c r="L450" s="8" t="str">
        <f t="shared" si="17"/>
        <v/>
      </c>
    </row>
    <row r="451" spans="12:12" x14ac:dyDescent="0.25">
      <c r="L451" s="8" t="str">
        <f t="shared" si="17"/>
        <v/>
      </c>
    </row>
    <row r="452" spans="12:12" x14ac:dyDescent="0.25">
      <c r="L452" s="8" t="str">
        <f t="shared" si="17"/>
        <v/>
      </c>
    </row>
    <row r="453" spans="12:12" x14ac:dyDescent="0.25">
      <c r="L453" s="8" t="str">
        <f t="shared" si="17"/>
        <v/>
      </c>
    </row>
    <row r="454" spans="12:12" x14ac:dyDescent="0.25">
      <c r="L454" s="8" t="str">
        <f t="shared" si="17"/>
        <v/>
      </c>
    </row>
    <row r="455" spans="12:12" x14ac:dyDescent="0.25">
      <c r="L455" s="8" t="str">
        <f t="shared" si="17"/>
        <v/>
      </c>
    </row>
    <row r="456" spans="12:12" x14ac:dyDescent="0.25">
      <c r="L456" s="8" t="str">
        <f t="shared" si="17"/>
        <v/>
      </c>
    </row>
    <row r="457" spans="12:12" x14ac:dyDescent="0.25">
      <c r="L457" s="8" t="str">
        <f t="shared" si="17"/>
        <v/>
      </c>
    </row>
    <row r="458" spans="12:12" x14ac:dyDescent="0.25">
      <c r="L458" s="8" t="str">
        <f t="shared" si="17"/>
        <v/>
      </c>
    </row>
    <row r="459" spans="12:12" x14ac:dyDescent="0.25">
      <c r="L459" s="8" t="str">
        <f t="shared" si="17"/>
        <v/>
      </c>
    </row>
    <row r="460" spans="12:12" x14ac:dyDescent="0.25">
      <c r="L460" s="8" t="str">
        <f t="shared" si="17"/>
        <v/>
      </c>
    </row>
    <row r="461" spans="12:12" x14ac:dyDescent="0.25">
      <c r="L461" s="8" t="str">
        <f t="shared" si="17"/>
        <v/>
      </c>
    </row>
    <row r="462" spans="12:12" x14ac:dyDescent="0.25">
      <c r="L462" s="8" t="str">
        <f t="shared" si="17"/>
        <v/>
      </c>
    </row>
    <row r="463" spans="12:12" x14ac:dyDescent="0.25">
      <c r="L463" s="8" t="str">
        <f t="shared" si="17"/>
        <v/>
      </c>
    </row>
    <row r="464" spans="12:12" x14ac:dyDescent="0.25">
      <c r="L464" s="8" t="str">
        <f t="shared" si="17"/>
        <v/>
      </c>
    </row>
    <row r="465" spans="12:12" x14ac:dyDescent="0.25">
      <c r="L465" s="8" t="str">
        <f t="shared" si="17"/>
        <v/>
      </c>
    </row>
    <row r="466" spans="12:12" x14ac:dyDescent="0.25">
      <c r="L466" s="8" t="str">
        <f t="shared" si="17"/>
        <v/>
      </c>
    </row>
    <row r="467" spans="12:12" x14ac:dyDescent="0.25">
      <c r="L467" s="8" t="str">
        <f t="shared" si="17"/>
        <v/>
      </c>
    </row>
    <row r="468" spans="12:12" x14ac:dyDescent="0.25">
      <c r="L468" s="8" t="str">
        <f t="shared" si="17"/>
        <v/>
      </c>
    </row>
    <row r="469" spans="12:12" x14ac:dyDescent="0.25">
      <c r="L469" s="8" t="str">
        <f t="shared" si="17"/>
        <v/>
      </c>
    </row>
    <row r="470" spans="12:12" x14ac:dyDescent="0.25">
      <c r="L470" s="8" t="str">
        <f t="shared" si="17"/>
        <v/>
      </c>
    </row>
    <row r="471" spans="12:12" x14ac:dyDescent="0.25">
      <c r="L471" s="8" t="str">
        <f t="shared" si="17"/>
        <v/>
      </c>
    </row>
    <row r="472" spans="12:12" x14ac:dyDescent="0.25">
      <c r="L472" s="8" t="str">
        <f t="shared" si="17"/>
        <v/>
      </c>
    </row>
    <row r="473" spans="12:12" x14ac:dyDescent="0.25">
      <c r="L473" s="8" t="str">
        <f t="shared" si="17"/>
        <v/>
      </c>
    </row>
    <row r="474" spans="12:12" x14ac:dyDescent="0.25">
      <c r="L474" s="8" t="str">
        <f t="shared" si="17"/>
        <v/>
      </c>
    </row>
    <row r="475" spans="12:12" x14ac:dyDescent="0.25">
      <c r="L475" s="8" t="str">
        <f t="shared" si="17"/>
        <v/>
      </c>
    </row>
    <row r="476" spans="12:12" x14ac:dyDescent="0.25">
      <c r="L476" s="8" t="str">
        <f t="shared" si="17"/>
        <v/>
      </c>
    </row>
    <row r="477" spans="12:12" x14ac:dyDescent="0.25">
      <c r="L477" s="8" t="str">
        <f t="shared" si="17"/>
        <v/>
      </c>
    </row>
    <row r="478" spans="12:12" x14ac:dyDescent="0.25">
      <c r="L478" s="8" t="str">
        <f t="shared" si="17"/>
        <v/>
      </c>
    </row>
    <row r="479" spans="12:12" x14ac:dyDescent="0.25">
      <c r="L479" s="8" t="str">
        <f t="shared" si="17"/>
        <v/>
      </c>
    </row>
    <row r="480" spans="12:12" x14ac:dyDescent="0.25">
      <c r="L480" s="8" t="str">
        <f t="shared" si="17"/>
        <v/>
      </c>
    </row>
    <row r="481" spans="12:12" x14ac:dyDescent="0.25">
      <c r="L481" s="8" t="str">
        <f t="shared" si="17"/>
        <v/>
      </c>
    </row>
    <row r="482" spans="12:12" x14ac:dyDescent="0.25">
      <c r="L482" s="8" t="str">
        <f t="shared" si="17"/>
        <v/>
      </c>
    </row>
    <row r="483" spans="12:12" x14ac:dyDescent="0.25">
      <c r="L483" s="8" t="str">
        <f t="shared" si="17"/>
        <v/>
      </c>
    </row>
    <row r="484" spans="12:12" x14ac:dyDescent="0.25">
      <c r="L484" s="8" t="str">
        <f t="shared" si="17"/>
        <v/>
      </c>
    </row>
    <row r="485" spans="12:12" x14ac:dyDescent="0.25">
      <c r="L485" s="8" t="str">
        <f t="shared" si="17"/>
        <v/>
      </c>
    </row>
    <row r="486" spans="12:12" x14ac:dyDescent="0.25">
      <c r="L486" s="8" t="str">
        <f t="shared" si="17"/>
        <v/>
      </c>
    </row>
    <row r="487" spans="12:12" x14ac:dyDescent="0.25">
      <c r="L487" s="8" t="str">
        <f t="shared" si="17"/>
        <v/>
      </c>
    </row>
    <row r="488" spans="12:12" x14ac:dyDescent="0.25">
      <c r="L488" s="8" t="str">
        <f t="shared" si="17"/>
        <v/>
      </c>
    </row>
    <row r="489" spans="12:12" x14ac:dyDescent="0.25">
      <c r="L489" s="8" t="str">
        <f t="shared" si="17"/>
        <v/>
      </c>
    </row>
    <row r="490" spans="12:12" x14ac:dyDescent="0.25">
      <c r="L490" s="8" t="str">
        <f t="shared" si="17"/>
        <v/>
      </c>
    </row>
    <row r="491" spans="12:12" x14ac:dyDescent="0.25">
      <c r="L491" s="8" t="str">
        <f t="shared" si="17"/>
        <v/>
      </c>
    </row>
    <row r="492" spans="12:12" x14ac:dyDescent="0.25">
      <c r="L492" s="8" t="str">
        <f t="shared" si="17"/>
        <v/>
      </c>
    </row>
    <row r="493" spans="12:12" x14ac:dyDescent="0.25">
      <c r="L493" s="8" t="str">
        <f t="shared" si="17"/>
        <v/>
      </c>
    </row>
    <row r="494" spans="12:12" x14ac:dyDescent="0.25">
      <c r="L494" s="8" t="str">
        <f t="shared" si="17"/>
        <v/>
      </c>
    </row>
    <row r="495" spans="12:12" x14ac:dyDescent="0.25">
      <c r="L495" s="8" t="str">
        <f t="shared" si="17"/>
        <v/>
      </c>
    </row>
    <row r="496" spans="12:12" x14ac:dyDescent="0.25">
      <c r="L496" s="8" t="str">
        <f t="shared" si="17"/>
        <v/>
      </c>
    </row>
    <row r="497" spans="12:12" x14ac:dyDescent="0.25">
      <c r="L497" s="8" t="str">
        <f t="shared" si="17"/>
        <v/>
      </c>
    </row>
    <row r="498" spans="12:12" x14ac:dyDescent="0.25">
      <c r="L498" s="8" t="str">
        <f t="shared" si="17"/>
        <v/>
      </c>
    </row>
    <row r="499" spans="12:12" x14ac:dyDescent="0.25">
      <c r="L499" s="8" t="str">
        <f t="shared" si="17"/>
        <v/>
      </c>
    </row>
    <row r="500" spans="12:12" x14ac:dyDescent="0.25">
      <c r="L500" s="8" t="str">
        <f t="shared" si="17"/>
        <v/>
      </c>
    </row>
    <row r="501" spans="12:12" x14ac:dyDescent="0.25">
      <c r="L501" s="8" t="str">
        <f t="shared" si="17"/>
        <v/>
      </c>
    </row>
    <row r="502" spans="12:12" x14ac:dyDescent="0.25">
      <c r="L502" s="8" t="str">
        <f t="shared" si="17"/>
        <v/>
      </c>
    </row>
    <row r="503" spans="12:12" x14ac:dyDescent="0.25">
      <c r="L503" s="8" t="str">
        <f t="shared" si="17"/>
        <v/>
      </c>
    </row>
    <row r="504" spans="12:12" x14ac:dyDescent="0.25">
      <c r="L504" s="8" t="str">
        <f t="shared" si="17"/>
        <v/>
      </c>
    </row>
    <row r="505" spans="12:12" x14ac:dyDescent="0.25">
      <c r="L505" s="8" t="str">
        <f t="shared" ref="L505:L568" si="18">IF(AND(I505&lt;&gt;"", K505&lt;&gt;"", J505&lt;&gt;""), (K505 - I505) * J505, "")</f>
        <v/>
      </c>
    </row>
    <row r="506" spans="12:12" x14ac:dyDescent="0.25">
      <c r="L506" s="8" t="str">
        <f t="shared" si="18"/>
        <v/>
      </c>
    </row>
    <row r="507" spans="12:12" x14ac:dyDescent="0.25">
      <c r="L507" s="8" t="str">
        <f t="shared" si="18"/>
        <v/>
      </c>
    </row>
    <row r="508" spans="12:12" x14ac:dyDescent="0.25">
      <c r="L508" s="8" t="str">
        <f t="shared" si="18"/>
        <v/>
      </c>
    </row>
    <row r="509" spans="12:12" x14ac:dyDescent="0.25">
      <c r="L509" s="8" t="str">
        <f t="shared" si="18"/>
        <v/>
      </c>
    </row>
    <row r="510" spans="12:12" x14ac:dyDescent="0.25">
      <c r="L510" s="8" t="str">
        <f t="shared" si="18"/>
        <v/>
      </c>
    </row>
    <row r="511" spans="12:12" x14ac:dyDescent="0.25">
      <c r="L511" s="8" t="str">
        <f t="shared" si="18"/>
        <v/>
      </c>
    </row>
    <row r="512" spans="12:12" x14ac:dyDescent="0.25">
      <c r="L512" s="8" t="str">
        <f t="shared" si="18"/>
        <v/>
      </c>
    </row>
    <row r="513" spans="12:12" x14ac:dyDescent="0.25">
      <c r="L513" s="8" t="str">
        <f t="shared" si="18"/>
        <v/>
      </c>
    </row>
    <row r="514" spans="12:12" x14ac:dyDescent="0.25">
      <c r="L514" s="8" t="str">
        <f t="shared" si="18"/>
        <v/>
      </c>
    </row>
    <row r="515" spans="12:12" x14ac:dyDescent="0.25">
      <c r="L515" s="8" t="str">
        <f t="shared" si="18"/>
        <v/>
      </c>
    </row>
    <row r="516" spans="12:12" x14ac:dyDescent="0.25">
      <c r="L516" s="8" t="str">
        <f t="shared" si="18"/>
        <v/>
      </c>
    </row>
    <row r="517" spans="12:12" x14ac:dyDescent="0.25">
      <c r="L517" s="8" t="str">
        <f t="shared" si="18"/>
        <v/>
      </c>
    </row>
    <row r="518" spans="12:12" x14ac:dyDescent="0.25">
      <c r="L518" s="8" t="str">
        <f t="shared" si="18"/>
        <v/>
      </c>
    </row>
    <row r="519" spans="12:12" x14ac:dyDescent="0.25">
      <c r="L519" s="8" t="str">
        <f t="shared" si="18"/>
        <v/>
      </c>
    </row>
    <row r="520" spans="12:12" x14ac:dyDescent="0.25">
      <c r="L520" s="8" t="str">
        <f t="shared" si="18"/>
        <v/>
      </c>
    </row>
    <row r="521" spans="12:12" x14ac:dyDescent="0.25">
      <c r="L521" s="8" t="str">
        <f t="shared" si="18"/>
        <v/>
      </c>
    </row>
    <row r="522" spans="12:12" x14ac:dyDescent="0.25">
      <c r="L522" s="8" t="str">
        <f t="shared" si="18"/>
        <v/>
      </c>
    </row>
    <row r="523" spans="12:12" x14ac:dyDescent="0.25">
      <c r="L523" s="8" t="str">
        <f t="shared" si="18"/>
        <v/>
      </c>
    </row>
    <row r="524" spans="12:12" x14ac:dyDescent="0.25">
      <c r="L524" s="8" t="str">
        <f t="shared" si="18"/>
        <v/>
      </c>
    </row>
    <row r="525" spans="12:12" x14ac:dyDescent="0.25">
      <c r="L525" s="8" t="str">
        <f t="shared" si="18"/>
        <v/>
      </c>
    </row>
    <row r="526" spans="12:12" x14ac:dyDescent="0.25">
      <c r="L526" s="8" t="str">
        <f t="shared" si="18"/>
        <v/>
      </c>
    </row>
    <row r="527" spans="12:12" x14ac:dyDescent="0.25">
      <c r="L527" s="8" t="str">
        <f t="shared" si="18"/>
        <v/>
      </c>
    </row>
    <row r="528" spans="12:12" x14ac:dyDescent="0.25">
      <c r="L528" s="8" t="str">
        <f t="shared" si="18"/>
        <v/>
      </c>
    </row>
    <row r="529" spans="12:12" x14ac:dyDescent="0.25">
      <c r="L529" s="8" t="str">
        <f t="shared" si="18"/>
        <v/>
      </c>
    </row>
    <row r="530" spans="12:12" x14ac:dyDescent="0.25">
      <c r="L530" s="8" t="str">
        <f t="shared" si="18"/>
        <v/>
      </c>
    </row>
    <row r="531" spans="12:12" x14ac:dyDescent="0.25">
      <c r="L531" s="8" t="str">
        <f t="shared" si="18"/>
        <v/>
      </c>
    </row>
    <row r="532" spans="12:12" x14ac:dyDescent="0.25">
      <c r="L532" s="8" t="str">
        <f t="shared" si="18"/>
        <v/>
      </c>
    </row>
    <row r="533" spans="12:12" x14ac:dyDescent="0.25">
      <c r="L533" s="8" t="str">
        <f t="shared" si="18"/>
        <v/>
      </c>
    </row>
    <row r="534" spans="12:12" x14ac:dyDescent="0.25">
      <c r="L534" s="8" t="str">
        <f t="shared" si="18"/>
        <v/>
      </c>
    </row>
    <row r="535" spans="12:12" x14ac:dyDescent="0.25">
      <c r="L535" s="8" t="str">
        <f t="shared" si="18"/>
        <v/>
      </c>
    </row>
    <row r="536" spans="12:12" x14ac:dyDescent="0.25">
      <c r="L536" s="8" t="str">
        <f t="shared" si="18"/>
        <v/>
      </c>
    </row>
    <row r="537" spans="12:12" x14ac:dyDescent="0.25">
      <c r="L537" s="8" t="str">
        <f t="shared" si="18"/>
        <v/>
      </c>
    </row>
    <row r="538" spans="12:12" x14ac:dyDescent="0.25">
      <c r="L538" s="8" t="str">
        <f t="shared" si="18"/>
        <v/>
      </c>
    </row>
    <row r="539" spans="12:12" x14ac:dyDescent="0.25">
      <c r="L539" s="8" t="str">
        <f t="shared" si="18"/>
        <v/>
      </c>
    </row>
    <row r="540" spans="12:12" x14ac:dyDescent="0.25">
      <c r="L540" s="8" t="str">
        <f t="shared" si="18"/>
        <v/>
      </c>
    </row>
    <row r="541" spans="12:12" x14ac:dyDescent="0.25">
      <c r="L541" s="8" t="str">
        <f t="shared" si="18"/>
        <v/>
      </c>
    </row>
    <row r="542" spans="12:12" x14ac:dyDescent="0.25">
      <c r="L542" s="8" t="str">
        <f t="shared" si="18"/>
        <v/>
      </c>
    </row>
    <row r="543" spans="12:12" x14ac:dyDescent="0.25">
      <c r="L543" s="8" t="str">
        <f t="shared" si="18"/>
        <v/>
      </c>
    </row>
    <row r="544" spans="12:12" x14ac:dyDescent="0.25">
      <c r="L544" s="8" t="str">
        <f t="shared" si="18"/>
        <v/>
      </c>
    </row>
    <row r="545" spans="12:12" x14ac:dyDescent="0.25">
      <c r="L545" s="8" t="str">
        <f t="shared" si="18"/>
        <v/>
      </c>
    </row>
    <row r="546" spans="12:12" x14ac:dyDescent="0.25">
      <c r="L546" s="8" t="str">
        <f t="shared" si="18"/>
        <v/>
      </c>
    </row>
    <row r="547" spans="12:12" x14ac:dyDescent="0.25">
      <c r="L547" s="8" t="str">
        <f t="shared" si="18"/>
        <v/>
      </c>
    </row>
    <row r="548" spans="12:12" x14ac:dyDescent="0.25">
      <c r="L548" s="8" t="str">
        <f t="shared" si="18"/>
        <v/>
      </c>
    </row>
    <row r="549" spans="12:12" x14ac:dyDescent="0.25">
      <c r="L549" s="8" t="str">
        <f t="shared" si="18"/>
        <v/>
      </c>
    </row>
    <row r="550" spans="12:12" x14ac:dyDescent="0.25">
      <c r="L550" s="8" t="str">
        <f t="shared" si="18"/>
        <v/>
      </c>
    </row>
    <row r="551" spans="12:12" x14ac:dyDescent="0.25">
      <c r="L551" s="8" t="str">
        <f t="shared" si="18"/>
        <v/>
      </c>
    </row>
    <row r="552" spans="12:12" x14ac:dyDescent="0.25">
      <c r="L552" s="8" t="str">
        <f t="shared" si="18"/>
        <v/>
      </c>
    </row>
    <row r="553" spans="12:12" x14ac:dyDescent="0.25">
      <c r="L553" s="8" t="str">
        <f t="shared" si="18"/>
        <v/>
      </c>
    </row>
    <row r="554" spans="12:12" x14ac:dyDescent="0.25">
      <c r="L554" s="8" t="str">
        <f t="shared" si="18"/>
        <v/>
      </c>
    </row>
    <row r="555" spans="12:12" x14ac:dyDescent="0.25">
      <c r="L555" s="8" t="str">
        <f t="shared" si="18"/>
        <v/>
      </c>
    </row>
    <row r="556" spans="12:12" x14ac:dyDescent="0.25">
      <c r="L556" s="8" t="str">
        <f t="shared" si="18"/>
        <v/>
      </c>
    </row>
    <row r="557" spans="12:12" x14ac:dyDescent="0.25">
      <c r="L557" s="8" t="str">
        <f t="shared" si="18"/>
        <v/>
      </c>
    </row>
    <row r="558" spans="12:12" x14ac:dyDescent="0.25">
      <c r="L558" s="8" t="str">
        <f t="shared" si="18"/>
        <v/>
      </c>
    </row>
    <row r="559" spans="12:12" x14ac:dyDescent="0.25">
      <c r="L559" s="8" t="str">
        <f t="shared" si="18"/>
        <v/>
      </c>
    </row>
    <row r="560" spans="12:12" x14ac:dyDescent="0.25">
      <c r="L560" s="8" t="str">
        <f t="shared" si="18"/>
        <v/>
      </c>
    </row>
    <row r="561" spans="12:12" x14ac:dyDescent="0.25">
      <c r="L561" s="8" t="str">
        <f t="shared" si="18"/>
        <v/>
      </c>
    </row>
    <row r="562" spans="12:12" x14ac:dyDescent="0.25">
      <c r="L562" s="8" t="str">
        <f t="shared" si="18"/>
        <v/>
      </c>
    </row>
    <row r="563" spans="12:12" x14ac:dyDescent="0.25">
      <c r="L563" s="8" t="str">
        <f t="shared" si="18"/>
        <v/>
      </c>
    </row>
    <row r="564" spans="12:12" x14ac:dyDescent="0.25">
      <c r="L564" s="8" t="str">
        <f t="shared" si="18"/>
        <v/>
      </c>
    </row>
    <row r="565" spans="12:12" x14ac:dyDescent="0.25">
      <c r="L565" s="8" t="str">
        <f t="shared" si="18"/>
        <v/>
      </c>
    </row>
    <row r="566" spans="12:12" x14ac:dyDescent="0.25">
      <c r="L566" s="8" t="str">
        <f t="shared" si="18"/>
        <v/>
      </c>
    </row>
    <row r="567" spans="12:12" x14ac:dyDescent="0.25">
      <c r="L567" s="8" t="str">
        <f t="shared" si="18"/>
        <v/>
      </c>
    </row>
    <row r="568" spans="12:12" x14ac:dyDescent="0.25">
      <c r="L568" s="8" t="str">
        <f t="shared" si="18"/>
        <v/>
      </c>
    </row>
    <row r="569" spans="12:12" x14ac:dyDescent="0.25">
      <c r="L569" s="8" t="str">
        <f t="shared" ref="L569:L632" si="19">IF(AND(I569&lt;&gt;"", K569&lt;&gt;"", J569&lt;&gt;""), (K569 - I569) * J569, "")</f>
        <v/>
      </c>
    </row>
    <row r="570" spans="12:12" x14ac:dyDescent="0.25">
      <c r="L570" s="8" t="str">
        <f t="shared" si="19"/>
        <v/>
      </c>
    </row>
    <row r="571" spans="12:12" x14ac:dyDescent="0.25">
      <c r="L571" s="8" t="str">
        <f t="shared" si="19"/>
        <v/>
      </c>
    </row>
    <row r="572" spans="12:12" x14ac:dyDescent="0.25">
      <c r="L572" s="8" t="str">
        <f t="shared" si="19"/>
        <v/>
      </c>
    </row>
    <row r="573" spans="12:12" x14ac:dyDescent="0.25">
      <c r="L573" s="8" t="str">
        <f t="shared" si="19"/>
        <v/>
      </c>
    </row>
    <row r="574" spans="12:12" x14ac:dyDescent="0.25">
      <c r="L574" s="8" t="str">
        <f t="shared" si="19"/>
        <v/>
      </c>
    </row>
    <row r="575" spans="12:12" x14ac:dyDescent="0.25">
      <c r="L575" s="8" t="str">
        <f t="shared" si="19"/>
        <v/>
      </c>
    </row>
    <row r="576" spans="12:12" x14ac:dyDescent="0.25">
      <c r="L576" s="8" t="str">
        <f t="shared" si="19"/>
        <v/>
      </c>
    </row>
    <row r="577" spans="12:12" x14ac:dyDescent="0.25">
      <c r="L577" s="8" t="str">
        <f t="shared" si="19"/>
        <v/>
      </c>
    </row>
    <row r="578" spans="12:12" x14ac:dyDescent="0.25">
      <c r="L578" s="8" t="str">
        <f t="shared" si="19"/>
        <v/>
      </c>
    </row>
    <row r="579" spans="12:12" x14ac:dyDescent="0.25">
      <c r="L579" s="8" t="str">
        <f t="shared" si="19"/>
        <v/>
      </c>
    </row>
    <row r="580" spans="12:12" x14ac:dyDescent="0.25">
      <c r="L580" s="8" t="str">
        <f t="shared" si="19"/>
        <v/>
      </c>
    </row>
    <row r="581" spans="12:12" x14ac:dyDescent="0.25">
      <c r="L581" s="8" t="str">
        <f t="shared" si="19"/>
        <v/>
      </c>
    </row>
    <row r="582" spans="12:12" x14ac:dyDescent="0.25">
      <c r="L582" s="8" t="str">
        <f t="shared" si="19"/>
        <v/>
      </c>
    </row>
    <row r="583" spans="12:12" x14ac:dyDescent="0.25">
      <c r="L583" s="8" t="str">
        <f t="shared" si="19"/>
        <v/>
      </c>
    </row>
    <row r="584" spans="12:12" x14ac:dyDescent="0.25">
      <c r="L584" s="8" t="str">
        <f t="shared" si="19"/>
        <v/>
      </c>
    </row>
    <row r="585" spans="12:12" x14ac:dyDescent="0.25">
      <c r="L585" s="8" t="str">
        <f t="shared" si="19"/>
        <v/>
      </c>
    </row>
    <row r="586" spans="12:12" x14ac:dyDescent="0.25">
      <c r="L586" s="8" t="str">
        <f t="shared" si="19"/>
        <v/>
      </c>
    </row>
    <row r="587" spans="12:12" x14ac:dyDescent="0.25">
      <c r="L587" s="8" t="str">
        <f t="shared" si="19"/>
        <v/>
      </c>
    </row>
    <row r="588" spans="12:12" x14ac:dyDescent="0.25">
      <c r="L588" s="8" t="str">
        <f t="shared" si="19"/>
        <v/>
      </c>
    </row>
    <row r="589" spans="12:12" x14ac:dyDescent="0.25">
      <c r="L589" s="8" t="str">
        <f t="shared" si="19"/>
        <v/>
      </c>
    </row>
    <row r="590" spans="12:12" x14ac:dyDescent="0.25">
      <c r="L590" s="8" t="str">
        <f t="shared" si="19"/>
        <v/>
      </c>
    </row>
    <row r="591" spans="12:12" x14ac:dyDescent="0.25">
      <c r="L591" s="8" t="str">
        <f t="shared" si="19"/>
        <v/>
      </c>
    </row>
    <row r="592" spans="12:12" x14ac:dyDescent="0.25">
      <c r="L592" s="8" t="str">
        <f t="shared" si="19"/>
        <v/>
      </c>
    </row>
    <row r="593" spans="12:12" x14ac:dyDescent="0.25">
      <c r="L593" s="8" t="str">
        <f t="shared" si="19"/>
        <v/>
      </c>
    </row>
    <row r="594" spans="12:12" x14ac:dyDescent="0.25">
      <c r="L594" s="8" t="str">
        <f t="shared" si="19"/>
        <v/>
      </c>
    </row>
    <row r="595" spans="12:12" x14ac:dyDescent="0.25">
      <c r="L595" s="8" t="str">
        <f t="shared" si="19"/>
        <v/>
      </c>
    </row>
    <row r="596" spans="12:12" x14ac:dyDescent="0.25">
      <c r="L596" s="8" t="str">
        <f t="shared" si="19"/>
        <v/>
      </c>
    </row>
    <row r="597" spans="12:12" x14ac:dyDescent="0.25">
      <c r="L597" s="8" t="str">
        <f t="shared" si="19"/>
        <v/>
      </c>
    </row>
    <row r="598" spans="12:12" x14ac:dyDescent="0.25">
      <c r="L598" s="8" t="str">
        <f t="shared" si="19"/>
        <v/>
      </c>
    </row>
    <row r="599" spans="12:12" x14ac:dyDescent="0.25">
      <c r="L599" s="8" t="str">
        <f t="shared" si="19"/>
        <v/>
      </c>
    </row>
    <row r="600" spans="12:12" x14ac:dyDescent="0.25">
      <c r="L600" s="8" t="str">
        <f t="shared" si="19"/>
        <v/>
      </c>
    </row>
    <row r="601" spans="12:12" x14ac:dyDescent="0.25">
      <c r="L601" s="8" t="str">
        <f t="shared" si="19"/>
        <v/>
      </c>
    </row>
    <row r="602" spans="12:12" x14ac:dyDescent="0.25">
      <c r="L602" s="8" t="str">
        <f t="shared" si="19"/>
        <v/>
      </c>
    </row>
    <row r="603" spans="12:12" x14ac:dyDescent="0.25">
      <c r="L603" s="8" t="str">
        <f t="shared" si="19"/>
        <v/>
      </c>
    </row>
    <row r="604" spans="12:12" x14ac:dyDescent="0.25">
      <c r="L604" s="8" t="str">
        <f t="shared" si="19"/>
        <v/>
      </c>
    </row>
    <row r="605" spans="12:12" x14ac:dyDescent="0.25">
      <c r="L605" s="8" t="str">
        <f t="shared" si="19"/>
        <v/>
      </c>
    </row>
    <row r="606" spans="12:12" x14ac:dyDescent="0.25">
      <c r="L606" s="8" t="str">
        <f t="shared" si="19"/>
        <v/>
      </c>
    </row>
    <row r="607" spans="12:12" x14ac:dyDescent="0.25">
      <c r="L607" s="8" t="str">
        <f t="shared" si="19"/>
        <v/>
      </c>
    </row>
    <row r="608" spans="12:12" x14ac:dyDescent="0.25">
      <c r="L608" s="8" t="str">
        <f t="shared" si="19"/>
        <v/>
      </c>
    </row>
    <row r="609" spans="12:12" x14ac:dyDescent="0.25">
      <c r="L609" s="8" t="str">
        <f t="shared" si="19"/>
        <v/>
      </c>
    </row>
    <row r="610" spans="12:12" x14ac:dyDescent="0.25">
      <c r="L610" s="8" t="str">
        <f t="shared" si="19"/>
        <v/>
      </c>
    </row>
    <row r="611" spans="12:12" x14ac:dyDescent="0.25">
      <c r="L611" s="8" t="str">
        <f t="shared" si="19"/>
        <v/>
      </c>
    </row>
    <row r="612" spans="12:12" x14ac:dyDescent="0.25">
      <c r="L612" s="8" t="str">
        <f t="shared" si="19"/>
        <v/>
      </c>
    </row>
    <row r="613" spans="12:12" x14ac:dyDescent="0.25">
      <c r="L613" s="8" t="str">
        <f t="shared" si="19"/>
        <v/>
      </c>
    </row>
    <row r="614" spans="12:12" x14ac:dyDescent="0.25">
      <c r="L614" s="8" t="str">
        <f t="shared" si="19"/>
        <v/>
      </c>
    </row>
    <row r="615" spans="12:12" x14ac:dyDescent="0.25">
      <c r="L615" s="8" t="str">
        <f t="shared" si="19"/>
        <v/>
      </c>
    </row>
    <row r="616" spans="12:12" x14ac:dyDescent="0.25">
      <c r="L616" s="8" t="str">
        <f t="shared" si="19"/>
        <v/>
      </c>
    </row>
    <row r="617" spans="12:12" x14ac:dyDescent="0.25">
      <c r="L617" s="8" t="str">
        <f t="shared" si="19"/>
        <v/>
      </c>
    </row>
    <row r="618" spans="12:12" x14ac:dyDescent="0.25">
      <c r="L618" s="8" t="str">
        <f t="shared" si="19"/>
        <v/>
      </c>
    </row>
    <row r="619" spans="12:12" x14ac:dyDescent="0.25">
      <c r="L619" s="8" t="str">
        <f t="shared" si="19"/>
        <v/>
      </c>
    </row>
    <row r="620" spans="12:12" x14ac:dyDescent="0.25">
      <c r="L620" s="8" t="str">
        <f t="shared" si="19"/>
        <v/>
      </c>
    </row>
    <row r="621" spans="12:12" x14ac:dyDescent="0.25">
      <c r="L621" s="8" t="str">
        <f t="shared" si="19"/>
        <v/>
      </c>
    </row>
    <row r="622" spans="12:12" x14ac:dyDescent="0.25">
      <c r="L622" s="8" t="str">
        <f t="shared" si="19"/>
        <v/>
      </c>
    </row>
    <row r="623" spans="12:12" x14ac:dyDescent="0.25">
      <c r="L623" s="8" t="str">
        <f t="shared" si="19"/>
        <v/>
      </c>
    </row>
    <row r="624" spans="12:12" x14ac:dyDescent="0.25">
      <c r="L624" s="8" t="str">
        <f t="shared" si="19"/>
        <v/>
      </c>
    </row>
    <row r="625" spans="12:12" x14ac:dyDescent="0.25">
      <c r="L625" s="8" t="str">
        <f t="shared" si="19"/>
        <v/>
      </c>
    </row>
    <row r="626" spans="12:12" x14ac:dyDescent="0.25">
      <c r="L626" s="8" t="str">
        <f t="shared" si="19"/>
        <v/>
      </c>
    </row>
    <row r="627" spans="12:12" x14ac:dyDescent="0.25">
      <c r="L627" s="8" t="str">
        <f t="shared" si="19"/>
        <v/>
      </c>
    </row>
    <row r="628" spans="12:12" x14ac:dyDescent="0.25">
      <c r="L628" s="8" t="str">
        <f t="shared" si="19"/>
        <v/>
      </c>
    </row>
    <row r="629" spans="12:12" x14ac:dyDescent="0.25">
      <c r="L629" s="8" t="str">
        <f t="shared" si="19"/>
        <v/>
      </c>
    </row>
    <row r="630" spans="12:12" x14ac:dyDescent="0.25">
      <c r="L630" s="8" t="str">
        <f t="shared" si="19"/>
        <v/>
      </c>
    </row>
    <row r="631" spans="12:12" x14ac:dyDescent="0.25">
      <c r="L631" s="8" t="str">
        <f t="shared" si="19"/>
        <v/>
      </c>
    </row>
    <row r="632" spans="12:12" x14ac:dyDescent="0.25">
      <c r="L632" s="8" t="str">
        <f t="shared" si="19"/>
        <v/>
      </c>
    </row>
    <row r="633" spans="12:12" x14ac:dyDescent="0.25">
      <c r="L633" s="8" t="str">
        <f t="shared" ref="L633:L696" si="20">IF(AND(I633&lt;&gt;"", K633&lt;&gt;"", J633&lt;&gt;""), (K633 - I633) * J633, "")</f>
        <v/>
      </c>
    </row>
    <row r="634" spans="12:12" x14ac:dyDescent="0.25">
      <c r="L634" s="8" t="str">
        <f t="shared" si="20"/>
        <v/>
      </c>
    </row>
    <row r="635" spans="12:12" x14ac:dyDescent="0.25">
      <c r="L635" s="8" t="str">
        <f t="shared" si="20"/>
        <v/>
      </c>
    </row>
    <row r="636" spans="12:12" x14ac:dyDescent="0.25">
      <c r="L636" s="8" t="str">
        <f t="shared" si="20"/>
        <v/>
      </c>
    </row>
    <row r="637" spans="12:12" x14ac:dyDescent="0.25">
      <c r="L637" s="8" t="str">
        <f t="shared" si="20"/>
        <v/>
      </c>
    </row>
    <row r="638" spans="12:12" x14ac:dyDescent="0.25">
      <c r="L638" s="8" t="str">
        <f t="shared" si="20"/>
        <v/>
      </c>
    </row>
    <row r="639" spans="12:12" x14ac:dyDescent="0.25">
      <c r="L639" s="8" t="str">
        <f t="shared" si="20"/>
        <v/>
      </c>
    </row>
    <row r="640" spans="12:12" x14ac:dyDescent="0.25">
      <c r="L640" s="8" t="str">
        <f t="shared" si="20"/>
        <v/>
      </c>
    </row>
    <row r="641" spans="12:12" x14ac:dyDescent="0.25">
      <c r="L641" s="8" t="str">
        <f t="shared" si="20"/>
        <v/>
      </c>
    </row>
    <row r="642" spans="12:12" x14ac:dyDescent="0.25">
      <c r="L642" s="8" t="str">
        <f t="shared" si="20"/>
        <v/>
      </c>
    </row>
    <row r="643" spans="12:12" x14ac:dyDescent="0.25">
      <c r="L643" s="8" t="str">
        <f t="shared" si="20"/>
        <v/>
      </c>
    </row>
    <row r="644" spans="12:12" x14ac:dyDescent="0.25">
      <c r="L644" s="8" t="str">
        <f t="shared" si="20"/>
        <v/>
      </c>
    </row>
    <row r="645" spans="12:12" x14ac:dyDescent="0.25">
      <c r="L645" s="8" t="str">
        <f t="shared" si="20"/>
        <v/>
      </c>
    </row>
    <row r="646" spans="12:12" x14ac:dyDescent="0.25">
      <c r="L646" s="8" t="str">
        <f t="shared" si="20"/>
        <v/>
      </c>
    </row>
    <row r="647" spans="12:12" x14ac:dyDescent="0.25">
      <c r="L647" s="8" t="str">
        <f t="shared" si="20"/>
        <v/>
      </c>
    </row>
    <row r="648" spans="12:12" x14ac:dyDescent="0.25">
      <c r="L648" s="8" t="str">
        <f t="shared" si="20"/>
        <v/>
      </c>
    </row>
    <row r="649" spans="12:12" x14ac:dyDescent="0.25">
      <c r="L649" s="8" t="str">
        <f t="shared" si="20"/>
        <v/>
      </c>
    </row>
    <row r="650" spans="12:12" x14ac:dyDescent="0.25">
      <c r="L650" s="8" t="str">
        <f t="shared" si="20"/>
        <v/>
      </c>
    </row>
    <row r="651" spans="12:12" x14ac:dyDescent="0.25">
      <c r="L651" s="8" t="str">
        <f t="shared" si="20"/>
        <v/>
      </c>
    </row>
    <row r="652" spans="12:12" x14ac:dyDescent="0.25">
      <c r="L652" s="8" t="str">
        <f t="shared" si="20"/>
        <v/>
      </c>
    </row>
    <row r="653" spans="12:12" x14ac:dyDescent="0.25">
      <c r="L653" s="8" t="str">
        <f t="shared" si="20"/>
        <v/>
      </c>
    </row>
    <row r="654" spans="12:12" x14ac:dyDescent="0.25">
      <c r="L654" s="8" t="str">
        <f t="shared" si="20"/>
        <v/>
      </c>
    </row>
    <row r="655" spans="12:12" x14ac:dyDescent="0.25">
      <c r="L655" s="8" t="str">
        <f t="shared" si="20"/>
        <v/>
      </c>
    </row>
    <row r="656" spans="12:12" x14ac:dyDescent="0.25">
      <c r="L656" s="8" t="str">
        <f t="shared" si="20"/>
        <v/>
      </c>
    </row>
    <row r="657" spans="12:12" x14ac:dyDescent="0.25">
      <c r="L657" s="8" t="str">
        <f t="shared" si="20"/>
        <v/>
      </c>
    </row>
    <row r="658" spans="12:12" x14ac:dyDescent="0.25">
      <c r="L658" s="8" t="str">
        <f t="shared" si="20"/>
        <v/>
      </c>
    </row>
    <row r="659" spans="12:12" x14ac:dyDescent="0.25">
      <c r="L659" s="8" t="str">
        <f t="shared" si="20"/>
        <v/>
      </c>
    </row>
    <row r="660" spans="12:12" x14ac:dyDescent="0.25">
      <c r="L660" s="8" t="str">
        <f t="shared" si="20"/>
        <v/>
      </c>
    </row>
    <row r="661" spans="12:12" x14ac:dyDescent="0.25">
      <c r="L661" s="8" t="str">
        <f t="shared" si="20"/>
        <v/>
      </c>
    </row>
    <row r="662" spans="12:12" x14ac:dyDescent="0.25">
      <c r="L662" s="8" t="str">
        <f t="shared" si="20"/>
        <v/>
      </c>
    </row>
    <row r="663" spans="12:12" x14ac:dyDescent="0.25">
      <c r="L663" s="8" t="str">
        <f t="shared" si="20"/>
        <v/>
      </c>
    </row>
    <row r="664" spans="12:12" x14ac:dyDescent="0.25">
      <c r="L664" s="8" t="str">
        <f t="shared" si="20"/>
        <v/>
      </c>
    </row>
    <row r="665" spans="12:12" x14ac:dyDescent="0.25">
      <c r="L665" s="8" t="str">
        <f t="shared" si="20"/>
        <v/>
      </c>
    </row>
    <row r="666" spans="12:12" x14ac:dyDescent="0.25">
      <c r="L666" s="8" t="str">
        <f t="shared" si="20"/>
        <v/>
      </c>
    </row>
    <row r="667" spans="12:12" x14ac:dyDescent="0.25">
      <c r="L667" s="8" t="str">
        <f t="shared" si="20"/>
        <v/>
      </c>
    </row>
    <row r="668" spans="12:12" x14ac:dyDescent="0.25">
      <c r="L668" s="8" t="str">
        <f t="shared" si="20"/>
        <v/>
      </c>
    </row>
    <row r="669" spans="12:12" x14ac:dyDescent="0.25">
      <c r="L669" s="8" t="str">
        <f t="shared" si="20"/>
        <v/>
      </c>
    </row>
    <row r="670" spans="12:12" x14ac:dyDescent="0.25">
      <c r="L670" s="8" t="str">
        <f t="shared" si="20"/>
        <v/>
      </c>
    </row>
    <row r="671" spans="12:12" x14ac:dyDescent="0.25">
      <c r="L671" s="8" t="str">
        <f t="shared" si="20"/>
        <v/>
      </c>
    </row>
    <row r="672" spans="12:12" x14ac:dyDescent="0.25">
      <c r="L672" s="8" t="str">
        <f t="shared" si="20"/>
        <v/>
      </c>
    </row>
    <row r="673" spans="12:12" x14ac:dyDescent="0.25">
      <c r="L673" s="8" t="str">
        <f t="shared" si="20"/>
        <v/>
      </c>
    </row>
    <row r="674" spans="12:12" x14ac:dyDescent="0.25">
      <c r="L674" s="8" t="str">
        <f t="shared" si="20"/>
        <v/>
      </c>
    </row>
    <row r="675" spans="12:12" x14ac:dyDescent="0.25">
      <c r="L675" s="8" t="str">
        <f t="shared" si="20"/>
        <v/>
      </c>
    </row>
    <row r="676" spans="12:12" x14ac:dyDescent="0.25">
      <c r="L676" s="8" t="str">
        <f t="shared" si="20"/>
        <v/>
      </c>
    </row>
    <row r="677" spans="12:12" x14ac:dyDescent="0.25">
      <c r="L677" s="8" t="str">
        <f t="shared" si="20"/>
        <v/>
      </c>
    </row>
    <row r="678" spans="12:12" x14ac:dyDescent="0.25">
      <c r="L678" s="8" t="str">
        <f t="shared" si="20"/>
        <v/>
      </c>
    </row>
    <row r="679" spans="12:12" x14ac:dyDescent="0.25">
      <c r="L679" s="8" t="str">
        <f t="shared" si="20"/>
        <v/>
      </c>
    </row>
    <row r="680" spans="12:12" x14ac:dyDescent="0.25">
      <c r="L680" s="8" t="str">
        <f t="shared" si="20"/>
        <v/>
      </c>
    </row>
    <row r="681" spans="12:12" x14ac:dyDescent="0.25">
      <c r="L681" s="8" t="str">
        <f t="shared" si="20"/>
        <v/>
      </c>
    </row>
    <row r="682" spans="12:12" x14ac:dyDescent="0.25">
      <c r="L682" s="8" t="str">
        <f t="shared" si="20"/>
        <v/>
      </c>
    </row>
    <row r="683" spans="12:12" x14ac:dyDescent="0.25">
      <c r="L683" s="8" t="str">
        <f t="shared" si="20"/>
        <v/>
      </c>
    </row>
    <row r="684" spans="12:12" x14ac:dyDescent="0.25">
      <c r="L684" s="8" t="str">
        <f t="shared" si="20"/>
        <v/>
      </c>
    </row>
    <row r="685" spans="12:12" x14ac:dyDescent="0.25">
      <c r="L685" s="8" t="str">
        <f t="shared" si="20"/>
        <v/>
      </c>
    </row>
    <row r="686" spans="12:12" x14ac:dyDescent="0.25">
      <c r="L686" s="8" t="str">
        <f t="shared" si="20"/>
        <v/>
      </c>
    </row>
    <row r="687" spans="12:12" x14ac:dyDescent="0.25">
      <c r="L687" s="8" t="str">
        <f t="shared" si="20"/>
        <v/>
      </c>
    </row>
    <row r="688" spans="12:12" x14ac:dyDescent="0.25">
      <c r="L688" s="8" t="str">
        <f t="shared" si="20"/>
        <v/>
      </c>
    </row>
    <row r="689" spans="12:12" x14ac:dyDescent="0.25">
      <c r="L689" s="8" t="str">
        <f t="shared" si="20"/>
        <v/>
      </c>
    </row>
    <row r="690" spans="12:12" x14ac:dyDescent="0.25">
      <c r="L690" s="8" t="str">
        <f t="shared" si="20"/>
        <v/>
      </c>
    </row>
    <row r="691" spans="12:12" x14ac:dyDescent="0.25">
      <c r="L691" s="8" t="str">
        <f t="shared" si="20"/>
        <v/>
      </c>
    </row>
    <row r="692" spans="12:12" x14ac:dyDescent="0.25">
      <c r="L692" s="8" t="str">
        <f t="shared" si="20"/>
        <v/>
      </c>
    </row>
    <row r="693" spans="12:12" x14ac:dyDescent="0.25">
      <c r="L693" s="8" t="str">
        <f t="shared" si="20"/>
        <v/>
      </c>
    </row>
    <row r="694" spans="12:12" x14ac:dyDescent="0.25">
      <c r="L694" s="8" t="str">
        <f t="shared" si="20"/>
        <v/>
      </c>
    </row>
    <row r="695" spans="12:12" x14ac:dyDescent="0.25">
      <c r="L695" s="8" t="str">
        <f t="shared" si="20"/>
        <v/>
      </c>
    </row>
    <row r="696" spans="12:12" x14ac:dyDescent="0.25">
      <c r="L696" s="8" t="str">
        <f t="shared" si="20"/>
        <v/>
      </c>
    </row>
    <row r="697" spans="12:12" x14ac:dyDescent="0.25">
      <c r="L697" s="8" t="str">
        <f t="shared" ref="L697:L760" si="21">IF(AND(I697&lt;&gt;"", K697&lt;&gt;"", J697&lt;&gt;""), (K697 - I697) * J697, "")</f>
        <v/>
      </c>
    </row>
    <row r="698" spans="12:12" x14ac:dyDescent="0.25">
      <c r="L698" s="8" t="str">
        <f t="shared" si="21"/>
        <v/>
      </c>
    </row>
    <row r="699" spans="12:12" x14ac:dyDescent="0.25">
      <c r="L699" s="8" t="str">
        <f t="shared" si="21"/>
        <v/>
      </c>
    </row>
    <row r="700" spans="12:12" x14ac:dyDescent="0.25">
      <c r="L700" s="8" t="str">
        <f t="shared" si="21"/>
        <v/>
      </c>
    </row>
    <row r="701" spans="12:12" x14ac:dyDescent="0.25">
      <c r="L701" s="8" t="str">
        <f t="shared" si="21"/>
        <v/>
      </c>
    </row>
    <row r="702" spans="12:12" x14ac:dyDescent="0.25">
      <c r="L702" s="8" t="str">
        <f t="shared" si="21"/>
        <v/>
      </c>
    </row>
    <row r="703" spans="12:12" x14ac:dyDescent="0.25">
      <c r="L703" s="8" t="str">
        <f t="shared" si="21"/>
        <v/>
      </c>
    </row>
    <row r="704" spans="12:12" x14ac:dyDescent="0.25">
      <c r="L704" s="8" t="str">
        <f t="shared" si="21"/>
        <v/>
      </c>
    </row>
    <row r="705" spans="12:12" x14ac:dyDescent="0.25">
      <c r="L705" s="8" t="str">
        <f t="shared" si="21"/>
        <v/>
      </c>
    </row>
    <row r="706" spans="12:12" x14ac:dyDescent="0.25">
      <c r="L706" s="8" t="str">
        <f t="shared" si="21"/>
        <v/>
      </c>
    </row>
    <row r="707" spans="12:12" x14ac:dyDescent="0.25">
      <c r="L707" s="8" t="str">
        <f t="shared" si="21"/>
        <v/>
      </c>
    </row>
    <row r="708" spans="12:12" x14ac:dyDescent="0.25">
      <c r="L708" s="8" t="str">
        <f t="shared" si="21"/>
        <v/>
      </c>
    </row>
    <row r="709" spans="12:12" x14ac:dyDescent="0.25">
      <c r="L709" s="8" t="str">
        <f t="shared" si="21"/>
        <v/>
      </c>
    </row>
    <row r="710" spans="12:12" x14ac:dyDescent="0.25">
      <c r="L710" s="8" t="str">
        <f t="shared" si="21"/>
        <v/>
      </c>
    </row>
    <row r="711" spans="12:12" x14ac:dyDescent="0.25">
      <c r="L711" s="8" t="str">
        <f t="shared" si="21"/>
        <v/>
      </c>
    </row>
    <row r="712" spans="12:12" x14ac:dyDescent="0.25">
      <c r="L712" s="8" t="str">
        <f t="shared" si="21"/>
        <v/>
      </c>
    </row>
    <row r="713" spans="12:12" x14ac:dyDescent="0.25">
      <c r="L713" s="8" t="str">
        <f t="shared" si="21"/>
        <v/>
      </c>
    </row>
    <row r="714" spans="12:12" x14ac:dyDescent="0.25">
      <c r="L714" s="8" t="str">
        <f t="shared" si="21"/>
        <v/>
      </c>
    </row>
    <row r="715" spans="12:12" x14ac:dyDescent="0.25">
      <c r="L715" s="8" t="str">
        <f t="shared" si="21"/>
        <v/>
      </c>
    </row>
    <row r="716" spans="12:12" x14ac:dyDescent="0.25">
      <c r="L716" s="8" t="str">
        <f t="shared" si="21"/>
        <v/>
      </c>
    </row>
    <row r="717" spans="12:12" x14ac:dyDescent="0.25">
      <c r="L717" s="8" t="str">
        <f t="shared" si="21"/>
        <v/>
      </c>
    </row>
    <row r="718" spans="12:12" x14ac:dyDescent="0.25">
      <c r="L718" s="8" t="str">
        <f t="shared" si="21"/>
        <v/>
      </c>
    </row>
    <row r="719" spans="12:12" x14ac:dyDescent="0.25">
      <c r="L719" s="8" t="str">
        <f t="shared" si="21"/>
        <v/>
      </c>
    </row>
    <row r="720" spans="12:12" x14ac:dyDescent="0.25">
      <c r="L720" s="8" t="str">
        <f t="shared" si="21"/>
        <v/>
      </c>
    </row>
    <row r="721" spans="12:12" x14ac:dyDescent="0.25">
      <c r="L721" s="8" t="str">
        <f t="shared" si="21"/>
        <v/>
      </c>
    </row>
    <row r="722" spans="12:12" x14ac:dyDescent="0.25">
      <c r="L722" s="8" t="str">
        <f t="shared" si="21"/>
        <v/>
      </c>
    </row>
    <row r="723" spans="12:12" x14ac:dyDescent="0.25">
      <c r="L723" s="8" t="str">
        <f t="shared" si="21"/>
        <v/>
      </c>
    </row>
    <row r="724" spans="12:12" x14ac:dyDescent="0.25">
      <c r="L724" s="8" t="str">
        <f t="shared" si="21"/>
        <v/>
      </c>
    </row>
    <row r="725" spans="12:12" x14ac:dyDescent="0.25">
      <c r="L725" s="8" t="str">
        <f t="shared" si="21"/>
        <v/>
      </c>
    </row>
    <row r="726" spans="12:12" x14ac:dyDescent="0.25">
      <c r="L726" s="8" t="str">
        <f t="shared" si="21"/>
        <v/>
      </c>
    </row>
    <row r="727" spans="12:12" x14ac:dyDescent="0.25">
      <c r="L727" s="8" t="str">
        <f t="shared" si="21"/>
        <v/>
      </c>
    </row>
    <row r="728" spans="12:12" x14ac:dyDescent="0.25">
      <c r="L728" s="8" t="str">
        <f t="shared" si="21"/>
        <v/>
      </c>
    </row>
    <row r="729" spans="12:12" x14ac:dyDescent="0.25">
      <c r="L729" s="8" t="str">
        <f t="shared" si="21"/>
        <v/>
      </c>
    </row>
    <row r="730" spans="12:12" x14ac:dyDescent="0.25">
      <c r="L730" s="8" t="str">
        <f t="shared" si="21"/>
        <v/>
      </c>
    </row>
    <row r="731" spans="12:12" x14ac:dyDescent="0.25">
      <c r="L731" s="8" t="str">
        <f t="shared" si="21"/>
        <v/>
      </c>
    </row>
    <row r="732" spans="12:12" x14ac:dyDescent="0.25">
      <c r="L732" s="8" t="str">
        <f t="shared" si="21"/>
        <v/>
      </c>
    </row>
    <row r="733" spans="12:12" x14ac:dyDescent="0.25">
      <c r="L733" s="8" t="str">
        <f t="shared" si="21"/>
        <v/>
      </c>
    </row>
    <row r="734" spans="12:12" x14ac:dyDescent="0.25">
      <c r="L734" s="8" t="str">
        <f t="shared" si="21"/>
        <v/>
      </c>
    </row>
    <row r="735" spans="12:12" x14ac:dyDescent="0.25">
      <c r="L735" s="8" t="str">
        <f t="shared" si="21"/>
        <v/>
      </c>
    </row>
    <row r="736" spans="12:12" x14ac:dyDescent="0.25">
      <c r="L736" s="8" t="str">
        <f t="shared" si="21"/>
        <v/>
      </c>
    </row>
    <row r="737" spans="12:12" x14ac:dyDescent="0.25">
      <c r="L737" s="8" t="str">
        <f t="shared" si="21"/>
        <v/>
      </c>
    </row>
    <row r="738" spans="12:12" x14ac:dyDescent="0.25">
      <c r="L738" s="8" t="str">
        <f t="shared" si="21"/>
        <v/>
      </c>
    </row>
    <row r="739" spans="12:12" x14ac:dyDescent="0.25">
      <c r="L739" s="8" t="str">
        <f t="shared" si="21"/>
        <v/>
      </c>
    </row>
    <row r="740" spans="12:12" x14ac:dyDescent="0.25">
      <c r="L740" s="8" t="str">
        <f t="shared" si="21"/>
        <v/>
      </c>
    </row>
    <row r="741" spans="12:12" x14ac:dyDescent="0.25">
      <c r="L741" s="8" t="str">
        <f t="shared" si="21"/>
        <v/>
      </c>
    </row>
    <row r="742" spans="12:12" x14ac:dyDescent="0.25">
      <c r="L742" s="8" t="str">
        <f t="shared" si="21"/>
        <v/>
      </c>
    </row>
    <row r="743" spans="12:12" x14ac:dyDescent="0.25">
      <c r="L743" s="8" t="str">
        <f t="shared" si="21"/>
        <v/>
      </c>
    </row>
    <row r="744" spans="12:12" x14ac:dyDescent="0.25">
      <c r="L744" s="8" t="str">
        <f t="shared" si="21"/>
        <v/>
      </c>
    </row>
    <row r="745" spans="12:12" x14ac:dyDescent="0.25">
      <c r="L745" s="8" t="str">
        <f t="shared" si="21"/>
        <v/>
      </c>
    </row>
    <row r="746" spans="12:12" x14ac:dyDescent="0.25">
      <c r="L746" s="8" t="str">
        <f t="shared" si="21"/>
        <v/>
      </c>
    </row>
    <row r="747" spans="12:12" x14ac:dyDescent="0.25">
      <c r="L747" s="8" t="str">
        <f t="shared" si="21"/>
        <v/>
      </c>
    </row>
    <row r="748" spans="12:12" x14ac:dyDescent="0.25">
      <c r="L748" s="8" t="str">
        <f t="shared" si="21"/>
        <v/>
      </c>
    </row>
    <row r="749" spans="12:12" x14ac:dyDescent="0.25">
      <c r="L749" s="8" t="str">
        <f t="shared" si="21"/>
        <v/>
      </c>
    </row>
    <row r="750" spans="12:12" x14ac:dyDescent="0.25">
      <c r="L750" s="8" t="str">
        <f t="shared" si="21"/>
        <v/>
      </c>
    </row>
    <row r="751" spans="12:12" x14ac:dyDescent="0.25">
      <c r="L751" s="8" t="str">
        <f t="shared" si="21"/>
        <v/>
      </c>
    </row>
    <row r="752" spans="12:12" x14ac:dyDescent="0.25">
      <c r="L752" s="8" t="str">
        <f t="shared" si="21"/>
        <v/>
      </c>
    </row>
    <row r="753" spans="12:12" x14ac:dyDescent="0.25">
      <c r="L753" s="8" t="str">
        <f t="shared" si="21"/>
        <v/>
      </c>
    </row>
    <row r="754" spans="12:12" x14ac:dyDescent="0.25">
      <c r="L754" s="8" t="str">
        <f t="shared" si="21"/>
        <v/>
      </c>
    </row>
    <row r="755" spans="12:12" x14ac:dyDescent="0.25">
      <c r="L755" s="8" t="str">
        <f t="shared" si="21"/>
        <v/>
      </c>
    </row>
    <row r="756" spans="12:12" x14ac:dyDescent="0.25">
      <c r="L756" s="8" t="str">
        <f t="shared" si="21"/>
        <v/>
      </c>
    </row>
    <row r="757" spans="12:12" x14ac:dyDescent="0.25">
      <c r="L757" s="8" t="str">
        <f t="shared" si="21"/>
        <v/>
      </c>
    </row>
    <row r="758" spans="12:12" x14ac:dyDescent="0.25">
      <c r="L758" s="8" t="str">
        <f t="shared" si="21"/>
        <v/>
      </c>
    </row>
    <row r="759" spans="12:12" x14ac:dyDescent="0.25">
      <c r="L759" s="8" t="str">
        <f t="shared" si="21"/>
        <v/>
      </c>
    </row>
    <row r="760" spans="12:12" x14ac:dyDescent="0.25">
      <c r="L760" s="8" t="str">
        <f t="shared" si="21"/>
        <v/>
      </c>
    </row>
    <row r="761" spans="12:12" x14ac:dyDescent="0.25">
      <c r="L761" s="8" t="str">
        <f t="shared" ref="L761:L824" si="22">IF(AND(I761&lt;&gt;"", K761&lt;&gt;"", J761&lt;&gt;""), (K761 - I761) * J761, "")</f>
        <v/>
      </c>
    </row>
    <row r="762" spans="12:12" x14ac:dyDescent="0.25">
      <c r="L762" s="8" t="str">
        <f t="shared" si="22"/>
        <v/>
      </c>
    </row>
    <row r="763" spans="12:12" x14ac:dyDescent="0.25">
      <c r="L763" s="8" t="str">
        <f t="shared" si="22"/>
        <v/>
      </c>
    </row>
    <row r="764" spans="12:12" x14ac:dyDescent="0.25">
      <c r="L764" s="8" t="str">
        <f t="shared" si="22"/>
        <v/>
      </c>
    </row>
    <row r="765" spans="12:12" x14ac:dyDescent="0.25">
      <c r="L765" s="8" t="str">
        <f t="shared" si="22"/>
        <v/>
      </c>
    </row>
    <row r="766" spans="12:12" x14ac:dyDescent="0.25">
      <c r="L766" s="8" t="str">
        <f t="shared" si="22"/>
        <v/>
      </c>
    </row>
    <row r="767" spans="12:12" x14ac:dyDescent="0.25">
      <c r="L767" s="8" t="str">
        <f t="shared" si="22"/>
        <v/>
      </c>
    </row>
    <row r="768" spans="12:12" x14ac:dyDescent="0.25">
      <c r="L768" s="8" t="str">
        <f t="shared" si="22"/>
        <v/>
      </c>
    </row>
    <row r="769" spans="12:12" x14ac:dyDescent="0.25">
      <c r="L769" s="8" t="str">
        <f t="shared" si="22"/>
        <v/>
      </c>
    </row>
    <row r="770" spans="12:12" x14ac:dyDescent="0.25">
      <c r="L770" s="8" t="str">
        <f t="shared" si="22"/>
        <v/>
      </c>
    </row>
    <row r="771" spans="12:12" x14ac:dyDescent="0.25">
      <c r="L771" s="8" t="str">
        <f t="shared" si="22"/>
        <v/>
      </c>
    </row>
    <row r="772" spans="12:12" x14ac:dyDescent="0.25">
      <c r="L772" s="8" t="str">
        <f t="shared" si="22"/>
        <v/>
      </c>
    </row>
    <row r="773" spans="12:12" x14ac:dyDescent="0.25">
      <c r="L773" s="8" t="str">
        <f t="shared" si="22"/>
        <v/>
      </c>
    </row>
    <row r="774" spans="12:12" x14ac:dyDescent="0.25">
      <c r="L774" s="8" t="str">
        <f t="shared" si="22"/>
        <v/>
      </c>
    </row>
    <row r="775" spans="12:12" x14ac:dyDescent="0.25">
      <c r="L775" s="8" t="str">
        <f t="shared" si="22"/>
        <v/>
      </c>
    </row>
    <row r="776" spans="12:12" x14ac:dyDescent="0.25">
      <c r="L776" s="8" t="str">
        <f t="shared" si="22"/>
        <v/>
      </c>
    </row>
    <row r="777" spans="12:12" x14ac:dyDescent="0.25">
      <c r="L777" s="8" t="str">
        <f t="shared" si="22"/>
        <v/>
      </c>
    </row>
    <row r="778" spans="12:12" x14ac:dyDescent="0.25">
      <c r="L778" s="8" t="str">
        <f t="shared" si="22"/>
        <v/>
      </c>
    </row>
    <row r="779" spans="12:12" x14ac:dyDescent="0.25">
      <c r="L779" s="8" t="str">
        <f t="shared" si="22"/>
        <v/>
      </c>
    </row>
    <row r="780" spans="12:12" x14ac:dyDescent="0.25">
      <c r="L780" s="8" t="str">
        <f t="shared" si="22"/>
        <v/>
      </c>
    </row>
    <row r="781" spans="12:12" x14ac:dyDescent="0.25">
      <c r="L781" s="8" t="str">
        <f t="shared" si="22"/>
        <v/>
      </c>
    </row>
    <row r="782" spans="12:12" x14ac:dyDescent="0.25">
      <c r="L782" s="8" t="str">
        <f t="shared" si="22"/>
        <v/>
      </c>
    </row>
    <row r="783" spans="12:12" x14ac:dyDescent="0.25">
      <c r="L783" s="8" t="str">
        <f t="shared" si="22"/>
        <v/>
      </c>
    </row>
    <row r="784" spans="12:12" x14ac:dyDescent="0.25">
      <c r="L784" s="8" t="str">
        <f t="shared" si="22"/>
        <v/>
      </c>
    </row>
    <row r="785" spans="12:12" x14ac:dyDescent="0.25">
      <c r="L785" s="8" t="str">
        <f t="shared" si="22"/>
        <v/>
      </c>
    </row>
    <row r="786" spans="12:12" x14ac:dyDescent="0.25">
      <c r="L786" s="8" t="str">
        <f t="shared" si="22"/>
        <v/>
      </c>
    </row>
    <row r="787" spans="12:12" x14ac:dyDescent="0.25">
      <c r="L787" s="8" t="str">
        <f t="shared" si="22"/>
        <v/>
      </c>
    </row>
    <row r="788" spans="12:12" x14ac:dyDescent="0.25">
      <c r="L788" s="8" t="str">
        <f t="shared" si="22"/>
        <v/>
      </c>
    </row>
    <row r="789" spans="12:12" x14ac:dyDescent="0.25">
      <c r="L789" s="8" t="str">
        <f t="shared" si="22"/>
        <v/>
      </c>
    </row>
    <row r="790" spans="12:12" x14ac:dyDescent="0.25">
      <c r="L790" s="8" t="str">
        <f t="shared" si="22"/>
        <v/>
      </c>
    </row>
    <row r="791" spans="12:12" x14ac:dyDescent="0.25">
      <c r="L791" s="8" t="str">
        <f t="shared" si="22"/>
        <v/>
      </c>
    </row>
    <row r="792" spans="12:12" x14ac:dyDescent="0.25">
      <c r="L792" s="8" t="str">
        <f t="shared" si="22"/>
        <v/>
      </c>
    </row>
    <row r="793" spans="12:12" x14ac:dyDescent="0.25">
      <c r="L793" s="8" t="str">
        <f t="shared" si="22"/>
        <v/>
      </c>
    </row>
    <row r="794" spans="12:12" x14ac:dyDescent="0.25">
      <c r="L794" s="8" t="str">
        <f t="shared" si="22"/>
        <v/>
      </c>
    </row>
    <row r="795" spans="12:12" x14ac:dyDescent="0.25">
      <c r="L795" s="8" t="str">
        <f t="shared" si="22"/>
        <v/>
      </c>
    </row>
    <row r="796" spans="12:12" x14ac:dyDescent="0.25">
      <c r="L796" s="8" t="str">
        <f t="shared" si="22"/>
        <v/>
      </c>
    </row>
    <row r="797" spans="12:12" x14ac:dyDescent="0.25">
      <c r="L797" s="8" t="str">
        <f t="shared" si="22"/>
        <v/>
      </c>
    </row>
    <row r="798" spans="12:12" x14ac:dyDescent="0.25">
      <c r="L798" s="8" t="str">
        <f t="shared" si="22"/>
        <v/>
      </c>
    </row>
    <row r="799" spans="12:12" x14ac:dyDescent="0.25">
      <c r="L799" s="8" t="str">
        <f t="shared" si="22"/>
        <v/>
      </c>
    </row>
    <row r="800" spans="12:12" x14ac:dyDescent="0.25">
      <c r="L800" s="8" t="str">
        <f t="shared" si="22"/>
        <v/>
      </c>
    </row>
    <row r="801" spans="12:12" x14ac:dyDescent="0.25">
      <c r="L801" s="8" t="str">
        <f t="shared" si="22"/>
        <v/>
      </c>
    </row>
    <row r="802" spans="12:12" x14ac:dyDescent="0.25">
      <c r="L802" s="8" t="str">
        <f t="shared" si="22"/>
        <v/>
      </c>
    </row>
    <row r="803" spans="12:12" x14ac:dyDescent="0.25">
      <c r="L803" s="8" t="str">
        <f t="shared" si="22"/>
        <v/>
      </c>
    </row>
    <row r="804" spans="12:12" x14ac:dyDescent="0.25">
      <c r="L804" s="8" t="str">
        <f t="shared" si="22"/>
        <v/>
      </c>
    </row>
    <row r="805" spans="12:12" x14ac:dyDescent="0.25">
      <c r="L805" s="8" t="str">
        <f t="shared" si="22"/>
        <v/>
      </c>
    </row>
    <row r="806" spans="12:12" x14ac:dyDescent="0.25">
      <c r="L806" s="8" t="str">
        <f t="shared" si="22"/>
        <v/>
      </c>
    </row>
    <row r="807" spans="12:12" x14ac:dyDescent="0.25">
      <c r="L807" s="8" t="str">
        <f t="shared" si="22"/>
        <v/>
      </c>
    </row>
    <row r="808" spans="12:12" x14ac:dyDescent="0.25">
      <c r="L808" s="8" t="str">
        <f t="shared" si="22"/>
        <v/>
      </c>
    </row>
    <row r="809" spans="12:12" x14ac:dyDescent="0.25">
      <c r="L809" s="8" t="str">
        <f t="shared" si="22"/>
        <v/>
      </c>
    </row>
    <row r="810" spans="12:12" x14ac:dyDescent="0.25">
      <c r="L810" s="8" t="str">
        <f t="shared" si="22"/>
        <v/>
      </c>
    </row>
    <row r="811" spans="12:12" x14ac:dyDescent="0.25">
      <c r="L811" s="8" t="str">
        <f t="shared" si="22"/>
        <v/>
      </c>
    </row>
    <row r="812" spans="12:12" x14ac:dyDescent="0.25">
      <c r="L812" s="8" t="str">
        <f t="shared" si="22"/>
        <v/>
      </c>
    </row>
    <row r="813" spans="12:12" x14ac:dyDescent="0.25">
      <c r="L813" s="8" t="str">
        <f t="shared" si="22"/>
        <v/>
      </c>
    </row>
    <row r="814" spans="12:12" x14ac:dyDescent="0.25">
      <c r="L814" s="8" t="str">
        <f t="shared" si="22"/>
        <v/>
      </c>
    </row>
    <row r="815" spans="12:12" x14ac:dyDescent="0.25">
      <c r="L815" s="8" t="str">
        <f t="shared" si="22"/>
        <v/>
      </c>
    </row>
    <row r="816" spans="12:12" x14ac:dyDescent="0.25">
      <c r="L816" s="8" t="str">
        <f t="shared" si="22"/>
        <v/>
      </c>
    </row>
    <row r="817" spans="12:12" x14ac:dyDescent="0.25">
      <c r="L817" s="8" t="str">
        <f t="shared" si="22"/>
        <v/>
      </c>
    </row>
    <row r="818" spans="12:12" x14ac:dyDescent="0.25">
      <c r="L818" s="8" t="str">
        <f t="shared" si="22"/>
        <v/>
      </c>
    </row>
    <row r="819" spans="12:12" x14ac:dyDescent="0.25">
      <c r="L819" s="8" t="str">
        <f t="shared" si="22"/>
        <v/>
      </c>
    </row>
    <row r="820" spans="12:12" x14ac:dyDescent="0.25">
      <c r="L820" s="8" t="str">
        <f t="shared" si="22"/>
        <v/>
      </c>
    </row>
    <row r="821" spans="12:12" x14ac:dyDescent="0.25">
      <c r="L821" s="8" t="str">
        <f t="shared" si="22"/>
        <v/>
      </c>
    </row>
    <row r="822" spans="12:12" x14ac:dyDescent="0.25">
      <c r="L822" s="8" t="str">
        <f t="shared" si="22"/>
        <v/>
      </c>
    </row>
    <row r="823" spans="12:12" x14ac:dyDescent="0.25">
      <c r="L823" s="8" t="str">
        <f t="shared" si="22"/>
        <v/>
      </c>
    </row>
    <row r="824" spans="12:12" x14ac:dyDescent="0.25">
      <c r="L824" s="8" t="str">
        <f t="shared" si="22"/>
        <v/>
      </c>
    </row>
    <row r="825" spans="12:12" x14ac:dyDescent="0.25">
      <c r="L825" s="8" t="str">
        <f t="shared" ref="L825:L888" si="23">IF(AND(I825&lt;&gt;"", K825&lt;&gt;"", J825&lt;&gt;""), (K825 - I825) * J825, "")</f>
        <v/>
      </c>
    </row>
    <row r="826" spans="12:12" x14ac:dyDescent="0.25">
      <c r="L826" s="8" t="str">
        <f t="shared" si="23"/>
        <v/>
      </c>
    </row>
    <row r="827" spans="12:12" x14ac:dyDescent="0.25">
      <c r="L827" s="8" t="str">
        <f t="shared" si="23"/>
        <v/>
      </c>
    </row>
    <row r="828" spans="12:12" x14ac:dyDescent="0.25">
      <c r="L828" s="8" t="str">
        <f t="shared" si="23"/>
        <v/>
      </c>
    </row>
    <row r="829" spans="12:12" x14ac:dyDescent="0.25">
      <c r="L829" s="8" t="str">
        <f t="shared" si="23"/>
        <v/>
      </c>
    </row>
    <row r="830" spans="12:12" x14ac:dyDescent="0.25">
      <c r="L830" s="8" t="str">
        <f t="shared" si="23"/>
        <v/>
      </c>
    </row>
    <row r="831" spans="12:12" x14ac:dyDescent="0.25">
      <c r="L831" s="8" t="str">
        <f t="shared" si="23"/>
        <v/>
      </c>
    </row>
    <row r="832" spans="12:12" x14ac:dyDescent="0.25">
      <c r="L832" s="8" t="str">
        <f t="shared" si="23"/>
        <v/>
      </c>
    </row>
    <row r="833" spans="12:12" x14ac:dyDescent="0.25">
      <c r="L833" s="8" t="str">
        <f t="shared" si="23"/>
        <v/>
      </c>
    </row>
    <row r="834" spans="12:12" x14ac:dyDescent="0.25">
      <c r="L834" s="8" t="str">
        <f t="shared" si="23"/>
        <v/>
      </c>
    </row>
    <row r="835" spans="12:12" x14ac:dyDescent="0.25">
      <c r="L835" s="8" t="str">
        <f t="shared" si="23"/>
        <v/>
      </c>
    </row>
    <row r="836" spans="12:12" x14ac:dyDescent="0.25">
      <c r="L836" s="8" t="str">
        <f t="shared" si="23"/>
        <v/>
      </c>
    </row>
    <row r="837" spans="12:12" x14ac:dyDescent="0.25">
      <c r="L837" s="8" t="str">
        <f t="shared" si="23"/>
        <v/>
      </c>
    </row>
    <row r="838" spans="12:12" x14ac:dyDescent="0.25">
      <c r="L838" s="8" t="str">
        <f t="shared" si="23"/>
        <v/>
      </c>
    </row>
    <row r="839" spans="12:12" x14ac:dyDescent="0.25">
      <c r="L839" s="8" t="str">
        <f t="shared" si="23"/>
        <v/>
      </c>
    </row>
    <row r="840" spans="12:12" x14ac:dyDescent="0.25">
      <c r="L840" s="8" t="str">
        <f t="shared" si="23"/>
        <v/>
      </c>
    </row>
    <row r="841" spans="12:12" x14ac:dyDescent="0.25">
      <c r="L841" s="8" t="str">
        <f t="shared" si="23"/>
        <v/>
      </c>
    </row>
    <row r="842" spans="12:12" x14ac:dyDescent="0.25">
      <c r="L842" s="8" t="str">
        <f t="shared" si="23"/>
        <v/>
      </c>
    </row>
    <row r="843" spans="12:12" x14ac:dyDescent="0.25">
      <c r="L843" s="8" t="str">
        <f t="shared" si="23"/>
        <v/>
      </c>
    </row>
    <row r="844" spans="12:12" x14ac:dyDescent="0.25">
      <c r="L844" s="8" t="str">
        <f t="shared" si="23"/>
        <v/>
      </c>
    </row>
    <row r="845" spans="12:12" x14ac:dyDescent="0.25">
      <c r="L845" s="8" t="str">
        <f t="shared" si="23"/>
        <v/>
      </c>
    </row>
    <row r="846" spans="12:12" x14ac:dyDescent="0.25">
      <c r="L846" s="8" t="str">
        <f t="shared" si="23"/>
        <v/>
      </c>
    </row>
    <row r="847" spans="12:12" x14ac:dyDescent="0.25">
      <c r="L847" s="8" t="str">
        <f t="shared" si="23"/>
        <v/>
      </c>
    </row>
    <row r="848" spans="12:12" x14ac:dyDescent="0.25">
      <c r="L848" s="8" t="str">
        <f t="shared" si="23"/>
        <v/>
      </c>
    </row>
    <row r="849" spans="12:12" x14ac:dyDescent="0.25">
      <c r="L849" s="8" t="str">
        <f t="shared" si="23"/>
        <v/>
      </c>
    </row>
    <row r="850" spans="12:12" x14ac:dyDescent="0.25">
      <c r="L850" s="8" t="str">
        <f t="shared" si="23"/>
        <v/>
      </c>
    </row>
    <row r="851" spans="12:12" x14ac:dyDescent="0.25">
      <c r="L851" s="8" t="str">
        <f t="shared" si="23"/>
        <v/>
      </c>
    </row>
    <row r="852" spans="12:12" x14ac:dyDescent="0.25">
      <c r="L852" s="8" t="str">
        <f t="shared" si="23"/>
        <v/>
      </c>
    </row>
    <row r="853" spans="12:12" x14ac:dyDescent="0.25">
      <c r="L853" s="8" t="str">
        <f t="shared" si="23"/>
        <v/>
      </c>
    </row>
    <row r="854" spans="12:12" x14ac:dyDescent="0.25">
      <c r="L854" s="8" t="str">
        <f t="shared" si="23"/>
        <v/>
      </c>
    </row>
    <row r="855" spans="12:12" x14ac:dyDescent="0.25">
      <c r="L855" s="8" t="str">
        <f t="shared" si="23"/>
        <v/>
      </c>
    </row>
    <row r="856" spans="12:12" x14ac:dyDescent="0.25">
      <c r="L856" s="8" t="str">
        <f t="shared" si="23"/>
        <v/>
      </c>
    </row>
    <row r="857" spans="12:12" x14ac:dyDescent="0.25">
      <c r="L857" s="8" t="str">
        <f t="shared" si="23"/>
        <v/>
      </c>
    </row>
    <row r="858" spans="12:12" x14ac:dyDescent="0.25">
      <c r="L858" s="8" t="str">
        <f t="shared" si="23"/>
        <v/>
      </c>
    </row>
    <row r="859" spans="12:12" x14ac:dyDescent="0.25">
      <c r="L859" s="8" t="str">
        <f t="shared" si="23"/>
        <v/>
      </c>
    </row>
    <row r="860" spans="12:12" x14ac:dyDescent="0.25">
      <c r="L860" s="8" t="str">
        <f t="shared" si="23"/>
        <v/>
      </c>
    </row>
    <row r="861" spans="12:12" x14ac:dyDescent="0.25">
      <c r="L861" s="8" t="str">
        <f t="shared" si="23"/>
        <v/>
      </c>
    </row>
    <row r="862" spans="12:12" x14ac:dyDescent="0.25">
      <c r="L862" s="8" t="str">
        <f t="shared" si="23"/>
        <v/>
      </c>
    </row>
    <row r="863" spans="12:12" x14ac:dyDescent="0.25">
      <c r="L863" s="8" t="str">
        <f t="shared" si="23"/>
        <v/>
      </c>
    </row>
    <row r="864" spans="12:12" x14ac:dyDescent="0.25">
      <c r="L864" s="8" t="str">
        <f t="shared" si="23"/>
        <v/>
      </c>
    </row>
    <row r="865" spans="12:12" x14ac:dyDescent="0.25">
      <c r="L865" s="8" t="str">
        <f t="shared" si="23"/>
        <v/>
      </c>
    </row>
    <row r="866" spans="12:12" x14ac:dyDescent="0.25">
      <c r="L866" s="8" t="str">
        <f t="shared" si="23"/>
        <v/>
      </c>
    </row>
    <row r="867" spans="12:12" x14ac:dyDescent="0.25">
      <c r="L867" s="8" t="str">
        <f t="shared" si="23"/>
        <v/>
      </c>
    </row>
    <row r="868" spans="12:12" x14ac:dyDescent="0.25">
      <c r="L868" s="8" t="str">
        <f t="shared" si="23"/>
        <v/>
      </c>
    </row>
    <row r="869" spans="12:12" x14ac:dyDescent="0.25">
      <c r="L869" s="8" t="str">
        <f t="shared" si="23"/>
        <v/>
      </c>
    </row>
    <row r="870" spans="12:12" x14ac:dyDescent="0.25">
      <c r="L870" s="8" t="str">
        <f t="shared" si="23"/>
        <v/>
      </c>
    </row>
    <row r="871" spans="12:12" x14ac:dyDescent="0.25">
      <c r="L871" s="8" t="str">
        <f t="shared" si="23"/>
        <v/>
      </c>
    </row>
    <row r="872" spans="12:12" x14ac:dyDescent="0.25">
      <c r="L872" s="8" t="str">
        <f t="shared" si="23"/>
        <v/>
      </c>
    </row>
    <row r="873" spans="12:12" x14ac:dyDescent="0.25">
      <c r="L873" s="8" t="str">
        <f t="shared" si="23"/>
        <v/>
      </c>
    </row>
    <row r="874" spans="12:12" x14ac:dyDescent="0.25">
      <c r="L874" s="8" t="str">
        <f t="shared" si="23"/>
        <v/>
      </c>
    </row>
    <row r="875" spans="12:12" x14ac:dyDescent="0.25">
      <c r="L875" s="8" t="str">
        <f t="shared" si="23"/>
        <v/>
      </c>
    </row>
    <row r="876" spans="12:12" x14ac:dyDescent="0.25">
      <c r="L876" s="8" t="str">
        <f t="shared" si="23"/>
        <v/>
      </c>
    </row>
    <row r="877" spans="12:12" x14ac:dyDescent="0.25">
      <c r="L877" s="8" t="str">
        <f t="shared" si="23"/>
        <v/>
      </c>
    </row>
    <row r="878" spans="12:12" x14ac:dyDescent="0.25">
      <c r="L878" s="8" t="str">
        <f t="shared" si="23"/>
        <v/>
      </c>
    </row>
    <row r="879" spans="12:12" x14ac:dyDescent="0.25">
      <c r="L879" s="8" t="str">
        <f t="shared" si="23"/>
        <v/>
      </c>
    </row>
    <row r="880" spans="12:12" x14ac:dyDescent="0.25">
      <c r="L880" s="8" t="str">
        <f t="shared" si="23"/>
        <v/>
      </c>
    </row>
    <row r="881" spans="12:12" x14ac:dyDescent="0.25">
      <c r="L881" s="8" t="str">
        <f t="shared" si="23"/>
        <v/>
      </c>
    </row>
    <row r="882" spans="12:12" x14ac:dyDescent="0.25">
      <c r="L882" s="8" t="str">
        <f t="shared" si="23"/>
        <v/>
      </c>
    </row>
    <row r="883" spans="12:12" x14ac:dyDescent="0.25">
      <c r="L883" s="8" t="str">
        <f t="shared" si="23"/>
        <v/>
      </c>
    </row>
    <row r="884" spans="12:12" x14ac:dyDescent="0.25">
      <c r="L884" s="8" t="str">
        <f t="shared" si="23"/>
        <v/>
      </c>
    </row>
    <row r="885" spans="12:12" x14ac:dyDescent="0.25">
      <c r="L885" s="8" t="str">
        <f t="shared" si="23"/>
        <v/>
      </c>
    </row>
    <row r="886" spans="12:12" x14ac:dyDescent="0.25">
      <c r="L886" s="8" t="str">
        <f t="shared" si="23"/>
        <v/>
      </c>
    </row>
    <row r="887" spans="12:12" x14ac:dyDescent="0.25">
      <c r="L887" s="8" t="str">
        <f t="shared" si="23"/>
        <v/>
      </c>
    </row>
    <row r="888" spans="12:12" x14ac:dyDescent="0.25">
      <c r="L888" s="8" t="str">
        <f t="shared" si="23"/>
        <v/>
      </c>
    </row>
    <row r="889" spans="12:12" x14ac:dyDescent="0.25">
      <c r="L889" s="8" t="str">
        <f t="shared" ref="L889:L952" si="24">IF(AND(I889&lt;&gt;"", K889&lt;&gt;"", J889&lt;&gt;""), (K889 - I889) * J889, "")</f>
        <v/>
      </c>
    </row>
    <row r="890" spans="12:12" x14ac:dyDescent="0.25">
      <c r="L890" s="8" t="str">
        <f t="shared" si="24"/>
        <v/>
      </c>
    </row>
    <row r="891" spans="12:12" x14ac:dyDescent="0.25">
      <c r="L891" s="8" t="str">
        <f t="shared" si="24"/>
        <v/>
      </c>
    </row>
    <row r="892" spans="12:12" x14ac:dyDescent="0.25">
      <c r="L892" s="8" t="str">
        <f t="shared" si="24"/>
        <v/>
      </c>
    </row>
    <row r="893" spans="12:12" x14ac:dyDescent="0.25">
      <c r="L893" s="8" t="str">
        <f t="shared" si="24"/>
        <v/>
      </c>
    </row>
    <row r="894" spans="12:12" x14ac:dyDescent="0.25">
      <c r="L894" s="8" t="str">
        <f t="shared" si="24"/>
        <v/>
      </c>
    </row>
    <row r="895" spans="12:12" x14ac:dyDescent="0.25">
      <c r="L895" s="8" t="str">
        <f t="shared" si="24"/>
        <v/>
      </c>
    </row>
    <row r="896" spans="12:12" x14ac:dyDescent="0.25">
      <c r="L896" s="8" t="str">
        <f t="shared" si="24"/>
        <v/>
      </c>
    </row>
    <row r="897" spans="12:12" x14ac:dyDescent="0.25">
      <c r="L897" s="8" t="str">
        <f t="shared" si="24"/>
        <v/>
      </c>
    </row>
    <row r="898" spans="12:12" x14ac:dyDescent="0.25">
      <c r="L898" s="8" t="str">
        <f t="shared" si="24"/>
        <v/>
      </c>
    </row>
    <row r="899" spans="12:12" x14ac:dyDescent="0.25">
      <c r="L899" s="8" t="str">
        <f t="shared" si="24"/>
        <v/>
      </c>
    </row>
    <row r="900" spans="12:12" x14ac:dyDescent="0.25">
      <c r="L900" s="8" t="str">
        <f t="shared" si="24"/>
        <v/>
      </c>
    </row>
    <row r="901" spans="12:12" x14ac:dyDescent="0.25">
      <c r="L901" s="8" t="str">
        <f t="shared" si="24"/>
        <v/>
      </c>
    </row>
    <row r="902" spans="12:12" x14ac:dyDescent="0.25">
      <c r="L902" s="8" t="str">
        <f t="shared" si="24"/>
        <v/>
      </c>
    </row>
    <row r="903" spans="12:12" x14ac:dyDescent="0.25">
      <c r="L903" s="8" t="str">
        <f t="shared" si="24"/>
        <v/>
      </c>
    </row>
    <row r="904" spans="12:12" x14ac:dyDescent="0.25">
      <c r="L904" s="8" t="str">
        <f t="shared" si="24"/>
        <v/>
      </c>
    </row>
    <row r="905" spans="12:12" x14ac:dyDescent="0.25">
      <c r="L905" s="8" t="str">
        <f t="shared" si="24"/>
        <v/>
      </c>
    </row>
    <row r="906" spans="12:12" x14ac:dyDescent="0.25">
      <c r="L906" s="8" t="str">
        <f t="shared" si="24"/>
        <v/>
      </c>
    </row>
    <row r="907" spans="12:12" x14ac:dyDescent="0.25">
      <c r="L907" s="8" t="str">
        <f t="shared" si="24"/>
        <v/>
      </c>
    </row>
    <row r="908" spans="12:12" x14ac:dyDescent="0.25">
      <c r="L908" s="8" t="str">
        <f t="shared" si="24"/>
        <v/>
      </c>
    </row>
    <row r="909" spans="12:12" x14ac:dyDescent="0.25">
      <c r="L909" s="8" t="str">
        <f t="shared" si="24"/>
        <v/>
      </c>
    </row>
    <row r="910" spans="12:12" x14ac:dyDescent="0.25">
      <c r="L910" s="8" t="str">
        <f t="shared" si="24"/>
        <v/>
      </c>
    </row>
    <row r="911" spans="12:12" x14ac:dyDescent="0.25">
      <c r="L911" s="8" t="str">
        <f t="shared" si="24"/>
        <v/>
      </c>
    </row>
    <row r="912" spans="12:12" x14ac:dyDescent="0.25">
      <c r="L912" s="8" t="str">
        <f t="shared" si="24"/>
        <v/>
      </c>
    </row>
    <row r="913" spans="12:12" x14ac:dyDescent="0.25">
      <c r="L913" s="8" t="str">
        <f t="shared" si="24"/>
        <v/>
      </c>
    </row>
    <row r="914" spans="12:12" x14ac:dyDescent="0.25">
      <c r="L914" s="8" t="str">
        <f t="shared" si="24"/>
        <v/>
      </c>
    </row>
    <row r="915" spans="12:12" x14ac:dyDescent="0.25">
      <c r="L915" s="8" t="str">
        <f t="shared" si="24"/>
        <v/>
      </c>
    </row>
    <row r="916" spans="12:12" x14ac:dyDescent="0.25">
      <c r="L916" s="8" t="str">
        <f t="shared" si="24"/>
        <v/>
      </c>
    </row>
    <row r="917" spans="12:12" x14ac:dyDescent="0.25">
      <c r="L917" s="8" t="str">
        <f t="shared" si="24"/>
        <v/>
      </c>
    </row>
    <row r="918" spans="12:12" x14ac:dyDescent="0.25">
      <c r="L918" s="8" t="str">
        <f t="shared" si="24"/>
        <v/>
      </c>
    </row>
    <row r="919" spans="12:12" x14ac:dyDescent="0.25">
      <c r="L919" s="8" t="str">
        <f t="shared" si="24"/>
        <v/>
      </c>
    </row>
    <row r="920" spans="12:12" x14ac:dyDescent="0.25">
      <c r="L920" s="8" t="str">
        <f t="shared" si="24"/>
        <v/>
      </c>
    </row>
    <row r="921" spans="12:12" x14ac:dyDescent="0.25">
      <c r="L921" s="8" t="str">
        <f t="shared" si="24"/>
        <v/>
      </c>
    </row>
    <row r="922" spans="12:12" x14ac:dyDescent="0.25">
      <c r="L922" s="8" t="str">
        <f t="shared" si="24"/>
        <v/>
      </c>
    </row>
    <row r="923" spans="12:12" x14ac:dyDescent="0.25">
      <c r="L923" s="8" t="str">
        <f t="shared" si="24"/>
        <v/>
      </c>
    </row>
    <row r="924" spans="12:12" x14ac:dyDescent="0.25">
      <c r="L924" s="8" t="str">
        <f t="shared" si="24"/>
        <v/>
      </c>
    </row>
    <row r="925" spans="12:12" x14ac:dyDescent="0.25">
      <c r="L925" s="8" t="str">
        <f t="shared" si="24"/>
        <v/>
      </c>
    </row>
    <row r="926" spans="12:12" x14ac:dyDescent="0.25">
      <c r="L926" s="8" t="str">
        <f t="shared" si="24"/>
        <v/>
      </c>
    </row>
    <row r="927" spans="12:12" x14ac:dyDescent="0.25">
      <c r="L927" s="8" t="str">
        <f t="shared" si="24"/>
        <v/>
      </c>
    </row>
    <row r="928" spans="12:12" x14ac:dyDescent="0.25">
      <c r="L928" s="8" t="str">
        <f t="shared" si="24"/>
        <v/>
      </c>
    </row>
    <row r="929" spans="12:12" x14ac:dyDescent="0.25">
      <c r="L929" s="8" t="str">
        <f t="shared" si="24"/>
        <v/>
      </c>
    </row>
    <row r="930" spans="12:12" x14ac:dyDescent="0.25">
      <c r="L930" s="8" t="str">
        <f t="shared" si="24"/>
        <v/>
      </c>
    </row>
    <row r="931" spans="12:12" x14ac:dyDescent="0.25">
      <c r="L931" s="8" t="str">
        <f t="shared" si="24"/>
        <v/>
      </c>
    </row>
    <row r="932" spans="12:12" x14ac:dyDescent="0.25">
      <c r="L932" s="8" t="str">
        <f t="shared" si="24"/>
        <v/>
      </c>
    </row>
    <row r="933" spans="12:12" x14ac:dyDescent="0.25">
      <c r="L933" s="8" t="str">
        <f t="shared" si="24"/>
        <v/>
      </c>
    </row>
    <row r="934" spans="12:12" x14ac:dyDescent="0.25">
      <c r="L934" s="8" t="str">
        <f t="shared" si="24"/>
        <v/>
      </c>
    </row>
    <row r="935" spans="12:12" x14ac:dyDescent="0.25">
      <c r="L935" s="8" t="str">
        <f t="shared" si="24"/>
        <v/>
      </c>
    </row>
    <row r="936" spans="12:12" x14ac:dyDescent="0.25">
      <c r="L936" s="8" t="str">
        <f t="shared" si="24"/>
        <v/>
      </c>
    </row>
    <row r="937" spans="12:12" x14ac:dyDescent="0.25">
      <c r="L937" s="8" t="str">
        <f t="shared" si="24"/>
        <v/>
      </c>
    </row>
    <row r="938" spans="12:12" x14ac:dyDescent="0.25">
      <c r="L938" s="8" t="str">
        <f t="shared" si="24"/>
        <v/>
      </c>
    </row>
    <row r="939" spans="12:12" x14ac:dyDescent="0.25">
      <c r="L939" s="8" t="str">
        <f t="shared" si="24"/>
        <v/>
      </c>
    </row>
    <row r="940" spans="12:12" x14ac:dyDescent="0.25">
      <c r="L940" s="8" t="str">
        <f t="shared" si="24"/>
        <v/>
      </c>
    </row>
    <row r="941" spans="12:12" x14ac:dyDescent="0.25">
      <c r="L941" s="8" t="str">
        <f t="shared" si="24"/>
        <v/>
      </c>
    </row>
    <row r="942" spans="12:12" x14ac:dyDescent="0.25">
      <c r="L942" s="8" t="str">
        <f t="shared" si="24"/>
        <v/>
      </c>
    </row>
    <row r="943" spans="12:12" x14ac:dyDescent="0.25">
      <c r="L943" s="8" t="str">
        <f t="shared" si="24"/>
        <v/>
      </c>
    </row>
    <row r="944" spans="12:12" x14ac:dyDescent="0.25">
      <c r="L944" s="8" t="str">
        <f t="shared" si="24"/>
        <v/>
      </c>
    </row>
    <row r="945" spans="12:12" x14ac:dyDescent="0.25">
      <c r="L945" s="8" t="str">
        <f t="shared" si="24"/>
        <v/>
      </c>
    </row>
    <row r="946" spans="12:12" x14ac:dyDescent="0.25">
      <c r="L946" s="8" t="str">
        <f t="shared" si="24"/>
        <v/>
      </c>
    </row>
    <row r="947" spans="12:12" x14ac:dyDescent="0.25">
      <c r="L947" s="8" t="str">
        <f t="shared" si="24"/>
        <v/>
      </c>
    </row>
    <row r="948" spans="12:12" x14ac:dyDescent="0.25">
      <c r="L948" s="8" t="str">
        <f t="shared" si="24"/>
        <v/>
      </c>
    </row>
    <row r="949" spans="12:12" x14ac:dyDescent="0.25">
      <c r="L949" s="8" t="str">
        <f t="shared" si="24"/>
        <v/>
      </c>
    </row>
    <row r="950" spans="12:12" x14ac:dyDescent="0.25">
      <c r="L950" s="8" t="str">
        <f t="shared" si="24"/>
        <v/>
      </c>
    </row>
    <row r="951" spans="12:12" x14ac:dyDescent="0.25">
      <c r="L951" s="8" t="str">
        <f t="shared" si="24"/>
        <v/>
      </c>
    </row>
    <row r="952" spans="12:12" x14ac:dyDescent="0.25">
      <c r="L952" s="8" t="str">
        <f t="shared" si="24"/>
        <v/>
      </c>
    </row>
    <row r="953" spans="12:12" x14ac:dyDescent="0.25">
      <c r="L953" s="8" t="str">
        <f t="shared" ref="L953:L1016" si="25">IF(AND(I953&lt;&gt;"", K953&lt;&gt;"", J953&lt;&gt;""), (K953 - I953) * J953, "")</f>
        <v/>
      </c>
    </row>
    <row r="954" spans="12:12" x14ac:dyDescent="0.25">
      <c r="L954" s="8" t="str">
        <f t="shared" si="25"/>
        <v/>
      </c>
    </row>
    <row r="955" spans="12:12" x14ac:dyDescent="0.25">
      <c r="L955" s="8" t="str">
        <f t="shared" si="25"/>
        <v/>
      </c>
    </row>
    <row r="956" spans="12:12" x14ac:dyDescent="0.25">
      <c r="L956" s="8" t="str">
        <f t="shared" si="25"/>
        <v/>
      </c>
    </row>
    <row r="957" spans="12:12" x14ac:dyDescent="0.25">
      <c r="L957" s="8" t="str">
        <f t="shared" si="25"/>
        <v/>
      </c>
    </row>
    <row r="958" spans="12:12" x14ac:dyDescent="0.25">
      <c r="L958" s="8" t="str">
        <f t="shared" si="25"/>
        <v/>
      </c>
    </row>
    <row r="959" spans="12:12" x14ac:dyDescent="0.25">
      <c r="L959" s="8" t="str">
        <f t="shared" si="25"/>
        <v/>
      </c>
    </row>
    <row r="960" spans="12:12" x14ac:dyDescent="0.25">
      <c r="L960" s="8" t="str">
        <f t="shared" si="25"/>
        <v/>
      </c>
    </row>
    <row r="961" spans="12:12" x14ac:dyDescent="0.25">
      <c r="L961" s="8" t="str">
        <f t="shared" si="25"/>
        <v/>
      </c>
    </row>
    <row r="962" spans="12:12" x14ac:dyDescent="0.25">
      <c r="L962" s="8" t="str">
        <f t="shared" si="25"/>
        <v/>
      </c>
    </row>
    <row r="963" spans="12:12" x14ac:dyDescent="0.25">
      <c r="L963" s="8" t="str">
        <f t="shared" si="25"/>
        <v/>
      </c>
    </row>
    <row r="964" spans="12:12" x14ac:dyDescent="0.25">
      <c r="L964" s="8" t="str">
        <f t="shared" si="25"/>
        <v/>
      </c>
    </row>
    <row r="965" spans="12:12" x14ac:dyDescent="0.25">
      <c r="L965" s="8" t="str">
        <f t="shared" si="25"/>
        <v/>
      </c>
    </row>
    <row r="966" spans="12:12" x14ac:dyDescent="0.25">
      <c r="L966" s="8" t="str">
        <f t="shared" si="25"/>
        <v/>
      </c>
    </row>
    <row r="967" spans="12:12" x14ac:dyDescent="0.25">
      <c r="L967" s="8" t="str">
        <f t="shared" si="25"/>
        <v/>
      </c>
    </row>
    <row r="968" spans="12:12" x14ac:dyDescent="0.25">
      <c r="L968" s="8" t="str">
        <f t="shared" si="25"/>
        <v/>
      </c>
    </row>
    <row r="969" spans="12:12" x14ac:dyDescent="0.25">
      <c r="L969" s="8" t="str">
        <f t="shared" si="25"/>
        <v/>
      </c>
    </row>
    <row r="970" spans="12:12" x14ac:dyDescent="0.25">
      <c r="L970" s="8" t="str">
        <f t="shared" si="25"/>
        <v/>
      </c>
    </row>
    <row r="971" spans="12:12" x14ac:dyDescent="0.25">
      <c r="L971" s="8" t="str">
        <f t="shared" si="25"/>
        <v/>
      </c>
    </row>
    <row r="972" spans="12:12" x14ac:dyDescent="0.25">
      <c r="L972" s="8" t="str">
        <f t="shared" si="25"/>
        <v/>
      </c>
    </row>
    <row r="973" spans="12:12" x14ac:dyDescent="0.25">
      <c r="L973" s="8" t="str">
        <f t="shared" si="25"/>
        <v/>
      </c>
    </row>
    <row r="974" spans="12:12" x14ac:dyDescent="0.25">
      <c r="L974" s="8" t="str">
        <f t="shared" si="25"/>
        <v/>
      </c>
    </row>
    <row r="975" spans="12:12" x14ac:dyDescent="0.25">
      <c r="L975" s="8" t="str">
        <f t="shared" si="25"/>
        <v/>
      </c>
    </row>
    <row r="976" spans="12:12" x14ac:dyDescent="0.25">
      <c r="L976" s="8" t="str">
        <f t="shared" si="25"/>
        <v/>
      </c>
    </row>
    <row r="977" spans="12:12" x14ac:dyDescent="0.25">
      <c r="L977" s="8" t="str">
        <f t="shared" si="25"/>
        <v/>
      </c>
    </row>
    <row r="978" spans="12:12" x14ac:dyDescent="0.25">
      <c r="L978" s="8" t="str">
        <f t="shared" si="25"/>
        <v/>
      </c>
    </row>
    <row r="979" spans="12:12" x14ac:dyDescent="0.25">
      <c r="L979" s="8" t="str">
        <f t="shared" si="25"/>
        <v/>
      </c>
    </row>
    <row r="980" spans="12:12" x14ac:dyDescent="0.25">
      <c r="L980" s="8" t="str">
        <f t="shared" si="25"/>
        <v/>
      </c>
    </row>
    <row r="981" spans="12:12" x14ac:dyDescent="0.25">
      <c r="L981" s="8" t="str">
        <f t="shared" si="25"/>
        <v/>
      </c>
    </row>
    <row r="982" spans="12:12" x14ac:dyDescent="0.25">
      <c r="L982" s="8" t="str">
        <f t="shared" si="25"/>
        <v/>
      </c>
    </row>
    <row r="983" spans="12:12" x14ac:dyDescent="0.25">
      <c r="L983" s="8" t="str">
        <f t="shared" si="25"/>
        <v/>
      </c>
    </row>
    <row r="984" spans="12:12" x14ac:dyDescent="0.25">
      <c r="L984" s="8" t="str">
        <f t="shared" si="25"/>
        <v/>
      </c>
    </row>
    <row r="985" spans="12:12" x14ac:dyDescent="0.25">
      <c r="L985" s="8" t="str">
        <f t="shared" si="25"/>
        <v/>
      </c>
    </row>
    <row r="986" spans="12:12" x14ac:dyDescent="0.25">
      <c r="L986" s="8" t="str">
        <f t="shared" si="25"/>
        <v/>
      </c>
    </row>
    <row r="987" spans="12:12" x14ac:dyDescent="0.25">
      <c r="L987" s="8" t="str">
        <f t="shared" si="25"/>
        <v/>
      </c>
    </row>
    <row r="988" spans="12:12" x14ac:dyDescent="0.25">
      <c r="L988" s="8" t="str">
        <f t="shared" si="25"/>
        <v/>
      </c>
    </row>
    <row r="989" spans="12:12" x14ac:dyDescent="0.25">
      <c r="L989" s="8" t="str">
        <f t="shared" si="25"/>
        <v/>
      </c>
    </row>
    <row r="990" spans="12:12" x14ac:dyDescent="0.25">
      <c r="L990" s="8" t="str">
        <f t="shared" si="25"/>
        <v/>
      </c>
    </row>
    <row r="991" spans="12:12" x14ac:dyDescent="0.25">
      <c r="L991" s="8" t="str">
        <f t="shared" si="25"/>
        <v/>
      </c>
    </row>
    <row r="992" spans="12:12" x14ac:dyDescent="0.25">
      <c r="L992" s="8" t="str">
        <f t="shared" si="25"/>
        <v/>
      </c>
    </row>
    <row r="993" spans="12:12" x14ac:dyDescent="0.25">
      <c r="L993" s="8" t="str">
        <f t="shared" si="25"/>
        <v/>
      </c>
    </row>
    <row r="994" spans="12:12" x14ac:dyDescent="0.25">
      <c r="L994" s="8" t="str">
        <f t="shared" si="25"/>
        <v/>
      </c>
    </row>
    <row r="995" spans="12:12" x14ac:dyDescent="0.25">
      <c r="L995" s="8" t="str">
        <f t="shared" si="25"/>
        <v/>
      </c>
    </row>
    <row r="996" spans="12:12" x14ac:dyDescent="0.25">
      <c r="L996" s="8" t="str">
        <f t="shared" si="25"/>
        <v/>
      </c>
    </row>
    <row r="997" spans="12:12" x14ac:dyDescent="0.25">
      <c r="L997" s="8" t="str">
        <f t="shared" si="25"/>
        <v/>
      </c>
    </row>
    <row r="998" spans="12:12" x14ac:dyDescent="0.25">
      <c r="L998" s="8" t="str">
        <f t="shared" si="25"/>
        <v/>
      </c>
    </row>
    <row r="999" spans="12:12" x14ac:dyDescent="0.25">
      <c r="L999" s="8" t="str">
        <f t="shared" si="25"/>
        <v/>
      </c>
    </row>
    <row r="1000" spans="12:12" x14ac:dyDescent="0.25">
      <c r="L1000" s="8" t="str">
        <f t="shared" si="25"/>
        <v/>
      </c>
    </row>
    <row r="1001" spans="12:12" x14ac:dyDescent="0.25">
      <c r="L1001" s="8" t="str">
        <f t="shared" si="25"/>
        <v/>
      </c>
    </row>
    <row r="1002" spans="12:12" x14ac:dyDescent="0.25">
      <c r="L1002" s="8" t="str">
        <f t="shared" si="25"/>
        <v/>
      </c>
    </row>
    <row r="1003" spans="12:12" x14ac:dyDescent="0.25">
      <c r="L1003" s="8" t="str">
        <f t="shared" si="25"/>
        <v/>
      </c>
    </row>
    <row r="1004" spans="12:12" x14ac:dyDescent="0.25">
      <c r="L1004" s="8" t="str">
        <f t="shared" si="25"/>
        <v/>
      </c>
    </row>
    <row r="1005" spans="12:12" x14ac:dyDescent="0.25">
      <c r="L1005" s="8" t="str">
        <f t="shared" si="25"/>
        <v/>
      </c>
    </row>
    <row r="1006" spans="12:12" x14ac:dyDescent="0.25">
      <c r="L1006" s="8" t="str">
        <f t="shared" si="25"/>
        <v/>
      </c>
    </row>
    <row r="1007" spans="12:12" x14ac:dyDescent="0.25">
      <c r="L1007" s="8" t="str">
        <f t="shared" si="25"/>
        <v/>
      </c>
    </row>
    <row r="1008" spans="12:12" x14ac:dyDescent="0.25">
      <c r="L1008" s="8" t="str">
        <f t="shared" si="25"/>
        <v/>
      </c>
    </row>
    <row r="1009" spans="12:12" x14ac:dyDescent="0.25">
      <c r="L1009" s="8" t="str">
        <f t="shared" si="25"/>
        <v/>
      </c>
    </row>
    <row r="1010" spans="12:12" x14ac:dyDescent="0.25">
      <c r="L1010" s="8" t="str">
        <f t="shared" si="25"/>
        <v/>
      </c>
    </row>
    <row r="1011" spans="12:12" x14ac:dyDescent="0.25">
      <c r="L1011" s="8" t="str">
        <f t="shared" si="25"/>
        <v/>
      </c>
    </row>
    <row r="1012" spans="12:12" x14ac:dyDescent="0.25">
      <c r="L1012" s="8" t="str">
        <f t="shared" si="25"/>
        <v/>
      </c>
    </row>
    <row r="1013" spans="12:12" x14ac:dyDescent="0.25">
      <c r="L1013" s="8" t="str">
        <f t="shared" si="25"/>
        <v/>
      </c>
    </row>
    <row r="1014" spans="12:12" x14ac:dyDescent="0.25">
      <c r="L1014" s="8" t="str">
        <f t="shared" si="25"/>
        <v/>
      </c>
    </row>
    <row r="1015" spans="12:12" x14ac:dyDescent="0.25">
      <c r="L1015" s="8" t="str">
        <f t="shared" si="25"/>
        <v/>
      </c>
    </row>
    <row r="1016" spans="12:12" x14ac:dyDescent="0.25">
      <c r="L1016" s="8" t="str">
        <f t="shared" si="25"/>
        <v/>
      </c>
    </row>
    <row r="1017" spans="12:12" x14ac:dyDescent="0.25">
      <c r="L1017" s="8" t="str">
        <f t="shared" ref="L1017:L1080" si="26">IF(AND(I1017&lt;&gt;"", K1017&lt;&gt;"", J1017&lt;&gt;""), (K1017 - I1017) * J1017, "")</f>
        <v/>
      </c>
    </row>
    <row r="1018" spans="12:12" x14ac:dyDescent="0.25">
      <c r="L1018" s="8" t="str">
        <f t="shared" si="26"/>
        <v/>
      </c>
    </row>
    <row r="1019" spans="12:12" x14ac:dyDescent="0.25">
      <c r="L1019" s="8" t="str">
        <f t="shared" si="26"/>
        <v/>
      </c>
    </row>
    <row r="1020" spans="12:12" x14ac:dyDescent="0.25">
      <c r="L1020" s="8" t="str">
        <f t="shared" si="26"/>
        <v/>
      </c>
    </row>
    <row r="1021" spans="12:12" x14ac:dyDescent="0.25">
      <c r="L1021" s="8" t="str">
        <f t="shared" si="26"/>
        <v/>
      </c>
    </row>
    <row r="1022" spans="12:12" x14ac:dyDescent="0.25">
      <c r="L1022" s="8" t="str">
        <f t="shared" si="26"/>
        <v/>
      </c>
    </row>
    <row r="1023" spans="12:12" x14ac:dyDescent="0.25">
      <c r="L1023" s="8" t="str">
        <f t="shared" si="26"/>
        <v/>
      </c>
    </row>
    <row r="1024" spans="12:12" x14ac:dyDescent="0.25">
      <c r="L1024" s="8" t="str">
        <f t="shared" si="26"/>
        <v/>
      </c>
    </row>
    <row r="1025" spans="12:12" x14ac:dyDescent="0.25">
      <c r="L1025" s="8" t="str">
        <f t="shared" si="26"/>
        <v/>
      </c>
    </row>
    <row r="1026" spans="12:12" x14ac:dyDescent="0.25">
      <c r="L1026" s="8" t="str">
        <f t="shared" si="26"/>
        <v/>
      </c>
    </row>
    <row r="1027" spans="12:12" x14ac:dyDescent="0.25">
      <c r="L1027" s="8" t="str">
        <f t="shared" si="26"/>
        <v/>
      </c>
    </row>
    <row r="1028" spans="12:12" x14ac:dyDescent="0.25">
      <c r="L1028" s="8" t="str">
        <f t="shared" si="26"/>
        <v/>
      </c>
    </row>
    <row r="1029" spans="12:12" x14ac:dyDescent="0.25">
      <c r="L1029" s="8" t="str">
        <f t="shared" si="26"/>
        <v/>
      </c>
    </row>
    <row r="1030" spans="12:12" x14ac:dyDescent="0.25">
      <c r="L1030" s="8" t="str">
        <f t="shared" si="26"/>
        <v/>
      </c>
    </row>
    <row r="1031" spans="12:12" x14ac:dyDescent="0.25">
      <c r="L1031" s="8" t="str">
        <f t="shared" si="26"/>
        <v/>
      </c>
    </row>
    <row r="1032" spans="12:12" x14ac:dyDescent="0.25">
      <c r="L1032" s="8" t="str">
        <f t="shared" si="26"/>
        <v/>
      </c>
    </row>
    <row r="1033" spans="12:12" x14ac:dyDescent="0.25">
      <c r="L1033" s="8" t="str">
        <f t="shared" si="26"/>
        <v/>
      </c>
    </row>
    <row r="1034" spans="12:12" x14ac:dyDescent="0.25">
      <c r="L1034" s="8" t="str">
        <f t="shared" si="26"/>
        <v/>
      </c>
    </row>
    <row r="1035" spans="12:12" x14ac:dyDescent="0.25">
      <c r="L1035" s="8" t="str">
        <f t="shared" si="26"/>
        <v/>
      </c>
    </row>
    <row r="1036" spans="12:12" x14ac:dyDescent="0.25">
      <c r="L1036" s="8" t="str">
        <f t="shared" si="26"/>
        <v/>
      </c>
    </row>
    <row r="1037" spans="12:12" x14ac:dyDescent="0.25">
      <c r="L1037" s="8" t="str">
        <f t="shared" si="26"/>
        <v/>
      </c>
    </row>
    <row r="1038" spans="12:12" x14ac:dyDescent="0.25">
      <c r="L1038" s="8" t="str">
        <f t="shared" si="26"/>
        <v/>
      </c>
    </row>
    <row r="1039" spans="12:12" x14ac:dyDescent="0.25">
      <c r="L1039" s="8" t="str">
        <f t="shared" si="26"/>
        <v/>
      </c>
    </row>
    <row r="1040" spans="12:12" x14ac:dyDescent="0.25">
      <c r="L1040" s="8" t="str">
        <f t="shared" si="26"/>
        <v/>
      </c>
    </row>
    <row r="1041" spans="12:12" x14ac:dyDescent="0.25">
      <c r="L1041" s="8" t="str">
        <f t="shared" si="26"/>
        <v/>
      </c>
    </row>
    <row r="1042" spans="12:12" x14ac:dyDescent="0.25">
      <c r="L1042" s="8" t="str">
        <f t="shared" si="26"/>
        <v/>
      </c>
    </row>
    <row r="1043" spans="12:12" x14ac:dyDescent="0.25">
      <c r="L1043" s="8" t="str">
        <f t="shared" si="26"/>
        <v/>
      </c>
    </row>
    <row r="1044" spans="12:12" x14ac:dyDescent="0.25">
      <c r="L1044" s="8" t="str">
        <f t="shared" si="26"/>
        <v/>
      </c>
    </row>
    <row r="1045" spans="12:12" x14ac:dyDescent="0.25">
      <c r="L1045" s="8" t="str">
        <f t="shared" si="26"/>
        <v/>
      </c>
    </row>
    <row r="1046" spans="12:12" x14ac:dyDescent="0.25">
      <c r="L1046" s="8" t="str">
        <f t="shared" si="26"/>
        <v/>
      </c>
    </row>
    <row r="1047" spans="12:12" x14ac:dyDescent="0.25">
      <c r="L1047" s="8" t="str">
        <f t="shared" si="26"/>
        <v/>
      </c>
    </row>
    <row r="1048" spans="12:12" x14ac:dyDescent="0.25">
      <c r="L1048" s="8" t="str">
        <f t="shared" si="26"/>
        <v/>
      </c>
    </row>
    <row r="1049" spans="12:12" x14ac:dyDescent="0.25">
      <c r="L1049" s="8" t="str">
        <f t="shared" si="26"/>
        <v/>
      </c>
    </row>
    <row r="1050" spans="12:12" x14ac:dyDescent="0.25">
      <c r="L1050" s="8" t="str">
        <f t="shared" si="26"/>
        <v/>
      </c>
    </row>
    <row r="1051" spans="12:12" x14ac:dyDescent="0.25">
      <c r="L1051" s="8" t="str">
        <f t="shared" si="26"/>
        <v/>
      </c>
    </row>
    <row r="1052" spans="12:12" x14ac:dyDescent="0.25">
      <c r="L1052" s="8" t="str">
        <f t="shared" si="26"/>
        <v/>
      </c>
    </row>
    <row r="1053" spans="12:12" x14ac:dyDescent="0.25">
      <c r="L1053" s="8" t="str">
        <f t="shared" si="26"/>
        <v/>
      </c>
    </row>
    <row r="1054" spans="12:12" x14ac:dyDescent="0.25">
      <c r="L1054" s="8" t="str">
        <f t="shared" si="26"/>
        <v/>
      </c>
    </row>
    <row r="1055" spans="12:12" x14ac:dyDescent="0.25">
      <c r="L1055" s="8" t="str">
        <f t="shared" si="26"/>
        <v/>
      </c>
    </row>
    <row r="1056" spans="12:12" x14ac:dyDescent="0.25">
      <c r="L1056" s="8" t="str">
        <f t="shared" si="26"/>
        <v/>
      </c>
    </row>
    <row r="1057" spans="12:12" x14ac:dyDescent="0.25">
      <c r="L1057" s="8" t="str">
        <f t="shared" si="26"/>
        <v/>
      </c>
    </row>
    <row r="1058" spans="12:12" x14ac:dyDescent="0.25">
      <c r="L1058" s="8" t="str">
        <f t="shared" si="26"/>
        <v/>
      </c>
    </row>
    <row r="1059" spans="12:12" x14ac:dyDescent="0.25">
      <c r="L1059" s="8" t="str">
        <f t="shared" si="26"/>
        <v/>
      </c>
    </row>
    <row r="1060" spans="12:12" x14ac:dyDescent="0.25">
      <c r="L1060" s="8" t="str">
        <f t="shared" si="26"/>
        <v/>
      </c>
    </row>
    <row r="1061" spans="12:12" x14ac:dyDescent="0.25">
      <c r="L1061" s="8" t="str">
        <f t="shared" si="26"/>
        <v/>
      </c>
    </row>
    <row r="1062" spans="12:12" x14ac:dyDescent="0.25">
      <c r="L1062" s="8" t="str">
        <f t="shared" si="26"/>
        <v/>
      </c>
    </row>
    <row r="1063" spans="12:12" x14ac:dyDescent="0.25">
      <c r="L1063" s="8" t="str">
        <f t="shared" si="26"/>
        <v/>
      </c>
    </row>
    <row r="1064" spans="12:12" x14ac:dyDescent="0.25">
      <c r="L1064" s="8" t="str">
        <f t="shared" si="26"/>
        <v/>
      </c>
    </row>
    <row r="1065" spans="12:12" x14ac:dyDescent="0.25">
      <c r="L1065" s="8" t="str">
        <f t="shared" si="26"/>
        <v/>
      </c>
    </row>
    <row r="1066" spans="12:12" x14ac:dyDescent="0.25">
      <c r="L1066" s="8" t="str">
        <f t="shared" si="26"/>
        <v/>
      </c>
    </row>
    <row r="1067" spans="12:12" x14ac:dyDescent="0.25">
      <c r="L1067" s="8" t="str">
        <f t="shared" si="26"/>
        <v/>
      </c>
    </row>
    <row r="1068" spans="12:12" x14ac:dyDescent="0.25">
      <c r="L1068" s="8" t="str">
        <f t="shared" si="26"/>
        <v/>
      </c>
    </row>
    <row r="1069" spans="12:12" x14ac:dyDescent="0.25">
      <c r="L1069" s="8" t="str">
        <f t="shared" si="26"/>
        <v/>
      </c>
    </row>
    <row r="1070" spans="12:12" x14ac:dyDescent="0.25">
      <c r="L1070" s="8" t="str">
        <f t="shared" si="26"/>
        <v/>
      </c>
    </row>
    <row r="1071" spans="12:12" x14ac:dyDescent="0.25">
      <c r="L1071" s="8" t="str">
        <f t="shared" si="26"/>
        <v/>
      </c>
    </row>
    <row r="1072" spans="12:12" x14ac:dyDescent="0.25">
      <c r="L1072" s="8" t="str">
        <f t="shared" si="26"/>
        <v/>
      </c>
    </row>
    <row r="1073" spans="12:12" x14ac:dyDescent="0.25">
      <c r="L1073" s="8" t="str">
        <f t="shared" si="26"/>
        <v/>
      </c>
    </row>
    <row r="1074" spans="12:12" x14ac:dyDescent="0.25">
      <c r="L1074" s="8" t="str">
        <f t="shared" si="26"/>
        <v/>
      </c>
    </row>
    <row r="1075" spans="12:12" x14ac:dyDescent="0.25">
      <c r="L1075" s="8" t="str">
        <f t="shared" si="26"/>
        <v/>
      </c>
    </row>
    <row r="1076" spans="12:12" x14ac:dyDescent="0.25">
      <c r="L1076" s="8" t="str">
        <f t="shared" si="26"/>
        <v/>
      </c>
    </row>
    <row r="1077" spans="12:12" x14ac:dyDescent="0.25">
      <c r="L1077" s="8" t="str">
        <f t="shared" si="26"/>
        <v/>
      </c>
    </row>
    <row r="1078" spans="12:12" x14ac:dyDescent="0.25">
      <c r="L1078" s="8" t="str">
        <f t="shared" si="26"/>
        <v/>
      </c>
    </row>
    <row r="1079" spans="12:12" x14ac:dyDescent="0.25">
      <c r="L1079" s="8" t="str">
        <f t="shared" si="26"/>
        <v/>
      </c>
    </row>
    <row r="1080" spans="12:12" x14ac:dyDescent="0.25">
      <c r="L1080" s="8" t="str">
        <f t="shared" si="26"/>
        <v/>
      </c>
    </row>
    <row r="1081" spans="12:12" x14ac:dyDescent="0.25">
      <c r="L1081" s="8" t="str">
        <f t="shared" ref="L1081:L1105" si="27">IF(AND(I1081&lt;&gt;"", K1081&lt;&gt;"", J1081&lt;&gt;""), (K1081 - I1081) * J1081, "")</f>
        <v/>
      </c>
    </row>
    <row r="1082" spans="12:12" x14ac:dyDescent="0.25">
      <c r="L1082" s="8" t="str">
        <f t="shared" si="27"/>
        <v/>
      </c>
    </row>
    <row r="1083" spans="12:12" x14ac:dyDescent="0.25">
      <c r="L1083" s="8" t="str">
        <f t="shared" si="27"/>
        <v/>
      </c>
    </row>
    <row r="1084" spans="12:12" x14ac:dyDescent="0.25">
      <c r="L1084" s="8" t="str">
        <f t="shared" si="27"/>
        <v/>
      </c>
    </row>
    <row r="1085" spans="12:12" x14ac:dyDescent="0.25">
      <c r="L1085" s="8" t="str">
        <f t="shared" si="27"/>
        <v/>
      </c>
    </row>
    <row r="1086" spans="12:12" x14ac:dyDescent="0.25">
      <c r="L1086" s="8" t="str">
        <f t="shared" si="27"/>
        <v/>
      </c>
    </row>
    <row r="1087" spans="12:12" x14ac:dyDescent="0.25">
      <c r="L1087" s="8" t="str">
        <f t="shared" si="27"/>
        <v/>
      </c>
    </row>
    <row r="1088" spans="12:12" x14ac:dyDescent="0.25">
      <c r="L1088" s="8" t="str">
        <f t="shared" si="27"/>
        <v/>
      </c>
    </row>
    <row r="1089" spans="12:12" x14ac:dyDescent="0.25">
      <c r="L1089" s="8" t="str">
        <f t="shared" si="27"/>
        <v/>
      </c>
    </row>
    <row r="1090" spans="12:12" x14ac:dyDescent="0.25">
      <c r="L1090" s="8" t="str">
        <f t="shared" si="27"/>
        <v/>
      </c>
    </row>
    <row r="1091" spans="12:12" x14ac:dyDescent="0.25">
      <c r="L1091" s="8" t="str">
        <f t="shared" si="27"/>
        <v/>
      </c>
    </row>
    <row r="1092" spans="12:12" x14ac:dyDescent="0.25">
      <c r="L1092" s="8" t="str">
        <f t="shared" si="27"/>
        <v/>
      </c>
    </row>
    <row r="1093" spans="12:12" x14ac:dyDescent="0.25">
      <c r="L1093" s="8" t="str">
        <f t="shared" si="27"/>
        <v/>
      </c>
    </row>
    <row r="1094" spans="12:12" x14ac:dyDescent="0.25">
      <c r="L1094" s="8" t="str">
        <f t="shared" si="27"/>
        <v/>
      </c>
    </row>
    <row r="1095" spans="12:12" x14ac:dyDescent="0.25">
      <c r="L1095" s="8" t="str">
        <f t="shared" si="27"/>
        <v/>
      </c>
    </row>
    <row r="1096" spans="12:12" x14ac:dyDescent="0.25">
      <c r="L1096" s="8" t="str">
        <f t="shared" si="27"/>
        <v/>
      </c>
    </row>
    <row r="1097" spans="12:12" x14ac:dyDescent="0.25">
      <c r="L1097" s="8" t="str">
        <f t="shared" si="27"/>
        <v/>
      </c>
    </row>
    <row r="1098" spans="12:12" x14ac:dyDescent="0.25">
      <c r="L1098" s="8" t="str">
        <f t="shared" si="27"/>
        <v/>
      </c>
    </row>
    <row r="1099" spans="12:12" x14ac:dyDescent="0.25">
      <c r="L1099" s="8" t="str">
        <f t="shared" si="27"/>
        <v/>
      </c>
    </row>
    <row r="1100" spans="12:12" x14ac:dyDescent="0.25">
      <c r="L1100" s="8" t="str">
        <f t="shared" si="27"/>
        <v/>
      </c>
    </row>
    <row r="1101" spans="12:12" x14ac:dyDescent="0.25">
      <c r="L1101" s="8" t="str">
        <f t="shared" si="27"/>
        <v/>
      </c>
    </row>
    <row r="1102" spans="12:12" x14ac:dyDescent="0.25">
      <c r="L1102" s="8" t="str">
        <f t="shared" si="27"/>
        <v/>
      </c>
    </row>
    <row r="1103" spans="12:12" x14ac:dyDescent="0.25">
      <c r="L1103" s="8" t="str">
        <f t="shared" si="27"/>
        <v/>
      </c>
    </row>
    <row r="1104" spans="12:12" x14ac:dyDescent="0.25">
      <c r="L1104" s="8" t="str">
        <f t="shared" si="27"/>
        <v/>
      </c>
    </row>
    <row r="1105" spans="12:12" x14ac:dyDescent="0.25">
      <c r="L1105" s="8" t="str">
        <f t="shared" si="27"/>
        <v/>
      </c>
    </row>
  </sheetData>
  <mergeCells count="1">
    <mergeCell ref="M1:M2"/>
  </mergeCells>
  <conditionalFormatting sqref="C22">
    <cfRule type="cellIs" dxfId="7" priority="4" operator="greaterThan">
      <formula>$K$22</formula>
    </cfRule>
  </conditionalFormatting>
  <conditionalFormatting sqref="C22:C116">
    <cfRule type="expression" dxfId="6" priority="2">
      <formula>K22&lt;C22</formula>
    </cfRule>
    <cfRule type="expression" dxfId="5" priority="3">
      <formula>K22&gt;C22</formula>
    </cfRule>
  </conditionalFormatting>
  <conditionalFormatting sqref="C26:C116">
    <cfRule type="expression" dxfId="4" priority="1">
      <formula>AND(K26="",C26&lt;&gt;"")</formula>
    </cfRule>
  </conditionalFormatting>
  <conditionalFormatting sqref="K22:K116 L121:L1105">
    <cfRule type="expression" dxfId="3" priority="6">
      <formula>AND(K22&lt;&gt;"",K22&gt;0)</formula>
    </cfRule>
    <cfRule type="expression" dxfId="2" priority="9">
      <formula>AND(K22&lt;&gt;"",K22&lt;0)</formula>
    </cfRule>
  </conditionalFormatting>
  <conditionalFormatting sqref="L22:L116">
    <cfRule type="expression" dxfId="1" priority="7">
      <formula>AND(L22&lt;&gt;"",L22&lt;1)</formula>
    </cfRule>
    <cfRule type="expression" dxfId="0" priority="8">
      <formula>AND(L22&lt;&gt;"", L22&gt;=1)</formula>
    </cfRule>
  </conditionalFormatting>
  <dataValidations count="1">
    <dataValidation type="list" allowBlank="1" showInputMessage="1" showErrorMessage="1" sqref="G22:G116" xr:uid="{C3F66405-A17F-47E1-B29B-B70ABBC182BF}">
      <formula1>"LONG,SHORT"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" shapeId="1025" r:id="rId4">
          <objectPr defaultSize="0" autoPict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17</xdr:col>
                <xdr:colOff>742950</xdr:colOff>
                <xdr:row>22</xdr:row>
                <xdr:rowOff>85725</xdr:rowOff>
              </to>
            </anchor>
          </objectPr>
        </oleObject>
      </mc:Choice>
      <mc:Fallback>
        <oleObject progId="Word.Document" shapeId="1025" r:id="rId4"/>
      </mc:Fallback>
    </mc:AlternateContent>
    <mc:AlternateContent xmlns:mc="http://schemas.openxmlformats.org/markup-compatibility/2006">
      <mc:Choice Requires="x14">
        <oleObject progId="Word.Document" shapeId="1026" r:id="rId6">
          <objectPr defaultSize="0" autoPict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17</xdr:col>
                <xdr:colOff>742950</xdr:colOff>
                <xdr:row>28</xdr:row>
                <xdr:rowOff>85725</xdr:rowOff>
              </to>
            </anchor>
          </objectPr>
        </oleObject>
      </mc:Choice>
      <mc:Fallback>
        <oleObject progId="Word.Document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4E60D-002F-4551-B151-F5F75996592E}">
  <sheetPr codeName="Sheet1"/>
  <dimension ref="A1:C2"/>
  <sheetViews>
    <sheetView zoomScale="85" zoomScaleNormal="85" workbookViewId="0">
      <selection activeCell="F26" sqref="F26"/>
    </sheetView>
  </sheetViews>
  <sheetFormatPr defaultRowHeight="15" x14ac:dyDescent="0.25"/>
  <cols>
    <col min="1" max="1" width="18.28515625" customWidth="1"/>
    <col min="2" max="3" width="50.28515625" customWidth="1"/>
  </cols>
  <sheetData>
    <row r="1" spans="1:3" x14ac:dyDescent="0.25">
      <c r="A1" t="s">
        <v>17</v>
      </c>
    </row>
    <row r="2" spans="1:3" x14ac:dyDescent="0.25">
      <c r="A2" t="s">
        <v>15</v>
      </c>
      <c r="B2" t="s">
        <v>14</v>
      </c>
      <c r="C2" t="s">
        <v>16</v>
      </c>
    </row>
  </sheetData>
  <dataConsolidate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2049" r:id="rId4">
          <objectPr defaultSize="0" autoPict="0" r:id="rId5">
            <anchor moveWithCells="1">
              <from>
                <xdr:col>3</xdr:col>
                <xdr:colOff>571500</xdr:colOff>
                <xdr:row>4</xdr:row>
                <xdr:rowOff>85725</xdr:rowOff>
              </from>
              <to>
                <xdr:col>9</xdr:col>
                <xdr:colOff>19050</xdr:colOff>
                <xdr:row>15</xdr:row>
                <xdr:rowOff>142875</xdr:rowOff>
              </to>
            </anchor>
          </objectPr>
        </oleObject>
      </mc:Choice>
      <mc:Fallback>
        <oleObject progId="Word.Document.12" shapeId="2049" r:id="rId4"/>
      </mc:Fallback>
    </mc:AlternateContent>
    <mc:AlternateContent xmlns:mc="http://schemas.openxmlformats.org/markup-compatibility/2006">
      <mc:Choice Requires="x14">
        <oleObject progId="Word.Document.12" shapeId="2050" r:id="rId6">
          <objectPr defaultSize="0" r:id="rId7">
            <anchor moveWithCells="1">
              <from>
                <xdr:col>2</xdr:col>
                <xdr:colOff>1924050</xdr:colOff>
                <xdr:row>20</xdr:row>
                <xdr:rowOff>19050</xdr:rowOff>
              </from>
              <to>
                <xdr:col>3</xdr:col>
                <xdr:colOff>542925</xdr:colOff>
                <xdr:row>21</xdr:row>
                <xdr:rowOff>104775</xdr:rowOff>
              </to>
            </anchor>
          </objectPr>
        </oleObject>
      </mc:Choice>
      <mc:Fallback>
        <oleObject progId="Word.Document.12" shapeId="2050" r:id="rId6"/>
      </mc:Fallback>
    </mc:AlternateContent>
    <mc:AlternateContent xmlns:mc="http://schemas.openxmlformats.org/markup-compatibility/2006">
      <mc:Choice Requires="x14">
        <oleObject progId="Word.Document" shapeId="2054" r:id="rId8">
          <objectPr defaultSize="0" r:id="rId9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15</xdr:col>
                <xdr:colOff>28575</xdr:colOff>
                <xdr:row>18</xdr:row>
                <xdr:rowOff>85725</xdr:rowOff>
              </to>
            </anchor>
          </objectPr>
        </oleObject>
      </mc:Choice>
      <mc:Fallback>
        <oleObject progId="Word.Document" shapeId="2054" r:id="rId8"/>
      </mc:Fallback>
    </mc:AlternateContent>
  </oleObjects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E04CB-D1AE-4427-A994-697A88800CB2}">
  <sheetPr codeName="Feuil2"/>
  <dimension ref="F1:M100"/>
  <sheetViews>
    <sheetView topLeftCell="A76" workbookViewId="0">
      <selection activeCell="M1" sqref="M1"/>
    </sheetView>
  </sheetViews>
  <sheetFormatPr defaultColWidth="11.42578125" defaultRowHeight="15" x14ac:dyDescent="0.25"/>
  <sheetData>
    <row r="1" spans="6:13" x14ac:dyDescent="0.25">
      <c r="F1">
        <f>IF(Feuil1!B22&lt;&gt;"", Feuil1!B22, NA())</f>
        <v>148.51</v>
      </c>
      <c r="K1" t="str">
        <f>IF(Feuil1!K22="", "", IF(Feuil1!K22&gt;0, "Positif", "Négatif"))</f>
        <v>Positif</v>
      </c>
      <c r="L1">
        <f>COUNTIF(K$1:K$100, "Positif")</f>
        <v>3</v>
      </c>
      <c r="M1">
        <f>Feuil1!B22 / 28500</f>
        <v>5.2108771929824556E-3</v>
      </c>
    </row>
    <row r="2" spans="6:13" x14ac:dyDescent="0.25">
      <c r="F2">
        <f>IF(Feuil1!B23&lt;&gt;"", Feuil1!B23, NA())</f>
        <v>243.738</v>
      </c>
      <c r="K2" t="str">
        <f>IF(Feuil1!K23="", "", IF(Feuil1!K23&gt;0, "Positif", "Négatif"))</f>
        <v>Positif</v>
      </c>
      <c r="L2">
        <f>COUNTIF(K$1:K$100, "Négatif")</f>
        <v>1</v>
      </c>
      <c r="M2">
        <f>Feuil1!B23 / 28500</f>
        <v>8.5522105263157889E-3</v>
      </c>
    </row>
    <row r="3" spans="6:13" x14ac:dyDescent="0.25">
      <c r="F3">
        <f>IF(Feuil1!B24&lt;&gt;"", Feuil1!B24, NA())</f>
        <v>258.45800000000003</v>
      </c>
      <c r="K3" t="str">
        <f>IF(Feuil1!K24="", "", IF(Feuil1!K24&gt;0, "Positif", "Négatif"))</f>
        <v>Positif</v>
      </c>
      <c r="M3">
        <f>Feuil1!B24 / 28500</f>
        <v>9.0687017543859653E-3</v>
      </c>
    </row>
    <row r="4" spans="6:13" x14ac:dyDescent="0.25">
      <c r="F4">
        <f>IF(Feuil1!B25&lt;&gt;"", Feuil1!B25, NA())</f>
        <v>215.45800000000003</v>
      </c>
      <c r="K4" t="str">
        <f>IF(Feuil1!K25="", "", IF(Feuil1!K25&gt;0, "Positif", "Négatif"))</f>
        <v>Négatif</v>
      </c>
      <c r="M4">
        <f>Feuil1!B25 / 28500</f>
        <v>7.5599298245614044E-3</v>
      </c>
    </row>
    <row r="5" spans="6:13" x14ac:dyDescent="0.25">
      <c r="F5" t="e">
        <f>IF(Feuil1!B26&lt;&gt;"", Feuil1!B26, NA())</f>
        <v>#N/A</v>
      </c>
      <c r="K5" t="str">
        <f>IF(Feuil1!K26="", "", IF(Feuil1!K26&gt;0, "Positif", "Négatif"))</f>
        <v/>
      </c>
      <c r="M5" t="e">
        <f>Feuil1!B26 / 28500</f>
        <v>#VALUE!</v>
      </c>
    </row>
    <row r="6" spans="6:13" x14ac:dyDescent="0.25">
      <c r="F6" t="e">
        <f>IF(Feuil1!B27&lt;&gt;"", Feuil1!B27, NA())</f>
        <v>#N/A</v>
      </c>
      <c r="K6" t="str">
        <f>IF(Feuil1!K27="", "", IF(Feuil1!K27&gt;0, "Positif", "Négatif"))</f>
        <v/>
      </c>
      <c r="M6" t="e">
        <f>Feuil1!B27 / 28500</f>
        <v>#VALUE!</v>
      </c>
    </row>
    <row r="7" spans="6:13" x14ac:dyDescent="0.25">
      <c r="F7" t="e">
        <f>IF(Feuil1!B28&lt;&gt;"", Feuil1!B28, NA())</f>
        <v>#N/A</v>
      </c>
      <c r="K7" t="str">
        <f>IF(Feuil1!K28="", "", IF(Feuil1!K28&gt;0, "Positif", "Négatif"))</f>
        <v/>
      </c>
      <c r="M7" t="e">
        <f>Feuil1!B28 / 28500</f>
        <v>#VALUE!</v>
      </c>
    </row>
    <row r="8" spans="6:13" x14ac:dyDescent="0.25">
      <c r="F8" t="e">
        <f>IF(Feuil1!B29&lt;&gt;"", Feuil1!B29, NA())</f>
        <v>#N/A</v>
      </c>
      <c r="K8" t="str">
        <f>IF(Feuil1!K29="", "", IF(Feuil1!K29&gt;0, "Positif", "Négatif"))</f>
        <v/>
      </c>
      <c r="M8" t="e">
        <f>Feuil1!B29 / 28500</f>
        <v>#VALUE!</v>
      </c>
    </row>
    <row r="9" spans="6:13" x14ac:dyDescent="0.25">
      <c r="F9" t="e">
        <f>IF(Feuil1!B30&lt;&gt;"", Feuil1!B30, NA())</f>
        <v>#N/A</v>
      </c>
      <c r="K9" t="str">
        <f>IF(Feuil1!K30="", "", IF(Feuil1!K30&gt;0, "Positif", "Négatif"))</f>
        <v/>
      </c>
      <c r="M9" t="e">
        <f>Feuil1!B30 / 28500</f>
        <v>#VALUE!</v>
      </c>
    </row>
    <row r="10" spans="6:13" x14ac:dyDescent="0.25">
      <c r="F10" t="e">
        <f>IF(Feuil1!B31&lt;&gt;"", Feuil1!B31, NA())</f>
        <v>#N/A</v>
      </c>
      <c r="K10" t="str">
        <f>IF(Feuil1!K31="", "", IF(Feuil1!K31&gt;0, "Positif", "Négatif"))</f>
        <v/>
      </c>
      <c r="M10" t="e">
        <f>Feuil1!B31 / 28500</f>
        <v>#VALUE!</v>
      </c>
    </row>
    <row r="11" spans="6:13" x14ac:dyDescent="0.25">
      <c r="F11" t="e">
        <f>IF(Feuil1!B32&lt;&gt;"", Feuil1!B32, NA())</f>
        <v>#N/A</v>
      </c>
      <c r="K11" t="str">
        <f>IF(Feuil1!K32="", "", IF(Feuil1!K32&gt;0, "Positif", "Négatif"))</f>
        <v/>
      </c>
      <c r="M11" t="e">
        <f>Feuil1!B32 / 28500</f>
        <v>#VALUE!</v>
      </c>
    </row>
    <row r="12" spans="6:13" x14ac:dyDescent="0.25">
      <c r="F12" t="e">
        <f>IF(Feuil1!B33&lt;&gt;"", Feuil1!B33, NA())</f>
        <v>#N/A</v>
      </c>
      <c r="K12" t="str">
        <f>IF(Feuil1!K33="", "", IF(Feuil1!K33&gt;0, "Positif", "Négatif"))</f>
        <v/>
      </c>
      <c r="M12" t="e">
        <f>Feuil1!B33 / 28500</f>
        <v>#VALUE!</v>
      </c>
    </row>
    <row r="13" spans="6:13" x14ac:dyDescent="0.25">
      <c r="F13" t="e">
        <f>IF(Feuil1!B34&lt;&gt;"", Feuil1!B34, NA())</f>
        <v>#N/A</v>
      </c>
      <c r="K13" t="str">
        <f>IF(Feuil1!K34="", "", IF(Feuil1!K34&gt;0, "Positif", "Négatif"))</f>
        <v/>
      </c>
      <c r="M13" t="e">
        <f>Feuil1!B34 / 28500</f>
        <v>#VALUE!</v>
      </c>
    </row>
    <row r="14" spans="6:13" x14ac:dyDescent="0.25">
      <c r="F14" t="e">
        <f>IF(Feuil1!B35&lt;&gt;"", Feuil1!B35, NA())</f>
        <v>#N/A</v>
      </c>
      <c r="K14" t="str">
        <f>IF(Feuil1!K35="", "", IF(Feuil1!K35&gt;0, "Positif", "Négatif"))</f>
        <v/>
      </c>
      <c r="M14" t="e">
        <f>Feuil1!B35 / 28500</f>
        <v>#VALUE!</v>
      </c>
    </row>
    <row r="15" spans="6:13" x14ac:dyDescent="0.25">
      <c r="F15" t="e">
        <f>IF(Feuil1!B36&lt;&gt;"", Feuil1!B36, NA())</f>
        <v>#N/A</v>
      </c>
      <c r="K15" t="str">
        <f>IF(Feuil1!K36="", "", IF(Feuil1!K36&gt;0, "Positif", "Négatif"))</f>
        <v/>
      </c>
      <c r="M15" t="e">
        <f>Feuil1!B36 / 28500</f>
        <v>#VALUE!</v>
      </c>
    </row>
    <row r="16" spans="6:13" x14ac:dyDescent="0.25">
      <c r="F16" t="e">
        <f>IF(Feuil1!B37&lt;&gt;"", Feuil1!B37, NA())</f>
        <v>#N/A</v>
      </c>
      <c r="K16" t="str">
        <f>IF(Feuil1!K37="", "", IF(Feuil1!K37&gt;0, "Positif", "Négatif"))</f>
        <v/>
      </c>
      <c r="M16" t="e">
        <f>Feuil1!B37 / 28500</f>
        <v>#VALUE!</v>
      </c>
    </row>
    <row r="17" spans="6:13" x14ac:dyDescent="0.25">
      <c r="F17" t="e">
        <f>IF(Feuil1!B38&lt;&gt;"", Feuil1!B38, NA())</f>
        <v>#N/A</v>
      </c>
      <c r="K17" t="str">
        <f>IF(Feuil1!K38="", "", IF(Feuil1!K38&gt;0, "Positif", "Négatif"))</f>
        <v/>
      </c>
      <c r="M17" t="e">
        <f>Feuil1!B38 / 28500</f>
        <v>#VALUE!</v>
      </c>
    </row>
    <row r="18" spans="6:13" x14ac:dyDescent="0.25">
      <c r="F18" t="e">
        <f>IF(Feuil1!B39&lt;&gt;"", Feuil1!B39, NA())</f>
        <v>#N/A</v>
      </c>
      <c r="K18" t="str">
        <f>IF(Feuil1!K39="", "", IF(Feuil1!K39&gt;0, "Positif", "Négatif"))</f>
        <v/>
      </c>
      <c r="M18" t="e">
        <f>Feuil1!B39 / 28500</f>
        <v>#VALUE!</v>
      </c>
    </row>
    <row r="19" spans="6:13" x14ac:dyDescent="0.25">
      <c r="F19" t="e">
        <f>IF(Feuil1!B40&lt;&gt;"", Feuil1!B40, NA())</f>
        <v>#N/A</v>
      </c>
      <c r="K19" t="str">
        <f>IF(Feuil1!K40="", "", IF(Feuil1!K40&gt;0, "Positif", "Négatif"))</f>
        <v/>
      </c>
      <c r="M19" t="e">
        <f>Feuil1!B40 / 28500</f>
        <v>#VALUE!</v>
      </c>
    </row>
    <row r="20" spans="6:13" x14ac:dyDescent="0.25">
      <c r="F20" t="e">
        <f>IF(Feuil1!B41&lt;&gt;"", Feuil1!B41, NA())</f>
        <v>#N/A</v>
      </c>
      <c r="K20" t="str">
        <f>IF(Feuil1!K41="", "", IF(Feuil1!K41&gt;0, "Positif", "Négatif"))</f>
        <v/>
      </c>
      <c r="M20" t="e">
        <f>Feuil1!B41 / 28500</f>
        <v>#VALUE!</v>
      </c>
    </row>
    <row r="21" spans="6:13" x14ac:dyDescent="0.25">
      <c r="F21" t="e">
        <f>IF(Feuil1!B42&lt;&gt;"", Feuil1!B42, NA())</f>
        <v>#N/A</v>
      </c>
      <c r="K21" t="str">
        <f>IF(Feuil1!K42="", "", IF(Feuil1!K42&gt;0, "Positif", "Négatif"))</f>
        <v/>
      </c>
      <c r="M21" t="e">
        <f>Feuil1!B42 / 28500</f>
        <v>#VALUE!</v>
      </c>
    </row>
    <row r="22" spans="6:13" x14ac:dyDescent="0.25">
      <c r="F22" t="e">
        <f>IF(Feuil1!B43&lt;&gt;"", Feuil1!B43, NA())</f>
        <v>#N/A</v>
      </c>
      <c r="K22" t="str">
        <f>IF(Feuil1!K43="", "", IF(Feuil1!K43&gt;0, "Positif", "Négatif"))</f>
        <v/>
      </c>
      <c r="M22" t="e">
        <f>Feuil1!B43 / 28500</f>
        <v>#VALUE!</v>
      </c>
    </row>
    <row r="23" spans="6:13" x14ac:dyDescent="0.25">
      <c r="F23" t="e">
        <f>IF(Feuil1!B44&lt;&gt;"", Feuil1!B44, NA())</f>
        <v>#N/A</v>
      </c>
      <c r="K23" t="str">
        <f>IF(Feuil1!K44="", "", IF(Feuil1!K44&gt;0, "Positif", "Négatif"))</f>
        <v/>
      </c>
      <c r="M23" t="e">
        <f>Feuil1!B44 / 28500</f>
        <v>#VALUE!</v>
      </c>
    </row>
    <row r="24" spans="6:13" x14ac:dyDescent="0.25">
      <c r="F24" t="e">
        <f>IF(Feuil1!B45&lt;&gt;"", Feuil1!B45, NA())</f>
        <v>#N/A</v>
      </c>
      <c r="K24" t="str">
        <f>IF(Feuil1!K45="", "", IF(Feuil1!K45&gt;0, "Positif", "Négatif"))</f>
        <v/>
      </c>
      <c r="M24" t="e">
        <f>Feuil1!B45 / 28500</f>
        <v>#VALUE!</v>
      </c>
    </row>
    <row r="25" spans="6:13" x14ac:dyDescent="0.25">
      <c r="F25" t="e">
        <f>IF(Feuil1!B46&lt;&gt;"", Feuil1!B46, NA())</f>
        <v>#N/A</v>
      </c>
      <c r="K25" t="str">
        <f>IF(Feuil1!K46="", "", IF(Feuil1!K46&gt;0, "Positif", "Négatif"))</f>
        <v/>
      </c>
      <c r="M25" t="e">
        <f>Feuil1!B46 / 28500</f>
        <v>#VALUE!</v>
      </c>
    </row>
    <row r="26" spans="6:13" x14ac:dyDescent="0.25">
      <c r="F26" t="e">
        <f>IF(Feuil1!B47&lt;&gt;"", Feuil1!B47, NA())</f>
        <v>#N/A</v>
      </c>
      <c r="K26" t="str">
        <f>IF(Feuil1!K47="", "", IF(Feuil1!K47&gt;0, "Positif", "Négatif"))</f>
        <v/>
      </c>
      <c r="M26" t="e">
        <f>Feuil1!B47 / 28500</f>
        <v>#VALUE!</v>
      </c>
    </row>
    <row r="27" spans="6:13" x14ac:dyDescent="0.25">
      <c r="F27" t="e">
        <f>IF(Feuil1!B48&lt;&gt;"", Feuil1!B48, NA())</f>
        <v>#N/A</v>
      </c>
      <c r="K27" t="str">
        <f>IF(Feuil1!K48="", "", IF(Feuil1!K48&gt;0, "Positif", "Négatif"))</f>
        <v/>
      </c>
      <c r="M27" t="e">
        <f>Feuil1!B48 / 28500</f>
        <v>#VALUE!</v>
      </c>
    </row>
    <row r="28" spans="6:13" x14ac:dyDescent="0.25">
      <c r="F28" t="e">
        <f>IF(Feuil1!B49&lt;&gt;"", Feuil1!B49, NA())</f>
        <v>#N/A</v>
      </c>
      <c r="K28" t="str">
        <f>IF(Feuil1!K49="", "", IF(Feuil1!K49&gt;0, "Positif", "Négatif"))</f>
        <v/>
      </c>
      <c r="M28" t="e">
        <f>Feuil1!B49 / 28500</f>
        <v>#VALUE!</v>
      </c>
    </row>
    <row r="29" spans="6:13" x14ac:dyDescent="0.25">
      <c r="F29" t="e">
        <f>IF(Feuil1!B50&lt;&gt;"", Feuil1!B50, NA())</f>
        <v>#N/A</v>
      </c>
      <c r="K29" t="str">
        <f>IF(Feuil1!K50="", "", IF(Feuil1!K50&gt;0, "Positif", "Négatif"))</f>
        <v/>
      </c>
      <c r="M29" t="e">
        <f>Feuil1!B50 / 28500</f>
        <v>#VALUE!</v>
      </c>
    </row>
    <row r="30" spans="6:13" x14ac:dyDescent="0.25">
      <c r="F30" t="e">
        <f>IF(Feuil1!B51&lt;&gt;"", Feuil1!B51, NA())</f>
        <v>#N/A</v>
      </c>
      <c r="K30" t="str">
        <f>IF(Feuil1!K51="", "", IF(Feuil1!K51&gt;0, "Positif", "Négatif"))</f>
        <v/>
      </c>
      <c r="M30" t="e">
        <f>Feuil1!B51 / 28500</f>
        <v>#VALUE!</v>
      </c>
    </row>
    <row r="31" spans="6:13" x14ac:dyDescent="0.25">
      <c r="F31" t="e">
        <f>IF(Feuil1!B52&lt;&gt;"", Feuil1!B52, NA())</f>
        <v>#N/A</v>
      </c>
      <c r="K31" t="str">
        <f>IF(Feuil1!K52="", "", IF(Feuil1!K52&gt;0, "Positif", "Négatif"))</f>
        <v/>
      </c>
      <c r="M31" t="e">
        <f>Feuil1!B52 / 28500</f>
        <v>#VALUE!</v>
      </c>
    </row>
    <row r="32" spans="6:13" x14ac:dyDescent="0.25">
      <c r="F32" t="e">
        <f>IF(Feuil1!B53&lt;&gt;"", Feuil1!B53, NA())</f>
        <v>#N/A</v>
      </c>
      <c r="K32" t="str">
        <f>IF(Feuil1!K53="", "", IF(Feuil1!K53&gt;0, "Positif", "Négatif"))</f>
        <v/>
      </c>
      <c r="M32" t="e">
        <f>Feuil1!B53 / 28500</f>
        <v>#VALUE!</v>
      </c>
    </row>
    <row r="33" spans="6:13" x14ac:dyDescent="0.25">
      <c r="F33" t="e">
        <f>IF(Feuil1!B54&lt;&gt;"", Feuil1!B54, NA())</f>
        <v>#N/A</v>
      </c>
      <c r="K33" t="str">
        <f>IF(Feuil1!K54="", "", IF(Feuil1!K54&gt;0, "Positif", "Négatif"))</f>
        <v/>
      </c>
      <c r="M33" t="e">
        <f>Feuil1!B54 / 28500</f>
        <v>#VALUE!</v>
      </c>
    </row>
    <row r="34" spans="6:13" x14ac:dyDescent="0.25">
      <c r="F34" t="e">
        <f>IF(Feuil1!B55&lt;&gt;"", Feuil1!B55, NA())</f>
        <v>#N/A</v>
      </c>
      <c r="K34" t="str">
        <f>IF(Feuil1!K55="", "", IF(Feuil1!K55&gt;0, "Positif", "Négatif"))</f>
        <v/>
      </c>
      <c r="M34" t="e">
        <f>Feuil1!B55 / 28500</f>
        <v>#VALUE!</v>
      </c>
    </row>
    <row r="35" spans="6:13" x14ac:dyDescent="0.25">
      <c r="F35" t="e">
        <f>IF(Feuil1!B56&lt;&gt;"", Feuil1!B56, NA())</f>
        <v>#N/A</v>
      </c>
      <c r="K35" t="str">
        <f>IF(Feuil1!K56="", "", IF(Feuil1!K56&gt;0, "Positif", "Négatif"))</f>
        <v/>
      </c>
      <c r="M35" t="e">
        <f>Feuil1!B56 / 28500</f>
        <v>#VALUE!</v>
      </c>
    </row>
    <row r="36" spans="6:13" x14ac:dyDescent="0.25">
      <c r="F36" t="e">
        <f>IF(Feuil1!B57&lt;&gt;"", Feuil1!B57, NA())</f>
        <v>#N/A</v>
      </c>
      <c r="K36" t="str">
        <f>IF(Feuil1!K57="", "", IF(Feuil1!K57&gt;0, "Positif", "Négatif"))</f>
        <v/>
      </c>
      <c r="M36" t="e">
        <f>Feuil1!B57 / 28500</f>
        <v>#VALUE!</v>
      </c>
    </row>
    <row r="37" spans="6:13" x14ac:dyDescent="0.25">
      <c r="F37" t="e">
        <f>IF(Feuil1!B58&lt;&gt;"", Feuil1!B58, NA())</f>
        <v>#N/A</v>
      </c>
      <c r="K37" t="str">
        <f>IF(Feuil1!K58="", "", IF(Feuil1!K58&gt;0, "Positif", "Négatif"))</f>
        <v/>
      </c>
      <c r="M37" t="e">
        <f>Feuil1!B58 / 28500</f>
        <v>#VALUE!</v>
      </c>
    </row>
    <row r="38" spans="6:13" x14ac:dyDescent="0.25">
      <c r="F38" t="e">
        <f>IF(Feuil1!B59&lt;&gt;"", Feuil1!B59, NA())</f>
        <v>#N/A</v>
      </c>
      <c r="K38" t="str">
        <f>IF(Feuil1!K59="", "", IF(Feuil1!K59&gt;0, "Positif", "Négatif"))</f>
        <v/>
      </c>
      <c r="M38" t="e">
        <f>Feuil1!B59 / 28500</f>
        <v>#VALUE!</v>
      </c>
    </row>
    <row r="39" spans="6:13" x14ac:dyDescent="0.25">
      <c r="F39" t="e">
        <f>IF(Feuil1!B60&lt;&gt;"", Feuil1!B60, NA())</f>
        <v>#N/A</v>
      </c>
      <c r="K39" t="str">
        <f>IF(Feuil1!K60="", "", IF(Feuil1!K60&gt;0, "Positif", "Négatif"))</f>
        <v/>
      </c>
      <c r="M39" t="e">
        <f>Feuil1!B60 / 28500</f>
        <v>#VALUE!</v>
      </c>
    </row>
    <row r="40" spans="6:13" x14ac:dyDescent="0.25">
      <c r="F40" t="e">
        <f>IF(Feuil1!B61&lt;&gt;"", Feuil1!B61, NA())</f>
        <v>#N/A</v>
      </c>
      <c r="K40" t="str">
        <f>IF(Feuil1!K61="", "", IF(Feuil1!K61&gt;0, "Positif", "Négatif"))</f>
        <v/>
      </c>
      <c r="M40" t="e">
        <f>Feuil1!B61 / 28500</f>
        <v>#VALUE!</v>
      </c>
    </row>
    <row r="41" spans="6:13" x14ac:dyDescent="0.25">
      <c r="F41" t="e">
        <f>IF(Feuil1!B62&lt;&gt;"", Feuil1!B62, NA())</f>
        <v>#N/A</v>
      </c>
      <c r="K41" t="str">
        <f>IF(Feuil1!K62="", "", IF(Feuil1!K62&gt;0, "Positif", "Négatif"))</f>
        <v/>
      </c>
      <c r="M41" t="e">
        <f>Feuil1!B62 / 28500</f>
        <v>#VALUE!</v>
      </c>
    </row>
    <row r="42" spans="6:13" x14ac:dyDescent="0.25">
      <c r="F42" t="e">
        <f>IF(Feuil1!B63&lt;&gt;"", Feuil1!B63, NA())</f>
        <v>#N/A</v>
      </c>
      <c r="K42" t="str">
        <f>IF(Feuil1!K63="", "", IF(Feuil1!K63&gt;0, "Positif", "Négatif"))</f>
        <v/>
      </c>
      <c r="M42" t="e">
        <f>Feuil1!B63 / 28500</f>
        <v>#VALUE!</v>
      </c>
    </row>
    <row r="43" spans="6:13" x14ac:dyDescent="0.25">
      <c r="F43" t="e">
        <f>IF(Feuil1!B64&lt;&gt;"", Feuil1!B64, NA())</f>
        <v>#N/A</v>
      </c>
      <c r="K43" t="str">
        <f>IF(Feuil1!K64="", "", IF(Feuil1!K64&gt;0, "Positif", "Négatif"))</f>
        <v/>
      </c>
      <c r="M43" t="e">
        <f>Feuil1!B64 / 28500</f>
        <v>#VALUE!</v>
      </c>
    </row>
    <row r="44" spans="6:13" x14ac:dyDescent="0.25">
      <c r="F44" t="e">
        <f>IF(Feuil1!B65&lt;&gt;"", Feuil1!B65, NA())</f>
        <v>#N/A</v>
      </c>
      <c r="K44" t="str">
        <f>IF(Feuil1!K65="", "", IF(Feuil1!K65&gt;0, "Positif", "Négatif"))</f>
        <v/>
      </c>
      <c r="M44" t="e">
        <f>Feuil1!B65 / 28500</f>
        <v>#VALUE!</v>
      </c>
    </row>
    <row r="45" spans="6:13" x14ac:dyDescent="0.25">
      <c r="F45" t="e">
        <f>IF(Feuil1!B66&lt;&gt;"", Feuil1!B66, NA())</f>
        <v>#N/A</v>
      </c>
      <c r="K45" t="str">
        <f>IF(Feuil1!K66="", "", IF(Feuil1!K66&gt;0, "Positif", "Négatif"))</f>
        <v/>
      </c>
      <c r="M45" t="e">
        <f>Feuil1!B66 / 28500</f>
        <v>#VALUE!</v>
      </c>
    </row>
    <row r="46" spans="6:13" x14ac:dyDescent="0.25">
      <c r="F46" t="e">
        <f>IF(Feuil1!B67&lt;&gt;"", Feuil1!B67, NA())</f>
        <v>#N/A</v>
      </c>
      <c r="K46" t="str">
        <f>IF(Feuil1!K67="", "", IF(Feuil1!K67&gt;0, "Positif", "Négatif"))</f>
        <v/>
      </c>
      <c r="M46" t="e">
        <f>Feuil1!B67 / 28500</f>
        <v>#VALUE!</v>
      </c>
    </row>
    <row r="47" spans="6:13" x14ac:dyDescent="0.25">
      <c r="F47" t="e">
        <f>IF(Feuil1!B68&lt;&gt;"", Feuil1!B68, NA())</f>
        <v>#N/A</v>
      </c>
      <c r="K47" t="str">
        <f>IF(Feuil1!K68="", "", IF(Feuil1!K68&gt;0, "Positif", "Négatif"))</f>
        <v/>
      </c>
      <c r="M47" t="e">
        <f>Feuil1!B68 / 28500</f>
        <v>#VALUE!</v>
      </c>
    </row>
    <row r="48" spans="6:13" x14ac:dyDescent="0.25">
      <c r="F48" t="e">
        <f>IF(Feuil1!B69&lt;&gt;"", Feuil1!B69, NA())</f>
        <v>#N/A</v>
      </c>
      <c r="K48" t="str">
        <f>IF(Feuil1!K69="", "", IF(Feuil1!K69&gt;0, "Positif", "Négatif"))</f>
        <v/>
      </c>
      <c r="M48" t="e">
        <f>Feuil1!B69 / 28500</f>
        <v>#VALUE!</v>
      </c>
    </row>
    <row r="49" spans="6:13" x14ac:dyDescent="0.25">
      <c r="F49" t="e">
        <f>IF(Feuil1!B70&lt;&gt;"", Feuil1!B70, NA())</f>
        <v>#N/A</v>
      </c>
      <c r="K49" t="str">
        <f>IF(Feuil1!K70="", "", IF(Feuil1!K70&gt;0, "Positif", "Négatif"))</f>
        <v/>
      </c>
      <c r="M49" t="e">
        <f>Feuil1!B70 / 28500</f>
        <v>#VALUE!</v>
      </c>
    </row>
    <row r="50" spans="6:13" x14ac:dyDescent="0.25">
      <c r="F50" t="e">
        <f>IF(Feuil1!B71&lt;&gt;"", Feuil1!B71, NA())</f>
        <v>#N/A</v>
      </c>
      <c r="K50" t="str">
        <f>IF(Feuil1!K71="", "", IF(Feuil1!K71&gt;0, "Positif", "Négatif"))</f>
        <v/>
      </c>
      <c r="M50" t="e">
        <f>Feuil1!B71 / 28500</f>
        <v>#VALUE!</v>
      </c>
    </row>
    <row r="51" spans="6:13" x14ac:dyDescent="0.25">
      <c r="F51" t="e">
        <f>IF(Feuil1!B72&lt;&gt;"", Feuil1!B72, NA())</f>
        <v>#N/A</v>
      </c>
      <c r="K51" t="str">
        <f>IF(Feuil1!K72="", "", IF(Feuil1!K72&gt;0, "Positif", "Négatif"))</f>
        <v/>
      </c>
      <c r="M51" t="e">
        <f>Feuil1!B72 / 28500</f>
        <v>#VALUE!</v>
      </c>
    </row>
    <row r="52" spans="6:13" x14ac:dyDescent="0.25">
      <c r="F52" t="e">
        <f>IF(Feuil1!B73&lt;&gt;"", Feuil1!B73, NA())</f>
        <v>#N/A</v>
      </c>
      <c r="K52" t="str">
        <f>IF(Feuil1!K73="", "", IF(Feuil1!K73&gt;0, "Positif", "Négatif"))</f>
        <v/>
      </c>
      <c r="M52" t="e">
        <f>Feuil1!B73 / 28500</f>
        <v>#VALUE!</v>
      </c>
    </row>
    <row r="53" spans="6:13" x14ac:dyDescent="0.25">
      <c r="F53" t="e">
        <f>IF(Feuil1!B74&lt;&gt;"", Feuil1!B74, NA())</f>
        <v>#N/A</v>
      </c>
      <c r="K53" t="str">
        <f>IF(Feuil1!K74="", "", IF(Feuil1!K74&gt;0, "Positif", "Négatif"))</f>
        <v/>
      </c>
      <c r="M53" t="e">
        <f>Feuil1!B74 / 28500</f>
        <v>#VALUE!</v>
      </c>
    </row>
    <row r="54" spans="6:13" x14ac:dyDescent="0.25">
      <c r="F54" t="e">
        <f>IF(Feuil1!B75&lt;&gt;"", Feuil1!B75, NA())</f>
        <v>#N/A</v>
      </c>
      <c r="K54" t="str">
        <f>IF(Feuil1!K75="", "", IF(Feuil1!K75&gt;0, "Positif", "Négatif"))</f>
        <v/>
      </c>
      <c r="M54" t="e">
        <f>Feuil1!B75 / 28500</f>
        <v>#VALUE!</v>
      </c>
    </row>
    <row r="55" spans="6:13" x14ac:dyDescent="0.25">
      <c r="F55" t="e">
        <f>IF(Feuil1!B76&lt;&gt;"", Feuil1!B76, NA())</f>
        <v>#N/A</v>
      </c>
      <c r="K55" t="str">
        <f>IF(Feuil1!K76="", "", IF(Feuil1!K76&gt;0, "Positif", "Négatif"))</f>
        <v/>
      </c>
      <c r="M55" t="e">
        <f>Feuil1!B76 / 28500</f>
        <v>#VALUE!</v>
      </c>
    </row>
    <row r="56" spans="6:13" x14ac:dyDescent="0.25">
      <c r="F56" t="e">
        <f>IF(Feuil1!B77&lt;&gt;"", Feuil1!B77, NA())</f>
        <v>#N/A</v>
      </c>
      <c r="K56" t="str">
        <f>IF(Feuil1!K77="", "", IF(Feuil1!K77&gt;0, "Positif", "Négatif"))</f>
        <v/>
      </c>
      <c r="M56" t="e">
        <f>Feuil1!B77 / 28500</f>
        <v>#VALUE!</v>
      </c>
    </row>
    <row r="57" spans="6:13" x14ac:dyDescent="0.25">
      <c r="F57" t="e">
        <f>IF(Feuil1!B78&lt;&gt;"", Feuil1!B78, NA())</f>
        <v>#N/A</v>
      </c>
      <c r="K57" t="str">
        <f>IF(Feuil1!K78="", "", IF(Feuil1!K78&gt;0, "Positif", "Négatif"))</f>
        <v/>
      </c>
      <c r="M57" t="e">
        <f>Feuil1!B78 / 28500</f>
        <v>#VALUE!</v>
      </c>
    </row>
    <row r="58" spans="6:13" x14ac:dyDescent="0.25">
      <c r="F58" t="e">
        <f>IF(Feuil1!B79&lt;&gt;"", Feuil1!B79, NA())</f>
        <v>#N/A</v>
      </c>
      <c r="K58" t="str">
        <f>IF(Feuil1!K79="", "", IF(Feuil1!K79&gt;0, "Positif", "Négatif"))</f>
        <v/>
      </c>
      <c r="M58" t="e">
        <f>Feuil1!B79 / 28500</f>
        <v>#VALUE!</v>
      </c>
    </row>
    <row r="59" spans="6:13" x14ac:dyDescent="0.25">
      <c r="F59" t="e">
        <f>IF(Feuil1!B80&lt;&gt;"", Feuil1!B80, NA())</f>
        <v>#N/A</v>
      </c>
      <c r="K59" t="str">
        <f>IF(Feuil1!K80="", "", IF(Feuil1!K80&gt;0, "Positif", "Négatif"))</f>
        <v/>
      </c>
      <c r="M59" t="e">
        <f>Feuil1!B80 / 28500</f>
        <v>#VALUE!</v>
      </c>
    </row>
    <row r="60" spans="6:13" x14ac:dyDescent="0.25">
      <c r="F60" t="e">
        <f>IF(Feuil1!B81&lt;&gt;"", Feuil1!B81, NA())</f>
        <v>#N/A</v>
      </c>
      <c r="K60" t="str">
        <f>IF(Feuil1!K81="", "", IF(Feuil1!K81&gt;0, "Positif", "Négatif"))</f>
        <v/>
      </c>
      <c r="M60" t="e">
        <f>Feuil1!B81 / 28500</f>
        <v>#VALUE!</v>
      </c>
    </row>
    <row r="61" spans="6:13" x14ac:dyDescent="0.25">
      <c r="F61" t="e">
        <f>IF(Feuil1!B82&lt;&gt;"", Feuil1!B82, NA())</f>
        <v>#N/A</v>
      </c>
      <c r="K61" t="str">
        <f>IF(Feuil1!K82="", "", IF(Feuil1!K82&gt;0, "Positif", "Négatif"))</f>
        <v/>
      </c>
      <c r="M61" t="e">
        <f>Feuil1!B82 / 28500</f>
        <v>#VALUE!</v>
      </c>
    </row>
    <row r="62" spans="6:13" x14ac:dyDescent="0.25">
      <c r="F62" t="e">
        <f>IF(Feuil1!B83&lt;&gt;"", Feuil1!B83, NA())</f>
        <v>#N/A</v>
      </c>
      <c r="K62" t="str">
        <f>IF(Feuil1!K83="", "", IF(Feuil1!K83&gt;0, "Positif", "Négatif"))</f>
        <v/>
      </c>
      <c r="M62" t="e">
        <f>Feuil1!B83 / 28500</f>
        <v>#VALUE!</v>
      </c>
    </row>
    <row r="63" spans="6:13" x14ac:dyDescent="0.25">
      <c r="F63" t="e">
        <f>IF(Feuil1!B84&lt;&gt;"", Feuil1!B84, NA())</f>
        <v>#N/A</v>
      </c>
      <c r="K63" t="str">
        <f>IF(Feuil1!K84="", "", IF(Feuil1!K84&gt;0, "Positif", "Négatif"))</f>
        <v/>
      </c>
      <c r="M63" t="e">
        <f>Feuil1!B84 / 28500</f>
        <v>#VALUE!</v>
      </c>
    </row>
    <row r="64" spans="6:13" x14ac:dyDescent="0.25">
      <c r="F64" t="e">
        <f>IF(Feuil1!B85&lt;&gt;"", Feuil1!B85, NA())</f>
        <v>#N/A</v>
      </c>
      <c r="K64" t="str">
        <f>IF(Feuil1!K85="", "", IF(Feuil1!K85&gt;0, "Positif", "Négatif"))</f>
        <v/>
      </c>
      <c r="M64" t="e">
        <f>Feuil1!B85 / 28500</f>
        <v>#VALUE!</v>
      </c>
    </row>
    <row r="65" spans="6:13" x14ac:dyDescent="0.25">
      <c r="F65" t="e">
        <f>IF(Feuil1!B86&lt;&gt;"", Feuil1!B86, NA())</f>
        <v>#N/A</v>
      </c>
      <c r="K65" t="str">
        <f>IF(Feuil1!K86="", "", IF(Feuil1!K86&gt;0, "Positif", "Négatif"))</f>
        <v/>
      </c>
      <c r="M65" t="e">
        <f>Feuil1!B86 / 28500</f>
        <v>#VALUE!</v>
      </c>
    </row>
    <row r="66" spans="6:13" x14ac:dyDescent="0.25">
      <c r="F66" t="e">
        <f>IF(Feuil1!B87&lt;&gt;"", Feuil1!B87, NA())</f>
        <v>#N/A</v>
      </c>
      <c r="K66" t="str">
        <f>IF(Feuil1!K87="", "", IF(Feuil1!K87&gt;0, "Positif", "Négatif"))</f>
        <v/>
      </c>
      <c r="M66" t="e">
        <f>Feuil1!B87 / 28500</f>
        <v>#VALUE!</v>
      </c>
    </row>
    <row r="67" spans="6:13" x14ac:dyDescent="0.25">
      <c r="F67" t="e">
        <f>IF(Feuil1!B88&lt;&gt;"", Feuil1!B88, NA())</f>
        <v>#N/A</v>
      </c>
      <c r="K67" t="str">
        <f>IF(Feuil1!K88="", "", IF(Feuil1!K88&gt;0, "Positif", "Négatif"))</f>
        <v/>
      </c>
      <c r="M67" t="e">
        <f>Feuil1!B88 / 28500</f>
        <v>#VALUE!</v>
      </c>
    </row>
    <row r="68" spans="6:13" x14ac:dyDescent="0.25">
      <c r="F68" t="e">
        <f>IF(Feuil1!B89&lt;&gt;"", Feuil1!B89, NA())</f>
        <v>#N/A</v>
      </c>
      <c r="K68" t="str">
        <f>IF(Feuil1!K89="", "", IF(Feuil1!K89&gt;0, "Positif", "Négatif"))</f>
        <v/>
      </c>
      <c r="M68" t="e">
        <f>Feuil1!B89 / 28500</f>
        <v>#VALUE!</v>
      </c>
    </row>
    <row r="69" spans="6:13" x14ac:dyDescent="0.25">
      <c r="F69" t="e">
        <f>IF(Feuil1!B90&lt;&gt;"", Feuil1!B90, NA())</f>
        <v>#N/A</v>
      </c>
      <c r="K69" t="str">
        <f>IF(Feuil1!K90="", "", IF(Feuil1!K90&gt;0, "Positif", "Négatif"))</f>
        <v/>
      </c>
      <c r="M69" t="e">
        <f>Feuil1!B90 / 28500</f>
        <v>#VALUE!</v>
      </c>
    </row>
    <row r="70" spans="6:13" x14ac:dyDescent="0.25">
      <c r="F70" t="e">
        <f>IF(Feuil1!B91&lt;&gt;"", Feuil1!B91, NA())</f>
        <v>#N/A</v>
      </c>
      <c r="K70" t="str">
        <f>IF(Feuil1!K91="", "", IF(Feuil1!K91&gt;0, "Positif", "Négatif"))</f>
        <v/>
      </c>
      <c r="M70" t="e">
        <f>Feuil1!B91 / 28500</f>
        <v>#VALUE!</v>
      </c>
    </row>
    <row r="71" spans="6:13" x14ac:dyDescent="0.25">
      <c r="F71" t="e">
        <f>IF(Feuil1!B92&lt;&gt;"", Feuil1!B92, NA())</f>
        <v>#N/A</v>
      </c>
      <c r="K71" t="str">
        <f>IF(Feuil1!K92="", "", IF(Feuil1!K92&gt;0, "Positif", "Négatif"))</f>
        <v/>
      </c>
      <c r="M71" t="e">
        <f>Feuil1!B92 / 28500</f>
        <v>#VALUE!</v>
      </c>
    </row>
    <row r="72" spans="6:13" x14ac:dyDescent="0.25">
      <c r="F72" t="e">
        <f>IF(Feuil1!B93&lt;&gt;"", Feuil1!B93, NA())</f>
        <v>#N/A</v>
      </c>
      <c r="K72" t="str">
        <f>IF(Feuil1!K93="", "", IF(Feuil1!K93&gt;0, "Positif", "Négatif"))</f>
        <v/>
      </c>
      <c r="M72" t="e">
        <f>Feuil1!B93 / 28500</f>
        <v>#VALUE!</v>
      </c>
    </row>
    <row r="73" spans="6:13" x14ac:dyDescent="0.25">
      <c r="F73" t="e">
        <f>IF(Feuil1!B94&lt;&gt;"", Feuil1!B94, NA())</f>
        <v>#N/A</v>
      </c>
      <c r="K73" t="str">
        <f>IF(Feuil1!K94="", "", IF(Feuil1!K94&gt;0, "Positif", "Négatif"))</f>
        <v/>
      </c>
      <c r="M73" t="e">
        <f>Feuil1!B94 / 28500</f>
        <v>#VALUE!</v>
      </c>
    </row>
    <row r="74" spans="6:13" x14ac:dyDescent="0.25">
      <c r="F74" t="e">
        <f>IF(Feuil1!B95&lt;&gt;"", Feuil1!B95, NA())</f>
        <v>#N/A</v>
      </c>
      <c r="K74" t="str">
        <f>IF(Feuil1!K95="", "", IF(Feuil1!K95&gt;0, "Positif", "Négatif"))</f>
        <v/>
      </c>
      <c r="M74" t="e">
        <f>Feuil1!B95 / 28500</f>
        <v>#VALUE!</v>
      </c>
    </row>
    <row r="75" spans="6:13" x14ac:dyDescent="0.25">
      <c r="F75" t="e">
        <f>IF(Feuil1!B96&lt;&gt;"", Feuil1!B96, NA())</f>
        <v>#N/A</v>
      </c>
      <c r="K75" t="str">
        <f>IF(Feuil1!K96="", "", IF(Feuil1!K96&gt;0, "Positif", "Négatif"))</f>
        <v/>
      </c>
      <c r="M75" t="e">
        <f>Feuil1!B96 / 28500</f>
        <v>#VALUE!</v>
      </c>
    </row>
    <row r="76" spans="6:13" x14ac:dyDescent="0.25">
      <c r="F76" t="e">
        <f>IF(Feuil1!B97&lt;&gt;"", Feuil1!B97, NA())</f>
        <v>#N/A</v>
      </c>
      <c r="K76" t="str">
        <f>IF(Feuil1!K97="", "", IF(Feuil1!K97&gt;0, "Positif", "Négatif"))</f>
        <v/>
      </c>
      <c r="M76" t="e">
        <f>Feuil1!B97 / 28500</f>
        <v>#VALUE!</v>
      </c>
    </row>
    <row r="77" spans="6:13" x14ac:dyDescent="0.25">
      <c r="F77" t="e">
        <f>IF(Feuil1!B98&lt;&gt;"", Feuil1!B98, NA())</f>
        <v>#N/A</v>
      </c>
      <c r="K77" t="str">
        <f>IF(Feuil1!K98="", "", IF(Feuil1!K98&gt;0, "Positif", "Négatif"))</f>
        <v/>
      </c>
      <c r="M77" t="e">
        <f>Feuil1!B98 / 28500</f>
        <v>#VALUE!</v>
      </c>
    </row>
    <row r="78" spans="6:13" x14ac:dyDescent="0.25">
      <c r="F78" t="e">
        <f>IF(Feuil1!B99&lt;&gt;"", Feuil1!B99, NA())</f>
        <v>#N/A</v>
      </c>
      <c r="K78" t="str">
        <f>IF(Feuil1!K99="", "", IF(Feuil1!K99&gt;0, "Positif", "Négatif"))</f>
        <v/>
      </c>
      <c r="M78" t="e">
        <f>Feuil1!B99 / 28500</f>
        <v>#VALUE!</v>
      </c>
    </row>
    <row r="79" spans="6:13" x14ac:dyDescent="0.25">
      <c r="F79" t="e">
        <f>IF(Feuil1!B100&lt;&gt;"", Feuil1!B100, NA())</f>
        <v>#N/A</v>
      </c>
      <c r="K79" t="str">
        <f>IF(Feuil1!K100="", "", IF(Feuil1!K100&gt;0, "Positif", "Négatif"))</f>
        <v/>
      </c>
      <c r="M79" t="e">
        <f>Feuil1!B100 / 28500</f>
        <v>#VALUE!</v>
      </c>
    </row>
    <row r="80" spans="6:13" x14ac:dyDescent="0.25">
      <c r="F80" t="e">
        <f>IF(Feuil1!B101&lt;&gt;"", Feuil1!B101, NA())</f>
        <v>#N/A</v>
      </c>
      <c r="K80" t="str">
        <f>IF(Feuil1!K101="", "", IF(Feuil1!K101&gt;0, "Positif", "Négatif"))</f>
        <v/>
      </c>
      <c r="M80" t="e">
        <f>Feuil1!B101 / 28500</f>
        <v>#VALUE!</v>
      </c>
    </row>
    <row r="81" spans="6:13" x14ac:dyDescent="0.25">
      <c r="F81" t="e">
        <f>IF(Feuil1!B102&lt;&gt;"", Feuil1!B102, NA())</f>
        <v>#N/A</v>
      </c>
      <c r="K81" t="str">
        <f>IF(Feuil1!K102="", "", IF(Feuil1!K102&gt;0, "Positif", "Négatif"))</f>
        <v/>
      </c>
      <c r="M81" t="e">
        <f>Feuil1!B102 / 28500</f>
        <v>#VALUE!</v>
      </c>
    </row>
    <row r="82" spans="6:13" x14ac:dyDescent="0.25">
      <c r="F82" t="e">
        <f>IF(Feuil1!B103&lt;&gt;"", Feuil1!B103, NA())</f>
        <v>#N/A</v>
      </c>
      <c r="K82" t="str">
        <f>IF(Feuil1!K103="", "", IF(Feuil1!K103&gt;0, "Positif", "Négatif"))</f>
        <v/>
      </c>
      <c r="M82" t="e">
        <f>Feuil1!B103 / 28500</f>
        <v>#VALUE!</v>
      </c>
    </row>
    <row r="83" spans="6:13" x14ac:dyDescent="0.25">
      <c r="F83" t="e">
        <f>IF(Feuil1!B104&lt;&gt;"", Feuil1!B104, NA())</f>
        <v>#N/A</v>
      </c>
      <c r="K83" t="str">
        <f>IF(Feuil1!K104="", "", IF(Feuil1!K104&gt;0, "Positif", "Négatif"))</f>
        <v/>
      </c>
      <c r="M83" t="e">
        <f>Feuil1!B104 / 28500</f>
        <v>#VALUE!</v>
      </c>
    </row>
    <row r="84" spans="6:13" x14ac:dyDescent="0.25">
      <c r="F84" t="e">
        <f>IF(Feuil1!B105&lt;&gt;"", Feuil1!B105, NA())</f>
        <v>#N/A</v>
      </c>
      <c r="K84" t="str">
        <f>IF(Feuil1!K105="", "", IF(Feuil1!K105&gt;0, "Positif", "Négatif"))</f>
        <v/>
      </c>
      <c r="M84" t="e">
        <f>Feuil1!B105 / 28500</f>
        <v>#VALUE!</v>
      </c>
    </row>
    <row r="85" spans="6:13" x14ac:dyDescent="0.25">
      <c r="F85" t="e">
        <f>IF(Feuil1!B106&lt;&gt;"", Feuil1!B106, NA())</f>
        <v>#N/A</v>
      </c>
      <c r="K85" t="str">
        <f>IF(Feuil1!K106="", "", IF(Feuil1!K106&gt;0, "Positif", "Négatif"))</f>
        <v/>
      </c>
      <c r="M85" t="e">
        <f>Feuil1!B106 / 28500</f>
        <v>#VALUE!</v>
      </c>
    </row>
    <row r="86" spans="6:13" x14ac:dyDescent="0.25">
      <c r="F86" t="e">
        <f>IF(Feuil1!B107&lt;&gt;"", Feuil1!B107, NA())</f>
        <v>#N/A</v>
      </c>
      <c r="K86" t="str">
        <f>IF(Feuil1!K107="", "", IF(Feuil1!K107&gt;0, "Positif", "Négatif"))</f>
        <v/>
      </c>
      <c r="M86" t="e">
        <f>Feuil1!B107 / 28500</f>
        <v>#VALUE!</v>
      </c>
    </row>
    <row r="87" spans="6:13" x14ac:dyDescent="0.25">
      <c r="F87" t="e">
        <f>IF(Feuil1!B108&lt;&gt;"", Feuil1!B108, NA())</f>
        <v>#N/A</v>
      </c>
      <c r="K87" t="str">
        <f>IF(Feuil1!K108="", "", IF(Feuil1!K108&gt;0, "Positif", "Négatif"))</f>
        <v/>
      </c>
      <c r="M87" t="e">
        <f>Feuil1!B108 / 28500</f>
        <v>#VALUE!</v>
      </c>
    </row>
    <row r="88" spans="6:13" x14ac:dyDescent="0.25">
      <c r="F88" t="e">
        <f>IF(Feuil1!B109&lt;&gt;"", Feuil1!B109, NA())</f>
        <v>#N/A</v>
      </c>
      <c r="K88" t="str">
        <f>IF(Feuil1!K109="", "", IF(Feuil1!K109&gt;0, "Positif", "Négatif"))</f>
        <v/>
      </c>
      <c r="M88" t="e">
        <f>Feuil1!B109 / 28500</f>
        <v>#VALUE!</v>
      </c>
    </row>
    <row r="89" spans="6:13" x14ac:dyDescent="0.25">
      <c r="F89" t="e">
        <f>IF(Feuil1!B110&lt;&gt;"", Feuil1!B110, NA())</f>
        <v>#N/A</v>
      </c>
      <c r="K89" t="str">
        <f>IF(Feuil1!K110="", "", IF(Feuil1!K110&gt;0, "Positif", "Négatif"))</f>
        <v/>
      </c>
      <c r="M89" t="e">
        <f>Feuil1!B110 / 28500</f>
        <v>#VALUE!</v>
      </c>
    </row>
    <row r="90" spans="6:13" x14ac:dyDescent="0.25">
      <c r="F90" t="e">
        <f>IF(Feuil1!B111&lt;&gt;"", Feuil1!B111, NA())</f>
        <v>#N/A</v>
      </c>
      <c r="K90" t="str">
        <f>IF(Feuil1!K111="", "", IF(Feuil1!K111&gt;0, "Positif", "Négatif"))</f>
        <v/>
      </c>
      <c r="M90" t="e">
        <f>Feuil1!B111 / 28500</f>
        <v>#VALUE!</v>
      </c>
    </row>
    <row r="91" spans="6:13" x14ac:dyDescent="0.25">
      <c r="F91" t="e">
        <f>IF(Feuil1!B112&lt;&gt;"", Feuil1!B112, NA())</f>
        <v>#N/A</v>
      </c>
      <c r="K91" t="str">
        <f>IF(Feuil1!K112="", "", IF(Feuil1!K112&gt;0, "Positif", "Négatif"))</f>
        <v/>
      </c>
      <c r="M91" t="e">
        <f>Feuil1!B112 / 28500</f>
        <v>#VALUE!</v>
      </c>
    </row>
    <row r="92" spans="6:13" x14ac:dyDescent="0.25">
      <c r="F92" t="e">
        <f>IF(Feuil1!B113&lt;&gt;"", Feuil1!B113, NA())</f>
        <v>#N/A</v>
      </c>
      <c r="K92" t="str">
        <f>IF(Feuil1!K113="", "", IF(Feuil1!K113&gt;0, "Positif", "Négatif"))</f>
        <v/>
      </c>
      <c r="M92" t="e">
        <f>Feuil1!B113 / 28500</f>
        <v>#VALUE!</v>
      </c>
    </row>
    <row r="93" spans="6:13" x14ac:dyDescent="0.25">
      <c r="F93" t="e">
        <f>IF(Feuil1!B114&lt;&gt;"", Feuil1!B114, NA())</f>
        <v>#N/A</v>
      </c>
      <c r="K93" t="str">
        <f>IF(Feuil1!K114="", "", IF(Feuil1!K114&gt;0, "Positif", "Négatif"))</f>
        <v/>
      </c>
      <c r="M93" t="e">
        <f>Feuil1!B114 / 28500</f>
        <v>#VALUE!</v>
      </c>
    </row>
    <row r="94" spans="6:13" x14ac:dyDescent="0.25">
      <c r="F94" t="e">
        <f>IF(Feuil1!B115&lt;&gt;"", Feuil1!B115, NA())</f>
        <v>#N/A</v>
      </c>
      <c r="K94" t="str">
        <f>IF(Feuil1!K115="", "", IF(Feuil1!K115&gt;0, "Positif", "Négatif"))</f>
        <v/>
      </c>
      <c r="M94" t="e">
        <f>Feuil1!B115 / 28500</f>
        <v>#VALUE!</v>
      </c>
    </row>
    <row r="95" spans="6:13" x14ac:dyDescent="0.25">
      <c r="F95" t="e">
        <f>IF(Feuil1!B116&lt;&gt;"", Feuil1!B116, NA())</f>
        <v>#N/A</v>
      </c>
      <c r="K95" t="str">
        <f>IF(Feuil1!K116="", "", IF(Feuil1!K116&gt;0, "Positif", "Négatif"))</f>
        <v/>
      </c>
      <c r="M95" t="e">
        <f>Feuil1!B116 / 28500</f>
        <v>#VALUE!</v>
      </c>
    </row>
    <row r="96" spans="6:13" x14ac:dyDescent="0.25">
      <c r="F96" t="e">
        <f>IF(Feuil1!B117&lt;&gt;"", Feuil1!B117, NA())</f>
        <v>#N/A</v>
      </c>
      <c r="K96" t="str">
        <f>IF(Feuil1!K117="", "", IF(Feuil1!K117&gt;0, "Positif", "Négatif"))</f>
        <v/>
      </c>
      <c r="M96">
        <f>Feuil1!B117 / 28500</f>
        <v>0</v>
      </c>
    </row>
    <row r="97" spans="6:13" x14ac:dyDescent="0.25">
      <c r="F97" t="e">
        <f>IF(Feuil1!B118&lt;&gt;"", Feuil1!B118, NA())</f>
        <v>#N/A</v>
      </c>
      <c r="K97" t="str">
        <f>IF(Feuil1!K118="", "", IF(Feuil1!K118&gt;0, "Positif", "Négatif"))</f>
        <v/>
      </c>
      <c r="M97">
        <f>Feuil1!B118 / 28500</f>
        <v>0</v>
      </c>
    </row>
    <row r="98" spans="6:13" x14ac:dyDescent="0.25">
      <c r="F98" t="e">
        <f>IF(Feuil1!B119&lt;&gt;"", Feuil1!B119, NA())</f>
        <v>#N/A</v>
      </c>
      <c r="K98" t="str">
        <f>IF(Feuil1!K119="", "", IF(Feuil1!K119&gt;0, "Positif", "Négatif"))</f>
        <v/>
      </c>
      <c r="M98">
        <f>Feuil1!B119 / 28500</f>
        <v>0</v>
      </c>
    </row>
    <row r="99" spans="6:13" x14ac:dyDescent="0.25">
      <c r="F99" t="e">
        <f>IF(Feuil1!B120&lt;&gt;"", Feuil1!B120, NA())</f>
        <v>#N/A</v>
      </c>
      <c r="K99" t="str">
        <f>IF(Feuil1!K120="", "", IF(Feuil1!K120&gt;0, "Positif", "Négatif"))</f>
        <v/>
      </c>
      <c r="M99">
        <f>Feuil1!B120 / 28500</f>
        <v>0</v>
      </c>
    </row>
    <row r="100" spans="6:13" x14ac:dyDescent="0.25">
      <c r="F100" t="e">
        <f>IF(Feuil1!B121&lt;&gt;"", Feuil1!B121, NA())</f>
        <v>#N/A</v>
      </c>
      <c r="K100" t="str">
        <f>IF(Feuil1!K121="", "", IF(Feuil1!K121&gt;0, "Positif", "Négatif"))</f>
        <v/>
      </c>
      <c r="M100" t="e">
        <f>Feuil1!B121 / 28500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BDD</vt:lpstr>
      <vt:lpstr>Feuille2</vt:lpstr>
      <vt:lpstr>LienObjetM22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2025-02-06T14:00:47Z</dcterms:created>
  <dcterms:modified xsi:type="dcterms:W3CDTF">2025-02-06T14:00:52Z</dcterms:modified>
</cp:coreProperties>
</file>