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 defaultThemeVersion="202300"/>
  <xr:revisionPtr revIDLastSave="0" documentId="13_ncr:1_{2A4DB168-DAC2-499C-B34F-B994BC744090}" xr6:coauthVersionLast="47" xr6:coauthVersionMax="47" xr10:uidLastSave="{00000000-0000-0000-0000-000000000000}"/>
  <bookViews>
    <workbookView xWindow="-19320" yWindow="735" windowWidth="19440" windowHeight="15000" activeTab="2" xr2:uid="{D8369D78-C52C-41AF-9BC0-97AE742F36F2}"/>
  </bookViews>
  <sheets>
    <sheet name="Test initial" sheetId="1" r:id="rId1"/>
    <sheet name="probléme 2" sheetId="3" r:id="rId2"/>
    <sheet name="Probléme 2  par transposé" sheetId="4" r:id="rId3"/>
  </sheets>
  <definedNames>
    <definedName name="FromArray_1">_xlfn.ANCHORARRAY('Probléme 2  par transposé'!$A$1)</definedName>
    <definedName name="plage">Tableau2[[PROJ]:[PF03]]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3" l="1" a="1"/>
  <c r="J5" i="3" s="1"/>
  <c r="A1" i="4" l="1" a="1"/>
  <c r="A1" i="4" s="1"/>
  <c r="R1" i="4" s="1" a="1"/>
  <c r="R1" i="4" s="1"/>
  <c r="O37" i="3" a="1"/>
  <c r="O37" i="3" s="1"/>
  <c r="O38" i="3" a="1"/>
  <c r="O38" i="3" s="1"/>
  <c r="O39" i="3" a="1"/>
  <c r="O39" i="3" s="1"/>
  <c r="O40" i="3" a="1"/>
  <c r="O40" i="3" s="1"/>
  <c r="O41" i="3" a="1"/>
  <c r="O41" i="3" s="1"/>
  <c r="O42" i="3" a="1"/>
  <c r="O42" i="3" s="1"/>
  <c r="O43" i="3" a="1"/>
  <c r="O43" i="3" s="1"/>
  <c r="O44" i="3" a="1"/>
  <c r="O44" i="3" s="1"/>
  <c r="O45" i="3" a="1"/>
  <c r="O45" i="3" s="1"/>
  <c r="O46" i="3" a="1"/>
  <c r="O46" i="3" s="1"/>
  <c r="O47" i="3" a="1"/>
  <c r="O47" i="3" s="1"/>
  <c r="O48" i="3" a="1"/>
  <c r="O48" i="3" s="1"/>
  <c r="O49" i="3" a="1"/>
  <c r="O49" i="3" s="1"/>
  <c r="O50" i="3" a="1"/>
  <c r="O50" i="3" s="1"/>
  <c r="O51" i="3" a="1"/>
  <c r="O51" i="3" s="1"/>
  <c r="O52" i="3" a="1"/>
  <c r="O52" i="3" s="1"/>
  <c r="O53" i="3" a="1"/>
  <c r="O53" i="3" s="1"/>
  <c r="O54" i="3" a="1"/>
  <c r="O54" i="3" s="1"/>
  <c r="O55" i="3" a="1"/>
  <c r="O55" i="3" s="1"/>
  <c r="O56" i="3" a="1"/>
  <c r="O56" i="3" s="1"/>
  <c r="O57" i="3" a="1"/>
  <c r="O57" i="3" s="1"/>
  <c r="O58" i="3" a="1"/>
  <c r="O58" i="3" s="1"/>
  <c r="O59" i="3" a="1"/>
  <c r="O59" i="3" s="1"/>
  <c r="O60" i="3" a="1"/>
  <c r="O60" i="3" s="1"/>
  <c r="O61" i="3" a="1"/>
  <c r="O61" i="3" s="1"/>
  <c r="O62" i="3" a="1"/>
  <c r="O62" i="3" s="1"/>
  <c r="O63" i="3" a="1"/>
  <c r="O63" i="3" s="1"/>
  <c r="O64" i="3" a="1"/>
  <c r="O64" i="3" s="1"/>
  <c r="O65" i="3" a="1"/>
  <c r="O65" i="3" s="1"/>
  <c r="O66" i="3" a="1"/>
  <c r="O66" i="3" s="1"/>
  <c r="O67" i="3" a="1"/>
  <c r="O67" i="3" s="1"/>
  <c r="O68" i="3" a="1"/>
  <c r="O68" i="3" s="1"/>
  <c r="O69" i="3" a="1"/>
  <c r="O69" i="3" s="1"/>
  <c r="O70" i="3" a="1"/>
  <c r="O70" i="3" s="1"/>
  <c r="O71" i="3" a="1"/>
  <c r="O71" i="3" s="1"/>
  <c r="O72" i="3" a="1"/>
  <c r="O72" i="3" s="1"/>
  <c r="O73" i="3" a="1"/>
  <c r="O73" i="3" s="1"/>
  <c r="O74" i="3" a="1"/>
  <c r="O74" i="3" s="1"/>
  <c r="O75" i="3" a="1"/>
  <c r="O75" i="3" s="1"/>
  <c r="O76" i="3" a="1"/>
  <c r="O76" i="3" s="1"/>
  <c r="O77" i="3" a="1"/>
  <c r="O77" i="3" s="1"/>
  <c r="O78" i="3" a="1"/>
  <c r="O78" i="3" s="1"/>
  <c r="O79" i="3" a="1"/>
  <c r="O79" i="3" s="1"/>
  <c r="O80" i="3" a="1"/>
  <c r="O80" i="3" s="1"/>
  <c r="O81" i="3" a="1"/>
  <c r="O81" i="3" s="1"/>
  <c r="O82" i="3" a="1"/>
  <c r="O82" i="3" s="1"/>
  <c r="O83" i="3" a="1"/>
  <c r="O83" i="3" s="1"/>
  <c r="O84" i="3" a="1"/>
  <c r="O84" i="3" s="1"/>
  <c r="O85" i="3" a="1"/>
  <c r="O85" i="3" s="1"/>
  <c r="O86" i="3" a="1"/>
  <c r="O86" i="3" s="1"/>
  <c r="O87" i="3" a="1"/>
  <c r="O87" i="3" s="1"/>
  <c r="O88" i="3" a="1"/>
  <c r="O88" i="3" s="1"/>
  <c r="O89" i="3" a="1"/>
  <c r="O89" i="3" s="1"/>
  <c r="O90" i="3" a="1"/>
  <c r="O90" i="3" s="1"/>
  <c r="O91" i="3" a="1"/>
  <c r="O91" i="3" s="1"/>
  <c r="O92" i="3" a="1"/>
  <c r="O92" i="3" s="1"/>
  <c r="O93" i="3" a="1"/>
  <c r="O93" i="3" s="1"/>
  <c r="O94" i="3" a="1"/>
  <c r="O94" i="3" s="1"/>
  <c r="O95" i="3" a="1"/>
  <c r="O95" i="3" s="1"/>
  <c r="O96" i="3" a="1"/>
  <c r="O96" i="3" s="1"/>
  <c r="O97" i="3" a="1"/>
  <c r="O97" i="3" s="1"/>
  <c r="O98" i="3" a="1"/>
  <c r="O98" i="3" s="1"/>
  <c r="O99" i="3" a="1"/>
  <c r="O99" i="3" s="1"/>
  <c r="O100" i="3" a="1"/>
  <c r="O100" i="3" s="1"/>
  <c r="O101" i="3" a="1"/>
  <c r="O101" i="3" s="1"/>
  <c r="O102" i="3" a="1"/>
  <c r="O102" i="3" s="1"/>
  <c r="O103" i="3" a="1"/>
  <c r="O103" i="3" s="1"/>
  <c r="O104" i="3" a="1"/>
  <c r="O104" i="3" s="1"/>
  <c r="O105" i="3" a="1"/>
  <c r="O105" i="3" s="1"/>
  <c r="O106" i="3" a="1"/>
  <c r="O106" i="3" s="1"/>
  <c r="O107" i="3" a="1"/>
  <c r="O107" i="3" s="1"/>
  <c r="O108" i="3" a="1"/>
  <c r="O108" i="3" s="1"/>
  <c r="O109" i="3" a="1"/>
  <c r="O109" i="3" s="1"/>
  <c r="O110" i="3" a="1"/>
  <c r="O110" i="3" s="1"/>
  <c r="O111" i="3" a="1"/>
  <c r="O111" i="3" s="1"/>
  <c r="O112" i="3" a="1"/>
  <c r="O112" i="3" s="1"/>
  <c r="O113" i="3" a="1"/>
  <c r="O113" i="3" s="1"/>
  <c r="O114" i="3" a="1"/>
  <c r="O114" i="3" s="1"/>
  <c r="O115" i="3" a="1"/>
  <c r="O115" i="3" s="1"/>
  <c r="O116" i="3" a="1"/>
  <c r="O116" i="3" s="1"/>
  <c r="O117" i="3" a="1"/>
  <c r="O117" i="3" s="1"/>
  <c r="O118" i="3" a="1"/>
  <c r="O118" i="3" s="1"/>
  <c r="O119" i="3" a="1"/>
  <c r="O119" i="3" s="1"/>
  <c r="O120" i="3" a="1"/>
  <c r="O120" i="3" s="1"/>
  <c r="O121" i="3" a="1"/>
  <c r="O121" i="3" s="1"/>
  <c r="O122" i="3" a="1"/>
  <c r="O122" i="3" s="1"/>
  <c r="O123" i="3" a="1"/>
  <c r="O123" i="3" s="1"/>
  <c r="O124" i="3" a="1"/>
  <c r="O124" i="3" s="1"/>
  <c r="O125" i="3" a="1"/>
  <c r="O125" i="3" s="1"/>
  <c r="O126" i="3" a="1"/>
  <c r="O126" i="3" s="1"/>
  <c r="O127" i="3" a="1"/>
  <c r="O127" i="3" s="1"/>
  <c r="O128" i="3" a="1"/>
  <c r="O128" i="3" s="1"/>
  <c r="O129" i="3" a="1"/>
  <c r="O129" i="3" s="1"/>
  <c r="O130" i="3" a="1"/>
  <c r="O130" i="3" s="1"/>
  <c r="O131" i="3" a="1"/>
  <c r="O131" i="3" s="1"/>
  <c r="O132" i="3" a="1"/>
  <c r="O132" i="3" s="1"/>
  <c r="O133" i="3" a="1"/>
  <c r="O133" i="3" s="1"/>
  <c r="O134" i="3" a="1"/>
  <c r="O134" i="3" s="1"/>
  <c r="O135" i="3" a="1"/>
  <c r="O135" i="3" s="1"/>
  <c r="O136" i="3" a="1"/>
  <c r="O136" i="3" s="1"/>
  <c r="O137" i="3" a="1"/>
  <c r="O137" i="3" s="1"/>
  <c r="O138" i="3" a="1"/>
  <c r="O138" i="3" s="1"/>
  <c r="O139" i="3" a="1"/>
  <c r="O139" i="3" s="1"/>
  <c r="O140" i="3" a="1"/>
  <c r="O140" i="3" s="1"/>
  <c r="O141" i="3" a="1"/>
  <c r="O141" i="3" s="1"/>
  <c r="O142" i="3" a="1"/>
  <c r="O142" i="3" s="1"/>
  <c r="O143" i="3" a="1"/>
  <c r="O143" i="3" s="1"/>
  <c r="O144" i="3" a="1"/>
  <c r="O144" i="3" s="1"/>
  <c r="O145" i="3" a="1"/>
  <c r="O145" i="3" s="1"/>
  <c r="O146" i="3" a="1"/>
  <c r="O146" i="3" s="1"/>
  <c r="O147" i="3" a="1"/>
  <c r="O147" i="3" s="1"/>
  <c r="O148" i="3" a="1"/>
  <c r="O148" i="3" s="1"/>
  <c r="O149" i="3" a="1"/>
  <c r="O149" i="3" s="1"/>
  <c r="O150" i="3" a="1"/>
  <c r="O150" i="3" s="1"/>
  <c r="O151" i="3" a="1"/>
  <c r="O151" i="3" s="1"/>
  <c r="O152" i="3" a="1"/>
  <c r="O152" i="3" s="1"/>
  <c r="O153" i="3" a="1"/>
  <c r="O153" i="3" s="1"/>
  <c r="O154" i="3" a="1"/>
  <c r="O154" i="3" s="1"/>
  <c r="O155" i="3" a="1"/>
  <c r="O155" i="3" s="1"/>
  <c r="O156" i="3" a="1"/>
  <c r="O156" i="3" s="1"/>
  <c r="O157" i="3" a="1"/>
  <c r="O157" i="3" s="1"/>
  <c r="O158" i="3" a="1"/>
  <c r="O158" i="3" s="1"/>
  <c r="O159" i="3" a="1"/>
  <c r="O159" i="3" s="1"/>
  <c r="O160" i="3" a="1"/>
  <c r="O160" i="3" s="1"/>
  <c r="O161" i="3" a="1"/>
  <c r="O161" i="3" s="1"/>
  <c r="O162" i="3" a="1"/>
  <c r="O162" i="3" s="1"/>
  <c r="O36" i="3" l="1" a="1"/>
  <c r="O36" i="3" s="1"/>
  <c r="O7" i="3" a="1"/>
  <c r="O7" i="3" s="1"/>
  <c r="O32" i="3" a="1"/>
  <c r="O32" i="3" s="1"/>
  <c r="O31" i="3" a="1"/>
  <c r="O31" i="3" s="1"/>
  <c r="O35" i="3" a="1"/>
  <c r="O35" i="3" s="1"/>
  <c r="O30" i="3" a="1"/>
  <c r="O30" i="3" s="1"/>
  <c r="O29" i="3" a="1"/>
  <c r="O29" i="3" s="1"/>
  <c r="O26" i="3" a="1"/>
  <c r="O26" i="3" s="1"/>
  <c r="O25" i="3" a="1"/>
  <c r="O25" i="3" s="1"/>
  <c r="O28" i="3" a="1"/>
  <c r="O28" i="3" s="1"/>
  <c r="O24" i="3" a="1"/>
  <c r="O24" i="3" s="1"/>
  <c r="O27" i="3" a="1"/>
  <c r="O27" i="3" s="1"/>
  <c r="O23" i="3" a="1"/>
  <c r="O23" i="3" s="1"/>
  <c r="O22" i="3" a="1"/>
  <c r="O22" i="3" s="1"/>
  <c r="O21" i="3" a="1"/>
  <c r="O21" i="3" s="1"/>
  <c r="O20" i="3" a="1"/>
  <c r="O20" i="3" s="1"/>
  <c r="O19" i="3" a="1"/>
  <c r="O19" i="3" s="1"/>
  <c r="O18" i="3" a="1"/>
  <c r="O18" i="3" s="1"/>
  <c r="O17" i="3" a="1"/>
  <c r="O17" i="3" s="1"/>
  <c r="O16" i="3" a="1"/>
  <c r="O16" i="3" s="1"/>
  <c r="O15" i="3" a="1"/>
  <c r="O15" i="3" s="1"/>
  <c r="O14" i="3" a="1"/>
  <c r="O14" i="3" s="1"/>
  <c r="O13" i="3" a="1"/>
  <c r="O13" i="3" s="1"/>
  <c r="O12" i="3" a="1"/>
  <c r="O12" i="3" s="1"/>
  <c r="O11" i="3" a="1"/>
  <c r="O11" i="3" s="1"/>
  <c r="O10" i="3" a="1"/>
  <c r="O10" i="3" s="1"/>
  <c r="O9" i="3" a="1"/>
  <c r="O9" i="3" s="1"/>
  <c r="O8" i="3" a="1"/>
  <c r="O8" i="3" s="1"/>
  <c r="O33" i="3" a="1"/>
  <c r="O33" i="3" s="1"/>
  <c r="O6" i="3" a="1"/>
  <c r="O6" i="3" s="1"/>
  <c r="O34" i="3" a="1"/>
  <c r="O34" i="3" s="1"/>
  <c r="G3" i="1" l="1" a="1"/>
  <c r="G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<sst xmlns="http://schemas.openxmlformats.org/spreadsheetml/2006/main" count="56" uniqueCount="43">
  <si>
    <t>ARC</t>
  </si>
  <si>
    <t>PLE</t>
  </si>
  <si>
    <t>PAQ</t>
  </si>
  <si>
    <t>PLD</t>
  </si>
  <si>
    <t>Titre 1</t>
  </si>
  <si>
    <t>Titre 2</t>
  </si>
  <si>
    <t>Titre 3</t>
  </si>
  <si>
    <t>Titre 4</t>
  </si>
  <si>
    <t>Colonne1</t>
  </si>
  <si>
    <t>Titre 5</t>
  </si>
  <si>
    <t>PROJ</t>
  </si>
  <si>
    <t>PF01</t>
  </si>
  <si>
    <t>PF02</t>
  </si>
  <si>
    <t>PF03</t>
  </si>
  <si>
    <t>Accusé de réception de commande</t>
  </si>
  <si>
    <t>Plan d'assurance qualité</t>
  </si>
  <si>
    <t>plan de détail BPA</t>
  </si>
  <si>
    <t>plan de détail BPE</t>
  </si>
  <si>
    <t>Spécification d'approvisionnement tuyauterie</t>
  </si>
  <si>
    <t>Spécification d'approvisionnement boulonnerie</t>
  </si>
  <si>
    <t>Procédure de montage</t>
  </si>
  <si>
    <t>Procédure d'essai site</t>
  </si>
  <si>
    <t>notice d'instruction</t>
  </si>
  <si>
    <t>Dossier final / Dossier d'ouvrage exécuté</t>
  </si>
  <si>
    <t>Sigle</t>
  </si>
  <si>
    <t>Jalon</t>
  </si>
  <si>
    <t>J0</t>
  </si>
  <si>
    <t>J1</t>
  </si>
  <si>
    <t>SPA</t>
  </si>
  <si>
    <t>J2</t>
  </si>
  <si>
    <t>J3</t>
  </si>
  <si>
    <t>PRC</t>
  </si>
  <si>
    <t>J4</t>
  </si>
  <si>
    <t>PRM</t>
  </si>
  <si>
    <t>PES</t>
  </si>
  <si>
    <t>J5</t>
  </si>
  <si>
    <t>NTI</t>
  </si>
  <si>
    <t>DOE</t>
  </si>
  <si>
    <t xml:space="preserve">Procédure de contrôle </t>
  </si>
  <si>
    <t>Spécification d'approvisionnement produit plat</t>
  </si>
  <si>
    <t>Numéro</t>
  </si>
  <si>
    <t>PF6</t>
  </si>
  <si>
    <t>ancien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</si>
</sst>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"/>
  </numFmts>
  <fonts count="5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  <font>
      <b/>
      <sz val="11"/>
      <color rgb="FF0070C0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164" fontId="4" fillId="0" borderId="0" xfId="0" applyNumberFormat="1" applyFont="1"/>
  </cellXfs>
  <cellStyles count="2">
    <cellStyle name="Normal" xfId="0" builtinId="0"/>
    <cellStyle name="Normal 2" xfId="1" xr:uid="{626BA550-F121-449B-BD10-D7E80BD39147}"/>
  </cellStyles>
  <dxfs count="8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4" tint="0.7999816888943144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ED9678D2-36A6-42AF-9E1D-2DD8B9F174A7}">
      <tableStyleElement type="wholeTable" dxfId="7"/>
      <tableStyleElement type="header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235EC8-67D1-4BE1-9A1F-F6DD48F90A7E}" name="Tableau1" displayName="Tableau1" ref="A1:E6" totalsRowShown="0">
  <autoFilter ref="A1:E6" xr:uid="{47235EC8-67D1-4BE1-9A1F-F6DD48F90A7E}"/>
  <tableColumns count="5">
    <tableColumn id="1" xr3:uid="{8B50772C-36F4-4C39-B0DE-489AB450A49A}" name="Colonne1"/>
    <tableColumn id="2" xr3:uid="{65909AD9-4B8B-4CD6-98B4-ED0C03D71BB9}" name="ARC"/>
    <tableColumn id="3" xr3:uid="{4426D7DF-F223-41AF-BCE7-A4EC96B966BB}" name="PLE"/>
    <tableColumn id="4" xr3:uid="{82B9C9DC-13E9-49D8-A387-629139DA3CC2}" name="PAQ"/>
    <tableColumn id="5" xr3:uid="{8A0495FB-64D2-4458-AF0A-0B4E96CB5F4D}" name="PL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633DEB-39AA-4D50-ABD1-AC0A16DC9EAD}" name="Tableau2" displayName="Tableau2" ref="A1:H13" totalsRowShown="0">
  <autoFilter ref="A1:H13" xr:uid="{42633DEB-39AA-4D50-ABD1-AC0A16DC9EAD}"/>
  <tableColumns count="8">
    <tableColumn id="1" xr3:uid="{2E0A7EB6-29F4-4FB9-8A3D-E7EE4E78F7A1}" name="Colonne1" dataDxfId="5" totalsRowDxfId="4"/>
    <tableColumn id="2" xr3:uid="{73F3CB4B-47FC-4297-85F6-DBAE4EE8DC88}" name="Sigle" dataDxfId="3" totalsRowDxfId="2"/>
    <tableColumn id="3" xr3:uid="{A23E8E3E-741F-47BA-8FA8-5B9371D5F0C7}" name="Jalon" dataDxfId="1" totalsRowDxfId="0"/>
    <tableColumn id="4" xr3:uid="{2C10A17E-B5A4-4F97-A436-1C8580653322}" name="PROJ"/>
    <tableColumn id="5" xr3:uid="{FDC22B54-5CC5-4FC3-83A9-A4D109973B79}" name="PF01"/>
    <tableColumn id="6" xr3:uid="{87232774-492C-4B83-A7E8-C6EA1CAD15E1}" name="PF02"/>
    <tableColumn id="7" xr3:uid="{4B0D7E36-DB0D-41F6-96CD-59F36679EE6E}" name="PF03"/>
    <tableColumn id="8" xr3:uid="{D88A764E-0743-4C34-B4F0-A4AD677FEB69}" name="PF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C8634-CB4B-4BE8-AFD0-0F91AAFEBF19}">
  <sheetPr codeName="Sheet1"/>
  <dimension ref="A1:I23"/>
  <sheetViews>
    <sheetView workbookViewId="0">
      <selection activeCell="G3" sqref="G3"/>
    </sheetView>
  </sheetViews>
  <sheetFormatPr defaultColWidth="11.42578125" defaultRowHeight="15" x14ac:dyDescent="0.25"/>
  <cols>
    <col min="1" max="1" width="11.85546875" customWidth="1"/>
  </cols>
  <sheetData>
    <row r="1" spans="1:9" x14ac:dyDescent="0.25">
      <c r="A1" t="s">
        <v>8</v>
      </c>
      <c r="B1" t="s">
        <v>0</v>
      </c>
      <c r="C1" t="s">
        <v>1</v>
      </c>
      <c r="D1" t="s">
        <v>2</v>
      </c>
      <c r="E1" t="s">
        <v>3</v>
      </c>
    </row>
    <row r="2" spans="1:9" x14ac:dyDescent="0.25">
      <c r="A2" t="s">
        <v>4</v>
      </c>
      <c r="B2">
        <v>1</v>
      </c>
      <c r="D2">
        <v>1</v>
      </c>
    </row>
    <row r="3" spans="1:9" x14ac:dyDescent="0.25">
      <c r="A3" t="s">
        <v>5</v>
      </c>
      <c r="C3">
        <v>1</v>
      </c>
      <c r="D3">
        <v>2</v>
      </c>
      <c r="E3">
        <v>3</v>
      </c>
      <c r="G3" t="str" cm="1">
        <f t="array" ref="G3:I23">_xlfn.LET(_xlpm.tbl,
_xlfn.REDUCE(0,_xlfn.DROP(Tableau1[],,1),_xlfn.LAMBDA(_xlpm.acc,_xlpm.v,
_xlfn.VSTACK(_xlpm.acc,IFERROR(
_xlfn.LET(
_xlpm.titre,INDEX(_xlfn.DROP(A:A,1,),ROW(_xlpm.v)-ROW(1:1)),
_xlpm.sigle,INDEX(_xlfn.DROP(1:1,,1),1,COLUMN(_xlpm.v)-COLUMN(A:A)),
_xlfn.MAKEARRAY(_xlpm.v,3,_xlfn.LAMBDA(_xlpm.r,_xlpm.c,_xlfn.SWITCH(_xlpm.c,1,_xlpm.titre,2,_xlpm.sigle,3,TEXT(IF(_xlpm.v&gt;1,_xlpm.r,_xlpm.r-1),"00"))))),
0)))),
_xlfn.VSTACK({"Titre","Sigle","Numéro"},
_xlfn._xlws.FILTER(_xlpm.tbl,NOT(ISERROR(_xlfn.TAKE(_xlpm.tbl,,-1))))))</f>
        <v>Titre</v>
      </c>
      <c r="H3" t="str">
        <v>Sigle</v>
      </c>
      <c r="I3" t="str">
        <v>Numéro</v>
      </c>
    </row>
    <row r="4" spans="1:9" x14ac:dyDescent="0.25">
      <c r="A4" t="s">
        <v>6</v>
      </c>
      <c r="C4">
        <v>1</v>
      </c>
      <c r="E4">
        <v>4</v>
      </c>
      <c r="G4" t="str">
        <v>Titre 1</v>
      </c>
      <c r="H4" t="str">
        <v>ARC</v>
      </c>
      <c r="I4" t="str">
        <v>00</v>
      </c>
    </row>
    <row r="5" spans="1:9" x14ac:dyDescent="0.25">
      <c r="A5" t="s">
        <v>7</v>
      </c>
      <c r="C5">
        <v>1</v>
      </c>
      <c r="E5">
        <v>5</v>
      </c>
      <c r="G5" t="str">
        <v>Titre 1</v>
      </c>
      <c r="H5" t="str">
        <v>PAQ</v>
      </c>
      <c r="I5" t="str">
        <v>00</v>
      </c>
    </row>
    <row r="6" spans="1:9" x14ac:dyDescent="0.25">
      <c r="A6" t="s">
        <v>9</v>
      </c>
      <c r="D6">
        <v>1</v>
      </c>
      <c r="G6" t="str">
        <v>Titre 2</v>
      </c>
      <c r="H6" t="str">
        <v>PLE</v>
      </c>
      <c r="I6" t="str">
        <v>00</v>
      </c>
    </row>
    <row r="7" spans="1:9" x14ac:dyDescent="0.25">
      <c r="G7" t="str">
        <v>Titre 2</v>
      </c>
      <c r="H7" t="str">
        <v>PAQ</v>
      </c>
      <c r="I7" t="str">
        <v>01</v>
      </c>
    </row>
    <row r="8" spans="1:9" x14ac:dyDescent="0.25">
      <c r="G8" t="str">
        <v>Titre 2</v>
      </c>
      <c r="H8" t="str">
        <v>PAQ</v>
      </c>
      <c r="I8" t="str">
        <v>02</v>
      </c>
    </row>
    <row r="9" spans="1:9" x14ac:dyDescent="0.25">
      <c r="G9" t="str">
        <v>Titre 2</v>
      </c>
      <c r="H9" t="str">
        <v>PLD</v>
      </c>
      <c r="I9" t="str">
        <v>01</v>
      </c>
    </row>
    <row r="10" spans="1:9" x14ac:dyDescent="0.25">
      <c r="G10" t="str">
        <v>Titre 2</v>
      </c>
      <c r="H10" t="str">
        <v>PLD</v>
      </c>
      <c r="I10" t="str">
        <v>02</v>
      </c>
    </row>
    <row r="11" spans="1:9" x14ac:dyDescent="0.25">
      <c r="G11" t="str">
        <v>Titre 2</v>
      </c>
      <c r="H11" t="str">
        <v>PLD</v>
      </c>
      <c r="I11" t="str">
        <v>03</v>
      </c>
    </row>
    <row r="12" spans="1:9" x14ac:dyDescent="0.25">
      <c r="G12" t="str">
        <v>Titre 3</v>
      </c>
      <c r="H12" t="str">
        <v>PLE</v>
      </c>
      <c r="I12" t="str">
        <v>00</v>
      </c>
    </row>
    <row r="13" spans="1:9" x14ac:dyDescent="0.25">
      <c r="G13" t="str">
        <v>Titre 3</v>
      </c>
      <c r="H13" t="str">
        <v>PLD</v>
      </c>
      <c r="I13" t="str">
        <v>01</v>
      </c>
    </row>
    <row r="14" spans="1:9" x14ac:dyDescent="0.25">
      <c r="G14" t="str">
        <v>Titre 3</v>
      </c>
      <c r="H14" t="str">
        <v>PLD</v>
      </c>
      <c r="I14" t="str">
        <v>02</v>
      </c>
    </row>
    <row r="15" spans="1:9" x14ac:dyDescent="0.25">
      <c r="G15" t="str">
        <v>Titre 3</v>
      </c>
      <c r="H15" t="str">
        <v>PLD</v>
      </c>
      <c r="I15" t="str">
        <v>03</v>
      </c>
    </row>
    <row r="16" spans="1:9" x14ac:dyDescent="0.25">
      <c r="G16" t="str">
        <v>Titre 3</v>
      </c>
      <c r="H16" t="str">
        <v>PLD</v>
      </c>
      <c r="I16" t="str">
        <v>04</v>
      </c>
    </row>
    <row r="17" spans="7:9" x14ac:dyDescent="0.25">
      <c r="G17" t="str">
        <v>Titre 4</v>
      </c>
      <c r="H17" t="str">
        <v>PLE</v>
      </c>
      <c r="I17" t="str">
        <v>00</v>
      </c>
    </row>
    <row r="18" spans="7:9" x14ac:dyDescent="0.25">
      <c r="G18" t="str">
        <v>Titre 4</v>
      </c>
      <c r="H18" t="str">
        <v>PLD</v>
      </c>
      <c r="I18" t="str">
        <v>01</v>
      </c>
    </row>
    <row r="19" spans="7:9" x14ac:dyDescent="0.25">
      <c r="G19" t="str">
        <v>Titre 4</v>
      </c>
      <c r="H19" t="str">
        <v>PLD</v>
      </c>
      <c r="I19" t="str">
        <v>02</v>
      </c>
    </row>
    <row r="20" spans="7:9" x14ac:dyDescent="0.25">
      <c r="G20" t="str">
        <v>Titre 4</v>
      </c>
      <c r="H20" t="str">
        <v>PLD</v>
      </c>
      <c r="I20" t="str">
        <v>03</v>
      </c>
    </row>
    <row r="21" spans="7:9" x14ac:dyDescent="0.25">
      <c r="G21" t="str">
        <v>Titre 4</v>
      </c>
      <c r="H21" t="str">
        <v>PLD</v>
      </c>
      <c r="I21" t="str">
        <v>04</v>
      </c>
    </row>
    <row r="22" spans="7:9" x14ac:dyDescent="0.25">
      <c r="G22" t="str">
        <v>Titre 4</v>
      </c>
      <c r="H22" t="str">
        <v>PLD</v>
      </c>
      <c r="I22" t="str">
        <v>05</v>
      </c>
    </row>
    <row r="23" spans="7:9" x14ac:dyDescent="0.25">
      <c r="G23" t="str">
        <v>Titre 5</v>
      </c>
      <c r="H23" t="str">
        <v>PAQ</v>
      </c>
      <c r="I23" t="str">
        <v>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FD16B-923E-43BD-9DF6-E7003440DE8C}">
  <sheetPr codeName="Sheet2"/>
  <dimension ref="A1:O162"/>
  <sheetViews>
    <sheetView topLeftCell="B1" zoomScale="85" zoomScaleNormal="85" workbookViewId="0">
      <selection activeCell="G17" sqref="G17"/>
    </sheetView>
  </sheetViews>
  <sheetFormatPr defaultColWidth="11.42578125" defaultRowHeight="15" x14ac:dyDescent="0.25"/>
  <cols>
    <col min="1" max="1" width="32.140625" bestFit="1" customWidth="1"/>
    <col min="2" max="2" width="7.5703125" customWidth="1"/>
    <col min="3" max="4" width="7.7109375" customWidth="1"/>
    <col min="5" max="9" width="7.28515625" customWidth="1"/>
    <col min="10" max="10" width="17.28515625" customWidth="1"/>
    <col min="11" max="11" width="44.28515625" customWidth="1"/>
    <col min="12" max="12" width="16.7109375" customWidth="1"/>
    <col min="15" max="15" width="11.42578125" style="1"/>
    <col min="16" max="18" width="7.28515625" customWidth="1"/>
  </cols>
  <sheetData>
    <row r="1" spans="1:15" x14ac:dyDescent="0.25">
      <c r="A1" t="s">
        <v>8</v>
      </c>
      <c r="B1" t="s">
        <v>24</v>
      </c>
      <c r="C1" t="s">
        <v>25</v>
      </c>
      <c r="D1" t="s">
        <v>10</v>
      </c>
      <c r="E1" t="s">
        <v>11</v>
      </c>
      <c r="F1" t="s">
        <v>12</v>
      </c>
      <c r="G1" t="s">
        <v>13</v>
      </c>
      <c r="H1" t="s">
        <v>41</v>
      </c>
    </row>
    <row r="2" spans="1:15" x14ac:dyDescent="0.25">
      <c r="A2" s="2" t="s">
        <v>14</v>
      </c>
      <c r="B2" s="2" t="s">
        <v>0</v>
      </c>
      <c r="C2" s="2" t="s">
        <v>26</v>
      </c>
      <c r="D2">
        <v>1</v>
      </c>
    </row>
    <row r="3" spans="1:15" x14ac:dyDescent="0.25">
      <c r="A3" s="3" t="s">
        <v>15</v>
      </c>
      <c r="B3" s="2" t="s">
        <v>2</v>
      </c>
      <c r="C3" s="2" t="s">
        <v>26</v>
      </c>
      <c r="D3">
        <v>1</v>
      </c>
    </row>
    <row r="4" spans="1:15" x14ac:dyDescent="0.25">
      <c r="A4" s="3" t="s">
        <v>16</v>
      </c>
      <c r="B4" s="2" t="s">
        <v>3</v>
      </c>
      <c r="C4" s="2" t="s">
        <v>27</v>
      </c>
      <c r="E4">
        <v>3</v>
      </c>
      <c r="F4">
        <v>4</v>
      </c>
      <c r="G4">
        <v>2</v>
      </c>
      <c r="O4" s="6" t="s">
        <v>42</v>
      </c>
    </row>
    <row r="5" spans="1:15" x14ac:dyDescent="0.25">
      <c r="A5" s="3" t="s">
        <v>17</v>
      </c>
      <c r="B5" s="2" t="s">
        <v>3</v>
      </c>
      <c r="C5" s="2" t="s">
        <v>27</v>
      </c>
      <c r="E5">
        <v>3</v>
      </c>
      <c r="F5">
        <v>4</v>
      </c>
      <c r="G5">
        <v>2</v>
      </c>
      <c r="J5" t="str" cm="1">
        <f t="array" ref="J5:N36">_xlfn.LET(_xlpm.tbl,
_xlfn.REDUCE(0,_xlfn.DROP(Tableau2[],0,3),_xlfn.LAMBDA(_xlpm.acc,_xlpm.v,
_xlfn.VSTACK(_xlpm.acc,IFERROR(
_xlfn.LET(_xlpm.PF,INDEX(_xlfn.DROP(1:1,,3),COLUMN(_xlpm.v)-3),
_xlpm.titre,INDEX(_xlfn.DROP(A:A,1,),ROW(_xlpm.v)-ROW(1:1)),
_xlpm.sigle,INDEX(_xlfn.DROP(B:B,1,),ROW(_xlpm.v)-ROW(1:1)),
_xlpm.Jalon,INDEX(_xlfn.DROP(C:C,1,),ROW(_xlpm.v)-ROW(1:1)),
_xlfn.MAKEARRAY(_xlpm.v,5,_xlfn.LAMBDA(_xlpm.r,_xlpm.c,_xlfn.SWITCH(_xlpm.c,1,_xlpm.PF,2,_xlpm.titre,3,_xlpm.sigle,4,_xlpm.Jalon,5,TEXT(IF(_xlpm.v&gt;1,_xlpm.r,_xlpm.r-1),"00"))))),
0)))),
_xlfn.VSTACK({"PF","Titre","Sigle","Jalon","Numéro"},
_xlfn._xlws.FILTER(_xlpm.tbl,NOT(ISERROR(_xlfn.TAKE(_xlpm.tbl,,-1))))))</f>
        <v>PF</v>
      </c>
      <c r="K5" t="str">
        <v>Titre</v>
      </c>
      <c r="L5" t="str">
        <v>Sigle</v>
      </c>
      <c r="M5" t="str">
        <v>Jalon</v>
      </c>
      <c r="N5" t="str">
        <v>Numéro</v>
      </c>
      <c r="O5" s="6" t="s">
        <v>40</v>
      </c>
    </row>
    <row r="6" spans="1:15" ht="30" x14ac:dyDescent="0.25">
      <c r="A6" s="3" t="s">
        <v>39</v>
      </c>
      <c r="B6" s="2" t="s">
        <v>28</v>
      </c>
      <c r="C6" s="2" t="s">
        <v>29</v>
      </c>
      <c r="E6">
        <v>1</v>
      </c>
      <c r="H6">
        <v>1</v>
      </c>
      <c r="J6" s="5" t="str">
        <v>PROJ</v>
      </c>
      <c r="K6" t="str">
        <v>Accusé de réception de commande</v>
      </c>
      <c r="L6" t="str">
        <v>ARC</v>
      </c>
      <c r="M6" t="str">
        <v>J0</v>
      </c>
      <c r="N6" t="str">
        <v>00</v>
      </c>
      <c r="O6" s="6" cm="1">
        <f t="array" ref="O6">IF(J6="","",IF(SUMPRODUCT((J:J=J6)*(L:L=L6))=1,0,SUMPRODUCT(($J$6:J6=J6)*($L$6:L6=L6))))</f>
        <v>0</v>
      </c>
    </row>
    <row r="7" spans="1:15" ht="30" x14ac:dyDescent="0.25">
      <c r="A7" s="3" t="s">
        <v>18</v>
      </c>
      <c r="B7" s="2" t="s">
        <v>28</v>
      </c>
      <c r="C7" s="2" t="s">
        <v>29</v>
      </c>
      <c r="E7">
        <v>1</v>
      </c>
      <c r="J7" s="5" t="str">
        <v>PROJ</v>
      </c>
      <c r="K7" t="str">
        <v>Plan d'assurance qualité</v>
      </c>
      <c r="L7" t="str">
        <v>PAQ</v>
      </c>
      <c r="M7" t="str">
        <v>J0</v>
      </c>
      <c r="N7" t="str">
        <v>00</v>
      </c>
      <c r="O7" s="6" cm="1">
        <f t="array" ref="O7">IF(J7="","",IF(SUMPRODUCT((J:J=J7)*(L:L=L7))=1,0,SUMPRODUCT(($J$6:J7=J7)*($L$6:L7=L7))))</f>
        <v>0</v>
      </c>
    </row>
    <row r="8" spans="1:15" ht="30" x14ac:dyDescent="0.25">
      <c r="A8" s="3" t="s">
        <v>19</v>
      </c>
      <c r="B8" s="2" t="s">
        <v>28</v>
      </c>
      <c r="C8" s="2" t="s">
        <v>29</v>
      </c>
      <c r="E8">
        <v>1</v>
      </c>
      <c r="J8" t="str">
        <v>PF01</v>
      </c>
      <c r="K8" t="str">
        <v>plan de détail BPA</v>
      </c>
      <c r="L8" t="str">
        <v>PLD</v>
      </c>
      <c r="M8" t="str">
        <v>J1</v>
      </c>
      <c r="N8" t="str">
        <v>01</v>
      </c>
      <c r="O8" s="6" cm="1">
        <f t="array" ref="O8">IF(J8="","",IF(SUMPRODUCT((J:J=J8)*(L:L=L8))=1,0,SUMPRODUCT(($J$6:J8=J8)*($L$6:L8=L8))))</f>
        <v>1</v>
      </c>
    </row>
    <row r="9" spans="1:15" x14ac:dyDescent="0.25">
      <c r="A9" s="3" t="s">
        <v>38</v>
      </c>
      <c r="B9" s="2" t="s">
        <v>31</v>
      </c>
      <c r="C9" s="2" t="s">
        <v>30</v>
      </c>
      <c r="D9">
        <v>1</v>
      </c>
      <c r="J9" t="str">
        <v>PF01</v>
      </c>
      <c r="K9" t="str">
        <v>plan de détail BPA</v>
      </c>
      <c r="L9" t="str">
        <v>PLD</v>
      </c>
      <c r="M9" t="str">
        <v>J1</v>
      </c>
      <c r="N9" t="str">
        <v>02</v>
      </c>
      <c r="O9" s="6" cm="1">
        <f t="array" ref="O9">IF(J9="","",IF(SUMPRODUCT((J:J=J9)*(L:L=L9))=1,0,SUMPRODUCT(($J$6:J9=J9)*($L$6:L9=L9))))</f>
        <v>2</v>
      </c>
    </row>
    <row r="10" spans="1:15" x14ac:dyDescent="0.25">
      <c r="A10" s="3" t="s">
        <v>20</v>
      </c>
      <c r="B10" s="2" t="s">
        <v>33</v>
      </c>
      <c r="C10" s="2" t="s">
        <v>32</v>
      </c>
      <c r="E10">
        <v>1</v>
      </c>
      <c r="J10" t="str">
        <v>PF01</v>
      </c>
      <c r="K10" t="str">
        <v>plan de détail BPA</v>
      </c>
      <c r="L10" t="str">
        <v>PLD</v>
      </c>
      <c r="M10" t="str">
        <v>J1</v>
      </c>
      <c r="N10" t="str">
        <v>03</v>
      </c>
      <c r="O10" s="6" cm="1">
        <f t="array" ref="O10">IF(J10="","",IF(SUMPRODUCT((J:J=J10)*(L:L=L10))=1,0,SUMPRODUCT(($J$6:J10=J10)*($L$6:L10=L10))))</f>
        <v>3</v>
      </c>
    </row>
    <row r="11" spans="1:15" x14ac:dyDescent="0.25">
      <c r="A11" s="3" t="s">
        <v>21</v>
      </c>
      <c r="B11" s="2" t="s">
        <v>34</v>
      </c>
      <c r="C11" s="2" t="s">
        <v>32</v>
      </c>
      <c r="E11">
        <v>1</v>
      </c>
      <c r="J11" t="str">
        <v>PF02</v>
      </c>
      <c r="K11" t="str">
        <v>plan de détail BPA</v>
      </c>
      <c r="L11" t="str">
        <v>PLD</v>
      </c>
      <c r="M11" t="str">
        <v>J1</v>
      </c>
      <c r="N11" t="str">
        <v>01</v>
      </c>
      <c r="O11" s="6" cm="1">
        <f t="array" ref="O11">IF(J11="","",IF(SUMPRODUCT((J:J=J11)*(L:L=L11))=1,0,SUMPRODUCT(($J$6:J11=J11)*($L$6:L11=L11))))</f>
        <v>1</v>
      </c>
    </row>
    <row r="12" spans="1:15" x14ac:dyDescent="0.25">
      <c r="A12" s="3" t="s">
        <v>22</v>
      </c>
      <c r="B12" s="2" t="s">
        <v>36</v>
      </c>
      <c r="C12" s="2" t="s">
        <v>35</v>
      </c>
      <c r="E12">
        <v>1</v>
      </c>
      <c r="J12" t="str">
        <v>PF02</v>
      </c>
      <c r="K12" t="str">
        <v>plan de détail BPA</v>
      </c>
      <c r="L12" t="str">
        <v>PLD</v>
      </c>
      <c r="M12" t="str">
        <v>J1</v>
      </c>
      <c r="N12" t="str">
        <v>02</v>
      </c>
      <c r="O12" s="6" cm="1">
        <f t="array" ref="O12">IF(J12="","",IF(SUMPRODUCT((J:J=J12)*(L:L=L12))=1,0,SUMPRODUCT(($J$6:J12=J12)*($L$6:L12=L12))))</f>
        <v>2</v>
      </c>
    </row>
    <row r="13" spans="1:15" ht="30" x14ac:dyDescent="0.25">
      <c r="A13" s="3" t="s">
        <v>23</v>
      </c>
      <c r="B13" s="2" t="s">
        <v>37</v>
      </c>
      <c r="C13" s="2" t="s">
        <v>35</v>
      </c>
      <c r="E13">
        <v>1</v>
      </c>
      <c r="F13">
        <v>1</v>
      </c>
      <c r="G13">
        <v>1</v>
      </c>
      <c r="J13" t="str">
        <v>PF02</v>
      </c>
      <c r="K13" t="str">
        <v>plan de détail BPA</v>
      </c>
      <c r="L13" t="str">
        <v>PLD</v>
      </c>
      <c r="M13" t="str">
        <v>J1</v>
      </c>
      <c r="N13" t="str">
        <v>03</v>
      </c>
      <c r="O13" s="6" cm="1">
        <f t="array" ref="O13">IF(J13="","",IF(SUMPRODUCT((J:J=J13)*(L:L=L13))=1,0,SUMPRODUCT(($J$6:J13=J13)*($L$6:L13=L13))))</f>
        <v>3</v>
      </c>
    </row>
    <row r="14" spans="1:15" x14ac:dyDescent="0.25">
      <c r="B14" s="4"/>
      <c r="C14" s="4"/>
      <c r="J14" t="str">
        <v>PF02</v>
      </c>
      <c r="K14" t="str">
        <v>plan de détail BPA</v>
      </c>
      <c r="L14" t="str">
        <v>PLD</v>
      </c>
      <c r="M14" t="str">
        <v>J1</v>
      </c>
      <c r="N14" t="str">
        <v>04</v>
      </c>
      <c r="O14" s="6" cm="1">
        <f t="array" ref="O14">IF(J14="","",IF(SUMPRODUCT((J:J=J14)*(L:L=L14))=1,0,SUMPRODUCT(($J$6:J14=J14)*($L$6:L14=L14))))</f>
        <v>4</v>
      </c>
    </row>
    <row r="15" spans="1:15" x14ac:dyDescent="0.25">
      <c r="B15" s="4"/>
      <c r="C15" s="4"/>
      <c r="J15" t="str">
        <v>PF03</v>
      </c>
      <c r="K15" t="str">
        <v>plan de détail BPA</v>
      </c>
      <c r="L15" t="str">
        <v>PLD</v>
      </c>
      <c r="M15" t="str">
        <v>J1</v>
      </c>
      <c r="N15" t="str">
        <v>01</v>
      </c>
      <c r="O15" s="6" cm="1">
        <f t="array" ref="O15">IF(J15="","",IF(SUMPRODUCT((J:J=J15)*(L:L=L15))=1,0,SUMPRODUCT(($J$6:J15=J15)*($L$6:L15=L15))))</f>
        <v>1</v>
      </c>
    </row>
    <row r="16" spans="1:15" x14ac:dyDescent="0.25">
      <c r="B16" s="4"/>
      <c r="C16" s="4"/>
      <c r="J16" t="str">
        <v>PF03</v>
      </c>
      <c r="K16" t="str">
        <v>plan de détail BPA</v>
      </c>
      <c r="L16" t="str">
        <v>PLD</v>
      </c>
      <c r="M16" t="str">
        <v>J1</v>
      </c>
      <c r="N16" t="str">
        <v>02</v>
      </c>
      <c r="O16" s="6" cm="1">
        <f t="array" ref="O16">IF(J16="","",IF(SUMPRODUCT((J:J=J16)*(L:L=L16))=1,0,SUMPRODUCT(($J$6:J16=J16)*($L$6:L16=L16))))</f>
        <v>2</v>
      </c>
    </row>
    <row r="17" spans="2:15" x14ac:dyDescent="0.25">
      <c r="B17" s="4"/>
      <c r="C17" s="4"/>
      <c r="J17" t="str">
        <v>PF01</v>
      </c>
      <c r="K17" t="str">
        <v>plan de détail BPE</v>
      </c>
      <c r="L17" t="str">
        <v>PLD</v>
      </c>
      <c r="M17" t="str">
        <v>J1</v>
      </c>
      <c r="N17" t="str">
        <v>01</v>
      </c>
      <c r="O17" s="6" cm="1">
        <f t="array" ref="O17">IF(J17="","",IF(SUMPRODUCT((J:J=J17)*(L:L=L17))=1,0,SUMPRODUCT(($J$6:J17=J17)*($L$6:L17=L17))))</f>
        <v>4</v>
      </c>
    </row>
    <row r="18" spans="2:15" x14ac:dyDescent="0.25">
      <c r="B18" s="4"/>
      <c r="C18" s="4"/>
      <c r="J18" t="str">
        <v>PF01</v>
      </c>
      <c r="K18" t="str">
        <v>plan de détail BPE</v>
      </c>
      <c r="L18" t="str">
        <v>PLD</v>
      </c>
      <c r="M18" t="str">
        <v>J1</v>
      </c>
      <c r="N18" t="str">
        <v>02</v>
      </c>
      <c r="O18" s="6" cm="1">
        <f t="array" ref="O18">IF(J18="","",IF(SUMPRODUCT((J:J=J18)*(L:L=L18))=1,0,SUMPRODUCT(($J$6:J18=J18)*($L$6:L18=L18))))</f>
        <v>5</v>
      </c>
    </row>
    <row r="19" spans="2:15" x14ac:dyDescent="0.25">
      <c r="B19" s="4"/>
      <c r="C19" s="4"/>
      <c r="J19" t="str">
        <v>PF01</v>
      </c>
      <c r="K19" t="str">
        <v>plan de détail BPE</v>
      </c>
      <c r="L19" t="str">
        <v>PLD</v>
      </c>
      <c r="M19" t="str">
        <v>J1</v>
      </c>
      <c r="N19" t="str">
        <v>03</v>
      </c>
      <c r="O19" s="6" cm="1">
        <f t="array" ref="O19">IF(J19="","",IF(SUMPRODUCT((J:J=J19)*(L:L=L19))=1,0,SUMPRODUCT(($J$6:J19=J19)*($L$6:L19=L19))))</f>
        <v>6</v>
      </c>
    </row>
    <row r="20" spans="2:15" x14ac:dyDescent="0.25">
      <c r="B20" s="4"/>
      <c r="C20" s="4"/>
      <c r="J20" t="str">
        <v>PF02</v>
      </c>
      <c r="K20" t="str">
        <v>plan de détail BPE</v>
      </c>
      <c r="L20" t="str">
        <v>PLD</v>
      </c>
      <c r="M20" t="str">
        <v>J1</v>
      </c>
      <c r="N20" t="str">
        <v>01</v>
      </c>
      <c r="O20" s="6" cm="1">
        <f t="array" ref="O20">IF(J20="","",IF(SUMPRODUCT((J:J=J20)*(L:L=L20))=1,0,SUMPRODUCT(($J$6:J20=J20)*($L$6:L20=L20))))</f>
        <v>5</v>
      </c>
    </row>
    <row r="21" spans="2:15" x14ac:dyDescent="0.25">
      <c r="B21" s="4"/>
      <c r="C21" s="4"/>
      <c r="J21" t="str">
        <v>PF02</v>
      </c>
      <c r="K21" t="str">
        <v>plan de détail BPE</v>
      </c>
      <c r="L21" t="str">
        <v>PLD</v>
      </c>
      <c r="M21" t="str">
        <v>J1</v>
      </c>
      <c r="N21" t="str">
        <v>02</v>
      </c>
      <c r="O21" s="6" cm="1">
        <f t="array" ref="O21">IF(J21="","",IF(SUMPRODUCT((J:J=J21)*(L:L=L21))=1,0,SUMPRODUCT(($J$6:J21=J21)*($L$6:L21=L21))))</f>
        <v>6</v>
      </c>
    </row>
    <row r="22" spans="2:15" x14ac:dyDescent="0.25">
      <c r="B22" s="4"/>
      <c r="C22" s="4"/>
      <c r="J22" t="str">
        <v>PF02</v>
      </c>
      <c r="K22" t="str">
        <v>plan de détail BPE</v>
      </c>
      <c r="L22" t="str">
        <v>PLD</v>
      </c>
      <c r="M22" t="str">
        <v>J1</v>
      </c>
      <c r="N22" t="str">
        <v>03</v>
      </c>
      <c r="O22" s="6" cm="1">
        <f t="array" ref="O22">IF(J22="","",IF(SUMPRODUCT((J:J=J22)*(L:L=L22))=1,0,SUMPRODUCT(($J$6:J22=J22)*($L$6:L22=L22))))</f>
        <v>7</v>
      </c>
    </row>
    <row r="23" spans="2:15" x14ac:dyDescent="0.25">
      <c r="B23" s="4"/>
      <c r="C23" s="4"/>
      <c r="J23" t="str">
        <v>PF02</v>
      </c>
      <c r="K23" t="str">
        <v>plan de détail BPE</v>
      </c>
      <c r="L23" t="str">
        <v>PLD</v>
      </c>
      <c r="M23" t="str">
        <v>J1</v>
      </c>
      <c r="N23" t="str">
        <v>04</v>
      </c>
      <c r="O23" s="6" cm="1">
        <f t="array" ref="O23">IF(J23="","",IF(SUMPRODUCT((J:J=J23)*(L:L=L23))=1,0,SUMPRODUCT(($J$6:J23=J23)*($L$6:L23=L23))))</f>
        <v>8</v>
      </c>
    </row>
    <row r="24" spans="2:15" x14ac:dyDescent="0.25">
      <c r="B24" s="4"/>
      <c r="C24" s="4"/>
      <c r="J24" t="str">
        <v>PF03</v>
      </c>
      <c r="K24" t="str">
        <v>plan de détail BPE</v>
      </c>
      <c r="L24" t="str">
        <v>PLD</v>
      </c>
      <c r="M24" t="str">
        <v>J1</v>
      </c>
      <c r="N24" t="str">
        <v>01</v>
      </c>
      <c r="O24" s="6" cm="1">
        <f t="array" ref="O24">IF(J24="","",IF(SUMPRODUCT((J:J=J24)*(L:L=L24))=1,0,SUMPRODUCT(($J$6:J24=J24)*($L$6:L24=L24))))</f>
        <v>3</v>
      </c>
    </row>
    <row r="25" spans="2:15" x14ac:dyDescent="0.25">
      <c r="B25" s="4"/>
      <c r="C25" s="4"/>
      <c r="J25" t="str">
        <v>PF03</v>
      </c>
      <c r="K25" t="str">
        <v>plan de détail BPE</v>
      </c>
      <c r="L25" t="str">
        <v>PLD</v>
      </c>
      <c r="M25" t="str">
        <v>J1</v>
      </c>
      <c r="N25" t="str">
        <v>02</v>
      </c>
      <c r="O25" s="6" cm="1">
        <f t="array" ref="O25">IF(J25="","",IF(SUMPRODUCT((J:J=J25)*(L:L=L25))=1,0,SUMPRODUCT(($J$6:J25=J25)*($L$6:L25=L25))))</f>
        <v>4</v>
      </c>
    </row>
    <row r="26" spans="2:15" x14ac:dyDescent="0.25">
      <c r="B26" s="4"/>
      <c r="C26" s="4"/>
      <c r="J26" t="str">
        <v>PF01</v>
      </c>
      <c r="K26" t="str">
        <v>Spécification d'approvisionnement produit plat</v>
      </c>
      <c r="L26" t="str">
        <v>SPA</v>
      </c>
      <c r="M26" t="str">
        <v>J2</v>
      </c>
      <c r="N26" t="str">
        <v>00</v>
      </c>
      <c r="O26" s="6" cm="1">
        <f t="array" ref="O26">IF(J26="","",IF(SUMPRODUCT((J:J=J26)*(L:L=L26))=1,0,SUMPRODUCT(($J$6:J26=J26)*($L$6:L26=L26))))</f>
        <v>1</v>
      </c>
    </row>
    <row r="27" spans="2:15" x14ac:dyDescent="0.25">
      <c r="B27" s="4"/>
      <c r="C27" s="4"/>
      <c r="J27" t="str">
        <v>PF6</v>
      </c>
      <c r="K27" t="str">
        <v>Spécification d'approvisionnement produit plat</v>
      </c>
      <c r="L27" t="str">
        <v>SPA</v>
      </c>
      <c r="M27" t="str">
        <v>J2</v>
      </c>
      <c r="N27" t="str">
        <v>00</v>
      </c>
      <c r="O27" s="6" cm="1">
        <f t="array" ref="O27">IF(J27="","",IF(SUMPRODUCT((J:J=J27)*(L:L=L27))=1,0,SUMPRODUCT(($J$6:J27=J27)*($L$6:L27=L27))))</f>
        <v>0</v>
      </c>
    </row>
    <row r="28" spans="2:15" x14ac:dyDescent="0.25">
      <c r="B28" s="4"/>
      <c r="C28" s="4"/>
      <c r="J28" t="str">
        <v>PF01</v>
      </c>
      <c r="K28" t="str">
        <v>Spécification d'approvisionnement tuyauterie</v>
      </c>
      <c r="L28" t="str">
        <v>SPA</v>
      </c>
      <c r="M28" t="str">
        <v>J2</v>
      </c>
      <c r="N28" t="str">
        <v>00</v>
      </c>
      <c r="O28" s="6" cm="1">
        <f t="array" ref="O28">IF(J28="","",IF(SUMPRODUCT((J:J=J28)*(L:L=L28))=1,0,SUMPRODUCT(($J$6:J28=J28)*($L$6:L28=L28))))</f>
        <v>2</v>
      </c>
    </row>
    <row r="29" spans="2:15" x14ac:dyDescent="0.25">
      <c r="B29" s="4"/>
      <c r="C29" s="4"/>
      <c r="J29" s="5" t="str">
        <v>PF01</v>
      </c>
      <c r="K29" t="str">
        <v>Spécification d'approvisionnement boulonnerie</v>
      </c>
      <c r="L29" t="str">
        <v>SPA</v>
      </c>
      <c r="M29" t="str">
        <v>J2</v>
      </c>
      <c r="N29" t="str">
        <v>00</v>
      </c>
      <c r="O29" s="6" cm="1">
        <f t="array" ref="O29">IF(J29="","",IF(SUMPRODUCT((J:J=J29)*(L:L=L29))=1,0,SUMPRODUCT(($J$6:J29=J29)*($L$6:L29=L29))))</f>
        <v>3</v>
      </c>
    </row>
    <row r="30" spans="2:15" x14ac:dyDescent="0.25">
      <c r="B30" s="4"/>
      <c r="C30" s="4"/>
      <c r="J30" t="str">
        <v>PROJ</v>
      </c>
      <c r="K30" t="str">
        <v xml:space="preserve">Procédure de contrôle </v>
      </c>
      <c r="L30" t="str">
        <v>PRC</v>
      </c>
      <c r="M30" t="str">
        <v>J3</v>
      </c>
      <c r="N30" t="str">
        <v>00</v>
      </c>
      <c r="O30" s="6" cm="1">
        <f t="array" ref="O30">IF(J30="","",IF(SUMPRODUCT((J:J=J30)*(L:L=L30))=1,0,SUMPRODUCT(($J$6:J30=J30)*($L$6:L30=L30))))</f>
        <v>0</v>
      </c>
    </row>
    <row r="31" spans="2:15" x14ac:dyDescent="0.25">
      <c r="B31" s="4"/>
      <c r="C31" s="4"/>
      <c r="J31" t="str">
        <v>PF01</v>
      </c>
      <c r="K31" t="str">
        <v>Procédure de montage</v>
      </c>
      <c r="L31" t="str">
        <v>PRM</v>
      </c>
      <c r="M31" t="str">
        <v>J4</v>
      </c>
      <c r="N31" t="str">
        <v>00</v>
      </c>
      <c r="O31" s="6" cm="1">
        <f t="array" ref="O31">IF(J31="","",IF(SUMPRODUCT((J:J=J31)*(L:L=L31))=1,0,SUMPRODUCT(($J$6:J31=J31)*($L$6:L31=L31))))</f>
        <v>0</v>
      </c>
    </row>
    <row r="32" spans="2:15" x14ac:dyDescent="0.25">
      <c r="B32" s="4"/>
      <c r="C32" s="4"/>
      <c r="J32" t="str">
        <v>PF01</v>
      </c>
      <c r="K32" t="str">
        <v>Procédure d'essai site</v>
      </c>
      <c r="L32" t="str">
        <v>PES</v>
      </c>
      <c r="M32" t="str">
        <v>J4</v>
      </c>
      <c r="N32" t="str">
        <v>00</v>
      </c>
      <c r="O32" s="6" cm="1">
        <f t="array" ref="O32">IF(J32="","",IF(SUMPRODUCT((J:J=J32)*(L:L=L32))=1,0,SUMPRODUCT(($J$6:J32=J32)*($L$6:L32=L32))))</f>
        <v>0</v>
      </c>
    </row>
    <row r="33" spans="2:15" x14ac:dyDescent="0.25">
      <c r="B33" s="4"/>
      <c r="C33" s="4"/>
      <c r="J33" t="str">
        <v>PF01</v>
      </c>
      <c r="K33" t="str">
        <v>notice d'instruction</v>
      </c>
      <c r="L33" t="str">
        <v>NTI</v>
      </c>
      <c r="M33" t="str">
        <v>J5</v>
      </c>
      <c r="N33" t="str">
        <v>00</v>
      </c>
      <c r="O33" s="6" cm="1">
        <f t="array" ref="O33">IF(J33="","",IF(SUMPRODUCT((J:J=J33)*(L:L=L33))=1,0,SUMPRODUCT(($J$6:J33=J33)*($L$6:L33=L33))))</f>
        <v>0</v>
      </c>
    </row>
    <row r="34" spans="2:15" x14ac:dyDescent="0.25">
      <c r="B34" s="4"/>
      <c r="C34" s="4"/>
      <c r="J34" t="str">
        <v>PF01</v>
      </c>
      <c r="K34" t="str">
        <v>Dossier final / Dossier d'ouvrage exécuté</v>
      </c>
      <c r="L34" t="str">
        <v>DOE</v>
      </c>
      <c r="M34" t="str">
        <v>J5</v>
      </c>
      <c r="N34" t="str">
        <v>00</v>
      </c>
      <c r="O34" s="6" cm="1">
        <f t="array" ref="O34">IF(J34="","",IF(SUMPRODUCT((J:J=J34)*(L:L=L34))=1,0,SUMPRODUCT(($J$6:J34=J34)*($L$6:L34=L34))))</f>
        <v>0</v>
      </c>
    </row>
    <row r="35" spans="2:15" x14ac:dyDescent="0.25">
      <c r="B35" s="4"/>
      <c r="C35" s="4"/>
      <c r="J35" t="str">
        <v>PF02</v>
      </c>
      <c r="K35" t="str">
        <v>Dossier final / Dossier d'ouvrage exécuté</v>
      </c>
      <c r="L35" t="str">
        <v>DOE</v>
      </c>
      <c r="M35" t="str">
        <v>J5</v>
      </c>
      <c r="N35" t="str">
        <v>00</v>
      </c>
      <c r="O35" s="6" cm="1">
        <f t="array" ref="O35">IF(J35="","",IF(SUMPRODUCT((J:J=J35)*(L:L=L35))=1,0,SUMPRODUCT(($J$6:J35=J35)*($L$6:L35=L35))))</f>
        <v>0</v>
      </c>
    </row>
    <row r="36" spans="2:15" x14ac:dyDescent="0.25">
      <c r="B36" s="4"/>
      <c r="C36" s="4"/>
      <c r="J36" t="str">
        <v>PF03</v>
      </c>
      <c r="K36" t="str">
        <v>Dossier final / Dossier d'ouvrage exécuté</v>
      </c>
      <c r="L36" t="str">
        <v>DOE</v>
      </c>
      <c r="M36" t="str">
        <v>J5</v>
      </c>
      <c r="N36" t="str">
        <v>00</v>
      </c>
      <c r="O36" s="6" cm="1">
        <f t="array" ref="O36">IF(J36="","",IF(SUMPRODUCT((J:J=J36)*(L:L=L36))=1,0,SUMPRODUCT(($J$6:J36=J36)*($L$6:L36=L36))))</f>
        <v>0</v>
      </c>
    </row>
    <row r="37" spans="2:15" x14ac:dyDescent="0.25">
      <c r="B37" s="4"/>
      <c r="C37" s="4"/>
      <c r="O37" s="6" t="str" cm="1">
        <f t="array" ref="O37">IF(J37="","",IF(SUMPRODUCT((J:J=J37)*(L:L=L37))=1,0,SUMPRODUCT(($J$6:J37=J37)*($L$6:L37=L37))))</f>
        <v/>
      </c>
    </row>
    <row r="38" spans="2:15" x14ac:dyDescent="0.25">
      <c r="B38" s="4"/>
      <c r="C38" s="4"/>
      <c r="O38" s="6" t="str" cm="1">
        <f t="array" ref="O38">IF(J38="","",IF(SUMPRODUCT((J:J=J38)*(L:L=L38))=1,0,SUMPRODUCT(($J$6:J38=J38)*($L$6:L38=L38))))</f>
        <v/>
      </c>
    </row>
    <row r="39" spans="2:15" x14ac:dyDescent="0.25">
      <c r="B39" s="4"/>
      <c r="C39" s="4"/>
      <c r="O39" s="6" t="str" cm="1">
        <f t="array" ref="O39">IF(J39="","",IF(SUMPRODUCT((J:J=J39)*(L:L=L39))=1,0,SUMPRODUCT(($J$6:J39=J39)*($L$6:L39=L39))))</f>
        <v/>
      </c>
    </row>
    <row r="40" spans="2:15" x14ac:dyDescent="0.25">
      <c r="O40" s="6" t="str" cm="1">
        <f t="array" ref="O40">IF(J40="","",IF(SUMPRODUCT((J:J=J40)*(L:L=L40))=1,0,SUMPRODUCT(($J$6:J40=J40)*($L$6:L40=L40))))</f>
        <v/>
      </c>
    </row>
    <row r="41" spans="2:15" x14ac:dyDescent="0.25">
      <c r="O41" s="6" t="str" cm="1">
        <f t="array" ref="O41">IF(J41="","",IF(SUMPRODUCT((J:J=J41)*(L:L=L41))=1,0,SUMPRODUCT(($J$6:J41=J41)*($L$6:L41=L41))))</f>
        <v/>
      </c>
    </row>
    <row r="42" spans="2:15" x14ac:dyDescent="0.25">
      <c r="O42" s="6" t="str" cm="1">
        <f t="array" ref="O42">IF(J42="","",IF(SUMPRODUCT((J:J=J42)*(L:L=L42))=1,0,SUMPRODUCT(($J$6:J42=J42)*($L$6:L42=L42))))</f>
        <v/>
      </c>
    </row>
    <row r="43" spans="2:15" x14ac:dyDescent="0.25">
      <c r="O43" s="6" t="str" cm="1">
        <f t="array" ref="O43">IF(J43="","",IF(SUMPRODUCT((J:J=J43)*(L:L=L43))=1,0,SUMPRODUCT(($J$6:J43=J43)*($L$6:L43=L43))))</f>
        <v/>
      </c>
    </row>
    <row r="44" spans="2:15" x14ac:dyDescent="0.25">
      <c r="O44" s="6" t="str" cm="1">
        <f t="array" ref="O44">IF(J44="","",IF(SUMPRODUCT((J:J=J44)*(L:L=L44))=1,0,SUMPRODUCT(($J$6:J44=J44)*($L$6:L44=L44))))</f>
        <v/>
      </c>
    </row>
    <row r="45" spans="2:15" x14ac:dyDescent="0.25">
      <c r="O45" s="6" t="str" cm="1">
        <f t="array" ref="O45">IF(J45="","",IF(SUMPRODUCT((J:J=J45)*(L:L=L45))=1,0,SUMPRODUCT(($J$6:J45=J45)*($L$6:L45=L45))))</f>
        <v/>
      </c>
    </row>
    <row r="46" spans="2:15" x14ac:dyDescent="0.25">
      <c r="O46" s="6" t="str" cm="1">
        <f t="array" ref="O46">IF(J46="","",IF(SUMPRODUCT((J:J=J46)*(L:L=L46))=1,0,SUMPRODUCT(($J$6:J46=J46)*($L$6:L46=L46))))</f>
        <v/>
      </c>
    </row>
    <row r="47" spans="2:15" x14ac:dyDescent="0.25">
      <c r="O47" s="6" t="str" cm="1">
        <f t="array" ref="O47">IF(J47="","",IF(SUMPRODUCT((J:J=J47)*(L:L=L47))=1,0,SUMPRODUCT(($J$6:J47=J47)*($L$6:L47=L47))))</f>
        <v/>
      </c>
    </row>
    <row r="48" spans="2:15" x14ac:dyDescent="0.25">
      <c r="O48" s="6" t="str" cm="1">
        <f t="array" ref="O48">IF(J48="","",IF(SUMPRODUCT((J:J=J48)*(L:L=L48))=1,0,SUMPRODUCT(($J$6:J48=J48)*($L$6:L48=L48))))</f>
        <v/>
      </c>
    </row>
    <row r="49" spans="15:15" x14ac:dyDescent="0.25">
      <c r="O49" s="6" t="str" cm="1">
        <f t="array" ref="O49">IF(J49="","",IF(SUMPRODUCT((J:J=J49)*(L:L=L49))=1,0,SUMPRODUCT(($J$6:J49=J49)*($L$6:L49=L49))))</f>
        <v/>
      </c>
    </row>
    <row r="50" spans="15:15" x14ac:dyDescent="0.25">
      <c r="O50" s="6" t="str" cm="1">
        <f t="array" ref="O50">IF(J50="","",IF(SUMPRODUCT((J:J=J50)*(L:L=L50))=1,0,SUMPRODUCT(($J$6:J50=J50)*($L$6:L50=L50))))</f>
        <v/>
      </c>
    </row>
    <row r="51" spans="15:15" x14ac:dyDescent="0.25">
      <c r="O51" s="6" t="str" cm="1">
        <f t="array" ref="O51">IF(J51="","",IF(SUMPRODUCT((J:J=J51)*(L:L=L51))=1,0,SUMPRODUCT(($J$6:J51=J51)*($L$6:L51=L51))))</f>
        <v/>
      </c>
    </row>
    <row r="52" spans="15:15" x14ac:dyDescent="0.25">
      <c r="O52" s="6" t="str" cm="1">
        <f t="array" ref="O52">IF(J52="","",IF(SUMPRODUCT((J:J=J52)*(L:L=L52))=1,0,SUMPRODUCT(($J$6:J52=J52)*($L$6:L52=L52))))</f>
        <v/>
      </c>
    </row>
    <row r="53" spans="15:15" x14ac:dyDescent="0.25">
      <c r="O53" s="6" t="str" cm="1">
        <f t="array" ref="O53">IF(J53="","",IF(SUMPRODUCT((J:J=J53)*(L:L=L53))=1,0,SUMPRODUCT(($J$6:J53=J53)*($L$6:L53=L53))))</f>
        <v/>
      </c>
    </row>
    <row r="54" spans="15:15" x14ac:dyDescent="0.25">
      <c r="O54" s="6" t="str" cm="1">
        <f t="array" ref="O54">IF(J54="","",IF(SUMPRODUCT((J:J=J54)*(L:L=L54))=1,0,SUMPRODUCT(($J$6:J54=J54)*($L$6:L54=L54))))</f>
        <v/>
      </c>
    </row>
    <row r="55" spans="15:15" x14ac:dyDescent="0.25">
      <c r="O55" s="6" t="str" cm="1">
        <f t="array" ref="O55">IF(J55="","",IF(SUMPRODUCT((J:J=J55)*(L:L=L55))=1,0,SUMPRODUCT(($J$6:J55=J55)*($L$6:L55=L55))))</f>
        <v/>
      </c>
    </row>
    <row r="56" spans="15:15" x14ac:dyDescent="0.25">
      <c r="O56" s="6" t="str" cm="1">
        <f t="array" ref="O56">IF(J56="","",IF(SUMPRODUCT((J:J=J56)*(L:L=L56))=1,0,SUMPRODUCT(($J$6:J56=J56)*($L$6:L56=L56))))</f>
        <v/>
      </c>
    </row>
    <row r="57" spans="15:15" x14ac:dyDescent="0.25">
      <c r="O57" s="6" t="str" cm="1">
        <f t="array" ref="O57">IF(J57="","",IF(SUMPRODUCT((J:J=J57)*(L:L=L57))=1,0,SUMPRODUCT(($J$6:J57=J57)*($L$6:L57=L57))))</f>
        <v/>
      </c>
    </row>
    <row r="58" spans="15:15" x14ac:dyDescent="0.25">
      <c r="O58" s="6" t="str" cm="1">
        <f t="array" ref="O58">IF(J58="","",IF(SUMPRODUCT((J:J=J58)*(L:L=L58))=1,0,SUMPRODUCT(($J$6:J58=J58)*($L$6:L58=L58))))</f>
        <v/>
      </c>
    </row>
    <row r="59" spans="15:15" x14ac:dyDescent="0.25">
      <c r="O59" s="6" t="str" cm="1">
        <f t="array" ref="O59">IF(J59="","",IF(SUMPRODUCT((J:J=J59)*(L:L=L59))=1,0,SUMPRODUCT(($J$6:J59=J59)*($L$6:L59=L59))))</f>
        <v/>
      </c>
    </row>
    <row r="60" spans="15:15" x14ac:dyDescent="0.25">
      <c r="O60" s="6" t="str" cm="1">
        <f t="array" ref="O60">IF(J60="","",IF(SUMPRODUCT((J:J=J60)*(L:L=L60))=1,0,SUMPRODUCT(($J$6:J60=J60)*($L$6:L60=L60))))</f>
        <v/>
      </c>
    </row>
    <row r="61" spans="15:15" x14ac:dyDescent="0.25">
      <c r="O61" s="6" t="str" cm="1">
        <f t="array" ref="O61">IF(J61="","",IF(SUMPRODUCT((J:J=J61)*(L:L=L61))=1,0,SUMPRODUCT(($J$6:J61=J61)*($L$6:L61=L61))))</f>
        <v/>
      </c>
    </row>
    <row r="62" spans="15:15" x14ac:dyDescent="0.25">
      <c r="O62" s="6" t="str" cm="1">
        <f t="array" ref="O62">IF(J62="","",IF(SUMPRODUCT((J:J=J62)*(L:L=L62))=1,0,SUMPRODUCT(($J$6:J62=J62)*($L$6:L62=L62))))</f>
        <v/>
      </c>
    </row>
    <row r="63" spans="15:15" x14ac:dyDescent="0.25">
      <c r="O63" s="6" t="str" cm="1">
        <f t="array" ref="O63">IF(J63="","",IF(SUMPRODUCT((J:J=J63)*(L:L=L63))=1,0,SUMPRODUCT(($J$6:J63=J63)*($L$6:L63=L63))))</f>
        <v/>
      </c>
    </row>
    <row r="64" spans="15:15" x14ac:dyDescent="0.25">
      <c r="O64" s="6" t="str" cm="1">
        <f t="array" ref="O64">IF(J64="","",IF(SUMPRODUCT((J:J=J64)*(L:L=L64))=1,0,SUMPRODUCT(($J$6:J64=J64)*($L$6:L64=L64))))</f>
        <v/>
      </c>
    </row>
    <row r="65" spans="15:15" x14ac:dyDescent="0.25">
      <c r="O65" s="6" t="str" cm="1">
        <f t="array" ref="O65">IF(J65="","",IF(SUMPRODUCT((J:J=J65)*(L:L=L65))=1,0,SUMPRODUCT(($J$6:J65=J65)*($L$6:L65=L65))))</f>
        <v/>
      </c>
    </row>
    <row r="66" spans="15:15" x14ac:dyDescent="0.25">
      <c r="O66" s="6" t="str" cm="1">
        <f t="array" ref="O66">IF(J66="","",IF(SUMPRODUCT((J:J=J66)*(L:L=L66))=1,0,SUMPRODUCT(($J$6:J66=J66)*($L$6:L66=L66))))</f>
        <v/>
      </c>
    </row>
    <row r="67" spans="15:15" x14ac:dyDescent="0.25">
      <c r="O67" s="6" t="str" cm="1">
        <f t="array" ref="O67">IF(J67="","",IF(SUMPRODUCT((J:J=J67)*(L:L=L67))=1,0,SUMPRODUCT(($J$6:J67=J67)*($L$6:L67=L67))))</f>
        <v/>
      </c>
    </row>
    <row r="68" spans="15:15" x14ac:dyDescent="0.25">
      <c r="O68" s="6" t="str" cm="1">
        <f t="array" ref="O68">IF(J68="","",IF(SUMPRODUCT((J:J=J68)*(L:L=L68))=1,0,SUMPRODUCT(($J$6:J68=J68)*($L$6:L68=L68))))</f>
        <v/>
      </c>
    </row>
    <row r="69" spans="15:15" x14ac:dyDescent="0.25">
      <c r="O69" s="6" t="str" cm="1">
        <f t="array" ref="O69">IF(J69="","",IF(SUMPRODUCT((J:J=J69)*(L:L=L69))=1,0,SUMPRODUCT(($J$6:J69=J69)*($L$6:L69=L69))))</f>
        <v/>
      </c>
    </row>
    <row r="70" spans="15:15" x14ac:dyDescent="0.25">
      <c r="O70" s="6" t="str" cm="1">
        <f t="array" ref="O70">IF(J70="","",IF(SUMPRODUCT((J:J=J70)*(L:L=L70))=1,0,SUMPRODUCT(($J$6:J70=J70)*($L$6:L70=L70))))</f>
        <v/>
      </c>
    </row>
    <row r="71" spans="15:15" x14ac:dyDescent="0.25">
      <c r="O71" s="6" t="str" cm="1">
        <f t="array" ref="O71">IF(J71="","",IF(SUMPRODUCT((J:J=J71)*(L:L=L71))=1,0,SUMPRODUCT(($J$6:J71=J71)*($L$6:L71=L71))))</f>
        <v/>
      </c>
    </row>
    <row r="72" spans="15:15" x14ac:dyDescent="0.25">
      <c r="O72" s="6" t="str" cm="1">
        <f t="array" ref="O72">IF(J72="","",IF(SUMPRODUCT((J:J=J72)*(L:L=L72))=1,0,SUMPRODUCT(($J$6:J72=J72)*($L$6:L72=L72))))</f>
        <v/>
      </c>
    </row>
    <row r="73" spans="15:15" x14ac:dyDescent="0.25">
      <c r="O73" s="6" t="str" cm="1">
        <f t="array" ref="O73">IF(J73="","",IF(SUMPRODUCT((J:J=J73)*(L:L=L73))=1,0,SUMPRODUCT(($J$6:J73=J73)*($L$6:L73=L73))))</f>
        <v/>
      </c>
    </row>
    <row r="74" spans="15:15" x14ac:dyDescent="0.25">
      <c r="O74" s="6" t="str" cm="1">
        <f t="array" ref="O74">IF(J74="","",IF(SUMPRODUCT((J:J=J74)*(L:L=L74))=1,0,SUMPRODUCT(($J$6:J74=J74)*($L$6:L74=L74))))</f>
        <v/>
      </c>
    </row>
    <row r="75" spans="15:15" x14ac:dyDescent="0.25">
      <c r="O75" s="6" t="str" cm="1">
        <f t="array" ref="O75">IF(J75="","",IF(SUMPRODUCT((J:J=J75)*(L:L=L75))=1,0,SUMPRODUCT(($J$6:J75=J75)*($L$6:L75=L75))))</f>
        <v/>
      </c>
    </row>
    <row r="76" spans="15:15" x14ac:dyDescent="0.25">
      <c r="O76" s="6" t="str" cm="1">
        <f t="array" ref="O76">IF(J76="","",IF(SUMPRODUCT((J:J=J76)*(L:L=L76))=1,0,SUMPRODUCT(($J$6:J76=J76)*($L$6:L76=L76))))</f>
        <v/>
      </c>
    </row>
    <row r="77" spans="15:15" x14ac:dyDescent="0.25">
      <c r="O77" s="6" t="str" cm="1">
        <f t="array" ref="O77">IF(J77="","",IF(SUMPRODUCT((J:J=J77)*(L:L=L77))=1,0,SUMPRODUCT(($J$6:J77=J77)*($L$6:L77=L77))))</f>
        <v/>
      </c>
    </row>
    <row r="78" spans="15:15" x14ac:dyDescent="0.25">
      <c r="O78" s="6" t="str" cm="1">
        <f t="array" ref="O78">IF(J78="","",IF(SUMPRODUCT((J:J=J78)*(L:L=L78))=1,0,SUMPRODUCT(($J$6:J78=J78)*($L$6:L78=L78))))</f>
        <v/>
      </c>
    </row>
    <row r="79" spans="15:15" x14ac:dyDescent="0.25">
      <c r="O79" s="6" t="str" cm="1">
        <f t="array" ref="O79">IF(J79="","",IF(SUMPRODUCT((J:J=J79)*(L:L=L79))=1,0,SUMPRODUCT(($J$6:J79=J79)*($L$6:L79=L79))))</f>
        <v/>
      </c>
    </row>
    <row r="80" spans="15:15" x14ac:dyDescent="0.25">
      <c r="O80" s="6" t="str" cm="1">
        <f t="array" ref="O80">IF(J80="","",IF(SUMPRODUCT((J:J=J80)*(L:L=L80))=1,0,SUMPRODUCT(($J$6:J80=J80)*($L$6:L80=L80))))</f>
        <v/>
      </c>
    </row>
    <row r="81" spans="15:15" x14ac:dyDescent="0.25">
      <c r="O81" s="6" t="str" cm="1">
        <f t="array" ref="O81">IF(J81="","",IF(SUMPRODUCT((J:J=J81)*(L:L=L81))=1,0,SUMPRODUCT(($J$6:J81=J81)*($L$6:L81=L81))))</f>
        <v/>
      </c>
    </row>
    <row r="82" spans="15:15" x14ac:dyDescent="0.25">
      <c r="O82" s="6" t="str" cm="1">
        <f t="array" ref="O82">IF(J82="","",IF(SUMPRODUCT((J:J=J82)*(L:L=L82))=1,0,SUMPRODUCT(($J$6:J82=J82)*($L$6:L82=L82))))</f>
        <v/>
      </c>
    </row>
    <row r="83" spans="15:15" x14ac:dyDescent="0.25">
      <c r="O83" s="6" t="str" cm="1">
        <f t="array" ref="O83">IF(J83="","",IF(SUMPRODUCT((J:J=J83)*(L:L=L83))=1,0,SUMPRODUCT(($J$6:J83=J83)*($L$6:L83=L83))))</f>
        <v/>
      </c>
    </row>
    <row r="84" spans="15:15" x14ac:dyDescent="0.25">
      <c r="O84" s="6" t="str" cm="1">
        <f t="array" ref="O84">IF(J84="","",IF(SUMPRODUCT((J:J=J84)*(L:L=L84))=1,0,SUMPRODUCT(($J$6:J84=J84)*($L$6:L84=L84))))</f>
        <v/>
      </c>
    </row>
    <row r="85" spans="15:15" x14ac:dyDescent="0.25">
      <c r="O85" s="6" t="str" cm="1">
        <f t="array" ref="O85">IF(J85="","",IF(SUMPRODUCT((J:J=J85)*(L:L=L85))=1,0,SUMPRODUCT(($J$6:J85=J85)*($L$6:L85=L85))))</f>
        <v/>
      </c>
    </row>
    <row r="86" spans="15:15" x14ac:dyDescent="0.25">
      <c r="O86" s="6" t="str" cm="1">
        <f t="array" ref="O86">IF(J86="","",IF(SUMPRODUCT((J:J=J86)*(L:L=L86))=1,0,SUMPRODUCT(($J$6:J86=J86)*($L$6:L86=L86))))</f>
        <v/>
      </c>
    </row>
    <row r="87" spans="15:15" x14ac:dyDescent="0.25">
      <c r="O87" s="6" t="str" cm="1">
        <f t="array" ref="O87">IF(J87="","",IF(SUMPRODUCT((J:J=J87)*(L:L=L87))=1,0,SUMPRODUCT(($J$6:J87=J87)*($L$6:L87=L87))))</f>
        <v/>
      </c>
    </row>
    <row r="88" spans="15:15" x14ac:dyDescent="0.25">
      <c r="O88" s="6" t="str" cm="1">
        <f t="array" ref="O88">IF(J88="","",IF(SUMPRODUCT((J:J=J88)*(L:L=L88))=1,0,SUMPRODUCT(($J$6:J88=J88)*($L$6:L88=L88))))</f>
        <v/>
      </c>
    </row>
    <row r="89" spans="15:15" x14ac:dyDescent="0.25">
      <c r="O89" s="6" t="str" cm="1">
        <f t="array" ref="O89">IF(J89="","",IF(SUMPRODUCT((J:J=J89)*(L:L=L89))=1,0,SUMPRODUCT(($J$6:J89=J89)*($L$6:L89=L89))))</f>
        <v/>
      </c>
    </row>
    <row r="90" spans="15:15" x14ac:dyDescent="0.25">
      <c r="O90" s="6" t="str" cm="1">
        <f t="array" ref="O90">IF(J90="","",IF(SUMPRODUCT((J:J=J90)*(L:L=L90))=1,0,SUMPRODUCT(($J$6:J90=J90)*($L$6:L90=L90))))</f>
        <v/>
      </c>
    </row>
    <row r="91" spans="15:15" x14ac:dyDescent="0.25">
      <c r="O91" s="6" t="str" cm="1">
        <f t="array" ref="O91">IF(J91="","",IF(SUMPRODUCT((J:J=J91)*(L:L=L91))=1,0,SUMPRODUCT(($J$6:J91=J91)*($L$6:L91=L91))))</f>
        <v/>
      </c>
    </row>
    <row r="92" spans="15:15" x14ac:dyDescent="0.25">
      <c r="O92" s="6" t="str" cm="1">
        <f t="array" ref="O92">IF(J92="","",IF(SUMPRODUCT((J:J=J92)*(L:L=L92))=1,0,SUMPRODUCT(($J$6:J92=J92)*($L$6:L92=L92))))</f>
        <v/>
      </c>
    </row>
    <row r="93" spans="15:15" x14ac:dyDescent="0.25">
      <c r="O93" s="6" t="str" cm="1">
        <f t="array" ref="O93">IF(J93="","",IF(SUMPRODUCT((J:J=J93)*(L:L=L93))=1,0,SUMPRODUCT(($J$6:J93=J93)*($L$6:L93=L93))))</f>
        <v/>
      </c>
    </row>
    <row r="94" spans="15:15" x14ac:dyDescent="0.25">
      <c r="O94" s="6" t="str" cm="1">
        <f t="array" ref="O94">IF(J94="","",IF(SUMPRODUCT((J:J=J94)*(L:L=L94))=1,0,SUMPRODUCT(($J$6:J94=J94)*($L$6:L94=L94))))</f>
        <v/>
      </c>
    </row>
    <row r="95" spans="15:15" x14ac:dyDescent="0.25">
      <c r="O95" s="6" t="str" cm="1">
        <f t="array" ref="O95">IF(J95="","",IF(SUMPRODUCT((J:J=J95)*(L:L=L95))=1,0,SUMPRODUCT(($J$6:J95=J95)*($L$6:L95=L95))))</f>
        <v/>
      </c>
    </row>
    <row r="96" spans="15:15" x14ac:dyDescent="0.25">
      <c r="O96" s="6" t="str" cm="1">
        <f t="array" ref="O96">IF(J96="","",IF(SUMPRODUCT((J:J=J96)*(L:L=L96))=1,0,SUMPRODUCT(($J$6:J96=J96)*($L$6:L96=L96))))</f>
        <v/>
      </c>
    </row>
    <row r="97" spans="15:15" x14ac:dyDescent="0.25">
      <c r="O97" s="6" t="str" cm="1">
        <f t="array" ref="O97">IF(J97="","",IF(SUMPRODUCT((J:J=J97)*(L:L=L97))=1,0,SUMPRODUCT(($J$6:J97=J97)*($L$6:L97=L97))))</f>
        <v/>
      </c>
    </row>
    <row r="98" spans="15:15" x14ac:dyDescent="0.25">
      <c r="O98" s="6" t="str" cm="1">
        <f t="array" ref="O98">IF(J98="","",IF(SUMPRODUCT((J:J=J98)*(L:L=L98))=1,0,SUMPRODUCT(($J$6:J98=J98)*($L$6:L98=L98))))</f>
        <v/>
      </c>
    </row>
    <row r="99" spans="15:15" x14ac:dyDescent="0.25">
      <c r="O99" s="6" t="str" cm="1">
        <f t="array" ref="O99">IF(J99="","",IF(SUMPRODUCT((J:J=J99)*(L:L=L99))=1,0,SUMPRODUCT(($J$6:J99=J99)*($L$6:L99=L99))))</f>
        <v/>
      </c>
    </row>
    <row r="100" spans="15:15" x14ac:dyDescent="0.25">
      <c r="O100" s="6" t="str" cm="1">
        <f t="array" ref="O100">IF(J100="","",IF(SUMPRODUCT((J:J=J100)*(L:L=L100))=1,0,SUMPRODUCT(($J$6:J100=J100)*($L$6:L100=L100))))</f>
        <v/>
      </c>
    </row>
    <row r="101" spans="15:15" x14ac:dyDescent="0.25">
      <c r="O101" s="6" t="str" cm="1">
        <f t="array" ref="O101">IF(J101="","",IF(SUMPRODUCT((J:J=J101)*(L:L=L101))=1,0,SUMPRODUCT(($J$6:J101=J101)*($L$6:L101=L101))))</f>
        <v/>
      </c>
    </row>
    <row r="102" spans="15:15" x14ac:dyDescent="0.25">
      <c r="O102" s="6" t="str" cm="1">
        <f t="array" ref="O102">IF(J102="","",IF(SUMPRODUCT((J:J=J102)*(L:L=L102))=1,0,SUMPRODUCT(($J$6:J102=J102)*($L$6:L102=L102))))</f>
        <v/>
      </c>
    </row>
    <row r="103" spans="15:15" x14ac:dyDescent="0.25">
      <c r="O103" s="6" t="str" cm="1">
        <f t="array" ref="O103">IF(J103="","",IF(SUMPRODUCT((J:J=J103)*(L:L=L103))=1,0,SUMPRODUCT(($J$6:J103=J103)*($L$6:L103=L103))))</f>
        <v/>
      </c>
    </row>
    <row r="104" spans="15:15" x14ac:dyDescent="0.25">
      <c r="O104" s="6" t="str" cm="1">
        <f t="array" ref="O104">IF(J104="","",IF(SUMPRODUCT((J:J=J104)*(L:L=L104))=1,0,SUMPRODUCT(($J$6:J104=J104)*($L$6:L104=L104))))</f>
        <v/>
      </c>
    </row>
    <row r="105" spans="15:15" x14ac:dyDescent="0.25">
      <c r="O105" s="6" t="str" cm="1">
        <f t="array" ref="O105">IF(J105="","",IF(SUMPRODUCT((J:J=J105)*(L:L=L105))=1,0,SUMPRODUCT(($J$6:J105=J105)*($L$6:L105=L105))))</f>
        <v/>
      </c>
    </row>
    <row r="106" spans="15:15" x14ac:dyDescent="0.25">
      <c r="O106" s="6" t="str" cm="1">
        <f t="array" ref="O106">IF(J106="","",IF(SUMPRODUCT((J:J=J106)*(L:L=L106))=1,0,SUMPRODUCT(($J$6:J106=J106)*($L$6:L106=L106))))</f>
        <v/>
      </c>
    </row>
    <row r="107" spans="15:15" x14ac:dyDescent="0.25">
      <c r="O107" s="6" t="str" cm="1">
        <f t="array" ref="O107">IF(J107="","",IF(SUMPRODUCT((J:J=J107)*(L:L=L107))=1,0,SUMPRODUCT(($J$6:J107=J107)*($L$6:L107=L107))))</f>
        <v/>
      </c>
    </row>
    <row r="108" spans="15:15" x14ac:dyDescent="0.25">
      <c r="O108" s="6" t="str" cm="1">
        <f t="array" ref="O108">IF(J108="","",IF(SUMPRODUCT((J:J=J108)*(L:L=L108))=1,0,SUMPRODUCT(($J$6:J108=J108)*($L$6:L108=L108))))</f>
        <v/>
      </c>
    </row>
    <row r="109" spans="15:15" x14ac:dyDescent="0.25">
      <c r="O109" s="6" t="str" cm="1">
        <f t="array" ref="O109">IF(J109="","",IF(SUMPRODUCT((J:J=J109)*(L:L=L109))=1,0,SUMPRODUCT(($J$6:J109=J109)*($L$6:L109=L109))))</f>
        <v/>
      </c>
    </row>
    <row r="110" spans="15:15" x14ac:dyDescent="0.25">
      <c r="O110" s="6" t="str" cm="1">
        <f t="array" ref="O110">IF(J110="","",IF(SUMPRODUCT((J:J=J110)*(L:L=L110))=1,0,SUMPRODUCT(($J$6:J110=J110)*($L$6:L110=L110))))</f>
        <v/>
      </c>
    </row>
    <row r="111" spans="15:15" x14ac:dyDescent="0.25">
      <c r="O111" s="6" t="str" cm="1">
        <f t="array" ref="O111">IF(J111="","",IF(SUMPRODUCT((J:J=J111)*(L:L=L111))=1,0,SUMPRODUCT(($J$6:J111=J111)*($L$6:L111=L111))))</f>
        <v/>
      </c>
    </row>
    <row r="112" spans="15:15" x14ac:dyDescent="0.25">
      <c r="O112" s="6" t="str" cm="1">
        <f t="array" ref="O112">IF(J112="","",IF(SUMPRODUCT((J:J=J112)*(L:L=L112))=1,0,SUMPRODUCT(($J$6:J112=J112)*($L$6:L112=L112))))</f>
        <v/>
      </c>
    </row>
    <row r="113" spans="15:15" x14ac:dyDescent="0.25">
      <c r="O113" s="6" t="str" cm="1">
        <f t="array" ref="O113">IF(J113="","",IF(SUMPRODUCT((J:J=J113)*(L:L=L113))=1,0,SUMPRODUCT(($J$6:J113=J113)*($L$6:L113=L113))))</f>
        <v/>
      </c>
    </row>
    <row r="114" spans="15:15" x14ac:dyDescent="0.25">
      <c r="O114" s="6" t="str" cm="1">
        <f t="array" ref="O114">IF(J114="","",IF(SUMPRODUCT((J:J=J114)*(L:L=L114))=1,0,SUMPRODUCT(($J$6:J114=J114)*($L$6:L114=L114))))</f>
        <v/>
      </c>
    </row>
    <row r="115" spans="15:15" x14ac:dyDescent="0.25">
      <c r="O115" s="6" t="str" cm="1">
        <f t="array" ref="O115">IF(J115="","",IF(SUMPRODUCT((J:J=J115)*(L:L=L115))=1,0,SUMPRODUCT(($J$6:J115=J115)*($L$6:L115=L115))))</f>
        <v/>
      </c>
    </row>
    <row r="116" spans="15:15" x14ac:dyDescent="0.25">
      <c r="O116" s="6" t="str" cm="1">
        <f t="array" ref="O116">IF(J116="","",IF(SUMPRODUCT((J:J=J116)*(L:L=L116))=1,0,SUMPRODUCT(($J$6:J116=J116)*($L$6:L116=L116))))</f>
        <v/>
      </c>
    </row>
    <row r="117" spans="15:15" x14ac:dyDescent="0.25">
      <c r="O117" s="6" t="str" cm="1">
        <f t="array" ref="O117">IF(J117="","",IF(SUMPRODUCT((J:J=J117)*(L:L=L117))=1,0,SUMPRODUCT(($J$6:J119=J117)*($L$6:L117=L117))))</f>
        <v/>
      </c>
    </row>
    <row r="118" spans="15:15" x14ac:dyDescent="0.25">
      <c r="O118" s="6" t="str" cm="1">
        <f t="array" ref="O118">IF(J118="","",IF(SUMPRODUCT((J:J=J118)*(L:L=L118))=1,0,SUMPRODUCT(($J$6:J120=J118)*($L$6:L118=L118))))</f>
        <v/>
      </c>
    </row>
    <row r="119" spans="15:15" x14ac:dyDescent="0.25">
      <c r="O119" s="6" t="str" cm="1">
        <f t="array" ref="O119">IF(J119="","",IF(SUMPRODUCT((J:J=J119)*(L:L=L119))=1,0,SUMPRODUCT(($J$6:J121=J119)*($L$6:L119=L119))))</f>
        <v/>
      </c>
    </row>
    <row r="120" spans="15:15" x14ac:dyDescent="0.25">
      <c r="O120" s="6" t="str" cm="1">
        <f t="array" ref="O120">IF(J120="","",IF(SUMPRODUCT((J:J=J120)*(L:L=L120))=1,0,SUMPRODUCT(($J$6:J122=J120)*($L$6:L120=L120))))</f>
        <v/>
      </c>
    </row>
    <row r="121" spans="15:15" x14ac:dyDescent="0.25">
      <c r="O121" s="6" t="str" cm="1">
        <f t="array" ref="O121">IF(J121="","",IF(SUMPRODUCT((J:J=J121)*(L:L=L121))=1,0,SUMPRODUCT(($J$6:J123=J121)*($L$6:L121=L121))))</f>
        <v/>
      </c>
    </row>
    <row r="122" spans="15:15" x14ac:dyDescent="0.25">
      <c r="O122" s="6" t="str" cm="1">
        <f t="array" ref="O122">IF(J122="","",IF(SUMPRODUCT((J:J=J122)*(L:L=L122))=1,0,SUMPRODUCT(($J$6:J124=J122)*($L$6:L122=L122))))</f>
        <v/>
      </c>
    </row>
    <row r="123" spans="15:15" x14ac:dyDescent="0.25">
      <c r="O123" s="6" t="str" cm="1">
        <f t="array" ref="O123">IF(J123="","",IF(SUMPRODUCT((J:J=J123)*(L:L=L123))=1,0,SUMPRODUCT(($J$6:J125=J123)*($L$6:L123=L123))))</f>
        <v/>
      </c>
    </row>
    <row r="124" spans="15:15" x14ac:dyDescent="0.25">
      <c r="O124" s="6" t="str" cm="1">
        <f t="array" ref="O124">IF(J124="","",IF(SUMPRODUCT((J:J=J124)*(L:L=L124))=1,0,SUMPRODUCT(($J$6:J126=J124)*($L$6:L124=L124))))</f>
        <v/>
      </c>
    </row>
    <row r="125" spans="15:15" x14ac:dyDescent="0.25">
      <c r="O125" s="6" t="str" cm="1">
        <f t="array" ref="O125">IF(J125="","",IF(SUMPRODUCT((J:J=J125)*(L:L=L125))=1,0,SUMPRODUCT(($J$6:J127=J125)*($L$6:L125=L125))))</f>
        <v/>
      </c>
    </row>
    <row r="126" spans="15:15" x14ac:dyDescent="0.25">
      <c r="O126" s="6" t="str" cm="1">
        <f t="array" ref="O126">IF(J126="","",IF(SUMPRODUCT((J:J=J126)*(L:L=L126))=1,0,SUMPRODUCT(($J$6:J128=J126)*($L$6:L126=L126))))</f>
        <v/>
      </c>
    </row>
    <row r="127" spans="15:15" x14ac:dyDescent="0.25">
      <c r="O127" s="6" t="str" cm="1">
        <f t="array" ref="O127">IF(J127="","",IF(SUMPRODUCT((J:J=J127)*(L:L=L127))=1,0,SUMPRODUCT(($J$6:J129=J127)*($L$6:L127=L127))))</f>
        <v/>
      </c>
    </row>
    <row r="128" spans="15:15" x14ac:dyDescent="0.25">
      <c r="O128" s="6" t="str" cm="1">
        <f t="array" ref="O128">IF(J128="","",IF(SUMPRODUCT((J:J=J128)*(L:L=L128))=1,0,SUMPRODUCT(($J$6:J130=J128)*($L$6:L128=L128))))</f>
        <v/>
      </c>
    </row>
    <row r="129" spans="15:15" x14ac:dyDescent="0.25">
      <c r="O129" s="6" t="str" cm="1">
        <f t="array" ref="O129">IF(J129="","",IF(SUMPRODUCT((J:J=J129)*(L:L=L129))=1,0,SUMPRODUCT(($J$6:J131=J129)*($L$6:L129=L129))))</f>
        <v/>
      </c>
    </row>
    <row r="130" spans="15:15" x14ac:dyDescent="0.25">
      <c r="O130" s="6" t="str" cm="1">
        <f t="array" ref="O130">IF(J130="","",IF(SUMPRODUCT((J:J=J130)*(L:L=L130))=1,0,SUMPRODUCT(($J$6:J132=J130)*($L$6:L130=L130))))</f>
        <v/>
      </c>
    </row>
    <row r="131" spans="15:15" x14ac:dyDescent="0.25">
      <c r="O131" s="6" t="str" cm="1">
        <f t="array" ref="O131">IF(J131="","",IF(SUMPRODUCT((J:J=J131)*(L:L=L131))=1,0,SUMPRODUCT(($J$6:J133=J131)*($L$6:L131=L131))))</f>
        <v/>
      </c>
    </row>
    <row r="132" spans="15:15" x14ac:dyDescent="0.25">
      <c r="O132" s="6" t="str" cm="1">
        <f t="array" ref="O132">IF(J132="","",IF(SUMPRODUCT((J:J=J132)*(L:L=L132))=1,0,SUMPRODUCT(($J$6:J134=J132)*($L$6:L132=L132))))</f>
        <v/>
      </c>
    </row>
    <row r="133" spans="15:15" x14ac:dyDescent="0.25">
      <c r="O133" s="6" t="str" cm="1">
        <f t="array" ref="O133">IF(J133="","",IF(SUMPRODUCT((J:J=J133)*(L:L=L133))=1,0,SUMPRODUCT(($J$6:J135=J133)*($L$6:L133=L133))))</f>
        <v/>
      </c>
    </row>
    <row r="134" spans="15:15" x14ac:dyDescent="0.25">
      <c r="O134" s="6" t="str" cm="1">
        <f t="array" ref="O134">IF(J134="","",IF(SUMPRODUCT((J:J=J134)*(L:L=L134))=1,0,SUMPRODUCT(($J$6:J136=J134)*($L$6:L134=L134))))</f>
        <v/>
      </c>
    </row>
    <row r="135" spans="15:15" x14ac:dyDescent="0.25">
      <c r="O135" s="6" t="str" cm="1">
        <f t="array" ref="O135">IF(J135="","",IF(SUMPRODUCT((J:J=J135)*(L:L=L135))=1,0,SUMPRODUCT(($J$6:J137=J135)*($L$6:L135=L135))))</f>
        <v/>
      </c>
    </row>
    <row r="136" spans="15:15" x14ac:dyDescent="0.25">
      <c r="O136" s="6" t="str" cm="1">
        <f t="array" ref="O136">IF(J136="","",IF(SUMPRODUCT((J:J=J136)*(L:L=L136))=1,0,SUMPRODUCT(($J$6:J138=J136)*($L$6:L136=L136))))</f>
        <v/>
      </c>
    </row>
    <row r="137" spans="15:15" x14ac:dyDescent="0.25">
      <c r="O137" s="6" t="str" cm="1">
        <f t="array" ref="O137">IF(J137="","",IF(SUMPRODUCT((J:J=J137)*(L:L=L137))=1,0,SUMPRODUCT(($J$6:J139=J137)*($L$6:L137=L137))))</f>
        <v/>
      </c>
    </row>
    <row r="138" spans="15:15" x14ac:dyDescent="0.25">
      <c r="O138" s="6" t="str" cm="1">
        <f t="array" ref="O138">IF(J138="","",IF(SUMPRODUCT((J:J=J138)*(L:L=L138))=1,0,SUMPRODUCT(($J$6:J140=J138)*($L$6:L138=L138))))</f>
        <v/>
      </c>
    </row>
    <row r="139" spans="15:15" x14ac:dyDescent="0.25">
      <c r="O139" s="6" t="str" cm="1">
        <f t="array" ref="O139">IF(J139="","",IF(SUMPRODUCT((J:J=J139)*(L:L=L139))=1,0,SUMPRODUCT(($J$6:J141=J139)*($L$6:L139=L139))))</f>
        <v/>
      </c>
    </row>
    <row r="140" spans="15:15" x14ac:dyDescent="0.25">
      <c r="O140" s="6" t="str" cm="1">
        <f t="array" ref="O140">IF(J140="","",IF(SUMPRODUCT((J:J=J140)*(L:L=L140))=1,0,SUMPRODUCT(($J$6:J142=J140)*($L$6:L140=L140))))</f>
        <v/>
      </c>
    </row>
    <row r="141" spans="15:15" x14ac:dyDescent="0.25">
      <c r="O141" s="6" t="str" cm="1">
        <f t="array" ref="O141">IF(J141="","",IF(SUMPRODUCT((J:J=J141)*(L:L=L141))=1,0,SUMPRODUCT(($J$6:J143=J141)*($L$6:L141=L141))))</f>
        <v/>
      </c>
    </row>
    <row r="142" spans="15:15" x14ac:dyDescent="0.25">
      <c r="O142" s="6" t="str" cm="1">
        <f t="array" ref="O142">IF(J142="","",IF(SUMPRODUCT((J:J=J142)*(L:L=L142))=1,0,SUMPRODUCT(($J$6:J144=J142)*($L$6:L142=L142))))</f>
        <v/>
      </c>
    </row>
    <row r="143" spans="15:15" x14ac:dyDescent="0.25">
      <c r="O143" s="6" t="str" cm="1">
        <f t="array" ref="O143">IF(J143="","",IF(SUMPRODUCT((J:J=J143)*(L:L=L143))=1,0,SUMPRODUCT(($J$6:J145=J143)*($L$6:L143=L143))))</f>
        <v/>
      </c>
    </row>
    <row r="144" spans="15:15" x14ac:dyDescent="0.25">
      <c r="O144" s="6" t="str" cm="1">
        <f t="array" ref="O144">IF(J144="","",IF(SUMPRODUCT((J:J=J144)*(L:L=L144))=1,0,SUMPRODUCT(($J$6:J146=J144)*($L$6:L144=L144))))</f>
        <v/>
      </c>
    </row>
    <row r="145" spans="15:15" x14ac:dyDescent="0.25">
      <c r="O145" s="6" t="str" cm="1">
        <f t="array" ref="O145">IF(J145="","",IF(SUMPRODUCT((J:J=J145)*(L:L=L145))=1,0,SUMPRODUCT(($J$6:J147=J145)*($L$6:L145=L145))))</f>
        <v/>
      </c>
    </row>
    <row r="146" spans="15:15" x14ac:dyDescent="0.25">
      <c r="O146" s="6" t="str" cm="1">
        <f t="array" ref="O146">IF(J146="","",IF(SUMPRODUCT((J:J=J146)*(L:L=L146))=1,0,SUMPRODUCT(($J$6:J148=J146)*($L$6:L146=L146))))</f>
        <v/>
      </c>
    </row>
    <row r="147" spans="15:15" x14ac:dyDescent="0.25">
      <c r="O147" s="6" t="str" cm="1">
        <f t="array" ref="O147">IF(J147="","",IF(SUMPRODUCT((J:J=J147)*(L:L=L147))=1,0,SUMPRODUCT(($J$6:J149=J147)*($L$6:L147=L147))))</f>
        <v/>
      </c>
    </row>
    <row r="148" spans="15:15" x14ac:dyDescent="0.25">
      <c r="O148" s="6" t="str" cm="1">
        <f t="array" ref="O148">IF(J148="","",IF(SUMPRODUCT((J:J=J148)*(L:L=L148))=1,0,SUMPRODUCT(($J$6:J150=J148)*($L$6:L148=L148))))</f>
        <v/>
      </c>
    </row>
    <row r="149" spans="15:15" x14ac:dyDescent="0.25">
      <c r="O149" s="6" t="str" cm="1">
        <f t="array" ref="O149">IF(J149="","",IF(SUMPRODUCT((J:J=J149)*(L:L=L149))=1,0,SUMPRODUCT(($J$6:J151=J149)*($L$6:L149=L149))))</f>
        <v/>
      </c>
    </row>
    <row r="150" spans="15:15" x14ac:dyDescent="0.25">
      <c r="O150" s="6" t="str" cm="1">
        <f t="array" ref="O150">IF(J150="","",IF(SUMPRODUCT((J:J=J150)*(L:L=L150))=1,0,SUMPRODUCT(($J$6:J152=J150)*($L$6:L150=L150))))</f>
        <v/>
      </c>
    </row>
    <row r="151" spans="15:15" x14ac:dyDescent="0.25">
      <c r="O151" s="6" t="str" cm="1">
        <f t="array" ref="O151">IF(J151="","",IF(SUMPRODUCT((J:J=J151)*(L:L=L151))=1,0,SUMPRODUCT(($J$6:J153=J151)*($L$6:L151=L151))))</f>
        <v/>
      </c>
    </row>
    <row r="152" spans="15:15" x14ac:dyDescent="0.25">
      <c r="O152" s="6" t="str" cm="1">
        <f t="array" ref="O152">IF(J152="","",IF(SUMPRODUCT((J:J=J152)*(L:L=L152))=1,0,SUMPRODUCT(($J$6:J154=J152)*($L$6:L152=L152))))</f>
        <v/>
      </c>
    </row>
    <row r="153" spans="15:15" x14ac:dyDescent="0.25">
      <c r="O153" s="6" t="str" cm="1">
        <f t="array" ref="O153">IF(J153="","",IF(SUMPRODUCT((J:J=J153)*(L:L=L153))=1,0,SUMPRODUCT(($J$6:J155=J153)*($L$6:L153=L153))))</f>
        <v/>
      </c>
    </row>
    <row r="154" spans="15:15" x14ac:dyDescent="0.25">
      <c r="O154" s="6" t="str" cm="1">
        <f t="array" ref="O154">IF(J154="","",IF(SUMPRODUCT((J:J=J154)*(L:L=L154))=1,0,SUMPRODUCT(($J$6:J156=J154)*($L$6:L154=L154))))</f>
        <v/>
      </c>
    </row>
    <row r="155" spans="15:15" x14ac:dyDescent="0.25">
      <c r="O155" s="6" t="str" cm="1">
        <f t="array" ref="O155">IF(J155="","",IF(SUMPRODUCT((J:J=J155)*(L:L=L155))=1,0,SUMPRODUCT(($J$6:J157=J155)*($L$6:L155=L155))))</f>
        <v/>
      </c>
    </row>
    <row r="156" spans="15:15" x14ac:dyDescent="0.25">
      <c r="O156" s="6" t="str" cm="1">
        <f t="array" ref="O156">IF(J156="","",IF(SUMPRODUCT((J:J=J156)*(L:L=L156))=1,0,SUMPRODUCT(($J$6:J158=J156)*($L$6:L156=L156))))</f>
        <v/>
      </c>
    </row>
    <row r="157" spans="15:15" x14ac:dyDescent="0.25">
      <c r="O157" s="6" t="str" cm="1">
        <f t="array" ref="O157">IF(J157="","",IF(SUMPRODUCT((J:J=J157)*(L:L=L157))=1,0,SUMPRODUCT(($J$6:J159=J157)*($L$6:L157=L157))))</f>
        <v/>
      </c>
    </row>
    <row r="158" spans="15:15" x14ac:dyDescent="0.25">
      <c r="O158" s="6" t="str" cm="1">
        <f t="array" ref="O158">IF(J158="","",IF(SUMPRODUCT((J:J=J158)*(L:L=L158))=1,0,SUMPRODUCT(($J$6:J160=J158)*($L$6:L158=L158))))</f>
        <v/>
      </c>
    </row>
    <row r="159" spans="15:15" x14ac:dyDescent="0.25">
      <c r="O159" s="6" t="str" cm="1">
        <f t="array" ref="O159">IF(J159="","",IF(SUMPRODUCT((J:J=J159)*(L:L=L159))=1,0,SUMPRODUCT(($J$6:J161=J159)*($L$6:L159=L159))))</f>
        <v/>
      </c>
    </row>
    <row r="160" spans="15:15" x14ac:dyDescent="0.25">
      <c r="O160" s="6" t="str" cm="1">
        <f t="array" ref="O160">IF(J160="","",IF(SUMPRODUCT((J:J=J160)*(L:L=L160))=1,0,SUMPRODUCT(($J$6:J162=J160)*($L$6:L160=L160))))</f>
        <v/>
      </c>
    </row>
    <row r="161" spans="15:15" x14ac:dyDescent="0.25">
      <c r="O161" s="6" t="str" cm="1">
        <f t="array" ref="O161">IF(J161="","",IF(SUMPRODUCT((J:J=J161)*(L:L=L161))=1,0,SUMPRODUCT(($J$6:J163=J161)*($L$6:L161=L161))))</f>
        <v/>
      </c>
    </row>
    <row r="162" spans="15:15" x14ac:dyDescent="0.25">
      <c r="O162" s="6" t="str" cm="1">
        <f t="array" ref="O162">IF(J162="","",IF(SUMPRODUCT((J:J=J162)*(L:L=L162))=1,0,SUMPRODUCT(($J$6:J164=J162)*($L$6:L162=L162))))</f>
        <v/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7552B-73D7-48FC-88C4-DC71C4594ECD}">
  <sheetPr codeName="Sheet3"/>
  <dimension ref="A1:V32"/>
  <sheetViews>
    <sheetView tabSelected="1" topLeftCell="J1" zoomScale="85" zoomScaleNormal="85" workbookViewId="0">
      <selection activeCell="R1" sqref="R1"/>
    </sheetView>
  </sheetViews>
  <sheetFormatPr defaultColWidth="11.42578125" defaultRowHeight="15" x14ac:dyDescent="0.25"/>
  <cols>
    <col min="19" max="19" width="43.5703125" bestFit="1" customWidth="1"/>
  </cols>
  <sheetData>
    <row r="1" spans="1:22" x14ac:dyDescent="0.25">
      <c r="A1" t="str" cm="1">
        <f t="array" ref="A1:M8">TRANSPOSE(Tableau2[#All])</f>
        <v>Colonne1</v>
      </c>
      <c r="B1" t="str">
        <v>Accusé de réception de commande</v>
      </c>
      <c r="C1" t="str">
        <v>Plan d'assurance qualité</v>
      </c>
      <c r="D1" t="str">
        <v>plan de détail BPA</v>
      </c>
      <c r="E1" t="str">
        <v>plan de détail BPE</v>
      </c>
      <c r="F1" t="str">
        <v>Spécification d'approvisionnement produit plat</v>
      </c>
      <c r="G1" t="str">
        <v>Spécification d'approvisionnement tuyauterie</v>
      </c>
      <c r="H1" t="str">
        <v>Spécification d'approvisionnement boulonnerie</v>
      </c>
      <c r="I1" t="str">
        <v xml:space="preserve">Procédure de contrôle </v>
      </c>
      <c r="J1" t="str">
        <v>Procédure de montage</v>
      </c>
      <c r="K1" t="str">
        <v>Procédure d'essai site</v>
      </c>
      <c r="L1" t="str">
        <v>notice d'instruction</v>
      </c>
      <c r="M1" t="str">
        <v>Dossier final / Dossier d'ouvrage exécuté</v>
      </c>
      <c r="R1" t="str" cm="1">
        <f t="array" ref="R1:V32">_xlfn.LET(_xlpm.tbl,
_xlfn.REDUCE(0,_xlfn.DROP(_xlfn.ANCHORARRAY(A1),3,1),_xlfn.LAMBDA(_xlpm.acc,_xlpm.v,
_xlfn.VSTACK(_xlpm.acc,IFERROR(
_xlfn.LET(_xlpm.PF,INDEX(A:A,ROW(_xlpm.v)),
_xlpm.titre,INDEX(1:1,COLUMN(_xlpm.v)),
_xlpm.sigle,INDEX(2:2,COLUMN(_xlpm.v)),_xlpm.Jalon,INDEX(3:3,COLUMN(_xlpm.v)),
_xlfn.MAKEARRAY(_xlpm.v,5,_xlfn.LAMBDA(_xlpm.r,_xlpm.c,_xlfn.SWITCH(_xlpm.c,1,_xlpm.PF,2,_xlpm.titre,3,_xlpm.sigle,4,_xlpm.Jalon,5,TEXT(IF(_xlpm.v&gt;1,_xlpm.r,_xlpm.r-1),"00"))))),
0)))),
_xlfn.VSTACK({"PF","Titre","Sigle","Jalon","Numéro"},
_xlfn._xlws.FILTER(_xlpm.tbl,NOT(ISERROR(_xlfn.TAKE(_xlpm.tbl,,-1))))))</f>
        <v>PF</v>
      </c>
      <c r="S1" t="str">
        <v>Titre</v>
      </c>
      <c r="T1" t="str">
        <v>Sigle</v>
      </c>
      <c r="U1" t="str">
        <v>Jalon</v>
      </c>
      <c r="V1" t="str">
        <v>Numéro</v>
      </c>
    </row>
    <row r="2" spans="1:22" x14ac:dyDescent="0.25">
      <c r="A2" t="str">
        <v>Sigle</v>
      </c>
      <c r="B2" t="str">
        <v>ARC</v>
      </c>
      <c r="C2" t="str">
        <v>PAQ</v>
      </c>
      <c r="D2" t="str">
        <v>PLD</v>
      </c>
      <c r="E2" t="str">
        <v>PLD</v>
      </c>
      <c r="F2" t="str">
        <v>SPA</v>
      </c>
      <c r="G2" t="str">
        <v>SPA</v>
      </c>
      <c r="H2" t="str">
        <v>SPA</v>
      </c>
      <c r="I2" t="str">
        <v>PRC</v>
      </c>
      <c r="J2" t="str">
        <v>PRM</v>
      </c>
      <c r="K2" t="str">
        <v>PES</v>
      </c>
      <c r="L2" t="str">
        <v>NTI</v>
      </c>
      <c r="M2" t="str">
        <v>DOE</v>
      </c>
      <c r="R2" t="str">
        <v>PROJ</v>
      </c>
      <c r="S2" t="str">
        <v>Accusé de réception de commande</v>
      </c>
      <c r="T2" t="str">
        <v>ARC</v>
      </c>
      <c r="U2" t="str">
        <v>J0</v>
      </c>
      <c r="V2" t="str">
        <v>00</v>
      </c>
    </row>
    <row r="3" spans="1:22" x14ac:dyDescent="0.25">
      <c r="A3" t="str">
        <v>Jalon</v>
      </c>
      <c r="B3" t="str">
        <v>J0</v>
      </c>
      <c r="C3" t="str">
        <v>J0</v>
      </c>
      <c r="D3" t="str">
        <v>J1</v>
      </c>
      <c r="E3" t="str">
        <v>J1</v>
      </c>
      <c r="F3" t="str">
        <v>J2</v>
      </c>
      <c r="G3" t="str">
        <v>J2</v>
      </c>
      <c r="H3" t="str">
        <v>J2</v>
      </c>
      <c r="I3" t="str">
        <v>J3</v>
      </c>
      <c r="J3" t="str">
        <v>J4</v>
      </c>
      <c r="K3" t="str">
        <v>J4</v>
      </c>
      <c r="L3" t="str">
        <v>J5</v>
      </c>
      <c r="M3" t="str">
        <v>J5</v>
      </c>
      <c r="R3" t="str">
        <v>PROJ</v>
      </c>
      <c r="S3" t="str">
        <v>Plan d'assurance qualité</v>
      </c>
      <c r="T3" t="str">
        <v>PAQ</v>
      </c>
      <c r="U3" t="str">
        <v>J0</v>
      </c>
      <c r="V3" t="str">
        <v>00</v>
      </c>
    </row>
    <row r="4" spans="1:22" x14ac:dyDescent="0.25">
      <c r="A4" t="str">
        <v>PROJ</v>
      </c>
      <c r="B4">
        <v>1</v>
      </c>
      <c r="C4">
        <v>1</v>
      </c>
      <c r="D4">
        <v>0</v>
      </c>
      <c r="E4">
        <v>0</v>
      </c>
      <c r="F4">
        <v>0</v>
      </c>
      <c r="G4">
        <v>0</v>
      </c>
      <c r="H4">
        <v>0</v>
      </c>
      <c r="I4">
        <v>1</v>
      </c>
      <c r="J4">
        <v>0</v>
      </c>
      <c r="K4">
        <v>0</v>
      </c>
      <c r="L4">
        <v>0</v>
      </c>
      <c r="M4">
        <v>0</v>
      </c>
      <c r="R4" t="str">
        <v>PROJ</v>
      </c>
      <c r="S4" t="str">
        <v xml:space="preserve">Procédure de contrôle </v>
      </c>
      <c r="T4" t="str">
        <v>PRC</v>
      </c>
      <c r="U4" t="str">
        <v>J3</v>
      </c>
      <c r="V4" t="str">
        <v>00</v>
      </c>
    </row>
    <row r="5" spans="1:22" x14ac:dyDescent="0.25">
      <c r="A5" t="str">
        <v>PF01</v>
      </c>
      <c r="B5">
        <v>0</v>
      </c>
      <c r="C5">
        <v>0</v>
      </c>
      <c r="D5">
        <v>3</v>
      </c>
      <c r="E5">
        <v>3</v>
      </c>
      <c r="F5">
        <v>1</v>
      </c>
      <c r="G5">
        <v>1</v>
      </c>
      <c r="H5">
        <v>1</v>
      </c>
      <c r="I5">
        <v>0</v>
      </c>
      <c r="J5">
        <v>1</v>
      </c>
      <c r="K5">
        <v>1</v>
      </c>
      <c r="L5">
        <v>1</v>
      </c>
      <c r="M5">
        <v>1</v>
      </c>
      <c r="R5" t="str">
        <v>PF01</v>
      </c>
      <c r="S5" t="str">
        <v>plan de détail BPA</v>
      </c>
      <c r="T5" t="str">
        <v>PLD</v>
      </c>
      <c r="U5" t="str">
        <v>J1</v>
      </c>
      <c r="V5" t="str">
        <v>01</v>
      </c>
    </row>
    <row r="6" spans="1:22" x14ac:dyDescent="0.25">
      <c r="A6" t="str">
        <v>PF02</v>
      </c>
      <c r="B6">
        <v>0</v>
      </c>
      <c r="C6">
        <v>0</v>
      </c>
      <c r="D6">
        <v>4</v>
      </c>
      <c r="E6">
        <v>4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1</v>
      </c>
      <c r="R6" t="str">
        <v>PF01</v>
      </c>
      <c r="S6" t="str">
        <v>plan de détail BPA</v>
      </c>
      <c r="T6" t="str">
        <v>PLD</v>
      </c>
      <c r="U6" t="str">
        <v>J1</v>
      </c>
      <c r="V6" t="str">
        <v>02</v>
      </c>
    </row>
    <row r="7" spans="1:22" x14ac:dyDescent="0.25">
      <c r="A7" t="str">
        <v>PF03</v>
      </c>
      <c r="B7">
        <v>0</v>
      </c>
      <c r="C7">
        <v>0</v>
      </c>
      <c r="D7">
        <v>2</v>
      </c>
      <c r="E7">
        <v>2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1</v>
      </c>
      <c r="R7" t="str">
        <v>PF01</v>
      </c>
      <c r="S7" t="str">
        <v>plan de détail BPA</v>
      </c>
      <c r="T7" t="str">
        <v>PLD</v>
      </c>
      <c r="U7" t="str">
        <v>J1</v>
      </c>
      <c r="V7" t="str">
        <v>03</v>
      </c>
    </row>
    <row r="8" spans="1:22" x14ac:dyDescent="0.25">
      <c r="A8" t="str">
        <v>PF6</v>
      </c>
      <c r="B8">
        <v>0</v>
      </c>
      <c r="C8">
        <v>0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R8" t="str">
        <v>PF01</v>
      </c>
      <c r="S8" t="str">
        <v>plan de détail BPE</v>
      </c>
      <c r="T8" t="str">
        <v>PLD</v>
      </c>
      <c r="U8" t="str">
        <v>J1</v>
      </c>
      <c r="V8" t="str">
        <v>01</v>
      </c>
    </row>
    <row r="9" spans="1:22" x14ac:dyDescent="0.25">
      <c r="R9" t="str">
        <v>PF01</v>
      </c>
      <c r="S9" t="str">
        <v>plan de détail BPE</v>
      </c>
      <c r="T9" t="str">
        <v>PLD</v>
      </c>
      <c r="U9" t="str">
        <v>J1</v>
      </c>
      <c r="V9" t="str">
        <v>02</v>
      </c>
    </row>
    <row r="10" spans="1:22" x14ac:dyDescent="0.25">
      <c r="R10" t="str">
        <v>PF01</v>
      </c>
      <c r="S10" t="str">
        <v>plan de détail BPE</v>
      </c>
      <c r="T10" t="str">
        <v>PLD</v>
      </c>
      <c r="U10" t="str">
        <v>J1</v>
      </c>
      <c r="V10" t="str">
        <v>03</v>
      </c>
    </row>
    <row r="11" spans="1:22" x14ac:dyDescent="0.25">
      <c r="R11" t="str">
        <v>PF01</v>
      </c>
      <c r="S11" t="str">
        <v>Spécification d'approvisionnement produit plat</v>
      </c>
      <c r="T11" t="str">
        <v>SPA</v>
      </c>
      <c r="U11" t="str">
        <v>J2</v>
      </c>
      <c r="V11" t="str">
        <v>00</v>
      </c>
    </row>
    <row r="12" spans="1:22" x14ac:dyDescent="0.25">
      <c r="R12" t="str">
        <v>PF01</v>
      </c>
      <c r="S12" t="str">
        <v>Spécification d'approvisionnement tuyauterie</v>
      </c>
      <c r="T12" t="str">
        <v>SPA</v>
      </c>
      <c r="U12" t="str">
        <v>J2</v>
      </c>
      <c r="V12" t="str">
        <v>00</v>
      </c>
    </row>
    <row r="13" spans="1:22" x14ac:dyDescent="0.25">
      <c r="R13" t="str">
        <v>PF01</v>
      </c>
      <c r="S13" t="str">
        <v>Spécification d'approvisionnement boulonnerie</v>
      </c>
      <c r="T13" t="str">
        <v>SPA</v>
      </c>
      <c r="U13" t="str">
        <v>J2</v>
      </c>
      <c r="V13" t="str">
        <v>00</v>
      </c>
    </row>
    <row r="14" spans="1:22" x14ac:dyDescent="0.25">
      <c r="R14" t="str">
        <v>PF01</v>
      </c>
      <c r="S14" t="str">
        <v>Procédure de montage</v>
      </c>
      <c r="T14" t="str">
        <v>PRM</v>
      </c>
      <c r="U14" t="str">
        <v>J4</v>
      </c>
      <c r="V14" t="str">
        <v>00</v>
      </c>
    </row>
    <row r="15" spans="1:22" x14ac:dyDescent="0.25">
      <c r="R15" t="str">
        <v>PF01</v>
      </c>
      <c r="S15" t="str">
        <v>Procédure d'essai site</v>
      </c>
      <c r="T15" t="str">
        <v>PES</v>
      </c>
      <c r="U15" t="str">
        <v>J4</v>
      </c>
      <c r="V15" t="str">
        <v>00</v>
      </c>
    </row>
    <row r="16" spans="1:22" x14ac:dyDescent="0.25">
      <c r="R16" t="str">
        <v>PF01</v>
      </c>
      <c r="S16" t="str">
        <v>notice d'instruction</v>
      </c>
      <c r="T16" t="str">
        <v>NTI</v>
      </c>
      <c r="U16" t="str">
        <v>J5</v>
      </c>
      <c r="V16" t="str">
        <v>00</v>
      </c>
    </row>
    <row r="17" spans="18:22" x14ac:dyDescent="0.25">
      <c r="R17" t="str">
        <v>PF01</v>
      </c>
      <c r="S17" t="str">
        <v>Dossier final / Dossier d'ouvrage exécuté</v>
      </c>
      <c r="T17" t="str">
        <v>DOE</v>
      </c>
      <c r="U17" t="str">
        <v>J5</v>
      </c>
      <c r="V17" t="str">
        <v>00</v>
      </c>
    </row>
    <row r="18" spans="18:22" x14ac:dyDescent="0.25">
      <c r="R18" t="str">
        <v>PF02</v>
      </c>
      <c r="S18" t="str">
        <v>plan de détail BPA</v>
      </c>
      <c r="T18" t="str">
        <v>PLD</v>
      </c>
      <c r="U18" t="str">
        <v>J1</v>
      </c>
      <c r="V18" t="str">
        <v>01</v>
      </c>
    </row>
    <row r="19" spans="18:22" x14ac:dyDescent="0.25">
      <c r="R19" t="str">
        <v>PF02</v>
      </c>
      <c r="S19" t="str">
        <v>plan de détail BPA</v>
      </c>
      <c r="T19" t="str">
        <v>PLD</v>
      </c>
      <c r="U19" t="str">
        <v>J1</v>
      </c>
      <c r="V19" t="str">
        <v>02</v>
      </c>
    </row>
    <row r="20" spans="18:22" x14ac:dyDescent="0.25">
      <c r="R20" t="str">
        <v>PF02</v>
      </c>
      <c r="S20" t="str">
        <v>plan de détail BPA</v>
      </c>
      <c r="T20" t="str">
        <v>PLD</v>
      </c>
      <c r="U20" t="str">
        <v>J1</v>
      </c>
      <c r="V20" t="str">
        <v>03</v>
      </c>
    </row>
    <row r="21" spans="18:22" x14ac:dyDescent="0.25">
      <c r="R21" t="str">
        <v>PF02</v>
      </c>
      <c r="S21" t="str">
        <v>plan de détail BPA</v>
      </c>
      <c r="T21" t="str">
        <v>PLD</v>
      </c>
      <c r="U21" t="str">
        <v>J1</v>
      </c>
      <c r="V21" t="str">
        <v>04</v>
      </c>
    </row>
    <row r="22" spans="18:22" x14ac:dyDescent="0.25">
      <c r="R22" t="str">
        <v>PF02</v>
      </c>
      <c r="S22" t="str">
        <v>plan de détail BPE</v>
      </c>
      <c r="T22" t="str">
        <v>PLD</v>
      </c>
      <c r="U22" t="str">
        <v>J1</v>
      </c>
      <c r="V22" t="str">
        <v>01</v>
      </c>
    </row>
    <row r="23" spans="18:22" x14ac:dyDescent="0.25">
      <c r="R23" t="str">
        <v>PF02</v>
      </c>
      <c r="S23" t="str">
        <v>plan de détail BPE</v>
      </c>
      <c r="T23" t="str">
        <v>PLD</v>
      </c>
      <c r="U23" t="str">
        <v>J1</v>
      </c>
      <c r="V23" t="str">
        <v>02</v>
      </c>
    </row>
    <row r="24" spans="18:22" x14ac:dyDescent="0.25">
      <c r="R24" t="str">
        <v>PF02</v>
      </c>
      <c r="S24" t="str">
        <v>plan de détail BPE</v>
      </c>
      <c r="T24" t="str">
        <v>PLD</v>
      </c>
      <c r="U24" t="str">
        <v>J1</v>
      </c>
      <c r="V24" t="str">
        <v>03</v>
      </c>
    </row>
    <row r="25" spans="18:22" x14ac:dyDescent="0.25">
      <c r="R25" t="str">
        <v>PF02</v>
      </c>
      <c r="S25" t="str">
        <v>plan de détail BPE</v>
      </c>
      <c r="T25" t="str">
        <v>PLD</v>
      </c>
      <c r="U25" t="str">
        <v>J1</v>
      </c>
      <c r="V25" t="str">
        <v>04</v>
      </c>
    </row>
    <row r="26" spans="18:22" x14ac:dyDescent="0.25">
      <c r="R26" t="str">
        <v>PF02</v>
      </c>
      <c r="S26" t="str">
        <v>Dossier final / Dossier d'ouvrage exécuté</v>
      </c>
      <c r="T26" t="str">
        <v>DOE</v>
      </c>
      <c r="U26" t="str">
        <v>J5</v>
      </c>
      <c r="V26" t="str">
        <v>00</v>
      </c>
    </row>
    <row r="27" spans="18:22" x14ac:dyDescent="0.25">
      <c r="R27" t="str">
        <v>PF03</v>
      </c>
      <c r="S27" t="str">
        <v>plan de détail BPA</v>
      </c>
      <c r="T27" t="str">
        <v>PLD</v>
      </c>
      <c r="U27" t="str">
        <v>J1</v>
      </c>
      <c r="V27" t="str">
        <v>01</v>
      </c>
    </row>
    <row r="28" spans="18:22" x14ac:dyDescent="0.25">
      <c r="R28" t="str">
        <v>PF03</v>
      </c>
      <c r="S28" t="str">
        <v>plan de détail BPA</v>
      </c>
      <c r="T28" t="str">
        <v>PLD</v>
      </c>
      <c r="U28" t="str">
        <v>J1</v>
      </c>
      <c r="V28" t="str">
        <v>02</v>
      </c>
    </row>
    <row r="29" spans="18:22" x14ac:dyDescent="0.25">
      <c r="R29" t="str">
        <v>PF03</v>
      </c>
      <c r="S29" t="str">
        <v>plan de détail BPE</v>
      </c>
      <c r="T29" t="str">
        <v>PLD</v>
      </c>
      <c r="U29" t="str">
        <v>J1</v>
      </c>
      <c r="V29" t="str">
        <v>01</v>
      </c>
    </row>
    <row r="30" spans="18:22" x14ac:dyDescent="0.25">
      <c r="R30" t="str">
        <v>PF03</v>
      </c>
      <c r="S30" t="str">
        <v>plan de détail BPE</v>
      </c>
      <c r="T30" t="str">
        <v>PLD</v>
      </c>
      <c r="U30" t="str">
        <v>J1</v>
      </c>
      <c r="V30" t="str">
        <v>02</v>
      </c>
    </row>
    <row r="31" spans="18:22" x14ac:dyDescent="0.25">
      <c r="R31" t="str">
        <v>PF03</v>
      </c>
      <c r="S31" t="str">
        <v>Dossier final / Dossier d'ouvrage exécuté</v>
      </c>
      <c r="T31" t="str">
        <v>DOE</v>
      </c>
      <c r="U31" t="str">
        <v>J5</v>
      </c>
      <c r="V31" t="str">
        <v>00</v>
      </c>
    </row>
    <row r="32" spans="18:22" x14ac:dyDescent="0.25">
      <c r="R32" t="str">
        <v>PF6</v>
      </c>
      <c r="S32" t="str">
        <v>Spécification d'approvisionnement produit plat</v>
      </c>
      <c r="T32" t="str">
        <v>SPA</v>
      </c>
      <c r="U32" t="str">
        <v>J2</v>
      </c>
      <c r="V32" t="str">
        <v>00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CFFD13-FF94-4EC5-A9FE-88919C33B4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Test initial</vt:lpstr>
      <vt:lpstr>probléme 2</vt:lpstr>
      <vt:lpstr>Probléme 2  par transposé</vt:lpstr>
      <vt:lpstr>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2025-01-21T14:00:09Z</dcterms:created>
  <dcterms:modified xsi:type="dcterms:W3CDTF">2025-01-21T14:00:14Z</dcterms:modified>
</cp:coreProperties>
</file>