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13_ncr:1_{1065D0A8-30A1-4B3D-828D-647787304C2E}" xr6:coauthVersionLast="47" xr6:coauthVersionMax="47" xr10:uidLastSave="{00000000-0000-0000-0000-000000000000}"/>
  <bookViews>
    <workbookView xWindow="-19320" yWindow="735" windowWidth="19440" windowHeight="15000" activeTab="1" xr2:uid="{00000000-000D-0000-FFFF-FFFF00000000}"/>
  </bookViews>
  <sheets>
    <sheet name="F1" sheetId="1" r:id="rId1"/>
    <sheet name="F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E7" i="2" s="1"/>
  <c r="B3" i="2" a="1"/>
  <c r="B3" i="2" s="1"/>
  <c r="B4" i="2" a="1"/>
  <c r="B4" i="2" s="1"/>
  <c r="B5" i="2" a="1"/>
  <c r="B5" i="2"/>
  <c r="B6" i="2" a="1"/>
  <c r="B6" i="2" s="1"/>
  <c r="B7" i="2" a="1"/>
  <c r="B7" i="2" s="1"/>
  <c r="B8" i="2" a="1"/>
  <c r="B8" i="2" s="1"/>
  <c r="B9" i="2" a="1"/>
  <c r="B9" i="2"/>
  <c r="B10" i="2" a="1"/>
  <c r="B10" i="2" s="1"/>
  <c r="B11" i="2" a="1"/>
  <c r="B11" i="2" s="1"/>
  <c r="B12" i="2" a="1"/>
  <c r="B12" i="2" s="1"/>
  <c r="B13" i="2" a="1"/>
  <c r="B13" i="2"/>
  <c r="B14" i="2" a="1"/>
  <c r="B14" i="2" s="1"/>
  <c r="B15" i="2" a="1"/>
  <c r="B15" i="2" s="1"/>
  <c r="B16" i="2" a="1"/>
  <c r="B16" i="2" s="1"/>
  <c r="B17" i="2" a="1"/>
  <c r="B17" i="2"/>
  <c r="B18" i="2" a="1"/>
  <c r="B18" i="2" s="1"/>
  <c r="B19" i="2" a="1"/>
  <c r="B19" i="2" s="1"/>
  <c r="B20" i="2" a="1"/>
  <c r="B20" i="2" s="1"/>
  <c r="B21" i="2" a="1"/>
  <c r="B21" i="2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E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<sst xmlns="http://schemas.openxmlformats.org/spreadsheetml/2006/main" count="77" uniqueCount="55">
  <si>
    <t>AFRIQUE</t>
  </si>
  <si>
    <t>ANGOLA</t>
  </si>
  <si>
    <t>BOTSWANA</t>
  </si>
  <si>
    <t>ESWATINI</t>
  </si>
  <si>
    <t>LESOTHO</t>
  </si>
  <si>
    <t>MALAWI</t>
  </si>
  <si>
    <t>MOZAMBIQUE</t>
  </si>
  <si>
    <t>NAMIBIE</t>
  </si>
  <si>
    <t>ZAMBIE</t>
  </si>
  <si>
    <t>ZIMBABWE</t>
  </si>
  <si>
    <t>GUINEE EQUATORIALE</t>
  </si>
  <si>
    <t>TANZANIE</t>
  </si>
  <si>
    <t>LIBERIA</t>
  </si>
  <si>
    <t>ERYTHREE</t>
  </si>
  <si>
    <t>ETHIOPIE</t>
  </si>
  <si>
    <t>KENYA</t>
  </si>
  <si>
    <t>OUGANDA</t>
  </si>
  <si>
    <t>SAO TOME</t>
  </si>
  <si>
    <t>ILE MAURICE</t>
  </si>
  <si>
    <t>BURUNDI</t>
  </si>
  <si>
    <t>CAP VERT</t>
  </si>
  <si>
    <t>GAMBIE</t>
  </si>
  <si>
    <t>GUINEE BISSAU</t>
  </si>
  <si>
    <t>GHANA</t>
  </si>
  <si>
    <t>NEPAL</t>
  </si>
  <si>
    <t>LETTONIE</t>
  </si>
  <si>
    <t>JAMAIQUE</t>
  </si>
  <si>
    <t>MALDIVES</t>
  </si>
  <si>
    <t>COSTA RICA</t>
  </si>
  <si>
    <t>BIELORUSSIE</t>
  </si>
  <si>
    <t>ANDORRE</t>
  </si>
  <si>
    <t>SOUDAN</t>
  </si>
  <si>
    <t>TRINIDAD ET TOBAGO</t>
  </si>
  <si>
    <t>OUZBEKISTAN</t>
  </si>
  <si>
    <t>BIRMANIE</t>
  </si>
  <si>
    <t>NOUVELLE GUINEE</t>
  </si>
  <si>
    <t>RWANDA</t>
  </si>
  <si>
    <t>EAU</t>
  </si>
  <si>
    <t>ARGENTINE</t>
  </si>
  <si>
    <t>EGYPTE</t>
  </si>
  <si>
    <t>indicateur</t>
  </si>
  <si>
    <t>Valeur</t>
  </si>
  <si>
    <t>Semestre</t>
  </si>
  <si>
    <t>S1 2024</t>
  </si>
  <si>
    <t>S2 2024</t>
  </si>
  <si>
    <t xml:space="preserve"> DJIBOUTI</t>
  </si>
  <si>
    <t xml:space="preserve"> GABON</t>
  </si>
  <si>
    <t>CAMEROUN</t>
  </si>
  <si>
    <t>AFRIQUE DU SUD</t>
  </si>
  <si>
    <t>BENIN</t>
  </si>
  <si>
    <t>TCHAD</t>
  </si>
  <si>
    <t>TOGO</t>
  </si>
  <si>
    <t>Pays</t>
  </si>
  <si>
    <t>Par pays</t>
  </si>
  <si>
    <t>Total pays listés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</si>
</sst>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" displayName="Tableau3" ref="A1:B31" totalsRowShown="0">
  <autoFilter ref="A1:B31" xr:uid="{00000000-0009-0000-0100-000001000000}"/>
  <tableColumns count="2">
    <tableColumn id="1" xr3:uid="{00000000-0010-0000-0000-000001000000}" name="AFRIQUE"/>
    <tableColumn id="2" xr3:uid="{99AADE67-0083-4F81-B222-DA86F5755AA9}" name="Par pays" dataDxfId="0">
      <calculatedColumnFormula array="1">SUMPRODUCT(('F1'!$C$2:$C$100),--(('F1'!$A$2:$A$100=Tableau3[[#This Row],[AFRIQUE]])),--('F1'!$D$2:$D$100="S1 2024"),--('F1'!$B$2:$B$100=1))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workbookViewId="0">
      <selection activeCell="A2" sqref="A2"/>
    </sheetView>
  </sheetViews>
  <sheetFormatPr defaultColWidth="9.140625" defaultRowHeight="15" x14ac:dyDescent="0.25"/>
  <cols>
    <col min="1" max="1" width="43.85546875" bestFit="1" customWidth="1"/>
    <col min="2" max="2" width="12.42578125" customWidth="1"/>
  </cols>
  <sheetData>
    <row r="1" spans="1:4" x14ac:dyDescent="0.25">
      <c r="A1" s="1" t="s">
        <v>52</v>
      </c>
      <c r="B1" s="2" t="s">
        <v>40</v>
      </c>
      <c r="C1" s="2" t="s">
        <v>41</v>
      </c>
      <c r="D1" s="2" t="s">
        <v>42</v>
      </c>
    </row>
    <row r="2" spans="1:4" x14ac:dyDescent="0.25">
      <c r="A2" s="3" t="s">
        <v>1</v>
      </c>
      <c r="B2" s="2">
        <v>1</v>
      </c>
      <c r="C2" s="2">
        <v>10</v>
      </c>
      <c r="D2" s="2" t="s">
        <v>43</v>
      </c>
    </row>
    <row r="3" spans="1:4" x14ac:dyDescent="0.25">
      <c r="A3" s="3" t="s">
        <v>1</v>
      </c>
      <c r="B3" s="2">
        <v>1</v>
      </c>
      <c r="C3" s="2">
        <v>20</v>
      </c>
      <c r="D3" s="2" t="s">
        <v>44</v>
      </c>
    </row>
    <row r="4" spans="1:4" x14ac:dyDescent="0.25">
      <c r="A4" s="3" t="s">
        <v>9</v>
      </c>
      <c r="B4" s="2">
        <v>1</v>
      </c>
      <c r="C4" s="2">
        <v>30</v>
      </c>
      <c r="D4" s="2" t="s">
        <v>43</v>
      </c>
    </row>
    <row r="5" spans="1:4" x14ac:dyDescent="0.25">
      <c r="A5" s="3" t="s">
        <v>24</v>
      </c>
      <c r="B5" s="2">
        <v>2</v>
      </c>
      <c r="C5" s="2">
        <v>40</v>
      </c>
      <c r="D5" s="2" t="s">
        <v>44</v>
      </c>
    </row>
    <row r="6" spans="1:4" x14ac:dyDescent="0.25">
      <c r="A6" s="3" t="s">
        <v>36</v>
      </c>
      <c r="B6" s="2">
        <v>3</v>
      </c>
      <c r="C6" s="2">
        <v>50</v>
      </c>
      <c r="D6" s="2" t="s">
        <v>43</v>
      </c>
    </row>
    <row r="7" spans="1:4" x14ac:dyDescent="0.25">
      <c r="A7" s="3" t="s">
        <v>37</v>
      </c>
      <c r="B7" s="2">
        <v>3</v>
      </c>
      <c r="C7" s="2">
        <v>60</v>
      </c>
      <c r="D7" s="2" t="s">
        <v>44</v>
      </c>
    </row>
    <row r="8" spans="1:4" x14ac:dyDescent="0.25">
      <c r="A8" s="3" t="s">
        <v>38</v>
      </c>
      <c r="B8" s="2">
        <v>3</v>
      </c>
      <c r="C8" s="2">
        <v>40</v>
      </c>
      <c r="D8" s="2" t="s">
        <v>43</v>
      </c>
    </row>
    <row r="9" spans="1:4" x14ac:dyDescent="0.25">
      <c r="A9" s="3" t="s">
        <v>25</v>
      </c>
      <c r="B9" s="2">
        <v>2</v>
      </c>
      <c r="C9" s="2">
        <v>20</v>
      </c>
      <c r="D9" s="2" t="s">
        <v>44</v>
      </c>
    </row>
    <row r="10" spans="1:4" x14ac:dyDescent="0.25">
      <c r="A10" s="3" t="s">
        <v>26</v>
      </c>
      <c r="B10" s="2">
        <v>1</v>
      </c>
      <c r="C10" s="2">
        <v>10</v>
      </c>
      <c r="D10" s="2" t="s">
        <v>43</v>
      </c>
    </row>
    <row r="11" spans="1:4" x14ac:dyDescent="0.25">
      <c r="A11" s="3" t="s">
        <v>27</v>
      </c>
      <c r="B11" s="2">
        <v>3</v>
      </c>
      <c r="C11" s="2">
        <v>20</v>
      </c>
      <c r="D11" s="2" t="s">
        <v>44</v>
      </c>
    </row>
    <row r="12" spans="1:4" x14ac:dyDescent="0.25">
      <c r="A12" s="3" t="s">
        <v>28</v>
      </c>
      <c r="B12" s="2">
        <v>3</v>
      </c>
      <c r="C12" s="2">
        <v>20</v>
      </c>
      <c r="D12" s="2" t="s">
        <v>43</v>
      </c>
    </row>
    <row r="13" spans="1:4" x14ac:dyDescent="0.25">
      <c r="A13" s="3" t="s">
        <v>29</v>
      </c>
      <c r="B13" s="2">
        <v>3</v>
      </c>
      <c r="C13" s="2">
        <v>20</v>
      </c>
      <c r="D13" s="2" t="s">
        <v>44</v>
      </c>
    </row>
    <row r="14" spans="1:4" x14ac:dyDescent="0.25">
      <c r="A14" s="3" t="s">
        <v>30</v>
      </c>
      <c r="B14" s="2">
        <v>3</v>
      </c>
      <c r="C14" s="2">
        <v>10</v>
      </c>
      <c r="D14" s="2" t="s">
        <v>43</v>
      </c>
    </row>
    <row r="15" spans="1:4" x14ac:dyDescent="0.25">
      <c r="A15" s="3" t="s">
        <v>1</v>
      </c>
      <c r="B15" s="2">
        <v>1</v>
      </c>
      <c r="C15" s="2">
        <v>10</v>
      </c>
      <c r="D15" s="2" t="s">
        <v>43</v>
      </c>
    </row>
    <row r="16" spans="1:4" x14ac:dyDescent="0.25">
      <c r="A16" s="3" t="s">
        <v>39</v>
      </c>
      <c r="B16" s="2">
        <v>3</v>
      </c>
      <c r="C16" s="2">
        <v>20</v>
      </c>
      <c r="D16" s="2" t="s">
        <v>43</v>
      </c>
    </row>
    <row r="17" spans="1:4" x14ac:dyDescent="0.25">
      <c r="A17" s="3" t="s">
        <v>31</v>
      </c>
      <c r="B17" s="2">
        <v>3</v>
      </c>
      <c r="C17" s="2">
        <v>1</v>
      </c>
      <c r="D17" s="2" t="s">
        <v>44</v>
      </c>
    </row>
    <row r="18" spans="1:4" x14ac:dyDescent="0.25">
      <c r="A18" s="3" t="s">
        <v>32</v>
      </c>
      <c r="B18" s="2">
        <v>3</v>
      </c>
      <c r="C18" s="2">
        <v>55</v>
      </c>
      <c r="D18" s="2" t="s">
        <v>43</v>
      </c>
    </row>
    <row r="19" spans="1:4" x14ac:dyDescent="0.25">
      <c r="A19" s="3" t="s">
        <v>33</v>
      </c>
      <c r="B19" s="2">
        <v>2</v>
      </c>
      <c r="C19" s="2">
        <v>15</v>
      </c>
      <c r="D19" s="2" t="s">
        <v>44</v>
      </c>
    </row>
    <row r="20" spans="1:4" x14ac:dyDescent="0.25">
      <c r="A20" s="3" t="s">
        <v>34</v>
      </c>
      <c r="B20" s="2">
        <v>2</v>
      </c>
      <c r="C20" s="2">
        <v>15</v>
      </c>
      <c r="D20" s="2" t="s">
        <v>43</v>
      </c>
    </row>
    <row r="21" spans="1:4" x14ac:dyDescent="0.25">
      <c r="A21" s="3" t="s">
        <v>35</v>
      </c>
      <c r="B21" s="2">
        <v>2</v>
      </c>
      <c r="C21" s="2">
        <v>1</v>
      </c>
      <c r="D21" s="2" t="s">
        <v>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1"/>
  <sheetViews>
    <sheetView tabSelected="1" workbookViewId="0">
      <selection activeCell="B4" sqref="B4"/>
    </sheetView>
  </sheetViews>
  <sheetFormatPr defaultColWidth="11.42578125" defaultRowHeight="15" x14ac:dyDescent="0.25"/>
  <cols>
    <col min="1" max="1" width="20.42578125" bestFit="1" customWidth="1"/>
  </cols>
  <sheetData>
    <row r="1" spans="1:5" x14ac:dyDescent="0.25">
      <c r="A1" t="s">
        <v>0</v>
      </c>
      <c r="B1" t="s">
        <v>53</v>
      </c>
    </row>
    <row r="2" spans="1:5" x14ac:dyDescent="0.25">
      <c r="A2" t="s">
        <v>1</v>
      </c>
      <c r="B2" cm="1">
        <f t="array" ref="B2">SUMPRODUCT(('F1'!$C$2:$C$100),--(('F1'!$A$2:$A$100=Tableau3[[#This Row],[AFRIQUE]])),--('F1'!$D$2:$D$100="S1 2024"),--('F1'!$B$2:$B$100=1))</f>
        <v>20</v>
      </c>
    </row>
    <row r="3" spans="1:5" x14ac:dyDescent="0.25">
      <c r="A3" t="s">
        <v>2</v>
      </c>
      <c r="B3" cm="1">
        <f t="array" ref="B3">SUMPRODUCT(('F1'!$C$2:$C$100),--(('F1'!$A$2:$A$100=Tableau3[[#This Row],[AFRIQUE]])),--('F1'!$D$2:$D$100="S1 2024"),--('F1'!$B$2:$B$100=1))</f>
        <v>0</v>
      </c>
    </row>
    <row r="4" spans="1:5" x14ac:dyDescent="0.25">
      <c r="A4" t="s">
        <v>3</v>
      </c>
      <c r="B4" cm="1">
        <f t="array" ref="B4">SUMPRODUCT(('F1'!$C$2:$C$100),--(('F1'!$A$2:$A$100=Tableau3[[#This Row],[AFRIQUE]])),--('F1'!$D$2:$D$100="S1 2024"),--('F1'!$B$2:$B$100=1))</f>
        <v>0</v>
      </c>
    </row>
    <row r="5" spans="1:5" x14ac:dyDescent="0.25">
      <c r="A5" t="s">
        <v>4</v>
      </c>
      <c r="B5" cm="1">
        <f t="array" ref="B5">SUMPRODUCT(('F1'!$C$2:$C$100),--(('F1'!$A$2:$A$100=Tableau3[[#This Row],[AFRIQUE]])),--('F1'!$D$2:$D$100="S1 2024"),--('F1'!$B$2:$B$100=1))</f>
        <v>0</v>
      </c>
      <c r="E5" s="4">
        <f>SUMPRODUCT(('F1'!C2:C100)*((('F1'!A2:A100="ANGOLA")+('F1'!A2:A100="JAMAIQUE"))&gt;0)*('F1'!D2:D100="S1 2024")*('F1'!B2:B100=1))</f>
        <v>30</v>
      </c>
    </row>
    <row r="6" spans="1:5" x14ac:dyDescent="0.25">
      <c r="A6" t="s">
        <v>5</v>
      </c>
      <c r="B6" cm="1">
        <f t="array" ref="B6">SUMPRODUCT(('F1'!$C$2:$C$100),--(('F1'!$A$2:$A$100=Tableau3[[#This Row],[AFRIQUE]])),--('F1'!$D$2:$D$100="S1 2024"),--('F1'!$B$2:$B$100=1))</f>
        <v>0</v>
      </c>
      <c r="E6" t="s">
        <v>54</v>
      </c>
    </row>
    <row r="7" spans="1:5" x14ac:dyDescent="0.25">
      <c r="A7" t="s">
        <v>6</v>
      </c>
      <c r="B7" cm="1">
        <f t="array" ref="B7">SUMPRODUCT(('F1'!$C$2:$C$100),--(('F1'!$A$2:$A$100=Tableau3[[#This Row],[AFRIQUE]])),--('F1'!$D$2:$D$100="S1 2024"),--('F1'!$B$2:$B$100=1))</f>
        <v>0</v>
      </c>
      <c r="E7">
        <f>SUM(Tableau3[Par pays])</f>
        <v>50</v>
      </c>
    </row>
    <row r="8" spans="1:5" x14ac:dyDescent="0.25">
      <c r="A8" t="s">
        <v>7</v>
      </c>
      <c r="B8" cm="1">
        <f t="array" ref="B8">SUMPRODUCT(('F1'!$C$2:$C$100),--(('F1'!$A$2:$A$100=Tableau3[[#This Row],[AFRIQUE]])),--('F1'!$D$2:$D$100="S1 2024"),--('F1'!$B$2:$B$100=1))</f>
        <v>0</v>
      </c>
    </row>
    <row r="9" spans="1:5" x14ac:dyDescent="0.25">
      <c r="A9" t="s">
        <v>48</v>
      </c>
      <c r="B9" cm="1">
        <f t="array" ref="B9">SUMPRODUCT(('F1'!$C$2:$C$100),--(('F1'!$A$2:$A$100=Tableau3[[#This Row],[AFRIQUE]])),--('F1'!$D$2:$D$100="S1 2024"),--('F1'!$B$2:$B$100=1))</f>
        <v>0</v>
      </c>
    </row>
    <row r="10" spans="1:5" x14ac:dyDescent="0.25">
      <c r="A10" t="s">
        <v>8</v>
      </c>
      <c r="B10" cm="1">
        <f t="array" ref="B10">SUMPRODUCT(('F1'!$C$2:$C$100),--(('F1'!$A$2:$A$100=Tableau3[[#This Row],[AFRIQUE]])),--('F1'!$D$2:$D$100="S1 2024"),--('F1'!$B$2:$B$100=1))</f>
        <v>0</v>
      </c>
    </row>
    <row r="11" spans="1:5" x14ac:dyDescent="0.25">
      <c r="A11" t="s">
        <v>9</v>
      </c>
      <c r="B11" cm="1">
        <f t="array" ref="B11">SUMPRODUCT(('F1'!$C$2:$C$100),--(('F1'!$A$2:$A$100=Tableau3[[#This Row],[AFRIQUE]])),--('F1'!$D$2:$D$100="S1 2024"),--('F1'!$B$2:$B$100=1))</f>
        <v>30</v>
      </c>
    </row>
    <row r="12" spans="1:5" x14ac:dyDescent="0.25">
      <c r="A12" t="s">
        <v>49</v>
      </c>
      <c r="B12" cm="1">
        <f t="array" ref="B12">SUMPRODUCT(('F1'!$C$2:$C$100),--(('F1'!$A$2:$A$100=Tableau3[[#This Row],[AFRIQUE]])),--('F1'!$D$2:$D$100="S1 2024"),--('F1'!$B$2:$B$100=1))</f>
        <v>0</v>
      </c>
    </row>
    <row r="13" spans="1:5" x14ac:dyDescent="0.25">
      <c r="A13" t="s">
        <v>10</v>
      </c>
      <c r="B13" cm="1">
        <f t="array" ref="B13">SUMPRODUCT(('F1'!$C$2:$C$100),--(('F1'!$A$2:$A$100=Tableau3[[#This Row],[AFRIQUE]])),--('F1'!$D$2:$D$100="S1 2024"),--('F1'!$B$2:$B$100=1))</f>
        <v>0</v>
      </c>
    </row>
    <row r="14" spans="1:5" x14ac:dyDescent="0.25">
      <c r="A14" t="s">
        <v>47</v>
      </c>
      <c r="B14" cm="1">
        <f t="array" ref="B14">SUMPRODUCT(('F1'!$C$2:$C$100),--(('F1'!$A$2:$A$100=Tableau3[[#This Row],[AFRIQUE]])),--('F1'!$D$2:$D$100="S1 2024"),--('F1'!$B$2:$B$100=1))</f>
        <v>0</v>
      </c>
    </row>
    <row r="15" spans="1:5" x14ac:dyDescent="0.25">
      <c r="A15" t="s">
        <v>11</v>
      </c>
      <c r="B15" cm="1">
        <f t="array" ref="B15">SUMPRODUCT(('F1'!$C$2:$C$100),--(('F1'!$A$2:$A$100=Tableau3[[#This Row],[AFRIQUE]])),--('F1'!$D$2:$D$100="S1 2024"),--('F1'!$B$2:$B$100=1))</f>
        <v>0</v>
      </c>
    </row>
    <row r="16" spans="1:5" x14ac:dyDescent="0.25">
      <c r="A16" t="s">
        <v>12</v>
      </c>
      <c r="B16" cm="1">
        <f t="array" ref="B16">SUMPRODUCT(('F1'!$C$2:$C$100),--(('F1'!$A$2:$A$100=Tableau3[[#This Row],[AFRIQUE]])),--('F1'!$D$2:$D$100="S1 2024"),--('F1'!$B$2:$B$100=1))</f>
        <v>0</v>
      </c>
    </row>
    <row r="17" spans="1:2" x14ac:dyDescent="0.25">
      <c r="A17" t="s">
        <v>13</v>
      </c>
      <c r="B17" cm="1">
        <f t="array" ref="B17">SUMPRODUCT(('F1'!$C$2:$C$100),--(('F1'!$A$2:$A$100=Tableau3[[#This Row],[AFRIQUE]])),--('F1'!$D$2:$D$100="S1 2024"),--('F1'!$B$2:$B$100=1))</f>
        <v>0</v>
      </c>
    </row>
    <row r="18" spans="1:2" x14ac:dyDescent="0.25">
      <c r="A18" t="s">
        <v>14</v>
      </c>
      <c r="B18" cm="1">
        <f t="array" ref="B18">SUMPRODUCT(('F1'!$C$2:$C$100),--(('F1'!$A$2:$A$100=Tableau3[[#This Row],[AFRIQUE]])),--('F1'!$D$2:$D$100="S1 2024"),--('F1'!$B$2:$B$100=1))</f>
        <v>0</v>
      </c>
    </row>
    <row r="19" spans="1:2" x14ac:dyDescent="0.25">
      <c r="A19" t="s">
        <v>15</v>
      </c>
      <c r="B19" cm="1">
        <f t="array" ref="B19">SUMPRODUCT(('F1'!$C$2:$C$100),--(('F1'!$A$2:$A$100=Tableau3[[#This Row],[AFRIQUE]])),--('F1'!$D$2:$D$100="S1 2024"),--('F1'!$B$2:$B$100=1))</f>
        <v>0</v>
      </c>
    </row>
    <row r="20" spans="1:2" x14ac:dyDescent="0.25">
      <c r="A20" t="s">
        <v>16</v>
      </c>
      <c r="B20" cm="1">
        <f t="array" ref="B20">SUMPRODUCT(('F1'!$C$2:$C$100),--(('F1'!$A$2:$A$100=Tableau3[[#This Row],[AFRIQUE]])),--('F1'!$D$2:$D$100="S1 2024"),--('F1'!$B$2:$B$100=1))</f>
        <v>0</v>
      </c>
    </row>
    <row r="21" spans="1:2" x14ac:dyDescent="0.25">
      <c r="A21" t="s">
        <v>45</v>
      </c>
      <c r="B21" cm="1">
        <f t="array" ref="B21">SUMPRODUCT(('F1'!$C$2:$C$100),--(('F1'!$A$2:$A$100=Tableau3[[#This Row],[AFRIQUE]])),--('F1'!$D$2:$D$100="S1 2024"),--('F1'!$B$2:$B$100=1))</f>
        <v>0</v>
      </c>
    </row>
    <row r="22" spans="1:2" x14ac:dyDescent="0.25">
      <c r="A22" t="s">
        <v>17</v>
      </c>
      <c r="B22" cm="1">
        <f t="array" ref="B22">SUMPRODUCT(('F1'!$C$2:$C$100),--(('F1'!$A$2:$A$100=Tableau3[[#This Row],[AFRIQUE]])),--('F1'!$D$2:$D$100="S1 2024"),--('F1'!$B$2:$B$100=1))</f>
        <v>0</v>
      </c>
    </row>
    <row r="23" spans="1:2" x14ac:dyDescent="0.25">
      <c r="A23" t="s">
        <v>46</v>
      </c>
      <c r="B23" cm="1">
        <f t="array" ref="B23">SUMPRODUCT(('F1'!$C$2:$C$100),--(('F1'!$A$2:$A$100=Tableau3[[#This Row],[AFRIQUE]])),--('F1'!$D$2:$D$100="S1 2024"),--('F1'!$B$2:$B$100=1))</f>
        <v>0</v>
      </c>
    </row>
    <row r="24" spans="1:2" x14ac:dyDescent="0.25">
      <c r="A24" t="s">
        <v>18</v>
      </c>
      <c r="B24" cm="1">
        <f t="array" ref="B24">SUMPRODUCT(('F1'!$C$2:$C$100),--(('F1'!$A$2:$A$100=Tableau3[[#This Row],[AFRIQUE]])),--('F1'!$D$2:$D$100="S1 2024"),--('F1'!$B$2:$B$100=1))</f>
        <v>0</v>
      </c>
    </row>
    <row r="25" spans="1:2" x14ac:dyDescent="0.25">
      <c r="A25" t="s">
        <v>19</v>
      </c>
      <c r="B25" cm="1">
        <f t="array" ref="B25">SUMPRODUCT(('F1'!$C$2:$C$100),--(('F1'!$A$2:$A$100=Tableau3[[#This Row],[AFRIQUE]])),--('F1'!$D$2:$D$100="S1 2024"),--('F1'!$B$2:$B$100=1))</f>
        <v>0</v>
      </c>
    </row>
    <row r="26" spans="1:2" x14ac:dyDescent="0.25">
      <c r="A26" t="s">
        <v>20</v>
      </c>
      <c r="B26" cm="1">
        <f t="array" ref="B26">SUMPRODUCT(('F1'!$C$2:$C$100),--(('F1'!$A$2:$A$100=Tableau3[[#This Row],[AFRIQUE]])),--('F1'!$D$2:$D$100="S1 2024"),--('F1'!$B$2:$B$100=1))</f>
        <v>0</v>
      </c>
    </row>
    <row r="27" spans="1:2" x14ac:dyDescent="0.25">
      <c r="A27" t="s">
        <v>21</v>
      </c>
      <c r="B27" cm="1">
        <f t="array" ref="B27">SUMPRODUCT(('F1'!$C$2:$C$100),--(('F1'!$A$2:$A$100=Tableau3[[#This Row],[AFRIQUE]])),--('F1'!$D$2:$D$100="S1 2024"),--('F1'!$B$2:$B$100=1))</f>
        <v>0</v>
      </c>
    </row>
    <row r="28" spans="1:2" x14ac:dyDescent="0.25">
      <c r="A28" t="s">
        <v>22</v>
      </c>
      <c r="B28" cm="1">
        <f t="array" ref="B28">SUMPRODUCT(('F1'!$C$2:$C$100),--(('F1'!$A$2:$A$100=Tableau3[[#This Row],[AFRIQUE]])),--('F1'!$D$2:$D$100="S1 2024"),--('F1'!$B$2:$B$100=1))</f>
        <v>0</v>
      </c>
    </row>
    <row r="29" spans="1:2" x14ac:dyDescent="0.25">
      <c r="A29" t="s">
        <v>50</v>
      </c>
      <c r="B29" cm="1">
        <f t="array" ref="B29">SUMPRODUCT(('F1'!$C$2:$C$100),--(('F1'!$A$2:$A$100=Tableau3[[#This Row],[AFRIQUE]])),--('F1'!$D$2:$D$100="S1 2024"),--('F1'!$B$2:$B$100=1))</f>
        <v>0</v>
      </c>
    </row>
    <row r="30" spans="1:2" x14ac:dyDescent="0.25">
      <c r="A30" t="s">
        <v>23</v>
      </c>
      <c r="B30" cm="1">
        <f t="array" ref="B30">SUMPRODUCT(('F1'!$C$2:$C$100),--(('F1'!$A$2:$A$100=Tableau3[[#This Row],[AFRIQUE]])),--('F1'!$D$2:$D$100="S1 2024"),--('F1'!$B$2:$B$100=1))</f>
        <v>0</v>
      </c>
    </row>
    <row r="31" spans="1:2" x14ac:dyDescent="0.25">
      <c r="A31" t="s">
        <v>51</v>
      </c>
      <c r="B31" cm="1">
        <f t="array" ref="B31">SUMPRODUCT(('F1'!$C$2:$C$100),--(('F1'!$A$2:$A$100=Tableau3[[#This Row],[AFRIQUE]])),--('F1'!$D$2:$D$100="S1 2024"),--('F1'!$B$2:$B$100=1))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2024-12-03T13:50:26Z</dcterms:modified>
</cp:coreProperties>
</file>