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xr:revisionPtr revIDLastSave="0" documentId="13_ncr:1_{AF4ADBAD-7A97-4A66-8F19-63E84122D52F}" xr6:coauthVersionLast="47" xr6:coauthVersionMax="47" xr10:uidLastSave="{00000000-0000-0000-0000-000000000000}"/>
  <bookViews>
    <workbookView xWindow="-120" yWindow="-120" windowWidth="29040" windowHeight="15840" xr2:uid="{FA21E464-BC0E-4B7A-9254-D283B10AA4D3}"/>
  </bookViews>
  <sheets>
    <sheet name="CALCUL FACONS" sheetId="1" r:id="rId1"/>
    <sheet name="COUT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1" l="1"/>
  <c r="C10" i="1"/>
  <c r="C11" i="1"/>
  <c r="C12" i="1"/>
  <c r="C13" i="1"/>
  <c r="C14" i="1"/>
  <c r="C15" i="1"/>
  <c r="C16" i="1"/>
  <c r="D16" i="1" s="1"/>
  <c r="C17" i="1"/>
  <c r="C18" i="1"/>
  <c r="C19" i="1"/>
  <c r="C20" i="1"/>
  <c r="C21" i="1"/>
  <c r="C22" i="1"/>
  <c r="C23" i="1"/>
  <c r="C24" i="1"/>
  <c r="D24" i="1" s="1"/>
  <c r="D20" i="1"/>
  <c r="C8" i="1"/>
  <c r="D8" i="1" s="1"/>
  <c r="D14" i="1"/>
  <c r="D9" i="1"/>
  <c r="D10" i="1"/>
  <c r="D11" i="1"/>
  <c r="D12" i="1"/>
  <c r="D13" i="1"/>
  <c r="D15" i="1"/>
  <c r="D17" i="1"/>
  <c r="D18" i="1"/>
  <c r="D19" i="1"/>
  <c r="D21" i="1"/>
  <c r="D22" i="1"/>
  <c r="D23" i="1"/>
  <c r="B25" i="1"/>
  <c r="D25" i="1" l="1"/>
</calcChain>
</file>

<file path=xl/sharedStrings.xml><?xml version="1.0" encoding="utf-8"?>
<sst xmlns="http://schemas.openxmlformats.org/spreadsheetml/2006/main" count="41" uniqueCount="26">
  <si>
    <t>CALCUL DES FACONS CULTURALES</t>
  </si>
  <si>
    <t>Cultures</t>
  </si>
  <si>
    <t>Surfaces</t>
  </si>
  <si>
    <t>Coût</t>
  </si>
  <si>
    <t>Total</t>
  </si>
  <si>
    <t>Blé hiver</t>
  </si>
  <si>
    <t>Escourgeon</t>
  </si>
  <si>
    <t>Orge printemps</t>
  </si>
  <si>
    <t>Avoine</t>
  </si>
  <si>
    <t>Colza hiver</t>
  </si>
  <si>
    <t>Colza industriel</t>
  </si>
  <si>
    <t>Jachère</t>
  </si>
  <si>
    <t>Maïs grain</t>
  </si>
  <si>
    <t>Maïs ensilage</t>
  </si>
  <si>
    <t>Prairie année implantation</t>
  </si>
  <si>
    <t>Prairie temporaire</t>
  </si>
  <si>
    <t>Prairie permanente</t>
  </si>
  <si>
    <t>Pois printemps</t>
  </si>
  <si>
    <t>Féverolles</t>
  </si>
  <si>
    <t>Triticales</t>
  </si>
  <si>
    <t>Autres surfaces</t>
  </si>
  <si>
    <t>TOTAUX</t>
  </si>
  <si>
    <t>NOM:</t>
  </si>
  <si>
    <t>DATE DE CLOTURE:</t>
  </si>
  <si>
    <t>COUT DES FACONS CULTURALES 2023 2024</t>
  </si>
  <si>
    <t xml:space="preserve">CULTURES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</si>
</sst>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€"/>
  </numFmts>
  <fonts count="3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5" xfId="0" applyFont="1" applyBorder="1"/>
    <xf numFmtId="0" fontId="2" fillId="0" borderId="6" xfId="0" applyFont="1" applyBorder="1"/>
    <xf numFmtId="0" fontId="2" fillId="0" borderId="4" xfId="0" applyFont="1" applyBorder="1"/>
    <xf numFmtId="0" fontId="2" fillId="0" borderId="6" xfId="0" applyFont="1" applyBorder="1" applyProtection="1">
      <protection locked="0"/>
    </xf>
    <xf numFmtId="0" fontId="2" fillId="0" borderId="5" xfId="0" applyFont="1" applyBorder="1" applyProtection="1">
      <protection locked="0"/>
    </xf>
    <xf numFmtId="0" fontId="2" fillId="0" borderId="4" xfId="0" applyFont="1" applyBorder="1" applyProtection="1">
      <protection locked="0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Protection="1">
      <protection locked="0"/>
    </xf>
    <xf numFmtId="0" fontId="2" fillId="0" borderId="1" xfId="0" applyFont="1" applyBorder="1" applyAlignment="1">
      <alignment horizontal="right" vertical="center"/>
    </xf>
    <xf numFmtId="14" fontId="1" fillId="0" borderId="0" xfId="0" applyNumberFormat="1" applyFont="1" applyAlignment="1" applyProtection="1">
      <alignment horizontal="left"/>
      <protection locked="0"/>
    </xf>
    <xf numFmtId="164" fontId="2" fillId="0" borderId="3" xfId="0" applyNumberFormat="1" applyFont="1" applyBorder="1"/>
    <xf numFmtId="164" fontId="2" fillId="0" borderId="1" xfId="0" applyNumberFormat="1" applyFont="1" applyBorder="1" applyAlignment="1">
      <alignment horizontal="right" vertical="center"/>
    </xf>
    <xf numFmtId="14" fontId="0" fillId="0" borderId="0" xfId="0" applyNumberForma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666BC-E359-4183-B80E-1C6C8FC2D904}">
  <dimension ref="A1:D26"/>
  <sheetViews>
    <sheetView tabSelected="1" workbookViewId="0">
      <selection activeCell="E20" sqref="E20"/>
    </sheetView>
  </sheetViews>
  <sheetFormatPr defaultColWidth="11.42578125" defaultRowHeight="15" x14ac:dyDescent="0.25"/>
  <cols>
    <col min="1" max="1" width="28" customWidth="1"/>
    <col min="2" max="2" width="19.7109375" customWidth="1"/>
    <col min="3" max="3" width="17.42578125" customWidth="1"/>
    <col min="4" max="4" width="19.42578125" customWidth="1"/>
  </cols>
  <sheetData>
    <row r="1" spans="1:4" ht="15.75" x14ac:dyDescent="0.25">
      <c r="A1" s="1" t="s">
        <v>22</v>
      </c>
      <c r="B1" s="14"/>
      <c r="C1" s="1"/>
      <c r="D1" s="1"/>
    </row>
    <row r="2" spans="1:4" ht="15.75" x14ac:dyDescent="0.25">
      <c r="A2" s="1" t="s">
        <v>23</v>
      </c>
      <c r="B2" s="16">
        <v>45412</v>
      </c>
      <c r="C2" s="1"/>
      <c r="D2" s="1"/>
    </row>
    <row r="3" spans="1:4" ht="15.75" x14ac:dyDescent="0.25">
      <c r="A3" s="1"/>
      <c r="B3" s="1"/>
      <c r="C3" s="1"/>
      <c r="D3" s="1"/>
    </row>
    <row r="4" spans="1:4" ht="15.75" x14ac:dyDescent="0.25">
      <c r="A4" s="20" t="s">
        <v>0</v>
      </c>
      <c r="B4" s="20"/>
      <c r="C4" s="20"/>
      <c r="D4" s="20"/>
    </row>
    <row r="5" spans="1:4" ht="15.75" x14ac:dyDescent="0.25">
      <c r="A5" s="1"/>
      <c r="B5" s="1"/>
      <c r="C5" s="1"/>
      <c r="D5" s="1"/>
    </row>
    <row r="6" spans="1:4" ht="16.5" thickBot="1" x14ac:dyDescent="0.3">
      <c r="A6" s="2"/>
      <c r="B6" s="2"/>
      <c r="C6" s="2"/>
      <c r="D6" s="2"/>
    </row>
    <row r="7" spans="1:4" ht="23.45" customHeight="1" thickBot="1" x14ac:dyDescent="0.3">
      <c r="A7" s="9" t="s">
        <v>1</v>
      </c>
      <c r="B7" s="10" t="s">
        <v>2</v>
      </c>
      <c r="C7" s="10" t="s">
        <v>3</v>
      </c>
      <c r="D7" s="11" t="s">
        <v>4</v>
      </c>
    </row>
    <row r="8" spans="1:4" ht="16.5" thickBot="1" x14ac:dyDescent="0.3">
      <c r="A8" s="3" t="s">
        <v>5</v>
      </c>
      <c r="B8" s="7"/>
      <c r="C8" s="7">
        <f>INDEX(COUTS!$B$7:$C$21,MATCH('CALCUL FACONS'!$A8,COUTS!$A$7:$A$21,0),MATCH($B$2,COUTS!$B$5:$C$5,0))</f>
        <v>231</v>
      </c>
      <c r="D8" s="17">
        <f>B8*C8</f>
        <v>0</v>
      </c>
    </row>
    <row r="9" spans="1:4" ht="16.5" thickBot="1" x14ac:dyDescent="0.3">
      <c r="A9" s="4" t="s">
        <v>6</v>
      </c>
      <c r="B9" s="6"/>
      <c r="C9" s="6">
        <f>INDEX(COUTS!$B$7:$C$21,MATCH('CALCUL FACONS'!$A9,COUTS!$A$7:$A$21,0),MATCH($B$2,COUTS!$B$5:$C$5,0))</f>
        <v>231</v>
      </c>
      <c r="D9" s="17">
        <f t="shared" ref="D9:D24" si="0">B9*C9</f>
        <v>0</v>
      </c>
    </row>
    <row r="10" spans="1:4" ht="16.5" thickBot="1" x14ac:dyDescent="0.3">
      <c r="A10" s="4" t="s">
        <v>7</v>
      </c>
      <c r="B10" s="6"/>
      <c r="C10" s="6">
        <f>INDEX(COUTS!$B$7:$C$21,MATCH('CALCUL FACONS'!$A10,COUTS!$A$7:$A$21,0),MATCH($B$2,COUTS!$B$5:$C$5,0))</f>
        <v>180</v>
      </c>
      <c r="D10" s="17">
        <f t="shared" si="0"/>
        <v>0</v>
      </c>
    </row>
    <row r="11" spans="1:4" ht="16.5" thickBot="1" x14ac:dyDescent="0.3">
      <c r="A11" s="4" t="s">
        <v>8</v>
      </c>
      <c r="B11" s="6"/>
      <c r="C11" s="6">
        <f>INDEX(COUTS!$B$7:$C$21,MATCH('CALCUL FACONS'!$A11,COUTS!$A$7:$A$21,0),MATCH($B$2,COUTS!$B$5:$C$5,0))</f>
        <v>180</v>
      </c>
      <c r="D11" s="17">
        <f t="shared" si="0"/>
        <v>0</v>
      </c>
    </row>
    <row r="12" spans="1:4" ht="16.5" thickBot="1" x14ac:dyDescent="0.3">
      <c r="A12" s="4" t="s">
        <v>9</v>
      </c>
      <c r="B12" s="6"/>
      <c r="C12" s="6">
        <f>INDEX(COUTS!$B$7:$C$21,MATCH('CALCUL FACONS'!$A12,COUTS!$A$7:$A$21,0),MATCH($B$2,COUTS!$B$5:$C$5,0))</f>
        <v>251</v>
      </c>
      <c r="D12" s="17">
        <f t="shared" si="0"/>
        <v>0</v>
      </c>
    </row>
    <row r="13" spans="1:4" ht="16.5" thickBot="1" x14ac:dyDescent="0.3">
      <c r="A13" s="4" t="s">
        <v>10</v>
      </c>
      <c r="B13" s="6"/>
      <c r="C13" s="6">
        <f>INDEX(COUTS!$B$7:$C$21,MATCH('CALCUL FACONS'!$A13,COUTS!$A$7:$A$21,0),MATCH($B$2,COUTS!$B$5:$C$5,0))</f>
        <v>0</v>
      </c>
      <c r="D13" s="17">
        <f t="shared" si="0"/>
        <v>0</v>
      </c>
    </row>
    <row r="14" spans="1:4" ht="16.5" thickBot="1" x14ac:dyDescent="0.3">
      <c r="A14" s="4" t="s">
        <v>11</v>
      </c>
      <c r="B14" s="6"/>
      <c r="C14" s="6">
        <f>INDEX(COUTS!$B$7:$C$21,MATCH('CALCUL FACONS'!$A14,COUTS!$A$7:$A$21,0),MATCH($B$2,COUTS!$B$5:$C$5,0))</f>
        <v>0</v>
      </c>
      <c r="D14" s="17">
        <f t="shared" si="0"/>
        <v>0</v>
      </c>
    </row>
    <row r="15" spans="1:4" ht="16.5" thickBot="1" x14ac:dyDescent="0.3">
      <c r="A15" s="4" t="s">
        <v>12</v>
      </c>
      <c r="B15" s="6"/>
      <c r="C15" s="6">
        <f>INDEX(COUTS!$B$7:$C$21,MATCH('CALCUL FACONS'!$A15,COUTS!$A$7:$A$21,0),MATCH($B$2,COUTS!$B$5:$C$5,0))</f>
        <v>138</v>
      </c>
      <c r="D15" s="17">
        <f t="shared" si="0"/>
        <v>0</v>
      </c>
    </row>
    <row r="16" spans="1:4" ht="16.5" thickBot="1" x14ac:dyDescent="0.3">
      <c r="A16" s="4" t="s">
        <v>13</v>
      </c>
      <c r="B16" s="6"/>
      <c r="C16" s="6">
        <f>INDEX(COUTS!$B$7:$C$21,MATCH('CALCUL FACONS'!$A16,COUTS!$A$7:$A$21,0),MATCH($B$2,COUTS!$B$5:$C$5,0))</f>
        <v>138</v>
      </c>
      <c r="D16" s="17">
        <f t="shared" si="0"/>
        <v>0</v>
      </c>
    </row>
    <row r="17" spans="1:4" ht="16.5" thickBot="1" x14ac:dyDescent="0.3">
      <c r="A17" s="4" t="s">
        <v>14</v>
      </c>
      <c r="B17" s="6"/>
      <c r="C17" s="6">
        <f>INDEX(COUTS!$B$7:$C$21,MATCH('CALCUL FACONS'!$A17,COUTS!$A$7:$A$21,0),MATCH($B$2,COUTS!$B$5:$C$5,0))</f>
        <v>0</v>
      </c>
      <c r="D17" s="17">
        <f t="shared" si="0"/>
        <v>0</v>
      </c>
    </row>
    <row r="18" spans="1:4" ht="16.5" thickBot="1" x14ac:dyDescent="0.3">
      <c r="A18" s="4" t="s">
        <v>15</v>
      </c>
      <c r="B18" s="6"/>
      <c r="C18" s="6">
        <f>INDEX(COUTS!$B$7:$C$21,MATCH('CALCUL FACONS'!$A18,COUTS!$A$7:$A$21,0),MATCH($B$2,COUTS!$B$5:$C$5,0))</f>
        <v>0</v>
      </c>
      <c r="D18" s="17">
        <f t="shared" si="0"/>
        <v>0</v>
      </c>
    </row>
    <row r="19" spans="1:4" ht="16.5" thickBot="1" x14ac:dyDescent="0.3">
      <c r="A19" s="4" t="s">
        <v>16</v>
      </c>
      <c r="B19" s="6"/>
      <c r="C19" s="6">
        <f>INDEX(COUTS!$B$7:$C$21,MATCH('CALCUL FACONS'!$A19,COUTS!$A$7:$A$21,0),MATCH($B$2,COUTS!$B$5:$C$5,0))</f>
        <v>0</v>
      </c>
      <c r="D19" s="17">
        <f t="shared" si="0"/>
        <v>0</v>
      </c>
    </row>
    <row r="20" spans="1:4" ht="16.5" thickBot="1" x14ac:dyDescent="0.3">
      <c r="A20" s="6" t="s">
        <v>17</v>
      </c>
      <c r="B20" s="6"/>
      <c r="C20" s="6">
        <f>INDEX(COUTS!$B$7:$C$21,MATCH('CALCUL FACONS'!$A20,COUTS!$A$7:$A$21,0),MATCH($B$2,COUTS!$B$5:$C$5,0))</f>
        <v>170</v>
      </c>
      <c r="D20" s="17">
        <f t="shared" si="0"/>
        <v>0</v>
      </c>
    </row>
    <row r="21" spans="1:4" ht="16.5" thickBot="1" x14ac:dyDescent="0.3">
      <c r="A21" s="6" t="s">
        <v>18</v>
      </c>
      <c r="B21" s="6"/>
      <c r="C21" s="6">
        <f>INDEX(COUTS!$B$7:$C$21,MATCH('CALCUL FACONS'!$A21,COUTS!$A$7:$A$21,0),MATCH($B$2,COUTS!$B$5:$C$5,0))</f>
        <v>170</v>
      </c>
      <c r="D21" s="17">
        <f t="shared" si="0"/>
        <v>0</v>
      </c>
    </row>
    <row r="22" spans="1:4" ht="16.5" thickBot="1" x14ac:dyDescent="0.3">
      <c r="A22" s="6" t="s">
        <v>19</v>
      </c>
      <c r="B22" s="6"/>
      <c r="C22" s="6">
        <f>INDEX(COUTS!$B$7:$C$21,MATCH('CALCUL FACONS'!$A22,COUTS!$A$7:$A$21,0),MATCH($B$2,COUTS!$B$5:$C$5,0))</f>
        <v>231</v>
      </c>
      <c r="D22" s="17">
        <f t="shared" si="0"/>
        <v>0</v>
      </c>
    </row>
    <row r="23" spans="1:4" ht="16.5" thickBot="1" x14ac:dyDescent="0.3">
      <c r="A23" s="6"/>
      <c r="B23" s="6"/>
      <c r="C23" s="6" t="e">
        <f>INDEX(COUTS!$B$7:$C$21,MATCH('CALCUL FACONS'!$A23,COUTS!$A$7:$A$21,0),MATCH($B$2,COUTS!$B$5:$C$5,0))</f>
        <v>#N/A</v>
      </c>
      <c r="D23" s="17" t="e">
        <f t="shared" si="0"/>
        <v>#N/A</v>
      </c>
    </row>
    <row r="24" spans="1:4" ht="16.5" thickBot="1" x14ac:dyDescent="0.3">
      <c r="A24" s="5" t="s">
        <v>20</v>
      </c>
      <c r="B24" s="8"/>
      <c r="C24" s="8" t="e">
        <f>INDEX(COUTS!$B$7:$C$21,MATCH('CALCUL FACONS'!$A24,COUTS!$A$7:$A$21,0),MATCH($B$2,COUTS!$B$5:$C$5,0))</f>
        <v>#N/A</v>
      </c>
      <c r="D24" s="17" t="e">
        <f t="shared" si="0"/>
        <v>#N/A</v>
      </c>
    </row>
    <row r="25" spans="1:4" s="13" customFormat="1" ht="21" customHeight="1" thickBot="1" x14ac:dyDescent="0.3">
      <c r="A25" s="12" t="s">
        <v>21</v>
      </c>
      <c r="B25" s="15">
        <f>SUM(B8:B24)</f>
        <v>0</v>
      </c>
      <c r="C25" s="15"/>
      <c r="D25" s="18" t="e">
        <f>SUM(D8:D24)</f>
        <v>#N/A</v>
      </c>
    </row>
    <row r="26" spans="1:4" ht="15.75" x14ac:dyDescent="0.25">
      <c r="A26" s="2"/>
      <c r="B26" s="2"/>
      <c r="C26" s="2"/>
      <c r="D26" s="2"/>
    </row>
  </sheetData>
  <sheetProtection formatCells="0" formatColumns="0" formatRows="0" insertColumns="0" insertRows="0" insertHyperlinks="0" deleteColumns="0" deleteRows="0" sort="0" autoFilter="0" pivotTables="0"/>
  <mergeCells count="1">
    <mergeCell ref="A4:D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3C5E8-F6E6-4D7D-A7D7-F62D8480D36D}">
  <dimension ref="A1:C21"/>
  <sheetViews>
    <sheetView workbookViewId="0">
      <selection activeCell="C22" sqref="C22"/>
    </sheetView>
  </sheetViews>
  <sheetFormatPr defaultColWidth="11.42578125" defaultRowHeight="15" x14ac:dyDescent="0.25"/>
  <sheetData>
    <row r="1" spans="1:3" x14ac:dyDescent="0.25">
      <c r="A1" t="s">
        <v>24</v>
      </c>
    </row>
    <row r="5" spans="1:3" x14ac:dyDescent="0.25">
      <c r="A5" t="s">
        <v>25</v>
      </c>
      <c r="B5" s="19">
        <v>45412</v>
      </c>
      <c r="C5" s="19">
        <v>45443</v>
      </c>
    </row>
    <row r="7" spans="1:3" x14ac:dyDescent="0.25">
      <c r="A7" t="s">
        <v>5</v>
      </c>
      <c r="B7">
        <v>231</v>
      </c>
      <c r="C7">
        <v>246</v>
      </c>
    </row>
    <row r="8" spans="1:3" x14ac:dyDescent="0.25">
      <c r="A8" t="s">
        <v>6</v>
      </c>
      <c r="B8">
        <v>231</v>
      </c>
      <c r="C8">
        <v>246</v>
      </c>
    </row>
    <row r="9" spans="1:3" x14ac:dyDescent="0.25">
      <c r="A9" t="s">
        <v>7</v>
      </c>
      <c r="B9">
        <v>180</v>
      </c>
      <c r="C9">
        <v>189</v>
      </c>
    </row>
    <row r="10" spans="1:3" x14ac:dyDescent="0.25">
      <c r="A10" t="s">
        <v>8</v>
      </c>
      <c r="B10">
        <v>180</v>
      </c>
      <c r="C10">
        <v>189</v>
      </c>
    </row>
    <row r="11" spans="1:3" x14ac:dyDescent="0.25">
      <c r="A11" t="s">
        <v>9</v>
      </c>
      <c r="B11">
        <v>251</v>
      </c>
      <c r="C11">
        <v>251</v>
      </c>
    </row>
    <row r="12" spans="1:3" x14ac:dyDescent="0.25">
      <c r="A12" t="s">
        <v>12</v>
      </c>
      <c r="B12">
        <v>138</v>
      </c>
      <c r="C12">
        <v>148</v>
      </c>
    </row>
    <row r="13" spans="1:3" x14ac:dyDescent="0.25">
      <c r="A13" t="s">
        <v>13</v>
      </c>
      <c r="B13">
        <v>138</v>
      </c>
      <c r="C13">
        <v>148</v>
      </c>
    </row>
    <row r="14" spans="1:3" x14ac:dyDescent="0.25">
      <c r="A14" t="s">
        <v>17</v>
      </c>
      <c r="B14">
        <v>170</v>
      </c>
      <c r="C14">
        <v>175</v>
      </c>
    </row>
    <row r="15" spans="1:3" x14ac:dyDescent="0.25">
      <c r="A15" t="s">
        <v>18</v>
      </c>
      <c r="B15">
        <v>170</v>
      </c>
      <c r="C15">
        <v>175</v>
      </c>
    </row>
    <row r="16" spans="1:3" x14ac:dyDescent="0.25">
      <c r="A16" t="s">
        <v>19</v>
      </c>
      <c r="B16">
        <v>231</v>
      </c>
      <c r="C16">
        <v>246</v>
      </c>
    </row>
    <row r="17" spans="1:1" x14ac:dyDescent="0.25">
      <c r="A17" t="s">
        <v>10</v>
      </c>
    </row>
    <row r="18" spans="1:1" x14ac:dyDescent="0.25">
      <c r="A18" t="s">
        <v>11</v>
      </c>
    </row>
    <row r="19" spans="1:1" x14ac:dyDescent="0.25">
      <c r="A19" t="s">
        <v>14</v>
      </c>
    </row>
    <row r="20" spans="1:1" x14ac:dyDescent="0.25">
      <c r="A20" t="s">
        <v>15</v>
      </c>
    </row>
    <row r="21" spans="1:1" x14ac:dyDescent="0.25">
      <c r="A21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CALCUL FACONS</vt:lpstr>
      <vt:lpstr>COUTS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Célia KRAN</dc:creator>
  <cp:lastModifiedBy>Gaspard Sourgen</cp:lastModifiedBy>
  <cp:lastPrinted>2024-10-29T15:56:02Z</cp:lastPrinted>
  <dcterms:created xsi:type="dcterms:W3CDTF">2024-10-29T15:01:01Z</dcterms:created>
  <dcterms:modified xsi:type="dcterms:W3CDTF">2024-11-07T13:32:47Z</dcterms:modified>
</cp:coreProperties>
</file>