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6920" windowHeight="9375" activeTab="1"/>
  </bookViews>
  <sheets>
    <sheet name="Listings" sheetId="1" r:id="rId1"/>
    <sheet name="SyntheseSimple" sheetId="3" r:id="rId2"/>
  </sheets>
  <definedNames>
    <definedName name="L_ends">Listings!$J$14</definedName>
    <definedName name="L_recycl">Listings!$O$2</definedName>
    <definedName name="L_saw">Listings!$J$13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3" l="1"/>
  <c r="B6" i="3"/>
  <c r="E132" i="3"/>
  <c r="C132" i="3"/>
  <c r="E131" i="3"/>
  <c r="C131" i="3" s="1"/>
  <c r="E130" i="3"/>
  <c r="C130" i="3" s="1"/>
  <c r="E129" i="3"/>
  <c r="C129" i="3" s="1"/>
  <c r="E128" i="3"/>
  <c r="C128" i="3" s="1"/>
  <c r="E127" i="3"/>
  <c r="C127" i="3"/>
  <c r="E126" i="3"/>
  <c r="C126" i="3"/>
  <c r="E125" i="3"/>
  <c r="C125" i="3"/>
  <c r="E124" i="3"/>
  <c r="C124" i="3"/>
  <c r="E123" i="3"/>
  <c r="C123" i="3"/>
  <c r="E122" i="3"/>
  <c r="C122" i="3" s="1"/>
  <c r="E121" i="3"/>
  <c r="C121" i="3" s="1"/>
  <c r="E120" i="3"/>
  <c r="C120" i="3"/>
  <c r="E119" i="3"/>
  <c r="C119" i="3"/>
  <c r="E118" i="3"/>
  <c r="C118" i="3"/>
  <c r="E117" i="3"/>
  <c r="C117" i="3"/>
  <c r="E116" i="3"/>
  <c r="C116" i="3"/>
  <c r="E115" i="3"/>
  <c r="C115" i="3"/>
  <c r="E114" i="3"/>
  <c r="C114" i="3"/>
  <c r="E113" i="3"/>
  <c r="C113" i="3"/>
  <c r="E112" i="3"/>
  <c r="C112" i="3"/>
  <c r="E111" i="3"/>
  <c r="C111" i="3"/>
  <c r="E110" i="3"/>
  <c r="C110" i="3" s="1"/>
  <c r="E109" i="3"/>
  <c r="C109" i="3" s="1"/>
  <c r="E108" i="3"/>
  <c r="C108" i="3" s="1"/>
  <c r="E107" i="3"/>
  <c r="C107" i="3" s="1"/>
  <c r="E106" i="3"/>
  <c r="C106" i="3" s="1"/>
  <c r="E105" i="3"/>
  <c r="C105" i="3" s="1"/>
  <c r="E104" i="3"/>
  <c r="C104" i="3" s="1"/>
  <c r="E103" i="3"/>
  <c r="C103" i="3" s="1"/>
  <c r="E102" i="3"/>
  <c r="C102" i="3"/>
  <c r="E101" i="3"/>
  <c r="C101" i="3" s="1"/>
  <c r="E100" i="3"/>
  <c r="C100" i="3" s="1"/>
  <c r="E99" i="3"/>
  <c r="C99" i="3"/>
  <c r="E98" i="3"/>
  <c r="C98" i="3" s="1"/>
  <c r="E97" i="3"/>
  <c r="C97" i="3"/>
  <c r="E96" i="3"/>
  <c r="C96" i="3"/>
  <c r="E95" i="3"/>
  <c r="C95" i="3"/>
  <c r="E94" i="3"/>
  <c r="C94" i="3"/>
  <c r="E93" i="3"/>
  <c r="C93" i="3" s="1"/>
  <c r="E92" i="3"/>
  <c r="C92" i="3" s="1"/>
  <c r="E91" i="3"/>
  <c r="C91" i="3"/>
  <c r="E90" i="3"/>
  <c r="C90" i="3"/>
  <c r="E89" i="3"/>
  <c r="C89" i="3"/>
  <c r="E88" i="3"/>
  <c r="C88" i="3" s="1"/>
  <c r="E87" i="3"/>
  <c r="C87" i="3"/>
  <c r="E86" i="3"/>
  <c r="C86" i="3"/>
  <c r="E85" i="3"/>
  <c r="C85" i="3" s="1"/>
  <c r="E84" i="3"/>
  <c r="C84" i="3" s="1"/>
  <c r="E83" i="3"/>
  <c r="C83" i="3" s="1"/>
  <c r="E82" i="3"/>
  <c r="C82" i="3"/>
  <c r="E81" i="3"/>
  <c r="C81" i="3" s="1"/>
  <c r="E80" i="3"/>
  <c r="C80" i="3"/>
  <c r="E79" i="3"/>
  <c r="C79" i="3" s="1"/>
  <c r="E78" i="3"/>
  <c r="C78" i="3"/>
  <c r="E77" i="3"/>
  <c r="C77" i="3"/>
  <c r="E76" i="3"/>
  <c r="C76" i="3" s="1"/>
  <c r="E75" i="3"/>
  <c r="C75" i="3" s="1"/>
  <c r="E74" i="3"/>
  <c r="C74" i="3"/>
  <c r="E73" i="3"/>
  <c r="C73" i="3"/>
  <c r="E72" i="3"/>
  <c r="C72" i="3" s="1"/>
  <c r="E71" i="3"/>
  <c r="C71" i="3" s="1"/>
  <c r="E70" i="3"/>
  <c r="C70" i="3"/>
  <c r="E69" i="3"/>
  <c r="C69" i="3"/>
  <c r="E68" i="3"/>
  <c r="C68" i="3"/>
  <c r="E67" i="3"/>
  <c r="C67" i="3"/>
  <c r="E66" i="3"/>
  <c r="C66" i="3" s="1"/>
  <c r="E65" i="3"/>
  <c r="C65" i="3" s="1"/>
  <c r="E64" i="3"/>
  <c r="C64" i="3"/>
  <c r="E63" i="3"/>
  <c r="C63" i="3"/>
  <c r="E62" i="3"/>
  <c r="C62" i="3" s="1"/>
  <c r="E61" i="3"/>
  <c r="C61" i="3" s="1"/>
  <c r="E60" i="3"/>
  <c r="C60" i="3" s="1"/>
  <c r="E59" i="3"/>
  <c r="C59" i="3"/>
  <c r="E58" i="3"/>
  <c r="C58" i="3" s="1"/>
  <c r="E57" i="3"/>
  <c r="C57" i="3"/>
  <c r="E56" i="3"/>
  <c r="C56" i="3"/>
  <c r="E55" i="3"/>
  <c r="C55" i="3"/>
  <c r="E54" i="3"/>
  <c r="C54" i="3" s="1"/>
  <c r="E53" i="3"/>
  <c r="C53" i="3" s="1"/>
  <c r="E52" i="3"/>
  <c r="C52" i="3" s="1"/>
  <c r="E51" i="3"/>
  <c r="C51" i="3"/>
  <c r="E50" i="3"/>
  <c r="C50" i="3" s="1"/>
  <c r="E49" i="3"/>
  <c r="C49" i="3"/>
  <c r="E48" i="3"/>
  <c r="C48" i="3"/>
  <c r="E47" i="3"/>
  <c r="C47" i="3" s="1"/>
  <c r="E46" i="3"/>
  <c r="C46" i="3"/>
  <c r="E45" i="3"/>
  <c r="C45" i="3"/>
  <c r="E44" i="3"/>
  <c r="C44" i="3" s="1"/>
  <c r="E43" i="3"/>
  <c r="C43" i="3" s="1"/>
  <c r="E42" i="3"/>
  <c r="C42" i="3"/>
  <c r="E41" i="3"/>
  <c r="C41" i="3" s="1"/>
  <c r="E40" i="3"/>
  <c r="C40" i="3"/>
  <c r="E39" i="3"/>
  <c r="C39" i="3" s="1"/>
  <c r="E38" i="3"/>
  <c r="C38" i="3" s="1"/>
  <c r="E37" i="3"/>
  <c r="C37" i="3"/>
  <c r="E36" i="3"/>
  <c r="C36" i="3" s="1"/>
  <c r="E35" i="3"/>
  <c r="C35" i="3"/>
  <c r="E34" i="3"/>
  <c r="C34" i="3" s="1"/>
  <c r="E33" i="3"/>
  <c r="C33" i="3"/>
  <c r="E32" i="3"/>
  <c r="C32" i="3"/>
  <c r="E31" i="3"/>
  <c r="C31" i="3" s="1"/>
  <c r="E30" i="3"/>
  <c r="C30" i="3" s="1"/>
  <c r="E29" i="3"/>
  <c r="C29" i="3" s="1"/>
  <c r="E28" i="3"/>
  <c r="C28" i="3"/>
  <c r="E27" i="3"/>
  <c r="C27" i="3" s="1"/>
  <c r="E26" i="3"/>
  <c r="C26" i="3"/>
  <c r="E25" i="3"/>
  <c r="C25" i="3"/>
  <c r="E24" i="3"/>
  <c r="C24" i="3"/>
  <c r="E23" i="3"/>
  <c r="C23" i="3"/>
  <c r="E22" i="3"/>
  <c r="C22" i="3" s="1"/>
  <c r="E21" i="3"/>
  <c r="C21" i="3" s="1"/>
  <c r="E20" i="3"/>
  <c r="C20" i="3" s="1"/>
  <c r="E19" i="3"/>
  <c r="C19" i="3" s="1"/>
  <c r="E18" i="3"/>
  <c r="C18" i="3" s="1"/>
  <c r="E17" i="3"/>
  <c r="C17" i="3"/>
  <c r="E16" i="3"/>
  <c r="C16" i="3"/>
  <c r="E15" i="3"/>
  <c r="C15" i="3" s="1"/>
  <c r="E14" i="3"/>
  <c r="C14" i="3"/>
  <c r="E13" i="3"/>
  <c r="C13" i="3"/>
  <c r="E12" i="3"/>
  <c r="C12" i="3"/>
  <c r="E11" i="3"/>
  <c r="C11" i="3"/>
  <c r="E10" i="3"/>
  <c r="C10" i="3" s="1"/>
  <c r="B2" i="3" l="1"/>
</calcChain>
</file>

<file path=xl/sharedStrings.xml><?xml version="1.0" encoding="utf-8"?>
<sst xmlns="http://schemas.openxmlformats.org/spreadsheetml/2006/main" count="58" uniqueCount="23">
  <si>
    <t>Sous-groupe</t>
  </si>
  <si>
    <t>No. LP</t>
  </si>
  <si>
    <t>Qté</t>
  </si>
  <si>
    <t>Long.</t>
  </si>
  <si>
    <t>Chainage</t>
  </si>
  <si>
    <t>Liste de stock</t>
  </si>
  <si>
    <t>Liste des chutes non attribuées</t>
  </si>
  <si>
    <t>Ref Chantier :</t>
  </si>
  <si>
    <t>Nom</t>
  </si>
  <si>
    <t>NOM ENTREPRISE</t>
  </si>
  <si>
    <t>Date :</t>
  </si>
  <si>
    <t>TEST</t>
  </si>
  <si>
    <t>Pièce(s)s nécessaire :</t>
  </si>
  <si>
    <t>mm</t>
  </si>
  <si>
    <t>Coupe en début et fin de barre de stock</t>
  </si>
  <si>
    <t>(10mm en début + 10mm en fin) seulement sur les barre de stock, pas besoin sur les chutes réutilisées</t>
  </si>
  <si>
    <t>Largeur de coupe</t>
  </si>
  <si>
    <t>Lmin (chutes)</t>
  </si>
  <si>
    <t>%</t>
  </si>
  <si>
    <t>LG ini</t>
  </si>
  <si>
    <t>Lg coupée</t>
  </si>
  <si>
    <t>Détail Coupes…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</si>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</sst>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&quot;u de&quot;"/>
    <numFmt numFmtId="165" formatCode="0&quot;mm&quot;"/>
  </numFmts>
  <fonts count="13">
    <font>
      <sz val="10"/>
      <name val="Tahoma"/>
    </font>
    <font>
      <b/>
      <sz val="10"/>
      <color rgb="FF000000"/>
      <name val="Tahoma"/>
      <family val="2"/>
    </font>
    <font>
      <b/>
      <sz val="10"/>
      <name val="Tahoma"/>
      <family val="2"/>
    </font>
    <font>
      <u/>
      <sz val="13"/>
      <name val="Times New Roman"/>
      <family val="1"/>
    </font>
    <font>
      <sz val="13"/>
      <name val="Times New Roman"/>
      <family val="1"/>
    </font>
    <font>
      <b/>
      <sz val="10"/>
      <color rgb="FF000000"/>
      <name val="Tahoma"/>
      <family val="2"/>
    </font>
    <font>
      <sz val="16"/>
      <name val="Times New Roman"/>
      <family val="1"/>
    </font>
    <font>
      <sz val="10"/>
      <color rgb="FF000000"/>
      <name val="Tahoma"/>
      <family val="2"/>
    </font>
    <font>
      <b/>
      <sz val="13"/>
      <name val="Times New Roman"/>
      <family val="1"/>
    </font>
    <font>
      <sz val="8"/>
      <name val="Tahoma"/>
      <family val="2"/>
    </font>
    <font>
      <b/>
      <u/>
      <sz val="13"/>
      <name val="Times New Roman"/>
      <family val="1"/>
    </font>
    <font>
      <sz val="10"/>
      <name val="Tahoma"/>
      <family val="2"/>
    </font>
    <font>
      <sz val="12"/>
      <color rgb="FF3F3F76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FFFFF"/>
      </patternFill>
    </fill>
    <fill>
      <patternFill patternType="solid">
        <fgColor rgb="FFFFCC99"/>
      </patternFill>
    </fill>
    <fill>
      <patternFill patternType="solid">
        <fgColor rgb="FFC0E6F5"/>
        <bgColor indexed="64"/>
      </patternFill>
    </fill>
  </fills>
  <borders count="13">
    <border>
      <left/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</borders>
  <cellStyleXfs count="3">
    <xf numFmtId="0" fontId="0" fillId="0" borderId="0"/>
    <xf numFmtId="0" fontId="12" fillId="8" borderId="11" applyNumberFormat="0" applyAlignment="0" applyProtection="0"/>
    <xf numFmtId="0" fontId="11" fillId="0" borderId="0"/>
  </cellStyleXfs>
  <cellXfs count="48">
    <xf numFmtId="0" fontId="0" fillId="0" borderId="0" xfId="0"/>
    <xf numFmtId="2" fontId="1" fillId="2" borderId="1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2" fontId="1" fillId="5" borderId="4" xfId="0" applyNumberFormat="1" applyFont="1" applyFill="1" applyBorder="1" applyAlignment="1">
      <alignment horizontal="right" vertical="center"/>
    </xf>
    <xf numFmtId="0" fontId="2" fillId="0" borderId="0" xfId="0" applyFont="1"/>
    <xf numFmtId="0" fontId="2" fillId="0" borderId="6" xfId="0" applyFont="1" applyBorder="1" applyAlignment="1">
      <alignment horizontal="right"/>
    </xf>
    <xf numFmtId="0" fontId="0" fillId="0" borderId="6" xfId="0" applyBorder="1" applyAlignment="1">
      <alignment horizontal="right"/>
    </xf>
    <xf numFmtId="0" fontId="2" fillId="0" borderId="7" xfId="0" applyFont="1" applyBorder="1" applyAlignment="1">
      <alignment horizontal="right"/>
    </xf>
    <xf numFmtId="0" fontId="0" fillId="0" borderId="7" xfId="0" applyBorder="1" applyAlignment="1">
      <alignment horizontal="right"/>
    </xf>
    <xf numFmtId="2" fontId="5" fillId="2" borderId="4" xfId="0" applyNumberFormat="1" applyFont="1" applyFill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right"/>
    </xf>
    <xf numFmtId="0" fontId="8" fillId="0" borderId="10" xfId="0" applyFont="1" applyBorder="1" applyAlignment="1">
      <alignment horizontal="center" vertical="center" wrapText="1"/>
    </xf>
    <xf numFmtId="0" fontId="12" fillId="8" borderId="11" xfId="1"/>
    <xf numFmtId="0" fontId="12" fillId="8" borderId="11" xfId="1" applyAlignment="1">
      <alignment horizontal="right"/>
    </xf>
    <xf numFmtId="0" fontId="12" fillId="8" borderId="12" xfId="1" applyBorder="1" applyAlignment="1">
      <alignment horizontal="right"/>
    </xf>
    <xf numFmtId="0" fontId="0" fillId="0" borderId="6" xfId="0" applyBorder="1" applyAlignment="1"/>
    <xf numFmtId="0" fontId="0" fillId="0" borderId="0" xfId="0" applyAlignment="1"/>
    <xf numFmtId="0" fontId="11" fillId="0" borderId="0" xfId="0" applyFont="1" applyAlignment="1"/>
    <xf numFmtId="0" fontId="12" fillId="8" borderId="11" xfId="1" applyAlignment="1"/>
    <xf numFmtId="0" fontId="10" fillId="0" borderId="0" xfId="2" applyFont="1" applyAlignment="1">
      <alignment horizontal="left"/>
    </xf>
    <xf numFmtId="0" fontId="10" fillId="0" borderId="0" xfId="2" applyFont="1"/>
    <xf numFmtId="0" fontId="4" fillId="0" borderId="0" xfId="2" applyFont="1" applyAlignment="1">
      <alignment horizontal="center"/>
    </xf>
    <xf numFmtId="0" fontId="4" fillId="0" borderId="0" xfId="2" applyFont="1"/>
    <xf numFmtId="0" fontId="6" fillId="0" borderId="0" xfId="2" applyFont="1" applyAlignment="1">
      <alignment vertical="center"/>
    </xf>
    <xf numFmtId="0" fontId="3" fillId="0" borderId="0" xfId="2" applyFont="1" applyAlignment="1">
      <alignment horizontal="left"/>
    </xf>
    <xf numFmtId="14" fontId="3" fillId="0" borderId="0" xfId="2" applyNumberFormat="1" applyFont="1" applyAlignment="1">
      <alignment horizontal="left"/>
    </xf>
    <xf numFmtId="0" fontId="6" fillId="0" borderId="0" xfId="2" applyFont="1" applyAlignment="1">
      <alignment horizontal="center" vertical="center"/>
    </xf>
    <xf numFmtId="164" fontId="4" fillId="0" borderId="0" xfId="2" applyNumberFormat="1" applyFont="1" applyAlignment="1">
      <alignment horizontal="right" vertical="center"/>
    </xf>
    <xf numFmtId="165" fontId="4" fillId="0" borderId="0" xfId="2" applyNumberFormat="1" applyFont="1" applyAlignment="1">
      <alignment horizontal="left" vertical="center"/>
    </xf>
    <xf numFmtId="0" fontId="11" fillId="0" borderId="0" xfId="2"/>
    <xf numFmtId="1" fontId="7" fillId="6" borderId="5" xfId="0" applyNumberFormat="1" applyFont="1" applyFill="1" applyBorder="1" applyAlignment="1">
      <alignment horizontal="center" vertical="center" wrapText="1"/>
    </xf>
    <xf numFmtId="1" fontId="7" fillId="6" borderId="5" xfId="0" applyNumberFormat="1" applyFont="1" applyFill="1" applyBorder="1" applyAlignment="1">
      <alignment horizontal="right" vertical="center" wrapText="1"/>
    </xf>
    <xf numFmtId="1" fontId="7" fillId="7" borderId="5" xfId="0" applyNumberFormat="1" applyFont="1" applyFill="1" applyBorder="1" applyAlignment="1">
      <alignment horizontal="center" vertical="center" wrapText="1"/>
    </xf>
    <xf numFmtId="1" fontId="7" fillId="7" borderId="5" xfId="0" applyNumberFormat="1" applyFont="1" applyFill="1" applyBorder="1" applyAlignment="1">
      <alignment horizontal="right" vertical="center" wrapText="1"/>
    </xf>
    <xf numFmtId="0" fontId="2" fillId="9" borderId="0" xfId="0" applyFont="1" applyFill="1"/>
    <xf numFmtId="10" fontId="2" fillId="9" borderId="0" xfId="0" applyNumberFormat="1" applyFont="1" applyFill="1"/>
    <xf numFmtId="10" fontId="0" fillId="0" borderId="0" xfId="0" applyNumberFormat="1"/>
    <xf numFmtId="0" fontId="2" fillId="0" borderId="8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6" fillId="0" borderId="0" xfId="2" applyFont="1" applyAlignment="1">
      <alignment horizontal="center" vertical="center"/>
    </xf>
  </cellXfs>
  <cellStyles count="3">
    <cellStyle name="Input" xfId="1" builtinId="20"/>
    <cellStyle name="Normal" xfId="0" builtinId="0"/>
    <cellStyle name="Normal 2" xfId="2"/>
  </cellStyles>
  <dxfs count="2">
    <dxf>
      <border outline="0">
        <bottom style="thin">
          <color rgb="FF7F7F7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11</xdr:row>
          <xdr:rowOff>123825</xdr:rowOff>
        </xdr:from>
        <xdr:to>
          <xdr:col>13</xdr:col>
          <xdr:colOff>361950</xdr:colOff>
          <xdr:row>14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t-IT" sz="10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Créer une synthèse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lStock" displayName="tblStock" ref="J3:K5" totalsRowShown="0" headerRowDxfId="1" tableBorderDxfId="0">
  <autoFilter ref="J3:K5">
    <filterColumn colId="0" hiddenButton="1"/>
    <filterColumn colId="1" hiddenButton="1"/>
  </autoFilter>
  <tableColumns count="2">
    <tableColumn id="1" name="Qté"/>
    <tableColumn id="2" name="Long.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P347"/>
  <sheetViews>
    <sheetView showGridLines="0" zoomScale="85" zoomScaleNormal="85" workbookViewId="0">
      <selection activeCell="G20" sqref="G20"/>
    </sheetView>
  </sheetViews>
  <sheetFormatPr defaultColWidth="9.140625" defaultRowHeight="12.75"/>
  <cols>
    <col min="1" max="1" width="16.7109375" customWidth="1"/>
    <col min="2" max="2" width="9.7109375" customWidth="1"/>
    <col min="3" max="3" width="16.7109375" customWidth="1"/>
    <col min="4" max="4" width="4.5703125" customWidth="1"/>
    <col min="5" max="5" width="9.7109375" customWidth="1"/>
  </cols>
  <sheetData>
    <row r="1" spans="1:16" ht="12.75" customHeight="1" thickBot="1">
      <c r="A1" s="1" t="s">
        <v>0</v>
      </c>
      <c r="B1" s="2" t="s">
        <v>1</v>
      </c>
      <c r="C1" s="10" t="s">
        <v>8</v>
      </c>
      <c r="D1" s="3" t="s">
        <v>2</v>
      </c>
      <c r="E1" s="4" t="s">
        <v>3</v>
      </c>
      <c r="J1" s="43" t="s">
        <v>5</v>
      </c>
      <c r="K1" s="44"/>
      <c r="M1" s="39" t="s">
        <v>6</v>
      </c>
      <c r="N1" s="40"/>
      <c r="O1" s="11" t="s">
        <v>17</v>
      </c>
    </row>
    <row r="2" spans="1:16" ht="15.75" thickTop="1">
      <c r="A2" s="32">
        <v>1</v>
      </c>
      <c r="B2" s="32">
        <v>1</v>
      </c>
      <c r="C2" s="32">
        <v>134</v>
      </c>
      <c r="D2" s="32">
        <v>1</v>
      </c>
      <c r="E2" s="33">
        <v>41</v>
      </c>
      <c r="J2" s="45"/>
      <c r="K2" s="46"/>
      <c r="M2" s="41"/>
      <c r="N2" s="42"/>
      <c r="O2" s="20">
        <v>700</v>
      </c>
      <c r="P2" s="19" t="s">
        <v>13</v>
      </c>
    </row>
    <row r="3" spans="1:16">
      <c r="A3" s="34">
        <v>1</v>
      </c>
      <c r="B3" s="34">
        <v>1</v>
      </c>
      <c r="C3" s="34">
        <v>135</v>
      </c>
      <c r="D3" s="34">
        <v>1</v>
      </c>
      <c r="E3" s="35">
        <v>53</v>
      </c>
      <c r="J3" s="6" t="s">
        <v>2</v>
      </c>
      <c r="K3" s="8" t="s">
        <v>3</v>
      </c>
      <c r="L3" s="5"/>
      <c r="M3" s="6" t="s">
        <v>2</v>
      </c>
      <c r="N3" s="8" t="s">
        <v>3</v>
      </c>
      <c r="O3" s="17"/>
      <c r="P3" s="18"/>
    </row>
    <row r="4" spans="1:16" ht="15">
      <c r="A4" s="32">
        <v>1</v>
      </c>
      <c r="B4" s="32">
        <v>1</v>
      </c>
      <c r="C4" s="32">
        <v>139</v>
      </c>
      <c r="D4" s="32">
        <v>1</v>
      </c>
      <c r="E4" s="33">
        <v>180</v>
      </c>
      <c r="J4" s="15">
        <v>110</v>
      </c>
      <c r="K4" s="15">
        <v>6000</v>
      </c>
      <c r="M4" s="7">
        <v>2</v>
      </c>
      <c r="N4" s="9">
        <v>990</v>
      </c>
      <c r="O4" s="17"/>
      <c r="P4" s="18"/>
    </row>
    <row r="5" spans="1:16" ht="15">
      <c r="A5" s="34">
        <v>1</v>
      </c>
      <c r="B5" s="34">
        <v>1</v>
      </c>
      <c r="C5" s="34">
        <v>152</v>
      </c>
      <c r="D5" s="34">
        <v>1</v>
      </c>
      <c r="E5" s="35">
        <v>329</v>
      </c>
      <c r="J5" s="16">
        <v>28</v>
      </c>
      <c r="K5" s="16">
        <v>5100</v>
      </c>
      <c r="M5" s="7"/>
      <c r="N5" s="9"/>
    </row>
    <row r="6" spans="1:16">
      <c r="A6" s="32">
        <v>1</v>
      </c>
      <c r="B6" s="32">
        <v>1</v>
      </c>
      <c r="C6" s="32">
        <v>153</v>
      </c>
      <c r="D6" s="32">
        <v>1</v>
      </c>
      <c r="E6" s="33">
        <v>339</v>
      </c>
    </row>
    <row r="7" spans="1:16">
      <c r="A7" s="34">
        <v>1</v>
      </c>
      <c r="B7" s="34">
        <v>1</v>
      </c>
      <c r="C7" s="34">
        <v>167</v>
      </c>
      <c r="D7" s="34">
        <v>1</v>
      </c>
      <c r="E7" s="35">
        <v>468</v>
      </c>
    </row>
    <row r="8" spans="1:16">
      <c r="A8" s="32">
        <v>1</v>
      </c>
      <c r="B8" s="32">
        <v>1</v>
      </c>
      <c r="C8" s="32">
        <v>181</v>
      </c>
      <c r="D8" s="32">
        <v>1</v>
      </c>
      <c r="E8" s="33">
        <v>553</v>
      </c>
    </row>
    <row r="9" spans="1:16">
      <c r="A9" s="34">
        <v>1</v>
      </c>
      <c r="B9" s="34">
        <v>1</v>
      </c>
      <c r="C9" s="34">
        <v>181</v>
      </c>
      <c r="D9" s="34">
        <v>1</v>
      </c>
      <c r="E9" s="35">
        <v>553</v>
      </c>
    </row>
    <row r="10" spans="1:16">
      <c r="A10" s="32">
        <v>1</v>
      </c>
      <c r="B10" s="32">
        <v>1</v>
      </c>
      <c r="C10" s="32">
        <v>181</v>
      </c>
      <c r="D10" s="32">
        <v>1</v>
      </c>
      <c r="E10" s="33">
        <v>553</v>
      </c>
    </row>
    <row r="11" spans="1:16">
      <c r="A11" s="34">
        <v>1</v>
      </c>
      <c r="B11" s="34">
        <v>1</v>
      </c>
      <c r="C11" s="34">
        <v>195</v>
      </c>
      <c r="D11" s="34">
        <v>1</v>
      </c>
      <c r="E11" s="35">
        <v>745</v>
      </c>
    </row>
    <row r="12" spans="1:16">
      <c r="A12" s="32">
        <v>1</v>
      </c>
      <c r="B12" s="32">
        <v>1</v>
      </c>
      <c r="C12" s="32">
        <v>195</v>
      </c>
      <c r="D12" s="32">
        <v>1</v>
      </c>
      <c r="E12" s="33">
        <v>745</v>
      </c>
    </row>
    <row r="13" spans="1:16" ht="15">
      <c r="A13" s="34">
        <v>1</v>
      </c>
      <c r="B13" s="34">
        <v>1</v>
      </c>
      <c r="C13" s="34">
        <v>203</v>
      </c>
      <c r="D13" s="34">
        <v>1</v>
      </c>
      <c r="E13" s="35">
        <v>965</v>
      </c>
      <c r="I13" s="12" t="s">
        <v>16</v>
      </c>
      <c r="J13" s="14">
        <v>3</v>
      </c>
      <c r="K13" s="11" t="s">
        <v>13</v>
      </c>
    </row>
    <row r="14" spans="1:16" ht="15">
      <c r="A14" s="32">
        <v>1</v>
      </c>
      <c r="B14" s="32">
        <v>1</v>
      </c>
      <c r="C14" s="32">
        <v>203</v>
      </c>
      <c r="D14" s="32">
        <v>1</v>
      </c>
      <c r="E14" s="33">
        <v>965</v>
      </c>
      <c r="I14" s="12" t="s">
        <v>14</v>
      </c>
      <c r="J14" s="14">
        <v>10</v>
      </c>
      <c r="K14" s="11" t="s">
        <v>13</v>
      </c>
    </row>
    <row r="15" spans="1:16">
      <c r="A15" s="34">
        <v>1</v>
      </c>
      <c r="B15" s="34">
        <v>1</v>
      </c>
      <c r="C15" s="34">
        <v>213</v>
      </c>
      <c r="D15" s="34">
        <v>1</v>
      </c>
      <c r="E15" s="35">
        <v>1200</v>
      </c>
      <c r="I15" s="12" t="s">
        <v>15</v>
      </c>
    </row>
    <row r="16" spans="1:16">
      <c r="A16" s="32">
        <v>1</v>
      </c>
      <c r="B16" s="32">
        <v>1</v>
      </c>
      <c r="C16" s="32">
        <v>222</v>
      </c>
      <c r="D16" s="32">
        <v>1</v>
      </c>
      <c r="E16" s="33">
        <v>1290</v>
      </c>
    </row>
    <row r="17" spans="1:5">
      <c r="A17" s="32">
        <v>2</v>
      </c>
      <c r="B17" s="32">
        <v>1</v>
      </c>
      <c r="C17" s="32">
        <v>232</v>
      </c>
      <c r="D17" s="32">
        <v>1</v>
      </c>
      <c r="E17" s="33">
        <v>1290</v>
      </c>
    </row>
    <row r="18" spans="1:5">
      <c r="A18" s="34">
        <v>2</v>
      </c>
      <c r="B18" s="34">
        <v>1</v>
      </c>
      <c r="C18" s="34">
        <v>251</v>
      </c>
      <c r="D18" s="34">
        <v>1</v>
      </c>
      <c r="E18" s="35">
        <v>2430</v>
      </c>
    </row>
    <row r="19" spans="1:5">
      <c r="A19" s="32">
        <v>2</v>
      </c>
      <c r="B19" s="32">
        <v>1</v>
      </c>
      <c r="C19" s="32">
        <v>251</v>
      </c>
      <c r="D19" s="32">
        <v>1</v>
      </c>
      <c r="E19" s="33">
        <v>2430</v>
      </c>
    </row>
    <row r="20" spans="1:5">
      <c r="A20" s="34">
        <v>2</v>
      </c>
      <c r="B20" s="34">
        <v>1</v>
      </c>
      <c r="C20" s="34">
        <v>288</v>
      </c>
      <c r="D20" s="34">
        <v>1</v>
      </c>
      <c r="E20" s="35">
        <v>3220</v>
      </c>
    </row>
    <row r="21" spans="1:5">
      <c r="A21" s="32">
        <v>2</v>
      </c>
      <c r="B21" s="32">
        <v>1</v>
      </c>
      <c r="C21" s="32">
        <v>288</v>
      </c>
      <c r="D21" s="32">
        <v>1</v>
      </c>
      <c r="E21" s="33">
        <v>3220</v>
      </c>
    </row>
    <row r="22" spans="1:5">
      <c r="A22" s="34">
        <v>2</v>
      </c>
      <c r="B22" s="34">
        <v>1</v>
      </c>
      <c r="C22" s="34">
        <v>288</v>
      </c>
      <c r="D22" s="34">
        <v>1</v>
      </c>
      <c r="E22" s="35">
        <v>3220</v>
      </c>
    </row>
    <row r="23" spans="1:5">
      <c r="A23" s="32">
        <v>2</v>
      </c>
      <c r="B23" s="32">
        <v>1</v>
      </c>
      <c r="C23" s="32">
        <v>288</v>
      </c>
      <c r="D23" s="32">
        <v>1</v>
      </c>
      <c r="E23" s="33">
        <v>3220</v>
      </c>
    </row>
    <row r="24" spans="1:5">
      <c r="A24" s="34">
        <v>2</v>
      </c>
      <c r="B24" s="34">
        <v>1</v>
      </c>
      <c r="C24" s="34">
        <v>288</v>
      </c>
      <c r="D24" s="34">
        <v>1</v>
      </c>
      <c r="E24" s="35">
        <v>3220</v>
      </c>
    </row>
    <row r="25" spans="1:5">
      <c r="A25" s="32">
        <v>2</v>
      </c>
      <c r="B25" s="32">
        <v>1</v>
      </c>
      <c r="C25" s="32">
        <v>288</v>
      </c>
      <c r="D25" s="32">
        <v>1</v>
      </c>
      <c r="E25" s="33">
        <v>3220</v>
      </c>
    </row>
    <row r="26" spans="1:5">
      <c r="A26" s="34">
        <v>2</v>
      </c>
      <c r="B26" s="34">
        <v>1</v>
      </c>
      <c r="C26" s="34">
        <v>288</v>
      </c>
      <c r="D26" s="34">
        <v>1</v>
      </c>
      <c r="E26" s="35">
        <v>3220</v>
      </c>
    </row>
    <row r="27" spans="1:5">
      <c r="A27" s="32">
        <v>2</v>
      </c>
      <c r="B27" s="32">
        <v>1</v>
      </c>
      <c r="C27" s="32">
        <v>288</v>
      </c>
      <c r="D27" s="32">
        <v>1</v>
      </c>
      <c r="E27" s="33">
        <v>3220</v>
      </c>
    </row>
    <row r="28" spans="1:5">
      <c r="A28" s="34">
        <v>2</v>
      </c>
      <c r="B28" s="34">
        <v>1</v>
      </c>
      <c r="C28" s="34">
        <v>288</v>
      </c>
      <c r="D28" s="34">
        <v>1</v>
      </c>
      <c r="E28" s="35">
        <v>3220</v>
      </c>
    </row>
    <row r="29" spans="1:5">
      <c r="A29" s="32">
        <v>2</v>
      </c>
      <c r="B29" s="32">
        <v>1</v>
      </c>
      <c r="C29" s="32">
        <v>296</v>
      </c>
      <c r="D29" s="32">
        <v>1</v>
      </c>
      <c r="E29" s="33">
        <v>3516</v>
      </c>
    </row>
    <row r="30" spans="1:5">
      <c r="A30" s="34">
        <v>2</v>
      </c>
      <c r="B30" s="34">
        <v>1</v>
      </c>
      <c r="C30" s="34">
        <v>296</v>
      </c>
      <c r="D30" s="34">
        <v>1</v>
      </c>
      <c r="E30" s="35">
        <v>3516</v>
      </c>
    </row>
    <row r="31" spans="1:5">
      <c r="A31" s="32">
        <v>2</v>
      </c>
      <c r="B31" s="32">
        <v>2</v>
      </c>
      <c r="C31" s="32">
        <v>136</v>
      </c>
      <c r="D31" s="32">
        <v>1</v>
      </c>
      <c r="E31" s="33">
        <v>109</v>
      </c>
    </row>
    <row r="32" spans="1:5">
      <c r="A32" s="32">
        <v>3</v>
      </c>
      <c r="B32" s="32">
        <v>2</v>
      </c>
      <c r="C32" s="32">
        <v>143</v>
      </c>
      <c r="D32" s="32">
        <v>1</v>
      </c>
      <c r="E32" s="33">
        <v>248</v>
      </c>
    </row>
    <row r="33" spans="1:5">
      <c r="A33" s="34">
        <v>3</v>
      </c>
      <c r="B33" s="34">
        <v>2</v>
      </c>
      <c r="C33" s="34">
        <v>145</v>
      </c>
      <c r="D33" s="34">
        <v>1</v>
      </c>
      <c r="E33" s="35">
        <v>261</v>
      </c>
    </row>
    <row r="34" spans="1:5">
      <c r="A34" s="32">
        <v>3</v>
      </c>
      <c r="B34" s="32">
        <v>2</v>
      </c>
      <c r="C34" s="32">
        <v>158</v>
      </c>
      <c r="D34" s="32">
        <v>1</v>
      </c>
      <c r="E34" s="33">
        <v>400</v>
      </c>
    </row>
    <row r="35" spans="1:5">
      <c r="A35" s="34">
        <v>3</v>
      </c>
      <c r="B35" s="34">
        <v>2</v>
      </c>
      <c r="C35" s="34">
        <v>159</v>
      </c>
      <c r="D35" s="34">
        <v>1</v>
      </c>
      <c r="E35" s="35">
        <v>411</v>
      </c>
    </row>
    <row r="36" spans="1:5">
      <c r="A36" s="32">
        <v>3</v>
      </c>
      <c r="B36" s="32">
        <v>2</v>
      </c>
      <c r="C36" s="32">
        <v>182</v>
      </c>
      <c r="D36" s="32">
        <v>1</v>
      </c>
      <c r="E36" s="33">
        <v>553</v>
      </c>
    </row>
    <row r="37" spans="1:5">
      <c r="A37" s="34">
        <v>3</v>
      </c>
      <c r="B37" s="34">
        <v>2</v>
      </c>
      <c r="C37" s="34">
        <v>182</v>
      </c>
      <c r="D37" s="34">
        <v>1</v>
      </c>
      <c r="E37" s="35">
        <v>553</v>
      </c>
    </row>
    <row r="38" spans="1:5">
      <c r="A38" s="32">
        <v>3</v>
      </c>
      <c r="B38" s="32">
        <v>2</v>
      </c>
      <c r="C38" s="32">
        <v>189</v>
      </c>
      <c r="D38" s="32">
        <v>1</v>
      </c>
      <c r="E38" s="33">
        <v>591</v>
      </c>
    </row>
    <row r="39" spans="1:5">
      <c r="A39" s="34">
        <v>3</v>
      </c>
      <c r="B39" s="34">
        <v>2</v>
      </c>
      <c r="C39" s="34">
        <v>194</v>
      </c>
      <c r="D39" s="34">
        <v>1</v>
      </c>
      <c r="E39" s="35">
        <v>745</v>
      </c>
    </row>
    <row r="40" spans="1:5">
      <c r="A40" s="32">
        <v>3</v>
      </c>
      <c r="B40" s="32">
        <v>2</v>
      </c>
      <c r="C40" s="32">
        <v>194</v>
      </c>
      <c r="D40" s="32">
        <v>1</v>
      </c>
      <c r="E40" s="33">
        <v>745</v>
      </c>
    </row>
    <row r="41" spans="1:5">
      <c r="A41" s="34">
        <v>3</v>
      </c>
      <c r="B41" s="34">
        <v>2</v>
      </c>
      <c r="C41" s="34">
        <v>202</v>
      </c>
      <c r="D41" s="34">
        <v>1</v>
      </c>
      <c r="E41" s="35">
        <v>965</v>
      </c>
    </row>
    <row r="42" spans="1:5">
      <c r="A42" s="32">
        <v>3</v>
      </c>
      <c r="B42" s="32">
        <v>2</v>
      </c>
      <c r="C42" s="32">
        <v>202</v>
      </c>
      <c r="D42" s="32">
        <v>1</v>
      </c>
      <c r="E42" s="33">
        <v>965</v>
      </c>
    </row>
    <row r="43" spans="1:5">
      <c r="A43" s="34">
        <v>3</v>
      </c>
      <c r="B43" s="34">
        <v>2</v>
      </c>
      <c r="C43" s="34">
        <v>210</v>
      </c>
      <c r="D43" s="34">
        <v>1</v>
      </c>
      <c r="E43" s="35">
        <v>1200</v>
      </c>
    </row>
    <row r="44" spans="1:5">
      <c r="A44" s="32">
        <v>3</v>
      </c>
      <c r="B44" s="32">
        <v>2</v>
      </c>
      <c r="C44" s="32">
        <v>227</v>
      </c>
      <c r="D44" s="32">
        <v>1</v>
      </c>
      <c r="E44" s="33">
        <v>1290</v>
      </c>
    </row>
    <row r="45" spans="1:5">
      <c r="A45" s="34">
        <v>3</v>
      </c>
      <c r="B45" s="34">
        <v>2</v>
      </c>
      <c r="C45" s="34">
        <v>228</v>
      </c>
      <c r="D45" s="34">
        <v>1</v>
      </c>
      <c r="E45" s="35">
        <v>1290</v>
      </c>
    </row>
    <row r="46" spans="1:5">
      <c r="A46" s="32">
        <v>3</v>
      </c>
      <c r="B46" s="32">
        <v>2</v>
      </c>
      <c r="C46" s="32">
        <v>250</v>
      </c>
      <c r="D46" s="32">
        <v>1</v>
      </c>
      <c r="E46" s="33">
        <v>2430</v>
      </c>
    </row>
    <row r="47" spans="1:5">
      <c r="A47" s="32">
        <v>4</v>
      </c>
      <c r="B47" s="32">
        <v>2</v>
      </c>
      <c r="C47" s="32">
        <v>250</v>
      </c>
      <c r="D47" s="32">
        <v>1</v>
      </c>
      <c r="E47" s="33">
        <v>2430</v>
      </c>
    </row>
    <row r="48" spans="1:5">
      <c r="A48" s="34">
        <v>4</v>
      </c>
      <c r="B48" s="34">
        <v>2</v>
      </c>
      <c r="C48" s="34">
        <v>289</v>
      </c>
      <c r="D48" s="34">
        <v>1</v>
      </c>
      <c r="E48" s="35">
        <v>3220</v>
      </c>
    </row>
    <row r="49" spans="1:5">
      <c r="A49" s="32">
        <v>4</v>
      </c>
      <c r="B49" s="32">
        <v>2</v>
      </c>
      <c r="C49" s="32">
        <v>289</v>
      </c>
      <c r="D49" s="32">
        <v>1</v>
      </c>
      <c r="E49" s="33">
        <v>3220</v>
      </c>
    </row>
    <row r="50" spans="1:5">
      <c r="A50" s="34">
        <v>4</v>
      </c>
      <c r="B50" s="34">
        <v>2</v>
      </c>
      <c r="C50" s="34">
        <v>289</v>
      </c>
      <c r="D50" s="34">
        <v>1</v>
      </c>
      <c r="E50" s="35">
        <v>3220</v>
      </c>
    </row>
    <row r="51" spans="1:5">
      <c r="A51" s="32">
        <v>4</v>
      </c>
      <c r="B51" s="32">
        <v>2</v>
      </c>
      <c r="C51" s="32">
        <v>289</v>
      </c>
      <c r="D51" s="32">
        <v>1</v>
      </c>
      <c r="E51" s="33">
        <v>3220</v>
      </c>
    </row>
    <row r="52" spans="1:5">
      <c r="A52" s="34">
        <v>4</v>
      </c>
      <c r="B52" s="34">
        <v>2</v>
      </c>
      <c r="C52" s="34">
        <v>289</v>
      </c>
      <c r="D52" s="34">
        <v>1</v>
      </c>
      <c r="E52" s="35">
        <v>3220</v>
      </c>
    </row>
    <row r="53" spans="1:5">
      <c r="A53" s="32">
        <v>4</v>
      </c>
      <c r="B53" s="32">
        <v>2</v>
      </c>
      <c r="C53" s="32">
        <v>289</v>
      </c>
      <c r="D53" s="32">
        <v>1</v>
      </c>
      <c r="E53" s="33">
        <v>3220</v>
      </c>
    </row>
    <row r="54" spans="1:5">
      <c r="A54" s="34">
        <v>4</v>
      </c>
      <c r="B54" s="34">
        <v>2</v>
      </c>
      <c r="C54" s="34">
        <v>289</v>
      </c>
      <c r="D54" s="34">
        <v>1</v>
      </c>
      <c r="E54" s="35">
        <v>3220</v>
      </c>
    </row>
    <row r="55" spans="1:5">
      <c r="A55" s="32">
        <v>4</v>
      </c>
      <c r="B55" s="32">
        <v>2</v>
      </c>
      <c r="C55" s="32">
        <v>298</v>
      </c>
      <c r="D55" s="32">
        <v>1</v>
      </c>
      <c r="E55" s="33">
        <v>3528</v>
      </c>
    </row>
    <row r="56" spans="1:5">
      <c r="A56" s="34">
        <v>4</v>
      </c>
      <c r="B56" s="34">
        <v>2</v>
      </c>
      <c r="C56" s="34">
        <v>298</v>
      </c>
      <c r="D56" s="34">
        <v>1</v>
      </c>
      <c r="E56" s="35">
        <v>3528</v>
      </c>
    </row>
    <row r="57" spans="1:5">
      <c r="A57" s="32">
        <v>4</v>
      </c>
      <c r="B57" s="32">
        <v>3</v>
      </c>
      <c r="C57" s="32">
        <v>138</v>
      </c>
      <c r="D57" s="32">
        <v>1</v>
      </c>
      <c r="E57" s="33">
        <v>149</v>
      </c>
    </row>
    <row r="58" spans="1:5">
      <c r="A58" s="34">
        <v>4</v>
      </c>
      <c r="B58" s="34">
        <v>3</v>
      </c>
      <c r="C58" s="34">
        <v>142</v>
      </c>
      <c r="D58" s="34">
        <v>1</v>
      </c>
      <c r="E58" s="35">
        <v>221</v>
      </c>
    </row>
    <row r="59" spans="1:5">
      <c r="A59" s="34">
        <v>5</v>
      </c>
      <c r="B59" s="34">
        <v>3</v>
      </c>
      <c r="C59" s="34">
        <v>146</v>
      </c>
      <c r="D59" s="34">
        <v>1</v>
      </c>
      <c r="E59" s="35">
        <v>288</v>
      </c>
    </row>
    <row r="60" spans="1:5">
      <c r="A60" s="32">
        <v>5</v>
      </c>
      <c r="B60" s="32">
        <v>3</v>
      </c>
      <c r="C60" s="32">
        <v>155</v>
      </c>
      <c r="D60" s="32">
        <v>1</v>
      </c>
      <c r="E60" s="33">
        <v>360</v>
      </c>
    </row>
    <row r="61" spans="1:5">
      <c r="A61" s="34">
        <v>5</v>
      </c>
      <c r="B61" s="34">
        <v>3</v>
      </c>
      <c r="C61" s="34">
        <v>168</v>
      </c>
      <c r="D61" s="34">
        <v>1</v>
      </c>
      <c r="E61" s="35">
        <v>471</v>
      </c>
    </row>
    <row r="62" spans="1:5">
      <c r="A62" s="32">
        <v>5</v>
      </c>
      <c r="B62" s="32">
        <v>3</v>
      </c>
      <c r="C62" s="32">
        <v>172</v>
      </c>
      <c r="D62" s="32">
        <v>1</v>
      </c>
      <c r="E62" s="33">
        <v>519</v>
      </c>
    </row>
    <row r="63" spans="1:5">
      <c r="A63" s="34">
        <v>5</v>
      </c>
      <c r="B63" s="34">
        <v>3</v>
      </c>
      <c r="C63" s="34">
        <v>175</v>
      </c>
      <c r="D63" s="34">
        <v>1</v>
      </c>
      <c r="E63" s="35">
        <v>553</v>
      </c>
    </row>
    <row r="64" spans="1:5">
      <c r="A64" s="32">
        <v>5</v>
      </c>
      <c r="B64" s="32">
        <v>3</v>
      </c>
      <c r="C64" s="32">
        <v>175</v>
      </c>
      <c r="D64" s="32">
        <v>1</v>
      </c>
      <c r="E64" s="33">
        <v>553</v>
      </c>
    </row>
    <row r="65" spans="1:5">
      <c r="A65" s="32">
        <v>6</v>
      </c>
      <c r="B65" s="32">
        <v>3</v>
      </c>
      <c r="C65" s="32">
        <v>196</v>
      </c>
      <c r="D65" s="32">
        <v>1</v>
      </c>
      <c r="E65" s="33">
        <v>745</v>
      </c>
    </row>
    <row r="66" spans="1:5">
      <c r="A66" s="34">
        <v>6</v>
      </c>
      <c r="B66" s="34">
        <v>3</v>
      </c>
      <c r="C66" s="34">
        <v>196</v>
      </c>
      <c r="D66" s="34">
        <v>1</v>
      </c>
      <c r="E66" s="35">
        <v>745</v>
      </c>
    </row>
    <row r="67" spans="1:5">
      <c r="A67" s="32">
        <v>6</v>
      </c>
      <c r="B67" s="32">
        <v>3</v>
      </c>
      <c r="C67" s="32">
        <v>201</v>
      </c>
      <c r="D67" s="32">
        <v>1</v>
      </c>
      <c r="E67" s="33">
        <v>965</v>
      </c>
    </row>
    <row r="68" spans="1:5">
      <c r="A68" s="34">
        <v>6</v>
      </c>
      <c r="B68" s="34">
        <v>3</v>
      </c>
      <c r="C68" s="34">
        <v>201</v>
      </c>
      <c r="D68" s="34">
        <v>1</v>
      </c>
      <c r="E68" s="35">
        <v>965</v>
      </c>
    </row>
    <row r="69" spans="1:5">
      <c r="A69" s="32">
        <v>6</v>
      </c>
      <c r="B69" s="32">
        <v>3</v>
      </c>
      <c r="C69" s="32">
        <v>212</v>
      </c>
      <c r="D69" s="32">
        <v>1</v>
      </c>
      <c r="E69" s="33">
        <v>1200</v>
      </c>
    </row>
    <row r="70" spans="1:5">
      <c r="A70" s="34">
        <v>6</v>
      </c>
      <c r="B70" s="34">
        <v>3</v>
      </c>
      <c r="C70" s="34">
        <v>221</v>
      </c>
      <c r="D70" s="34">
        <v>1</v>
      </c>
      <c r="E70" s="35">
        <v>1290</v>
      </c>
    </row>
    <row r="71" spans="1:5">
      <c r="A71" s="32">
        <v>6</v>
      </c>
      <c r="B71" s="32">
        <v>3</v>
      </c>
      <c r="C71" s="32">
        <v>234</v>
      </c>
      <c r="D71" s="32">
        <v>1</v>
      </c>
      <c r="E71" s="33">
        <v>1290</v>
      </c>
    </row>
    <row r="72" spans="1:5">
      <c r="A72" s="32">
        <v>7</v>
      </c>
      <c r="B72" s="32">
        <v>3</v>
      </c>
      <c r="C72" s="32">
        <v>248</v>
      </c>
      <c r="D72" s="32">
        <v>1</v>
      </c>
      <c r="E72" s="33">
        <v>2430</v>
      </c>
    </row>
    <row r="73" spans="1:5">
      <c r="A73" s="34">
        <v>7</v>
      </c>
      <c r="B73" s="34">
        <v>3</v>
      </c>
      <c r="C73" s="34">
        <v>248</v>
      </c>
      <c r="D73" s="34">
        <v>1</v>
      </c>
      <c r="E73" s="35">
        <v>2430</v>
      </c>
    </row>
    <row r="74" spans="1:5">
      <c r="A74" s="32">
        <v>7</v>
      </c>
      <c r="B74" s="32">
        <v>3</v>
      </c>
      <c r="C74" s="32">
        <v>290</v>
      </c>
      <c r="D74" s="32">
        <v>1</v>
      </c>
      <c r="E74" s="33">
        <v>3220</v>
      </c>
    </row>
    <row r="75" spans="1:5">
      <c r="A75" s="34">
        <v>7</v>
      </c>
      <c r="B75" s="34">
        <v>3</v>
      </c>
      <c r="C75" s="34">
        <v>290</v>
      </c>
      <c r="D75" s="34">
        <v>1</v>
      </c>
      <c r="E75" s="35">
        <v>3220</v>
      </c>
    </row>
    <row r="76" spans="1:5">
      <c r="A76" s="32">
        <v>7</v>
      </c>
      <c r="B76" s="32">
        <v>3</v>
      </c>
      <c r="C76" s="32">
        <v>290</v>
      </c>
      <c r="D76" s="32">
        <v>1</v>
      </c>
      <c r="E76" s="33">
        <v>3220</v>
      </c>
    </row>
    <row r="77" spans="1:5">
      <c r="A77" s="34">
        <v>7</v>
      </c>
      <c r="B77" s="34">
        <v>3</v>
      </c>
      <c r="C77" s="34">
        <v>290</v>
      </c>
      <c r="D77" s="34">
        <v>1</v>
      </c>
      <c r="E77" s="35">
        <v>3220</v>
      </c>
    </row>
    <row r="78" spans="1:5">
      <c r="A78" s="32">
        <v>7</v>
      </c>
      <c r="B78" s="32">
        <v>3</v>
      </c>
      <c r="C78" s="32">
        <v>290</v>
      </c>
      <c r="D78" s="32">
        <v>1</v>
      </c>
      <c r="E78" s="33">
        <v>3220</v>
      </c>
    </row>
    <row r="79" spans="1:5">
      <c r="A79" s="32">
        <v>9</v>
      </c>
      <c r="B79" s="32">
        <v>3</v>
      </c>
      <c r="C79" s="32">
        <v>290</v>
      </c>
      <c r="D79" s="32">
        <v>1</v>
      </c>
      <c r="E79" s="33">
        <v>3220</v>
      </c>
    </row>
    <row r="80" spans="1:5">
      <c r="A80" s="34">
        <v>9</v>
      </c>
      <c r="B80" s="34">
        <v>3</v>
      </c>
      <c r="C80" s="34">
        <v>290</v>
      </c>
      <c r="D80" s="34">
        <v>1</v>
      </c>
      <c r="E80" s="35">
        <v>3220</v>
      </c>
    </row>
    <row r="81" spans="1:13">
      <c r="A81" s="32">
        <v>9</v>
      </c>
      <c r="B81" s="32">
        <v>3</v>
      </c>
      <c r="C81" s="32">
        <v>290</v>
      </c>
      <c r="D81" s="32">
        <v>1</v>
      </c>
      <c r="E81" s="33">
        <v>3220</v>
      </c>
    </row>
    <row r="82" spans="1:13">
      <c r="A82" s="34">
        <v>9</v>
      </c>
      <c r="B82" s="34">
        <v>3</v>
      </c>
      <c r="C82" s="34">
        <v>297</v>
      </c>
      <c r="D82" s="34">
        <v>1</v>
      </c>
      <c r="E82" s="35">
        <v>3516</v>
      </c>
    </row>
    <row r="83" spans="1:13">
      <c r="A83" s="32">
        <v>9</v>
      </c>
      <c r="B83" s="32">
        <v>3</v>
      </c>
      <c r="C83" s="32">
        <v>297</v>
      </c>
      <c r="D83" s="32">
        <v>1</v>
      </c>
      <c r="E83" s="33">
        <v>3516</v>
      </c>
    </row>
    <row r="84" spans="1:13">
      <c r="A84" s="34">
        <v>9</v>
      </c>
      <c r="B84" s="34">
        <v>4</v>
      </c>
      <c r="C84" s="34">
        <v>148</v>
      </c>
      <c r="D84" s="34">
        <v>1</v>
      </c>
      <c r="E84" s="35">
        <v>299</v>
      </c>
    </row>
    <row r="85" spans="1:13">
      <c r="A85" s="32">
        <v>9</v>
      </c>
      <c r="B85" s="32">
        <v>4</v>
      </c>
      <c r="C85" s="32">
        <v>154</v>
      </c>
      <c r="D85" s="32">
        <v>1</v>
      </c>
      <c r="E85" s="33">
        <v>349</v>
      </c>
    </row>
    <row r="86" spans="1:13">
      <c r="A86" s="34">
        <v>9</v>
      </c>
      <c r="B86" s="34">
        <v>4</v>
      </c>
      <c r="C86" s="34">
        <v>184</v>
      </c>
      <c r="D86" s="34">
        <v>1</v>
      </c>
      <c r="E86" s="35">
        <v>553</v>
      </c>
    </row>
    <row r="87" spans="1:13">
      <c r="A87" s="32">
        <v>9</v>
      </c>
      <c r="B87" s="32">
        <v>4</v>
      </c>
      <c r="C87" s="32">
        <v>184</v>
      </c>
      <c r="D87" s="32">
        <v>1</v>
      </c>
      <c r="E87" s="33">
        <v>553</v>
      </c>
    </row>
    <row r="88" spans="1:13">
      <c r="A88" s="34">
        <v>9</v>
      </c>
      <c r="B88" s="34">
        <v>4</v>
      </c>
      <c r="C88" s="34">
        <v>184</v>
      </c>
      <c r="D88" s="34">
        <v>1</v>
      </c>
      <c r="E88" s="35">
        <v>553</v>
      </c>
    </row>
    <row r="89" spans="1:13">
      <c r="A89" s="32">
        <v>9</v>
      </c>
      <c r="B89" s="32">
        <v>4</v>
      </c>
      <c r="C89" s="32">
        <v>204</v>
      </c>
      <c r="D89" s="32">
        <v>1</v>
      </c>
      <c r="E89" s="33">
        <v>965</v>
      </c>
    </row>
    <row r="90" spans="1:13">
      <c r="A90" s="34">
        <v>9</v>
      </c>
      <c r="B90" s="34">
        <v>4</v>
      </c>
      <c r="C90" s="34">
        <v>204</v>
      </c>
      <c r="D90" s="34">
        <v>1</v>
      </c>
      <c r="E90" s="35">
        <v>965</v>
      </c>
    </row>
    <row r="91" spans="1:13">
      <c r="B91">
        <v>4</v>
      </c>
      <c r="C91">
        <v>209</v>
      </c>
      <c r="D91">
        <v>1</v>
      </c>
      <c r="E91">
        <v>1200</v>
      </c>
      <c r="I91" s="34">
        <v>10</v>
      </c>
      <c r="J91" s="34">
        <v>133</v>
      </c>
      <c r="K91" s="34"/>
      <c r="L91" s="34">
        <v>1</v>
      </c>
      <c r="M91" s="35">
        <v>39.5</v>
      </c>
    </row>
    <row r="92" spans="1:13">
      <c r="B92">
        <v>4</v>
      </c>
      <c r="C92">
        <v>226</v>
      </c>
      <c r="D92">
        <v>1</v>
      </c>
      <c r="E92">
        <v>1290</v>
      </c>
      <c r="I92" s="32">
        <v>10</v>
      </c>
      <c r="J92" s="32">
        <v>157</v>
      </c>
      <c r="K92" s="32"/>
      <c r="L92" s="32">
        <v>1</v>
      </c>
      <c r="M92" s="33">
        <v>386.01693899999998</v>
      </c>
    </row>
    <row r="93" spans="1:13">
      <c r="B93">
        <v>4</v>
      </c>
      <c r="C93">
        <v>229</v>
      </c>
      <c r="D93">
        <v>1</v>
      </c>
      <c r="E93">
        <v>1290</v>
      </c>
      <c r="I93" s="34">
        <v>10</v>
      </c>
      <c r="J93" s="34">
        <v>166</v>
      </c>
      <c r="K93" s="34"/>
      <c r="L93" s="34">
        <v>1</v>
      </c>
      <c r="M93" s="35">
        <v>434.616939</v>
      </c>
    </row>
    <row r="94" spans="1:13">
      <c r="B94">
        <v>4</v>
      </c>
      <c r="C94">
        <v>246</v>
      </c>
      <c r="D94">
        <v>1</v>
      </c>
      <c r="E94">
        <v>2421</v>
      </c>
      <c r="I94" s="32">
        <v>10</v>
      </c>
      <c r="J94" s="32">
        <v>169</v>
      </c>
      <c r="K94" s="32"/>
      <c r="L94" s="32">
        <v>1</v>
      </c>
      <c r="M94" s="33">
        <v>482.45693899999998</v>
      </c>
    </row>
    <row r="95" spans="1:13">
      <c r="B95">
        <v>4</v>
      </c>
      <c r="C95">
        <v>246</v>
      </c>
      <c r="D95">
        <v>1</v>
      </c>
      <c r="E95">
        <v>2421</v>
      </c>
      <c r="I95" s="34">
        <v>10</v>
      </c>
      <c r="J95" s="34">
        <v>170</v>
      </c>
      <c r="K95" s="34"/>
      <c r="L95" s="34">
        <v>1</v>
      </c>
      <c r="M95" s="35">
        <v>498.5</v>
      </c>
    </row>
    <row r="96" spans="1:13">
      <c r="B96">
        <v>4</v>
      </c>
      <c r="C96">
        <v>253</v>
      </c>
      <c r="D96">
        <v>1</v>
      </c>
      <c r="E96">
        <v>2496</v>
      </c>
      <c r="I96" s="32">
        <v>10</v>
      </c>
      <c r="J96" s="32">
        <v>183</v>
      </c>
      <c r="K96" s="32"/>
      <c r="L96" s="32">
        <v>1</v>
      </c>
      <c r="M96" s="33">
        <v>553</v>
      </c>
    </row>
    <row r="97" spans="2:13">
      <c r="B97">
        <v>4</v>
      </c>
      <c r="C97">
        <v>253</v>
      </c>
      <c r="D97">
        <v>1</v>
      </c>
      <c r="E97">
        <v>2496</v>
      </c>
      <c r="I97" s="34">
        <v>10</v>
      </c>
      <c r="J97" s="34">
        <v>187</v>
      </c>
      <c r="K97" s="34"/>
      <c r="L97" s="34">
        <v>1</v>
      </c>
      <c r="M97" s="35">
        <v>562.5</v>
      </c>
    </row>
    <row r="98" spans="2:13">
      <c r="B98">
        <v>4</v>
      </c>
      <c r="C98">
        <v>257</v>
      </c>
      <c r="D98">
        <v>1</v>
      </c>
      <c r="E98">
        <v>2686</v>
      </c>
      <c r="I98" s="32">
        <v>10</v>
      </c>
      <c r="J98" s="32">
        <v>191</v>
      </c>
      <c r="K98" s="32"/>
      <c r="L98" s="32">
        <v>1</v>
      </c>
      <c r="M98" s="33">
        <v>688</v>
      </c>
    </row>
    <row r="99" spans="2:13">
      <c r="B99">
        <v>4</v>
      </c>
      <c r="C99">
        <v>257</v>
      </c>
      <c r="D99">
        <v>1</v>
      </c>
      <c r="E99">
        <v>2686</v>
      </c>
      <c r="I99" s="34">
        <v>10</v>
      </c>
      <c r="J99" s="34">
        <v>224</v>
      </c>
      <c r="K99" s="34"/>
      <c r="L99" s="34">
        <v>1</v>
      </c>
      <c r="M99" s="35">
        <v>1290</v>
      </c>
    </row>
    <row r="100" spans="2:13">
      <c r="B100">
        <v>4</v>
      </c>
      <c r="C100">
        <v>257</v>
      </c>
      <c r="D100">
        <v>1</v>
      </c>
      <c r="E100">
        <v>2686</v>
      </c>
      <c r="I100" s="32">
        <v>10</v>
      </c>
      <c r="J100" s="32">
        <v>233</v>
      </c>
      <c r="K100" s="32"/>
      <c r="L100" s="32">
        <v>1</v>
      </c>
      <c r="M100" s="33">
        <v>1290</v>
      </c>
    </row>
    <row r="101" spans="2:13">
      <c r="B101">
        <v>4</v>
      </c>
      <c r="C101">
        <v>257</v>
      </c>
      <c r="D101">
        <v>1</v>
      </c>
      <c r="E101">
        <v>2686</v>
      </c>
      <c r="I101" s="34">
        <v>10</v>
      </c>
      <c r="J101" s="34">
        <v>245</v>
      </c>
      <c r="K101" s="34"/>
      <c r="L101" s="34">
        <v>2</v>
      </c>
      <c r="M101" s="35">
        <v>2350</v>
      </c>
    </row>
    <row r="102" spans="2:13">
      <c r="B102">
        <v>4</v>
      </c>
      <c r="C102">
        <v>257</v>
      </c>
      <c r="D102">
        <v>1</v>
      </c>
      <c r="E102">
        <v>2686</v>
      </c>
      <c r="I102" s="32">
        <v>10</v>
      </c>
      <c r="J102" s="32">
        <v>260</v>
      </c>
      <c r="K102" s="32"/>
      <c r="L102" s="32">
        <v>1</v>
      </c>
      <c r="M102" s="33">
        <v>2688.8569389999998</v>
      </c>
    </row>
    <row r="103" spans="2:13">
      <c r="B103">
        <v>4</v>
      </c>
      <c r="C103">
        <v>257</v>
      </c>
      <c r="D103">
        <v>1</v>
      </c>
      <c r="E103">
        <v>2686</v>
      </c>
      <c r="I103" s="34">
        <v>10</v>
      </c>
      <c r="J103" s="34">
        <v>265</v>
      </c>
      <c r="K103" s="34"/>
      <c r="L103" s="34">
        <v>1</v>
      </c>
      <c r="M103" s="35">
        <v>2733.9369390000002</v>
      </c>
    </row>
    <row r="104" spans="2:13">
      <c r="B104">
        <v>4</v>
      </c>
      <c r="C104">
        <v>257</v>
      </c>
      <c r="D104">
        <v>1</v>
      </c>
      <c r="E104">
        <v>2686</v>
      </c>
      <c r="I104" s="32">
        <v>10</v>
      </c>
      <c r="J104" s="32">
        <v>268</v>
      </c>
      <c r="K104" s="32"/>
      <c r="L104" s="32">
        <v>1</v>
      </c>
      <c r="M104" s="33">
        <v>2777.4169390000002</v>
      </c>
    </row>
    <row r="105" spans="2:13">
      <c r="B105">
        <v>4</v>
      </c>
      <c r="C105">
        <v>257</v>
      </c>
      <c r="D105">
        <v>1</v>
      </c>
      <c r="E105">
        <v>2686</v>
      </c>
      <c r="I105" s="34">
        <v>10</v>
      </c>
      <c r="J105" s="34">
        <v>277</v>
      </c>
      <c r="K105" s="34"/>
      <c r="L105" s="34">
        <v>1</v>
      </c>
      <c r="M105" s="35">
        <v>2884.2169389999999</v>
      </c>
    </row>
    <row r="106" spans="2:13">
      <c r="B106">
        <v>4</v>
      </c>
      <c r="C106">
        <v>257</v>
      </c>
      <c r="D106">
        <v>1</v>
      </c>
      <c r="E106">
        <v>2686</v>
      </c>
      <c r="I106" s="32">
        <v>10</v>
      </c>
      <c r="J106" s="32">
        <v>280</v>
      </c>
      <c r="K106" s="32"/>
      <c r="L106" s="32">
        <v>1</v>
      </c>
      <c r="M106" s="33">
        <v>2939.2569389999999</v>
      </c>
    </row>
    <row r="107" spans="2:13">
      <c r="B107">
        <v>4</v>
      </c>
      <c r="C107">
        <v>257</v>
      </c>
      <c r="D107">
        <v>1</v>
      </c>
      <c r="E107">
        <v>2686</v>
      </c>
      <c r="I107" s="34">
        <v>10</v>
      </c>
      <c r="J107" s="34">
        <v>283</v>
      </c>
      <c r="K107" s="34"/>
      <c r="L107" s="34">
        <v>1</v>
      </c>
      <c r="M107" s="35">
        <v>2942.8569389999998</v>
      </c>
    </row>
    <row r="108" spans="2:13">
      <c r="B108">
        <v>4</v>
      </c>
      <c r="C108">
        <v>257</v>
      </c>
      <c r="D108">
        <v>1</v>
      </c>
      <c r="E108">
        <v>2686</v>
      </c>
      <c r="I108" s="32">
        <v>10</v>
      </c>
      <c r="J108" s="32">
        <v>286</v>
      </c>
      <c r="K108" s="32"/>
      <c r="L108" s="32">
        <v>1</v>
      </c>
      <c r="M108" s="33">
        <v>3220</v>
      </c>
    </row>
    <row r="109" spans="2:13">
      <c r="B109">
        <v>4</v>
      </c>
      <c r="C109">
        <v>257</v>
      </c>
      <c r="D109">
        <v>1</v>
      </c>
      <c r="E109">
        <v>2686</v>
      </c>
      <c r="I109" s="34">
        <v>10</v>
      </c>
      <c r="J109" s="34">
        <v>291</v>
      </c>
      <c r="K109" s="34"/>
      <c r="L109" s="34">
        <v>1</v>
      </c>
      <c r="M109" s="35">
        <v>3233.8875659999999</v>
      </c>
    </row>
    <row r="110" spans="2:13">
      <c r="B110">
        <v>4</v>
      </c>
      <c r="C110">
        <v>299</v>
      </c>
      <c r="D110">
        <v>1</v>
      </c>
      <c r="E110">
        <v>4250</v>
      </c>
      <c r="I110" s="34">
        <v>11</v>
      </c>
      <c r="J110" s="34">
        <v>141</v>
      </c>
      <c r="K110" s="34"/>
      <c r="L110" s="34">
        <v>1</v>
      </c>
      <c r="M110" s="35">
        <v>194</v>
      </c>
    </row>
    <row r="111" spans="2:13">
      <c r="B111">
        <v>4</v>
      </c>
      <c r="C111">
        <v>300</v>
      </c>
      <c r="D111">
        <v>1</v>
      </c>
      <c r="E111">
        <v>4340</v>
      </c>
      <c r="I111" s="32">
        <v>11</v>
      </c>
      <c r="J111" s="32">
        <v>144</v>
      </c>
      <c r="K111" s="32"/>
      <c r="L111" s="32">
        <v>1</v>
      </c>
      <c r="M111" s="33">
        <v>253</v>
      </c>
    </row>
    <row r="112" spans="2:13">
      <c r="B112">
        <v>5</v>
      </c>
      <c r="C112">
        <v>216</v>
      </c>
      <c r="D112">
        <v>1</v>
      </c>
      <c r="E112">
        <v>1245</v>
      </c>
      <c r="I112" s="34">
        <v>11</v>
      </c>
      <c r="J112" s="34">
        <v>149</v>
      </c>
      <c r="K112" s="34"/>
      <c r="L112" s="34">
        <v>1</v>
      </c>
      <c r="M112" s="35">
        <v>314</v>
      </c>
    </row>
    <row r="113" spans="2:13">
      <c r="B113">
        <v>5</v>
      </c>
      <c r="C113">
        <v>219</v>
      </c>
      <c r="D113">
        <v>1</v>
      </c>
      <c r="E113">
        <v>1253</v>
      </c>
      <c r="I113" s="32">
        <v>11</v>
      </c>
      <c r="J113" s="32">
        <v>180</v>
      </c>
      <c r="K113" s="32"/>
      <c r="L113" s="32">
        <v>1</v>
      </c>
      <c r="M113" s="33">
        <v>553</v>
      </c>
    </row>
    <row r="114" spans="2:13">
      <c r="B114">
        <v>5</v>
      </c>
      <c r="C114">
        <v>262</v>
      </c>
      <c r="D114">
        <v>1</v>
      </c>
      <c r="E114">
        <v>2706</v>
      </c>
      <c r="I114" s="34">
        <v>11</v>
      </c>
      <c r="J114" s="34">
        <v>185</v>
      </c>
      <c r="K114" s="34"/>
      <c r="L114" s="34">
        <v>1</v>
      </c>
      <c r="M114" s="35">
        <v>554.5</v>
      </c>
    </row>
    <row r="115" spans="2:13">
      <c r="B115">
        <v>5</v>
      </c>
      <c r="C115">
        <v>266</v>
      </c>
      <c r="D115">
        <v>1</v>
      </c>
      <c r="E115">
        <v>2735</v>
      </c>
      <c r="I115" s="32">
        <v>11</v>
      </c>
      <c r="J115" s="32">
        <v>190</v>
      </c>
      <c r="K115" s="32"/>
      <c r="L115" s="32">
        <v>2</v>
      </c>
      <c r="M115" s="33">
        <v>650.78696400000001</v>
      </c>
    </row>
    <row r="116" spans="2:13">
      <c r="B116">
        <v>5</v>
      </c>
      <c r="C116">
        <v>270</v>
      </c>
      <c r="D116">
        <v>1</v>
      </c>
      <c r="E116">
        <v>2783</v>
      </c>
      <c r="I116" s="34">
        <v>11</v>
      </c>
      <c r="J116" s="34">
        <v>214</v>
      </c>
      <c r="K116" s="34"/>
      <c r="L116" s="34">
        <v>1</v>
      </c>
      <c r="M116" s="35">
        <v>1210</v>
      </c>
    </row>
    <row r="117" spans="2:13">
      <c r="B117">
        <v>5</v>
      </c>
      <c r="C117">
        <v>273</v>
      </c>
      <c r="D117">
        <v>1</v>
      </c>
      <c r="E117">
        <v>2802</v>
      </c>
      <c r="I117" s="32">
        <v>11</v>
      </c>
      <c r="J117" s="32">
        <v>215</v>
      </c>
      <c r="K117" s="32"/>
      <c r="L117" s="32">
        <v>1</v>
      </c>
      <c r="M117" s="33">
        <v>1210</v>
      </c>
    </row>
    <row r="118" spans="2:13">
      <c r="B118">
        <v>6</v>
      </c>
      <c r="C118">
        <v>151</v>
      </c>
      <c r="D118">
        <v>1</v>
      </c>
      <c r="E118">
        <v>328</v>
      </c>
      <c r="I118" s="34">
        <v>11</v>
      </c>
      <c r="J118" s="34">
        <v>235</v>
      </c>
      <c r="K118" s="34"/>
      <c r="L118" s="34">
        <v>2</v>
      </c>
      <c r="M118" s="35">
        <v>2138.5</v>
      </c>
    </row>
    <row r="119" spans="2:13">
      <c r="B119">
        <v>6</v>
      </c>
      <c r="C119">
        <v>151</v>
      </c>
      <c r="D119">
        <v>1</v>
      </c>
      <c r="E119">
        <v>328</v>
      </c>
      <c r="I119" s="32">
        <v>11</v>
      </c>
      <c r="J119" s="32">
        <v>241</v>
      </c>
      <c r="K119" s="32"/>
      <c r="L119" s="32">
        <v>2</v>
      </c>
      <c r="M119" s="33">
        <v>2230</v>
      </c>
    </row>
    <row r="120" spans="2:13">
      <c r="B120">
        <v>6</v>
      </c>
      <c r="C120">
        <v>223</v>
      </c>
      <c r="D120">
        <v>1</v>
      </c>
      <c r="E120">
        <v>1290</v>
      </c>
      <c r="I120" s="34">
        <v>11</v>
      </c>
      <c r="J120" s="34">
        <v>278</v>
      </c>
      <c r="K120" s="34"/>
      <c r="L120" s="34">
        <v>4</v>
      </c>
      <c r="M120" s="35">
        <v>2925.7869639999999</v>
      </c>
    </row>
    <row r="121" spans="2:13">
      <c r="B121">
        <v>6</v>
      </c>
      <c r="C121">
        <v>230</v>
      </c>
      <c r="D121">
        <v>1</v>
      </c>
      <c r="E121">
        <v>1290</v>
      </c>
      <c r="I121" s="34">
        <v>12</v>
      </c>
      <c r="J121" s="34">
        <v>137</v>
      </c>
      <c r="K121" s="34"/>
      <c r="L121" s="34">
        <v>1</v>
      </c>
      <c r="M121" s="35">
        <v>124.5</v>
      </c>
    </row>
    <row r="122" spans="2:13">
      <c r="B122">
        <v>6</v>
      </c>
      <c r="C122">
        <v>249</v>
      </c>
      <c r="D122">
        <v>1</v>
      </c>
      <c r="E122">
        <v>2430</v>
      </c>
      <c r="I122" s="32">
        <v>12</v>
      </c>
      <c r="J122" s="32">
        <v>150</v>
      </c>
      <c r="K122" s="32"/>
      <c r="L122" s="32">
        <v>1</v>
      </c>
      <c r="M122" s="33">
        <v>318.5</v>
      </c>
    </row>
    <row r="123" spans="2:13">
      <c r="B123">
        <v>6</v>
      </c>
      <c r="C123">
        <v>249</v>
      </c>
      <c r="D123">
        <v>1</v>
      </c>
      <c r="E123">
        <v>2430</v>
      </c>
      <c r="I123" s="34">
        <v>12</v>
      </c>
      <c r="J123" s="34">
        <v>156</v>
      </c>
      <c r="K123" s="34"/>
      <c r="L123" s="34">
        <v>1</v>
      </c>
      <c r="M123" s="35">
        <v>383.5</v>
      </c>
    </row>
    <row r="124" spans="2:13">
      <c r="B124">
        <v>6</v>
      </c>
      <c r="C124">
        <v>249</v>
      </c>
      <c r="D124">
        <v>1</v>
      </c>
      <c r="E124">
        <v>2430</v>
      </c>
      <c r="I124" s="32">
        <v>12</v>
      </c>
      <c r="J124" s="32">
        <v>165</v>
      </c>
      <c r="K124" s="32"/>
      <c r="L124" s="32">
        <v>2</v>
      </c>
      <c r="M124" s="33">
        <v>415</v>
      </c>
    </row>
    <row r="125" spans="2:13">
      <c r="B125">
        <v>6</v>
      </c>
      <c r="C125">
        <v>249</v>
      </c>
      <c r="D125">
        <v>1</v>
      </c>
      <c r="E125">
        <v>2430</v>
      </c>
      <c r="I125" s="34">
        <v>12</v>
      </c>
      <c r="J125" s="34">
        <v>173</v>
      </c>
      <c r="K125" s="34"/>
      <c r="L125" s="34">
        <v>1</v>
      </c>
      <c r="M125" s="35">
        <v>518.5</v>
      </c>
    </row>
    <row r="126" spans="2:13">
      <c r="B126">
        <v>6</v>
      </c>
      <c r="C126">
        <v>274</v>
      </c>
      <c r="D126">
        <v>1</v>
      </c>
      <c r="E126">
        <v>2803</v>
      </c>
      <c r="I126" s="32">
        <v>12</v>
      </c>
      <c r="J126" s="32">
        <v>174</v>
      </c>
      <c r="K126" s="32"/>
      <c r="L126" s="32">
        <v>1</v>
      </c>
      <c r="M126" s="33">
        <v>522.5</v>
      </c>
    </row>
    <row r="127" spans="2:13">
      <c r="B127">
        <v>6</v>
      </c>
      <c r="C127">
        <v>274</v>
      </c>
      <c r="D127">
        <v>1</v>
      </c>
      <c r="E127">
        <v>2803</v>
      </c>
      <c r="I127" s="34">
        <v>12</v>
      </c>
      <c r="J127" s="34">
        <v>176</v>
      </c>
      <c r="K127" s="34"/>
      <c r="L127" s="34">
        <v>3</v>
      </c>
      <c r="M127" s="35">
        <v>553</v>
      </c>
    </row>
    <row r="128" spans="2:13">
      <c r="B128">
        <v>6</v>
      </c>
      <c r="C128">
        <v>274</v>
      </c>
      <c r="D128">
        <v>1</v>
      </c>
      <c r="E128">
        <v>2803</v>
      </c>
      <c r="I128" s="32">
        <v>12</v>
      </c>
      <c r="J128" s="32">
        <v>188</v>
      </c>
      <c r="K128" s="32"/>
      <c r="L128" s="32">
        <v>1</v>
      </c>
      <c r="M128" s="33">
        <v>583.5</v>
      </c>
    </row>
    <row r="129" spans="2:13">
      <c r="B129">
        <v>6</v>
      </c>
      <c r="C129">
        <v>274</v>
      </c>
      <c r="D129">
        <v>1</v>
      </c>
      <c r="E129">
        <v>2803</v>
      </c>
      <c r="I129" s="34">
        <v>12</v>
      </c>
      <c r="J129" s="34">
        <v>200</v>
      </c>
      <c r="K129" s="34"/>
      <c r="L129" s="34">
        <v>2</v>
      </c>
      <c r="M129" s="35">
        <v>945</v>
      </c>
    </row>
    <row r="130" spans="2:13">
      <c r="B130">
        <v>6</v>
      </c>
      <c r="C130">
        <v>274</v>
      </c>
      <c r="D130">
        <v>1</v>
      </c>
      <c r="E130">
        <v>2803</v>
      </c>
      <c r="I130" s="32">
        <v>12</v>
      </c>
      <c r="J130" s="32">
        <v>211</v>
      </c>
      <c r="K130" s="32"/>
      <c r="L130" s="32">
        <v>1</v>
      </c>
      <c r="M130" s="33">
        <v>1200</v>
      </c>
    </row>
    <row r="131" spans="2:13">
      <c r="B131">
        <v>6</v>
      </c>
      <c r="C131">
        <v>274</v>
      </c>
      <c r="D131">
        <v>1</v>
      </c>
      <c r="E131">
        <v>2803</v>
      </c>
      <c r="I131" s="34">
        <v>12</v>
      </c>
      <c r="J131" s="34">
        <v>225</v>
      </c>
      <c r="K131" s="34"/>
      <c r="L131" s="34">
        <v>1</v>
      </c>
      <c r="M131" s="35">
        <v>1290</v>
      </c>
    </row>
    <row r="132" spans="2:13">
      <c r="B132">
        <v>6</v>
      </c>
      <c r="C132">
        <v>274</v>
      </c>
      <c r="D132">
        <v>1</v>
      </c>
      <c r="E132">
        <v>2803</v>
      </c>
      <c r="I132" s="32">
        <v>12</v>
      </c>
      <c r="J132" s="32">
        <v>231</v>
      </c>
      <c r="K132" s="32"/>
      <c r="L132" s="32">
        <v>1</v>
      </c>
      <c r="M132" s="33">
        <v>1290</v>
      </c>
    </row>
    <row r="133" spans="2:13">
      <c r="B133">
        <v>6</v>
      </c>
      <c r="C133">
        <v>274</v>
      </c>
      <c r="D133">
        <v>1</v>
      </c>
      <c r="E133">
        <v>2803</v>
      </c>
      <c r="I133" s="34">
        <v>12</v>
      </c>
      <c r="J133" s="34">
        <v>239</v>
      </c>
      <c r="K133" s="34"/>
      <c r="L133" s="34">
        <v>2</v>
      </c>
      <c r="M133" s="35">
        <v>2230</v>
      </c>
    </row>
    <row r="134" spans="2:13">
      <c r="B134">
        <v>6</v>
      </c>
      <c r="C134">
        <v>274</v>
      </c>
      <c r="D134">
        <v>1</v>
      </c>
      <c r="E134">
        <v>2803</v>
      </c>
      <c r="I134" s="32">
        <v>12</v>
      </c>
      <c r="J134" s="32">
        <v>287</v>
      </c>
      <c r="K134" s="32"/>
      <c r="L134" s="32">
        <v>10</v>
      </c>
      <c r="M134" s="33">
        <v>3220</v>
      </c>
    </row>
    <row r="135" spans="2:13">
      <c r="B135">
        <v>6</v>
      </c>
      <c r="C135">
        <v>284</v>
      </c>
      <c r="D135">
        <v>1</v>
      </c>
      <c r="E135">
        <v>3190</v>
      </c>
      <c r="I135" s="34">
        <v>12</v>
      </c>
      <c r="J135" s="34">
        <v>302</v>
      </c>
      <c r="K135" s="34"/>
      <c r="L135" s="34">
        <v>2</v>
      </c>
      <c r="M135" s="35">
        <v>4560</v>
      </c>
    </row>
    <row r="136" spans="2:13">
      <c r="B136">
        <v>6</v>
      </c>
      <c r="C136">
        <v>284</v>
      </c>
      <c r="D136">
        <v>1</v>
      </c>
      <c r="E136">
        <v>3190</v>
      </c>
      <c r="I136" s="34">
        <v>13</v>
      </c>
      <c r="J136" s="34">
        <v>147</v>
      </c>
      <c r="K136" s="34"/>
      <c r="L136" s="34">
        <v>1</v>
      </c>
      <c r="M136" s="35">
        <v>298.5</v>
      </c>
    </row>
    <row r="137" spans="2:13">
      <c r="B137">
        <v>6</v>
      </c>
      <c r="C137">
        <v>304</v>
      </c>
      <c r="D137">
        <v>1</v>
      </c>
      <c r="E137">
        <v>5819</v>
      </c>
      <c r="I137" s="32">
        <v>13</v>
      </c>
      <c r="J137" s="32">
        <v>171</v>
      </c>
      <c r="K137" s="32"/>
      <c r="L137" s="32">
        <v>1</v>
      </c>
      <c r="M137" s="33">
        <v>509</v>
      </c>
    </row>
    <row r="138" spans="2:13">
      <c r="B138">
        <v>6</v>
      </c>
      <c r="C138">
        <v>304</v>
      </c>
      <c r="D138">
        <v>1</v>
      </c>
      <c r="E138">
        <v>5819</v>
      </c>
      <c r="I138" s="34">
        <v>13</v>
      </c>
      <c r="J138" s="34">
        <v>178</v>
      </c>
      <c r="K138" s="34"/>
      <c r="L138" s="34">
        <v>2</v>
      </c>
      <c r="M138" s="35">
        <v>553</v>
      </c>
    </row>
    <row r="139" spans="2:13">
      <c r="B139">
        <v>7</v>
      </c>
      <c r="C139">
        <v>12</v>
      </c>
      <c r="D139">
        <v>1</v>
      </c>
      <c r="E139">
        <v>1245</v>
      </c>
      <c r="I139" s="32">
        <v>13</v>
      </c>
      <c r="J139" s="32">
        <v>236</v>
      </c>
      <c r="K139" s="32"/>
      <c r="L139" s="32">
        <v>2</v>
      </c>
      <c r="M139" s="33">
        <v>2138.5</v>
      </c>
    </row>
    <row r="140" spans="2:13">
      <c r="B140">
        <v>7</v>
      </c>
      <c r="C140">
        <v>13</v>
      </c>
      <c r="D140">
        <v>1</v>
      </c>
      <c r="E140">
        <v>1253</v>
      </c>
      <c r="I140" s="34">
        <v>13</v>
      </c>
      <c r="J140" s="34">
        <v>279</v>
      </c>
      <c r="K140" s="34"/>
      <c r="L140" s="34">
        <v>5</v>
      </c>
      <c r="M140" s="35">
        <v>2925.7869639999999</v>
      </c>
    </row>
    <row r="141" spans="2:13">
      <c r="B141">
        <v>7</v>
      </c>
      <c r="C141">
        <v>14</v>
      </c>
      <c r="D141">
        <v>1</v>
      </c>
      <c r="E141">
        <v>2706</v>
      </c>
      <c r="I141" s="34">
        <v>14</v>
      </c>
      <c r="J141" s="34">
        <v>177</v>
      </c>
      <c r="K141" s="34"/>
      <c r="L141" s="34">
        <v>2</v>
      </c>
      <c r="M141" s="35">
        <v>553</v>
      </c>
    </row>
    <row r="142" spans="2:13">
      <c r="B142">
        <v>7</v>
      </c>
      <c r="C142">
        <v>15</v>
      </c>
      <c r="D142">
        <v>1</v>
      </c>
      <c r="E142">
        <v>2735</v>
      </c>
      <c r="I142" s="32">
        <v>14</v>
      </c>
      <c r="J142" s="32">
        <v>179</v>
      </c>
      <c r="K142" s="32"/>
      <c r="L142" s="32">
        <v>1</v>
      </c>
      <c r="M142" s="33">
        <v>553</v>
      </c>
    </row>
    <row r="143" spans="2:13">
      <c r="B143">
        <v>7</v>
      </c>
      <c r="C143">
        <v>16</v>
      </c>
      <c r="D143">
        <v>1</v>
      </c>
      <c r="E143">
        <v>2783</v>
      </c>
      <c r="I143" s="34">
        <v>14</v>
      </c>
      <c r="J143" s="34">
        <v>197</v>
      </c>
      <c r="K143" s="34"/>
      <c r="L143" s="34">
        <v>1</v>
      </c>
      <c r="M143" s="35">
        <v>774.5</v>
      </c>
    </row>
    <row r="144" spans="2:13">
      <c r="B144">
        <v>7</v>
      </c>
      <c r="C144">
        <v>17</v>
      </c>
      <c r="D144">
        <v>1</v>
      </c>
      <c r="E144">
        <v>2802</v>
      </c>
      <c r="I144" s="32">
        <v>14</v>
      </c>
      <c r="J144" s="32">
        <v>259</v>
      </c>
      <c r="K144" s="32"/>
      <c r="L144" s="32">
        <v>1</v>
      </c>
      <c r="M144" s="33">
        <v>2688.8438639999999</v>
      </c>
    </row>
    <row r="145" spans="2:13">
      <c r="B145">
        <v>7</v>
      </c>
      <c r="C145">
        <v>18</v>
      </c>
      <c r="D145">
        <v>1</v>
      </c>
      <c r="E145">
        <v>2802</v>
      </c>
      <c r="I145" s="34">
        <v>14</v>
      </c>
      <c r="J145" s="34">
        <v>263</v>
      </c>
      <c r="K145" s="34"/>
      <c r="L145" s="34">
        <v>1</v>
      </c>
      <c r="M145" s="35">
        <v>2706.6863490000001</v>
      </c>
    </row>
    <row r="146" spans="2:13">
      <c r="B146">
        <v>9</v>
      </c>
      <c r="C146">
        <v>140</v>
      </c>
      <c r="D146">
        <v>1</v>
      </c>
      <c r="E146">
        <v>190</v>
      </c>
      <c r="I146" s="32">
        <v>14</v>
      </c>
      <c r="J146" s="32">
        <v>264</v>
      </c>
      <c r="K146" s="32"/>
      <c r="L146" s="32">
        <v>1</v>
      </c>
      <c r="M146" s="33">
        <v>2733.763864</v>
      </c>
    </row>
    <row r="147" spans="2:13">
      <c r="B147">
        <v>9</v>
      </c>
      <c r="C147">
        <v>164</v>
      </c>
      <c r="D147">
        <v>1</v>
      </c>
      <c r="E147">
        <v>412</v>
      </c>
      <c r="I147" s="34">
        <v>14</v>
      </c>
      <c r="J147" s="34">
        <v>269</v>
      </c>
      <c r="K147" s="34"/>
      <c r="L147" s="34">
        <v>1</v>
      </c>
      <c r="M147" s="35">
        <v>2781.6038640000002</v>
      </c>
    </row>
    <row r="148" spans="2:13">
      <c r="B148">
        <v>9</v>
      </c>
      <c r="C148">
        <v>186</v>
      </c>
      <c r="D148">
        <v>1</v>
      </c>
      <c r="E148">
        <v>558</v>
      </c>
      <c r="I148" s="32">
        <v>14</v>
      </c>
      <c r="J148" s="32">
        <v>275</v>
      </c>
      <c r="K148" s="32"/>
      <c r="L148" s="32">
        <v>1</v>
      </c>
      <c r="M148" s="33">
        <v>2829.4438639999998</v>
      </c>
    </row>
    <row r="149" spans="2:13">
      <c r="B149">
        <v>9</v>
      </c>
      <c r="C149">
        <v>220</v>
      </c>
      <c r="D149">
        <v>1</v>
      </c>
      <c r="E149">
        <v>1265</v>
      </c>
      <c r="I149" s="34">
        <v>14</v>
      </c>
      <c r="J149" s="34">
        <v>276</v>
      </c>
      <c r="K149" s="34"/>
      <c r="L149" s="34">
        <v>1</v>
      </c>
      <c r="M149" s="35">
        <v>2877.283864</v>
      </c>
    </row>
    <row r="150" spans="2:13">
      <c r="B150">
        <v>9</v>
      </c>
      <c r="C150">
        <v>220</v>
      </c>
      <c r="D150">
        <v>1</v>
      </c>
      <c r="E150">
        <v>1265</v>
      </c>
      <c r="I150" s="32">
        <v>14</v>
      </c>
      <c r="J150" s="32">
        <v>281</v>
      </c>
      <c r="K150" s="32"/>
      <c r="L150" s="32">
        <v>1</v>
      </c>
      <c r="M150" s="33">
        <v>2939.243864</v>
      </c>
    </row>
    <row r="151" spans="2:13">
      <c r="B151">
        <v>9</v>
      </c>
      <c r="C151">
        <v>220</v>
      </c>
      <c r="D151">
        <v>1</v>
      </c>
      <c r="E151">
        <v>1265</v>
      </c>
      <c r="I151" s="34">
        <v>14</v>
      </c>
      <c r="J151" s="34">
        <v>282</v>
      </c>
      <c r="K151" s="34"/>
      <c r="L151" s="34">
        <v>1</v>
      </c>
      <c r="M151" s="35">
        <v>2942.8438639999999</v>
      </c>
    </row>
    <row r="152" spans="2:13">
      <c r="B152">
        <v>9</v>
      </c>
      <c r="C152">
        <v>237</v>
      </c>
      <c r="D152">
        <v>1</v>
      </c>
      <c r="E152">
        <v>2190</v>
      </c>
      <c r="I152" s="32">
        <v>14</v>
      </c>
      <c r="J152" s="32">
        <v>285</v>
      </c>
      <c r="K152" s="32"/>
      <c r="L152" s="32">
        <v>1</v>
      </c>
      <c r="M152" s="33">
        <v>3220</v>
      </c>
    </row>
    <row r="153" spans="2:13">
      <c r="B153">
        <v>9</v>
      </c>
      <c r="C153">
        <v>243</v>
      </c>
      <c r="D153">
        <v>1</v>
      </c>
      <c r="E153">
        <v>2280</v>
      </c>
      <c r="I153" s="34">
        <v>14</v>
      </c>
      <c r="J153" s="34">
        <v>292</v>
      </c>
      <c r="K153" s="34"/>
      <c r="L153" s="34">
        <v>1</v>
      </c>
      <c r="M153" s="35">
        <v>3233.8875659999999</v>
      </c>
    </row>
    <row r="154" spans="2:13">
      <c r="B154">
        <v>9</v>
      </c>
      <c r="C154">
        <v>244</v>
      </c>
      <c r="D154">
        <v>1</v>
      </c>
      <c r="E154">
        <v>2280</v>
      </c>
      <c r="I154" s="34">
        <v>15</v>
      </c>
      <c r="J154" s="34">
        <v>161</v>
      </c>
      <c r="K154" s="34"/>
      <c r="L154" s="34">
        <v>2</v>
      </c>
      <c r="M154" s="35">
        <v>410.773889</v>
      </c>
    </row>
    <row r="155" spans="2:13">
      <c r="B155">
        <v>9</v>
      </c>
      <c r="C155">
        <v>247</v>
      </c>
      <c r="D155">
        <v>1</v>
      </c>
      <c r="E155">
        <v>2421</v>
      </c>
      <c r="I155" s="32">
        <v>15</v>
      </c>
      <c r="J155" s="32">
        <v>163</v>
      </c>
      <c r="K155" s="32"/>
      <c r="L155" s="32">
        <v>4</v>
      </c>
      <c r="M155" s="33">
        <v>410.773889</v>
      </c>
    </row>
    <row r="156" spans="2:13">
      <c r="B156">
        <v>9</v>
      </c>
      <c r="C156">
        <v>247</v>
      </c>
      <c r="D156">
        <v>1</v>
      </c>
      <c r="E156">
        <v>2421</v>
      </c>
      <c r="I156" s="34">
        <v>15</v>
      </c>
      <c r="J156" s="34">
        <v>193</v>
      </c>
      <c r="K156" s="34"/>
      <c r="L156" s="34">
        <v>1</v>
      </c>
      <c r="M156" s="35">
        <v>700</v>
      </c>
    </row>
    <row r="157" spans="2:13">
      <c r="B157">
        <v>9</v>
      </c>
      <c r="C157">
        <v>252</v>
      </c>
      <c r="D157">
        <v>1</v>
      </c>
      <c r="E157">
        <v>2451</v>
      </c>
      <c r="I157" s="32">
        <v>15</v>
      </c>
      <c r="J157" s="32">
        <v>199</v>
      </c>
      <c r="K157" s="32"/>
      <c r="L157" s="32">
        <v>2</v>
      </c>
      <c r="M157" s="33">
        <v>790</v>
      </c>
    </row>
    <row r="158" spans="2:13">
      <c r="B158">
        <v>9</v>
      </c>
      <c r="C158">
        <v>252</v>
      </c>
      <c r="D158">
        <v>1</v>
      </c>
      <c r="E158">
        <v>2451</v>
      </c>
      <c r="I158" s="34">
        <v>15</v>
      </c>
      <c r="J158" s="34">
        <v>206</v>
      </c>
      <c r="K158" s="34"/>
      <c r="L158" s="34">
        <v>2</v>
      </c>
      <c r="M158" s="35">
        <v>1065</v>
      </c>
    </row>
    <row r="159" spans="2:13">
      <c r="B159">
        <v>9</v>
      </c>
      <c r="C159">
        <v>252</v>
      </c>
      <c r="D159">
        <v>1</v>
      </c>
      <c r="E159">
        <v>2451</v>
      </c>
      <c r="I159" s="32">
        <v>15</v>
      </c>
      <c r="J159" s="32">
        <v>207</v>
      </c>
      <c r="K159" s="32"/>
      <c r="L159" s="32">
        <v>1</v>
      </c>
      <c r="M159" s="33">
        <v>1170</v>
      </c>
    </row>
    <row r="160" spans="2:13">
      <c r="B160">
        <v>9</v>
      </c>
      <c r="C160">
        <v>258</v>
      </c>
      <c r="D160">
        <v>1</v>
      </c>
      <c r="E160">
        <v>2686</v>
      </c>
      <c r="I160" s="34">
        <v>15</v>
      </c>
      <c r="J160" s="34">
        <v>242</v>
      </c>
      <c r="K160" s="34"/>
      <c r="L160" s="34">
        <v>4</v>
      </c>
      <c r="M160" s="35">
        <v>2230</v>
      </c>
    </row>
    <row r="161" spans="2:13">
      <c r="B161">
        <v>9</v>
      </c>
      <c r="C161">
        <v>258</v>
      </c>
      <c r="D161">
        <v>1</v>
      </c>
      <c r="E161">
        <v>2686</v>
      </c>
      <c r="I161" s="32">
        <v>15</v>
      </c>
      <c r="J161" s="32">
        <v>256</v>
      </c>
      <c r="K161" s="32"/>
      <c r="L161" s="32">
        <v>7</v>
      </c>
      <c r="M161" s="33">
        <v>2685.7738890000001</v>
      </c>
    </row>
    <row r="162" spans="2:13">
      <c r="B162">
        <v>9</v>
      </c>
      <c r="C162">
        <v>258</v>
      </c>
      <c r="D162">
        <v>1</v>
      </c>
      <c r="E162">
        <v>2686</v>
      </c>
      <c r="I162" s="34">
        <v>15</v>
      </c>
      <c r="J162" s="34">
        <v>295</v>
      </c>
      <c r="K162" s="34"/>
      <c r="L162" s="34">
        <v>2</v>
      </c>
      <c r="M162" s="35">
        <v>3505</v>
      </c>
    </row>
    <row r="163" spans="2:13">
      <c r="B163">
        <v>9</v>
      </c>
      <c r="C163">
        <v>258</v>
      </c>
      <c r="D163">
        <v>1</v>
      </c>
      <c r="E163">
        <v>2686</v>
      </c>
      <c r="I163" s="34">
        <v>16</v>
      </c>
      <c r="J163" s="34">
        <v>162</v>
      </c>
      <c r="K163" s="34"/>
      <c r="L163" s="34">
        <v>3</v>
      </c>
      <c r="M163" s="35">
        <v>410.773889</v>
      </c>
    </row>
    <row r="164" spans="2:13">
      <c r="B164">
        <v>9</v>
      </c>
      <c r="C164">
        <v>258</v>
      </c>
      <c r="D164">
        <v>1</v>
      </c>
      <c r="E164">
        <v>2686</v>
      </c>
      <c r="I164" s="32">
        <v>16</v>
      </c>
      <c r="J164" s="32">
        <v>192</v>
      </c>
      <c r="K164" s="32"/>
      <c r="L164" s="32">
        <v>2</v>
      </c>
      <c r="M164" s="33">
        <v>700</v>
      </c>
    </row>
    <row r="165" spans="2:13">
      <c r="B165">
        <v>9</v>
      </c>
      <c r="C165">
        <v>293</v>
      </c>
      <c r="D165">
        <v>1</v>
      </c>
      <c r="E165">
        <v>3369</v>
      </c>
      <c r="I165" s="34">
        <v>16</v>
      </c>
      <c r="J165" s="34">
        <v>198</v>
      </c>
      <c r="K165" s="34"/>
      <c r="L165" s="34">
        <v>4</v>
      </c>
      <c r="M165" s="35">
        <v>790</v>
      </c>
    </row>
    <row r="166" spans="2:13">
      <c r="B166">
        <v>9</v>
      </c>
      <c r="C166">
        <v>294</v>
      </c>
      <c r="D166">
        <v>1</v>
      </c>
      <c r="E166">
        <v>3502</v>
      </c>
      <c r="I166" s="32">
        <v>16</v>
      </c>
      <c r="J166" s="32">
        <v>205</v>
      </c>
      <c r="K166" s="32"/>
      <c r="L166" s="32">
        <v>3</v>
      </c>
      <c r="M166" s="33">
        <v>1065</v>
      </c>
    </row>
    <row r="167" spans="2:13">
      <c r="B167">
        <v>10</v>
      </c>
      <c r="C167">
        <v>133</v>
      </c>
      <c r="D167">
        <v>1</v>
      </c>
      <c r="E167">
        <v>40</v>
      </c>
      <c r="I167" s="34">
        <v>16</v>
      </c>
      <c r="J167" s="34">
        <v>238</v>
      </c>
      <c r="K167" s="34"/>
      <c r="L167" s="34">
        <v>4</v>
      </c>
      <c r="M167" s="35">
        <v>2230</v>
      </c>
    </row>
    <row r="168" spans="2:13">
      <c r="B168">
        <v>10</v>
      </c>
      <c r="C168">
        <v>157</v>
      </c>
      <c r="D168">
        <v>1</v>
      </c>
      <c r="E168">
        <v>386</v>
      </c>
      <c r="I168" s="32">
        <v>16</v>
      </c>
      <c r="J168" s="32">
        <v>255</v>
      </c>
      <c r="K168" s="32"/>
      <c r="L168" s="32">
        <v>9</v>
      </c>
      <c r="M168" s="33">
        <v>2685.7738890000001</v>
      </c>
    </row>
    <row r="169" spans="2:13">
      <c r="B169">
        <v>10</v>
      </c>
      <c r="C169">
        <v>166</v>
      </c>
      <c r="D169">
        <v>1</v>
      </c>
      <c r="E169">
        <v>435</v>
      </c>
      <c r="I169" s="34">
        <v>16</v>
      </c>
      <c r="J169" s="34">
        <v>301</v>
      </c>
      <c r="K169" s="34"/>
      <c r="L169" s="34">
        <v>2</v>
      </c>
      <c r="M169" s="35">
        <v>4424</v>
      </c>
    </row>
    <row r="170" spans="2:13">
      <c r="B170">
        <v>10</v>
      </c>
      <c r="C170">
        <v>169</v>
      </c>
      <c r="D170">
        <v>1</v>
      </c>
      <c r="E170">
        <v>482</v>
      </c>
      <c r="I170" s="34">
        <v>17</v>
      </c>
      <c r="J170" s="34">
        <v>160</v>
      </c>
      <c r="K170" s="34"/>
      <c r="L170" s="34">
        <v>4</v>
      </c>
      <c r="M170" s="35">
        <v>410.773889</v>
      </c>
    </row>
    <row r="171" spans="2:13">
      <c r="B171">
        <v>10</v>
      </c>
      <c r="C171">
        <v>170</v>
      </c>
      <c r="D171">
        <v>1</v>
      </c>
      <c r="E171">
        <v>499</v>
      </c>
      <c r="I171" s="32">
        <v>17</v>
      </c>
      <c r="J171" s="32">
        <v>208</v>
      </c>
      <c r="K171" s="32"/>
      <c r="L171" s="32">
        <v>2</v>
      </c>
      <c r="M171" s="33">
        <v>1170</v>
      </c>
    </row>
    <row r="172" spans="2:13">
      <c r="B172">
        <v>10</v>
      </c>
      <c r="C172">
        <v>183</v>
      </c>
      <c r="D172">
        <v>1</v>
      </c>
      <c r="E172">
        <v>553</v>
      </c>
      <c r="I172" s="34">
        <v>17</v>
      </c>
      <c r="J172" s="34">
        <v>240</v>
      </c>
      <c r="K172" s="34"/>
      <c r="L172" s="34">
        <v>2</v>
      </c>
      <c r="M172" s="35">
        <v>2230</v>
      </c>
    </row>
    <row r="173" spans="2:13">
      <c r="B173">
        <v>10</v>
      </c>
      <c r="C173">
        <v>187</v>
      </c>
      <c r="D173">
        <v>1</v>
      </c>
      <c r="E173">
        <v>563</v>
      </c>
      <c r="I173" s="32">
        <v>17</v>
      </c>
      <c r="J173" s="32">
        <v>254</v>
      </c>
      <c r="K173" s="32"/>
      <c r="L173" s="32">
        <v>11</v>
      </c>
      <c r="M173" s="33">
        <v>2685.7738890000001</v>
      </c>
    </row>
    <row r="174" spans="2:13">
      <c r="B174">
        <v>10</v>
      </c>
      <c r="C174">
        <v>191</v>
      </c>
      <c r="D174">
        <v>1</v>
      </c>
      <c r="E174">
        <v>688</v>
      </c>
      <c r="I174" s="34">
        <v>17</v>
      </c>
      <c r="J174" s="34">
        <v>303</v>
      </c>
      <c r="K174" s="34"/>
      <c r="L174" s="34">
        <v>2</v>
      </c>
      <c r="M174" s="35">
        <v>5291</v>
      </c>
    </row>
    <row r="175" spans="2:13">
      <c r="B175">
        <v>10</v>
      </c>
      <c r="C175">
        <v>224</v>
      </c>
      <c r="D175">
        <v>1</v>
      </c>
      <c r="E175">
        <v>1290</v>
      </c>
      <c r="I175" s="34" t="s">
        <v>4</v>
      </c>
      <c r="J175" s="34">
        <v>70</v>
      </c>
      <c r="K175" s="34"/>
      <c r="L175" s="34">
        <v>1</v>
      </c>
      <c r="M175" s="35">
        <v>1252.577646</v>
      </c>
    </row>
    <row r="176" spans="2:13">
      <c r="B176">
        <v>10</v>
      </c>
      <c r="C176">
        <v>233</v>
      </c>
      <c r="D176">
        <v>1</v>
      </c>
      <c r="E176">
        <v>1290</v>
      </c>
      <c r="I176" s="32" t="s">
        <v>4</v>
      </c>
      <c r="J176" s="32">
        <v>71</v>
      </c>
      <c r="K176" s="32"/>
      <c r="L176" s="32">
        <v>1</v>
      </c>
      <c r="M176" s="33">
        <v>1252.577646</v>
      </c>
    </row>
    <row r="177" spans="2:13">
      <c r="B177">
        <v>10</v>
      </c>
      <c r="C177">
        <v>245</v>
      </c>
      <c r="D177">
        <v>1</v>
      </c>
      <c r="E177">
        <v>2350</v>
      </c>
      <c r="I177" s="34" t="s">
        <v>4</v>
      </c>
      <c r="J177" s="34">
        <v>77</v>
      </c>
      <c r="K177" s="34"/>
      <c r="L177" s="34">
        <v>2</v>
      </c>
      <c r="M177" s="35">
        <v>2138.5</v>
      </c>
    </row>
    <row r="178" spans="2:13">
      <c r="B178">
        <v>10</v>
      </c>
      <c r="C178">
        <v>245</v>
      </c>
      <c r="D178">
        <v>1</v>
      </c>
      <c r="E178">
        <v>2350</v>
      </c>
      <c r="I178" s="32" t="s">
        <v>4</v>
      </c>
      <c r="J178" s="32">
        <v>113</v>
      </c>
      <c r="K178" s="32"/>
      <c r="L178" s="32">
        <v>2</v>
      </c>
      <c r="M178" s="33">
        <v>3233.8875659999999</v>
      </c>
    </row>
    <row r="179" spans="2:13">
      <c r="B179">
        <v>10</v>
      </c>
      <c r="C179">
        <v>260</v>
      </c>
      <c r="D179">
        <v>1</v>
      </c>
      <c r="E179">
        <v>2689</v>
      </c>
      <c r="I179" s="34" t="s">
        <v>4</v>
      </c>
      <c r="J179" s="34">
        <v>114</v>
      </c>
      <c r="K179" s="34"/>
      <c r="L179" s="34">
        <v>1</v>
      </c>
      <c r="M179" s="35">
        <v>3369</v>
      </c>
    </row>
    <row r="180" spans="2:13">
      <c r="B180">
        <v>10</v>
      </c>
      <c r="C180">
        <v>265</v>
      </c>
      <c r="D180">
        <v>1</v>
      </c>
      <c r="E180">
        <v>2734</v>
      </c>
      <c r="I180" s="32" t="s">
        <v>4</v>
      </c>
      <c r="J180" s="32">
        <v>119</v>
      </c>
      <c r="K180" s="32"/>
      <c r="L180" s="32">
        <v>1</v>
      </c>
      <c r="M180" s="33">
        <v>3768</v>
      </c>
    </row>
    <row r="181" spans="2:13">
      <c r="B181">
        <v>10</v>
      </c>
      <c r="C181">
        <v>268</v>
      </c>
      <c r="D181">
        <v>1</v>
      </c>
      <c r="E181">
        <v>2777</v>
      </c>
      <c r="I181" s="34" t="s">
        <v>4</v>
      </c>
      <c r="J181" s="34">
        <v>120</v>
      </c>
      <c r="K181" s="34"/>
      <c r="L181" s="34">
        <v>1</v>
      </c>
      <c r="M181" s="35">
        <v>4000</v>
      </c>
    </row>
    <row r="182" spans="2:13">
      <c r="B182">
        <v>10</v>
      </c>
      <c r="C182">
        <v>277</v>
      </c>
      <c r="D182">
        <v>1</v>
      </c>
      <c r="E182">
        <v>2884</v>
      </c>
      <c r="I182" s="32" t="s">
        <v>4</v>
      </c>
      <c r="J182" s="32">
        <v>121</v>
      </c>
      <c r="K182" s="32"/>
      <c r="L182" s="32">
        <v>1</v>
      </c>
      <c r="M182" s="33">
        <v>4250</v>
      </c>
    </row>
    <row r="183" spans="2:13">
      <c r="B183">
        <v>10</v>
      </c>
      <c r="C183">
        <v>280</v>
      </c>
      <c r="D183">
        <v>1</v>
      </c>
      <c r="E183">
        <v>2939</v>
      </c>
      <c r="I183" s="34" t="s">
        <v>4</v>
      </c>
      <c r="J183" s="34">
        <v>124</v>
      </c>
      <c r="K183" s="34"/>
      <c r="L183" s="34">
        <v>1</v>
      </c>
      <c r="M183" s="35">
        <v>4560</v>
      </c>
    </row>
    <row r="184" spans="2:13">
      <c r="B184">
        <v>10</v>
      </c>
      <c r="C184">
        <v>283</v>
      </c>
      <c r="D184">
        <v>1</v>
      </c>
      <c r="E184">
        <v>2943</v>
      </c>
      <c r="I184" s="32" t="s">
        <v>4</v>
      </c>
      <c r="J184" s="32">
        <v>125</v>
      </c>
      <c r="K184" s="32"/>
      <c r="L184" s="32">
        <v>1</v>
      </c>
      <c r="M184" s="33">
        <v>5268</v>
      </c>
    </row>
    <row r="185" spans="2:13">
      <c r="B185">
        <v>10</v>
      </c>
      <c r="C185">
        <v>286</v>
      </c>
      <c r="D185">
        <v>1</v>
      </c>
      <c r="E185">
        <v>3220</v>
      </c>
      <c r="I185" s="34" t="s">
        <v>4</v>
      </c>
      <c r="J185" s="34">
        <v>127</v>
      </c>
      <c r="K185" s="34"/>
      <c r="L185" s="34">
        <v>1</v>
      </c>
      <c r="M185" s="35">
        <v>5292</v>
      </c>
    </row>
    <row r="186" spans="2:13">
      <c r="B186">
        <v>10</v>
      </c>
      <c r="C186">
        <v>291</v>
      </c>
      <c r="D186">
        <v>1</v>
      </c>
      <c r="E186">
        <v>3234</v>
      </c>
      <c r="I186" s="32" t="s">
        <v>4</v>
      </c>
      <c r="J186" s="32">
        <v>129</v>
      </c>
      <c r="K186" s="32"/>
      <c r="L186" s="32">
        <v>1</v>
      </c>
      <c r="M186" s="33">
        <v>5452</v>
      </c>
    </row>
    <row r="187" spans="2:13">
      <c r="B187">
        <v>11</v>
      </c>
      <c r="C187">
        <v>141</v>
      </c>
      <c r="D187">
        <v>1</v>
      </c>
      <c r="E187">
        <v>194</v>
      </c>
      <c r="I187" s="34" t="s">
        <v>4</v>
      </c>
      <c r="J187" s="34">
        <v>130</v>
      </c>
      <c r="K187" s="34"/>
      <c r="L187" s="34">
        <v>1</v>
      </c>
      <c r="M187" s="35">
        <v>5818.5</v>
      </c>
    </row>
    <row r="188" spans="2:13">
      <c r="B188">
        <v>11</v>
      </c>
      <c r="C188">
        <v>144</v>
      </c>
      <c r="D188">
        <v>1</v>
      </c>
      <c r="E188">
        <v>253</v>
      </c>
    </row>
    <row r="189" spans="2:13">
      <c r="B189">
        <v>11</v>
      </c>
      <c r="C189">
        <v>149</v>
      </c>
      <c r="D189">
        <v>1</v>
      </c>
      <c r="E189">
        <v>314</v>
      </c>
    </row>
    <row r="190" spans="2:13">
      <c r="B190">
        <v>11</v>
      </c>
      <c r="C190">
        <v>180</v>
      </c>
      <c r="D190">
        <v>1</v>
      </c>
      <c r="E190">
        <v>553</v>
      </c>
    </row>
    <row r="191" spans="2:13">
      <c r="B191">
        <v>11</v>
      </c>
      <c r="C191">
        <v>185</v>
      </c>
      <c r="D191">
        <v>1</v>
      </c>
      <c r="E191">
        <v>555</v>
      </c>
    </row>
    <row r="192" spans="2:13">
      <c r="B192">
        <v>11</v>
      </c>
      <c r="C192">
        <v>190</v>
      </c>
      <c r="D192">
        <v>1</v>
      </c>
      <c r="E192">
        <v>651</v>
      </c>
    </row>
    <row r="193" spans="2:5">
      <c r="B193">
        <v>11</v>
      </c>
      <c r="C193">
        <v>190</v>
      </c>
      <c r="D193">
        <v>1</v>
      </c>
      <c r="E193">
        <v>651</v>
      </c>
    </row>
    <row r="194" spans="2:5">
      <c r="B194">
        <v>11</v>
      </c>
      <c r="C194">
        <v>214</v>
      </c>
      <c r="D194">
        <v>1</v>
      </c>
      <c r="E194">
        <v>1210</v>
      </c>
    </row>
    <row r="195" spans="2:5">
      <c r="B195">
        <v>11</v>
      </c>
      <c r="C195">
        <v>215</v>
      </c>
      <c r="D195">
        <v>1</v>
      </c>
      <c r="E195">
        <v>1210</v>
      </c>
    </row>
    <row r="196" spans="2:5">
      <c r="B196">
        <v>11</v>
      </c>
      <c r="C196">
        <v>235</v>
      </c>
      <c r="D196">
        <v>1</v>
      </c>
      <c r="E196">
        <v>2139</v>
      </c>
    </row>
    <row r="197" spans="2:5">
      <c r="B197">
        <v>11</v>
      </c>
      <c r="C197">
        <v>235</v>
      </c>
      <c r="D197">
        <v>1</v>
      </c>
      <c r="E197">
        <v>2139</v>
      </c>
    </row>
    <row r="198" spans="2:5">
      <c r="B198">
        <v>11</v>
      </c>
      <c r="C198">
        <v>241</v>
      </c>
      <c r="D198">
        <v>1</v>
      </c>
      <c r="E198">
        <v>2230</v>
      </c>
    </row>
    <row r="199" spans="2:5">
      <c r="B199">
        <v>11</v>
      </c>
      <c r="C199">
        <v>241</v>
      </c>
      <c r="D199">
        <v>1</v>
      </c>
      <c r="E199">
        <v>2230</v>
      </c>
    </row>
    <row r="200" spans="2:5">
      <c r="B200">
        <v>11</v>
      </c>
      <c r="C200">
        <v>278</v>
      </c>
      <c r="D200">
        <v>1</v>
      </c>
      <c r="E200">
        <v>2926</v>
      </c>
    </row>
    <row r="201" spans="2:5">
      <c r="B201">
        <v>11</v>
      </c>
      <c r="C201">
        <v>278</v>
      </c>
      <c r="D201">
        <v>1</v>
      </c>
      <c r="E201">
        <v>2926</v>
      </c>
    </row>
    <row r="202" spans="2:5">
      <c r="B202">
        <v>11</v>
      </c>
      <c r="C202">
        <v>278</v>
      </c>
      <c r="D202">
        <v>1</v>
      </c>
      <c r="E202">
        <v>2926</v>
      </c>
    </row>
    <row r="203" spans="2:5">
      <c r="B203">
        <v>11</v>
      </c>
      <c r="C203">
        <v>278</v>
      </c>
      <c r="D203">
        <v>1</v>
      </c>
      <c r="E203">
        <v>2926</v>
      </c>
    </row>
    <row r="204" spans="2:5">
      <c r="B204">
        <v>12</v>
      </c>
      <c r="C204">
        <v>137</v>
      </c>
      <c r="D204">
        <v>1</v>
      </c>
      <c r="E204">
        <v>125</v>
      </c>
    </row>
    <row r="205" spans="2:5">
      <c r="B205">
        <v>12</v>
      </c>
      <c r="C205">
        <v>150</v>
      </c>
      <c r="D205">
        <v>1</v>
      </c>
      <c r="E205">
        <v>319</v>
      </c>
    </row>
    <row r="206" spans="2:5">
      <c r="B206">
        <v>12</v>
      </c>
      <c r="C206">
        <v>156</v>
      </c>
      <c r="D206">
        <v>1</v>
      </c>
      <c r="E206">
        <v>384</v>
      </c>
    </row>
    <row r="207" spans="2:5">
      <c r="B207">
        <v>12</v>
      </c>
      <c r="C207">
        <v>165</v>
      </c>
      <c r="D207">
        <v>1</v>
      </c>
      <c r="E207">
        <v>415</v>
      </c>
    </row>
    <row r="208" spans="2:5">
      <c r="B208">
        <v>12</v>
      </c>
      <c r="C208">
        <v>165</v>
      </c>
      <c r="D208">
        <v>1</v>
      </c>
      <c r="E208">
        <v>415</v>
      </c>
    </row>
    <row r="209" spans="2:5">
      <c r="B209">
        <v>12</v>
      </c>
      <c r="C209">
        <v>173</v>
      </c>
      <c r="D209">
        <v>1</v>
      </c>
      <c r="E209">
        <v>519</v>
      </c>
    </row>
    <row r="210" spans="2:5">
      <c r="B210">
        <v>12</v>
      </c>
      <c r="C210">
        <v>174</v>
      </c>
      <c r="D210">
        <v>1</v>
      </c>
      <c r="E210">
        <v>523</v>
      </c>
    </row>
    <row r="211" spans="2:5">
      <c r="B211">
        <v>12</v>
      </c>
      <c r="C211">
        <v>176</v>
      </c>
      <c r="D211">
        <v>1</v>
      </c>
      <c r="E211">
        <v>553</v>
      </c>
    </row>
    <row r="212" spans="2:5">
      <c r="B212">
        <v>12</v>
      </c>
      <c r="C212">
        <v>176</v>
      </c>
      <c r="D212">
        <v>1</v>
      </c>
      <c r="E212">
        <v>553</v>
      </c>
    </row>
    <row r="213" spans="2:5">
      <c r="B213">
        <v>12</v>
      </c>
      <c r="C213">
        <v>176</v>
      </c>
      <c r="D213">
        <v>1</v>
      </c>
      <c r="E213">
        <v>553</v>
      </c>
    </row>
    <row r="214" spans="2:5">
      <c r="B214">
        <v>12</v>
      </c>
      <c r="C214">
        <v>188</v>
      </c>
      <c r="D214">
        <v>1</v>
      </c>
      <c r="E214">
        <v>584</v>
      </c>
    </row>
    <row r="215" spans="2:5">
      <c r="B215">
        <v>12</v>
      </c>
      <c r="C215">
        <v>200</v>
      </c>
      <c r="D215">
        <v>1</v>
      </c>
      <c r="E215">
        <v>945</v>
      </c>
    </row>
    <row r="216" spans="2:5">
      <c r="B216">
        <v>12</v>
      </c>
      <c r="C216">
        <v>200</v>
      </c>
      <c r="D216">
        <v>1</v>
      </c>
      <c r="E216">
        <v>945</v>
      </c>
    </row>
    <row r="217" spans="2:5">
      <c r="B217">
        <v>12</v>
      </c>
      <c r="C217">
        <v>211</v>
      </c>
      <c r="D217">
        <v>1</v>
      </c>
      <c r="E217">
        <v>1200</v>
      </c>
    </row>
    <row r="218" spans="2:5">
      <c r="B218">
        <v>12</v>
      </c>
      <c r="C218">
        <v>225</v>
      </c>
      <c r="D218">
        <v>1</v>
      </c>
      <c r="E218">
        <v>1290</v>
      </c>
    </row>
    <row r="219" spans="2:5">
      <c r="B219">
        <v>12</v>
      </c>
      <c r="C219">
        <v>231</v>
      </c>
      <c r="D219">
        <v>1</v>
      </c>
      <c r="E219">
        <v>1290</v>
      </c>
    </row>
    <row r="220" spans="2:5">
      <c r="B220">
        <v>12</v>
      </c>
      <c r="C220">
        <v>239</v>
      </c>
      <c r="D220">
        <v>1</v>
      </c>
      <c r="E220">
        <v>2230</v>
      </c>
    </row>
    <row r="221" spans="2:5">
      <c r="B221">
        <v>12</v>
      </c>
      <c r="C221">
        <v>239</v>
      </c>
      <c r="D221">
        <v>1</v>
      </c>
      <c r="E221">
        <v>2230</v>
      </c>
    </row>
    <row r="222" spans="2:5">
      <c r="B222">
        <v>12</v>
      </c>
      <c r="C222">
        <v>287</v>
      </c>
      <c r="D222">
        <v>1</v>
      </c>
      <c r="E222">
        <v>3220</v>
      </c>
    </row>
    <row r="223" spans="2:5">
      <c r="B223">
        <v>12</v>
      </c>
      <c r="C223">
        <v>287</v>
      </c>
      <c r="D223">
        <v>1</v>
      </c>
      <c r="E223">
        <v>3220</v>
      </c>
    </row>
    <row r="224" spans="2:5">
      <c r="B224">
        <v>12</v>
      </c>
      <c r="C224">
        <v>287</v>
      </c>
      <c r="D224">
        <v>1</v>
      </c>
      <c r="E224">
        <v>3220</v>
      </c>
    </row>
    <row r="225" spans="2:5">
      <c r="B225">
        <v>12</v>
      </c>
      <c r="C225">
        <v>287</v>
      </c>
      <c r="D225">
        <v>1</v>
      </c>
      <c r="E225">
        <v>3220</v>
      </c>
    </row>
    <row r="226" spans="2:5">
      <c r="B226">
        <v>12</v>
      </c>
      <c r="C226">
        <v>287</v>
      </c>
      <c r="D226">
        <v>1</v>
      </c>
      <c r="E226">
        <v>3220</v>
      </c>
    </row>
    <row r="227" spans="2:5">
      <c r="B227">
        <v>12</v>
      </c>
      <c r="C227">
        <v>287</v>
      </c>
      <c r="D227">
        <v>1</v>
      </c>
      <c r="E227">
        <v>3220</v>
      </c>
    </row>
    <row r="228" spans="2:5">
      <c r="B228">
        <v>12</v>
      </c>
      <c r="C228">
        <v>287</v>
      </c>
      <c r="D228">
        <v>1</v>
      </c>
      <c r="E228">
        <v>3220</v>
      </c>
    </row>
    <row r="229" spans="2:5">
      <c r="B229">
        <v>12</v>
      </c>
      <c r="C229">
        <v>287</v>
      </c>
      <c r="D229">
        <v>1</v>
      </c>
      <c r="E229">
        <v>3220</v>
      </c>
    </row>
    <row r="230" spans="2:5">
      <c r="B230">
        <v>12</v>
      </c>
      <c r="C230">
        <v>287</v>
      </c>
      <c r="D230">
        <v>1</v>
      </c>
      <c r="E230">
        <v>3220</v>
      </c>
    </row>
    <row r="231" spans="2:5">
      <c r="B231">
        <v>12</v>
      </c>
      <c r="C231">
        <v>287</v>
      </c>
      <c r="D231">
        <v>1</v>
      </c>
      <c r="E231">
        <v>3220</v>
      </c>
    </row>
    <row r="232" spans="2:5">
      <c r="B232">
        <v>12</v>
      </c>
      <c r="C232">
        <v>302</v>
      </c>
      <c r="D232">
        <v>1</v>
      </c>
      <c r="E232">
        <v>4560</v>
      </c>
    </row>
    <row r="233" spans="2:5">
      <c r="B233">
        <v>12</v>
      </c>
      <c r="C233">
        <v>302</v>
      </c>
      <c r="D233">
        <v>1</v>
      </c>
      <c r="E233">
        <v>4560</v>
      </c>
    </row>
    <row r="234" spans="2:5">
      <c r="B234">
        <v>13</v>
      </c>
      <c r="C234">
        <v>147</v>
      </c>
      <c r="D234">
        <v>1</v>
      </c>
      <c r="E234">
        <v>299</v>
      </c>
    </row>
    <row r="235" spans="2:5">
      <c r="B235">
        <v>13</v>
      </c>
      <c r="C235">
        <v>171</v>
      </c>
      <c r="D235">
        <v>1</v>
      </c>
      <c r="E235">
        <v>509</v>
      </c>
    </row>
    <row r="236" spans="2:5">
      <c r="B236">
        <v>13</v>
      </c>
      <c r="C236">
        <v>178</v>
      </c>
      <c r="D236">
        <v>1</v>
      </c>
      <c r="E236">
        <v>553</v>
      </c>
    </row>
    <row r="237" spans="2:5">
      <c r="B237">
        <v>13</v>
      </c>
      <c r="C237">
        <v>178</v>
      </c>
      <c r="D237">
        <v>1</v>
      </c>
      <c r="E237">
        <v>553</v>
      </c>
    </row>
    <row r="238" spans="2:5">
      <c r="B238">
        <v>13</v>
      </c>
      <c r="C238">
        <v>236</v>
      </c>
      <c r="D238">
        <v>1</v>
      </c>
      <c r="E238">
        <v>2139</v>
      </c>
    </row>
    <row r="239" spans="2:5">
      <c r="B239">
        <v>13</v>
      </c>
      <c r="C239">
        <v>236</v>
      </c>
      <c r="D239">
        <v>1</v>
      </c>
      <c r="E239">
        <v>2139</v>
      </c>
    </row>
    <row r="240" spans="2:5">
      <c r="B240">
        <v>13</v>
      </c>
      <c r="C240">
        <v>279</v>
      </c>
      <c r="D240">
        <v>1</v>
      </c>
      <c r="E240">
        <v>2926</v>
      </c>
    </row>
    <row r="241" spans="2:5">
      <c r="B241">
        <v>13</v>
      </c>
      <c r="C241">
        <v>279</v>
      </c>
      <c r="D241">
        <v>1</v>
      </c>
      <c r="E241">
        <v>2926</v>
      </c>
    </row>
    <row r="242" spans="2:5">
      <c r="B242">
        <v>13</v>
      </c>
      <c r="C242">
        <v>279</v>
      </c>
      <c r="D242">
        <v>1</v>
      </c>
      <c r="E242">
        <v>2926</v>
      </c>
    </row>
    <row r="243" spans="2:5">
      <c r="B243">
        <v>13</v>
      </c>
      <c r="C243">
        <v>279</v>
      </c>
      <c r="D243">
        <v>1</v>
      </c>
      <c r="E243">
        <v>2926</v>
      </c>
    </row>
    <row r="244" spans="2:5">
      <c r="B244">
        <v>13</v>
      </c>
      <c r="C244">
        <v>279</v>
      </c>
      <c r="D244">
        <v>1</v>
      </c>
      <c r="E244">
        <v>2926</v>
      </c>
    </row>
    <row r="245" spans="2:5">
      <c r="B245">
        <v>14</v>
      </c>
      <c r="C245">
        <v>177</v>
      </c>
      <c r="D245">
        <v>1</v>
      </c>
      <c r="E245">
        <v>553</v>
      </c>
    </row>
    <row r="246" spans="2:5">
      <c r="B246">
        <v>14</v>
      </c>
      <c r="C246">
        <v>177</v>
      </c>
      <c r="D246">
        <v>1</v>
      </c>
      <c r="E246">
        <v>553</v>
      </c>
    </row>
    <row r="247" spans="2:5">
      <c r="B247">
        <v>14</v>
      </c>
      <c r="C247">
        <v>179</v>
      </c>
      <c r="D247">
        <v>1</v>
      </c>
      <c r="E247">
        <v>553</v>
      </c>
    </row>
    <row r="248" spans="2:5">
      <c r="B248">
        <v>14</v>
      </c>
      <c r="C248">
        <v>197</v>
      </c>
      <c r="D248">
        <v>1</v>
      </c>
      <c r="E248">
        <v>775</v>
      </c>
    </row>
    <row r="249" spans="2:5">
      <c r="B249">
        <v>14</v>
      </c>
      <c r="C249">
        <v>259</v>
      </c>
      <c r="D249">
        <v>1</v>
      </c>
      <c r="E249">
        <v>2689</v>
      </c>
    </row>
    <row r="250" spans="2:5">
      <c r="B250">
        <v>14</v>
      </c>
      <c r="C250">
        <v>263</v>
      </c>
      <c r="D250">
        <v>1</v>
      </c>
      <c r="E250">
        <v>2707</v>
      </c>
    </row>
    <row r="251" spans="2:5">
      <c r="B251">
        <v>14</v>
      </c>
      <c r="C251">
        <v>264</v>
      </c>
      <c r="D251">
        <v>1</v>
      </c>
      <c r="E251">
        <v>2734</v>
      </c>
    </row>
    <row r="252" spans="2:5">
      <c r="B252">
        <v>14</v>
      </c>
      <c r="C252">
        <v>269</v>
      </c>
      <c r="D252">
        <v>1</v>
      </c>
      <c r="E252">
        <v>2782</v>
      </c>
    </row>
    <row r="253" spans="2:5">
      <c r="B253">
        <v>14</v>
      </c>
      <c r="C253">
        <v>275</v>
      </c>
      <c r="D253">
        <v>1</v>
      </c>
      <c r="E253">
        <v>2829</v>
      </c>
    </row>
    <row r="254" spans="2:5">
      <c r="B254">
        <v>14</v>
      </c>
      <c r="C254">
        <v>276</v>
      </c>
      <c r="D254">
        <v>1</v>
      </c>
      <c r="E254">
        <v>2877</v>
      </c>
    </row>
    <row r="255" spans="2:5">
      <c r="B255">
        <v>14</v>
      </c>
      <c r="C255">
        <v>281</v>
      </c>
      <c r="D255">
        <v>1</v>
      </c>
      <c r="E255">
        <v>2939</v>
      </c>
    </row>
    <row r="256" spans="2:5">
      <c r="B256">
        <v>14</v>
      </c>
      <c r="C256">
        <v>282</v>
      </c>
      <c r="D256">
        <v>1</v>
      </c>
      <c r="E256">
        <v>2943</v>
      </c>
    </row>
    <row r="257" spans="2:5">
      <c r="B257">
        <v>14</v>
      </c>
      <c r="C257">
        <v>285</v>
      </c>
      <c r="D257">
        <v>1</v>
      </c>
      <c r="E257">
        <v>3220</v>
      </c>
    </row>
    <row r="258" spans="2:5">
      <c r="B258">
        <v>14</v>
      </c>
      <c r="C258">
        <v>292</v>
      </c>
      <c r="D258">
        <v>1</v>
      </c>
      <c r="E258">
        <v>3234</v>
      </c>
    </row>
    <row r="259" spans="2:5">
      <c r="B259">
        <v>15</v>
      </c>
      <c r="C259">
        <v>161</v>
      </c>
      <c r="D259">
        <v>1</v>
      </c>
      <c r="E259">
        <v>411</v>
      </c>
    </row>
    <row r="260" spans="2:5">
      <c r="B260">
        <v>15</v>
      </c>
      <c r="C260">
        <v>161</v>
      </c>
      <c r="D260">
        <v>1</v>
      </c>
      <c r="E260">
        <v>411</v>
      </c>
    </row>
    <row r="261" spans="2:5">
      <c r="B261">
        <v>15</v>
      </c>
      <c r="C261">
        <v>163</v>
      </c>
      <c r="D261">
        <v>1</v>
      </c>
      <c r="E261">
        <v>411</v>
      </c>
    </row>
    <row r="262" spans="2:5">
      <c r="B262">
        <v>15</v>
      </c>
      <c r="C262">
        <v>163</v>
      </c>
      <c r="D262">
        <v>1</v>
      </c>
      <c r="E262">
        <v>411</v>
      </c>
    </row>
    <row r="263" spans="2:5">
      <c r="B263">
        <v>15</v>
      </c>
      <c r="C263">
        <v>163</v>
      </c>
      <c r="D263">
        <v>1</v>
      </c>
      <c r="E263">
        <v>411</v>
      </c>
    </row>
    <row r="264" spans="2:5">
      <c r="B264">
        <v>15</v>
      </c>
      <c r="C264">
        <v>163</v>
      </c>
      <c r="D264">
        <v>1</v>
      </c>
      <c r="E264">
        <v>411</v>
      </c>
    </row>
    <row r="265" spans="2:5">
      <c r="B265">
        <v>15</v>
      </c>
      <c r="C265">
        <v>193</v>
      </c>
      <c r="D265">
        <v>1</v>
      </c>
      <c r="E265">
        <v>700</v>
      </c>
    </row>
    <row r="266" spans="2:5">
      <c r="B266">
        <v>15</v>
      </c>
      <c r="C266">
        <v>199</v>
      </c>
      <c r="D266">
        <v>1</v>
      </c>
      <c r="E266">
        <v>790</v>
      </c>
    </row>
    <row r="267" spans="2:5">
      <c r="B267">
        <v>15</v>
      </c>
      <c r="C267">
        <v>199</v>
      </c>
      <c r="D267">
        <v>1</v>
      </c>
      <c r="E267">
        <v>790</v>
      </c>
    </row>
    <row r="268" spans="2:5">
      <c r="B268">
        <v>15</v>
      </c>
      <c r="C268">
        <v>206</v>
      </c>
      <c r="D268">
        <v>1</v>
      </c>
      <c r="E268">
        <v>1065</v>
      </c>
    </row>
    <row r="269" spans="2:5">
      <c r="B269">
        <v>15</v>
      </c>
      <c r="C269">
        <v>206</v>
      </c>
      <c r="D269">
        <v>1</v>
      </c>
      <c r="E269">
        <v>1065</v>
      </c>
    </row>
    <row r="270" spans="2:5">
      <c r="B270">
        <v>15</v>
      </c>
      <c r="C270">
        <v>207</v>
      </c>
      <c r="D270">
        <v>1</v>
      </c>
      <c r="E270">
        <v>1170</v>
      </c>
    </row>
    <row r="271" spans="2:5">
      <c r="B271">
        <v>15</v>
      </c>
      <c r="C271">
        <v>242</v>
      </c>
      <c r="D271">
        <v>1</v>
      </c>
      <c r="E271">
        <v>2230</v>
      </c>
    </row>
    <row r="272" spans="2:5">
      <c r="B272">
        <v>15</v>
      </c>
      <c r="C272">
        <v>242</v>
      </c>
      <c r="D272">
        <v>1</v>
      </c>
      <c r="E272">
        <v>2230</v>
      </c>
    </row>
    <row r="273" spans="2:5">
      <c r="B273">
        <v>15</v>
      </c>
      <c r="C273">
        <v>242</v>
      </c>
      <c r="D273">
        <v>1</v>
      </c>
      <c r="E273">
        <v>2230</v>
      </c>
    </row>
    <row r="274" spans="2:5">
      <c r="B274">
        <v>15</v>
      </c>
      <c r="C274">
        <v>242</v>
      </c>
      <c r="D274">
        <v>1</v>
      </c>
      <c r="E274">
        <v>2230</v>
      </c>
    </row>
    <row r="275" spans="2:5">
      <c r="B275">
        <v>15</v>
      </c>
      <c r="C275">
        <v>256</v>
      </c>
      <c r="D275">
        <v>1</v>
      </c>
      <c r="E275">
        <v>2686</v>
      </c>
    </row>
    <row r="276" spans="2:5">
      <c r="B276">
        <v>15</v>
      </c>
      <c r="C276">
        <v>256</v>
      </c>
      <c r="D276">
        <v>1</v>
      </c>
      <c r="E276">
        <v>2686</v>
      </c>
    </row>
    <row r="277" spans="2:5">
      <c r="B277">
        <v>15</v>
      </c>
      <c r="C277">
        <v>256</v>
      </c>
      <c r="D277">
        <v>1</v>
      </c>
      <c r="E277">
        <v>2686</v>
      </c>
    </row>
    <row r="278" spans="2:5">
      <c r="B278">
        <v>15</v>
      </c>
      <c r="C278">
        <v>256</v>
      </c>
      <c r="D278">
        <v>1</v>
      </c>
      <c r="E278">
        <v>2686</v>
      </c>
    </row>
    <row r="279" spans="2:5">
      <c r="B279">
        <v>15</v>
      </c>
      <c r="C279">
        <v>256</v>
      </c>
      <c r="D279">
        <v>1</v>
      </c>
      <c r="E279">
        <v>2686</v>
      </c>
    </row>
    <row r="280" spans="2:5">
      <c r="B280">
        <v>15</v>
      </c>
      <c r="C280">
        <v>256</v>
      </c>
      <c r="D280">
        <v>1</v>
      </c>
      <c r="E280">
        <v>2686</v>
      </c>
    </row>
    <row r="281" spans="2:5">
      <c r="B281">
        <v>15</v>
      </c>
      <c r="C281">
        <v>256</v>
      </c>
      <c r="D281">
        <v>1</v>
      </c>
      <c r="E281">
        <v>2686</v>
      </c>
    </row>
    <row r="282" spans="2:5">
      <c r="B282">
        <v>15</v>
      </c>
      <c r="C282">
        <v>295</v>
      </c>
      <c r="D282">
        <v>1</v>
      </c>
      <c r="E282">
        <v>3505</v>
      </c>
    </row>
    <row r="283" spans="2:5">
      <c r="B283">
        <v>15</v>
      </c>
      <c r="C283">
        <v>295</v>
      </c>
      <c r="D283">
        <v>1</v>
      </c>
      <c r="E283">
        <v>3505</v>
      </c>
    </row>
    <row r="284" spans="2:5">
      <c r="B284">
        <v>16</v>
      </c>
      <c r="C284">
        <v>162</v>
      </c>
      <c r="D284">
        <v>1</v>
      </c>
      <c r="E284">
        <v>411</v>
      </c>
    </row>
    <row r="285" spans="2:5">
      <c r="B285">
        <v>16</v>
      </c>
      <c r="C285">
        <v>162</v>
      </c>
      <c r="D285">
        <v>1</v>
      </c>
      <c r="E285">
        <v>411</v>
      </c>
    </row>
    <row r="286" spans="2:5">
      <c r="B286">
        <v>16</v>
      </c>
      <c r="C286">
        <v>162</v>
      </c>
      <c r="D286">
        <v>1</v>
      </c>
      <c r="E286">
        <v>411</v>
      </c>
    </row>
    <row r="287" spans="2:5">
      <c r="B287">
        <v>16</v>
      </c>
      <c r="C287">
        <v>192</v>
      </c>
      <c r="D287">
        <v>1</v>
      </c>
      <c r="E287">
        <v>700</v>
      </c>
    </row>
    <row r="288" spans="2:5">
      <c r="B288">
        <v>16</v>
      </c>
      <c r="C288">
        <v>192</v>
      </c>
      <c r="D288">
        <v>1</v>
      </c>
      <c r="E288">
        <v>700</v>
      </c>
    </row>
    <row r="289" spans="2:5">
      <c r="B289">
        <v>16</v>
      </c>
      <c r="C289">
        <v>198</v>
      </c>
      <c r="D289">
        <v>1</v>
      </c>
      <c r="E289">
        <v>790</v>
      </c>
    </row>
    <row r="290" spans="2:5">
      <c r="B290">
        <v>16</v>
      </c>
      <c r="C290">
        <v>198</v>
      </c>
      <c r="D290">
        <v>1</v>
      </c>
      <c r="E290">
        <v>790</v>
      </c>
    </row>
    <row r="291" spans="2:5">
      <c r="B291">
        <v>16</v>
      </c>
      <c r="C291">
        <v>198</v>
      </c>
      <c r="D291">
        <v>1</v>
      </c>
      <c r="E291">
        <v>790</v>
      </c>
    </row>
    <row r="292" spans="2:5">
      <c r="B292">
        <v>16</v>
      </c>
      <c r="C292">
        <v>198</v>
      </c>
      <c r="D292">
        <v>1</v>
      </c>
      <c r="E292">
        <v>790</v>
      </c>
    </row>
    <row r="293" spans="2:5">
      <c r="B293">
        <v>16</v>
      </c>
      <c r="C293">
        <v>205</v>
      </c>
      <c r="D293">
        <v>1</v>
      </c>
      <c r="E293">
        <v>1065</v>
      </c>
    </row>
    <row r="294" spans="2:5">
      <c r="B294">
        <v>16</v>
      </c>
      <c r="C294">
        <v>205</v>
      </c>
      <c r="D294">
        <v>1</v>
      </c>
      <c r="E294">
        <v>1065</v>
      </c>
    </row>
    <row r="295" spans="2:5">
      <c r="B295">
        <v>16</v>
      </c>
      <c r="C295">
        <v>205</v>
      </c>
      <c r="D295">
        <v>1</v>
      </c>
      <c r="E295">
        <v>1065</v>
      </c>
    </row>
    <row r="296" spans="2:5">
      <c r="B296">
        <v>16</v>
      </c>
      <c r="C296">
        <v>238</v>
      </c>
      <c r="D296">
        <v>1</v>
      </c>
      <c r="E296">
        <v>2230</v>
      </c>
    </row>
    <row r="297" spans="2:5">
      <c r="B297">
        <v>16</v>
      </c>
      <c r="C297">
        <v>238</v>
      </c>
      <c r="D297">
        <v>1</v>
      </c>
      <c r="E297">
        <v>2230</v>
      </c>
    </row>
    <row r="298" spans="2:5">
      <c r="B298">
        <v>16</v>
      </c>
      <c r="C298">
        <v>238</v>
      </c>
      <c r="D298">
        <v>1</v>
      </c>
      <c r="E298">
        <v>2230</v>
      </c>
    </row>
    <row r="299" spans="2:5">
      <c r="B299">
        <v>16</v>
      </c>
      <c r="C299">
        <v>238</v>
      </c>
      <c r="D299">
        <v>1</v>
      </c>
      <c r="E299">
        <v>2230</v>
      </c>
    </row>
    <row r="300" spans="2:5">
      <c r="B300">
        <v>16</v>
      </c>
      <c r="C300">
        <v>255</v>
      </c>
      <c r="D300">
        <v>1</v>
      </c>
      <c r="E300">
        <v>2686</v>
      </c>
    </row>
    <row r="301" spans="2:5">
      <c r="B301">
        <v>16</v>
      </c>
      <c r="C301">
        <v>255</v>
      </c>
      <c r="D301">
        <v>1</v>
      </c>
      <c r="E301">
        <v>2686</v>
      </c>
    </row>
    <row r="302" spans="2:5">
      <c r="B302">
        <v>16</v>
      </c>
      <c r="C302">
        <v>255</v>
      </c>
      <c r="D302">
        <v>1</v>
      </c>
      <c r="E302">
        <v>2686</v>
      </c>
    </row>
    <row r="303" spans="2:5">
      <c r="B303">
        <v>16</v>
      </c>
      <c r="C303">
        <v>255</v>
      </c>
      <c r="D303">
        <v>1</v>
      </c>
      <c r="E303">
        <v>2686</v>
      </c>
    </row>
    <row r="304" spans="2:5">
      <c r="B304">
        <v>16</v>
      </c>
      <c r="C304">
        <v>255</v>
      </c>
      <c r="D304">
        <v>1</v>
      </c>
      <c r="E304">
        <v>2686</v>
      </c>
    </row>
    <row r="305" spans="2:5">
      <c r="B305">
        <v>16</v>
      </c>
      <c r="C305">
        <v>255</v>
      </c>
      <c r="D305">
        <v>1</v>
      </c>
      <c r="E305">
        <v>2686</v>
      </c>
    </row>
    <row r="306" spans="2:5">
      <c r="B306">
        <v>16</v>
      </c>
      <c r="C306">
        <v>255</v>
      </c>
      <c r="D306">
        <v>1</v>
      </c>
      <c r="E306">
        <v>2686</v>
      </c>
    </row>
    <row r="307" spans="2:5">
      <c r="B307">
        <v>16</v>
      </c>
      <c r="C307">
        <v>255</v>
      </c>
      <c r="D307">
        <v>1</v>
      </c>
      <c r="E307">
        <v>2686</v>
      </c>
    </row>
    <row r="308" spans="2:5">
      <c r="B308">
        <v>16</v>
      </c>
      <c r="C308">
        <v>255</v>
      </c>
      <c r="D308">
        <v>1</v>
      </c>
      <c r="E308">
        <v>2686</v>
      </c>
    </row>
    <row r="309" spans="2:5">
      <c r="B309">
        <v>16</v>
      </c>
      <c r="C309">
        <v>301</v>
      </c>
      <c r="D309">
        <v>1</v>
      </c>
      <c r="E309">
        <v>4424</v>
      </c>
    </row>
    <row r="310" spans="2:5">
      <c r="B310">
        <v>16</v>
      </c>
      <c r="C310">
        <v>301</v>
      </c>
      <c r="D310">
        <v>1</v>
      </c>
      <c r="E310">
        <v>4424</v>
      </c>
    </row>
    <row r="311" spans="2:5">
      <c r="B311">
        <v>17</v>
      </c>
      <c r="C311">
        <v>160</v>
      </c>
      <c r="D311">
        <v>1</v>
      </c>
      <c r="E311">
        <v>411</v>
      </c>
    </row>
    <row r="312" spans="2:5">
      <c r="B312">
        <v>17</v>
      </c>
      <c r="C312">
        <v>160</v>
      </c>
      <c r="D312">
        <v>1</v>
      </c>
      <c r="E312">
        <v>411</v>
      </c>
    </row>
    <row r="313" spans="2:5">
      <c r="B313">
        <v>17</v>
      </c>
      <c r="C313">
        <v>160</v>
      </c>
      <c r="D313">
        <v>1</v>
      </c>
      <c r="E313">
        <v>411</v>
      </c>
    </row>
    <row r="314" spans="2:5">
      <c r="B314">
        <v>17</v>
      </c>
      <c r="C314">
        <v>160</v>
      </c>
      <c r="D314">
        <v>1</v>
      </c>
      <c r="E314">
        <v>411</v>
      </c>
    </row>
    <row r="315" spans="2:5">
      <c r="B315">
        <v>17</v>
      </c>
      <c r="C315">
        <v>208</v>
      </c>
      <c r="D315">
        <v>1</v>
      </c>
      <c r="E315">
        <v>1170</v>
      </c>
    </row>
    <row r="316" spans="2:5">
      <c r="B316">
        <v>17</v>
      </c>
      <c r="C316">
        <v>208</v>
      </c>
      <c r="D316">
        <v>1</v>
      </c>
      <c r="E316">
        <v>1170</v>
      </c>
    </row>
    <row r="317" spans="2:5">
      <c r="B317">
        <v>17</v>
      </c>
      <c r="C317">
        <v>240</v>
      </c>
      <c r="D317">
        <v>1</v>
      </c>
      <c r="E317">
        <v>2230</v>
      </c>
    </row>
    <row r="318" spans="2:5">
      <c r="B318">
        <v>17</v>
      </c>
      <c r="C318">
        <v>240</v>
      </c>
      <c r="D318">
        <v>1</v>
      </c>
      <c r="E318">
        <v>2230</v>
      </c>
    </row>
    <row r="319" spans="2:5">
      <c r="B319">
        <v>17</v>
      </c>
      <c r="C319">
        <v>254</v>
      </c>
      <c r="D319">
        <v>1</v>
      </c>
      <c r="E319">
        <v>2686</v>
      </c>
    </row>
    <row r="320" spans="2:5">
      <c r="B320">
        <v>17</v>
      </c>
      <c r="C320">
        <v>254</v>
      </c>
      <c r="D320">
        <v>1</v>
      </c>
      <c r="E320">
        <v>2686</v>
      </c>
    </row>
    <row r="321" spans="2:5">
      <c r="B321">
        <v>17</v>
      </c>
      <c r="C321">
        <v>254</v>
      </c>
      <c r="D321">
        <v>1</v>
      </c>
      <c r="E321">
        <v>2686</v>
      </c>
    </row>
    <row r="322" spans="2:5">
      <c r="B322">
        <v>17</v>
      </c>
      <c r="C322">
        <v>254</v>
      </c>
      <c r="D322">
        <v>1</v>
      </c>
      <c r="E322">
        <v>2686</v>
      </c>
    </row>
    <row r="323" spans="2:5">
      <c r="B323">
        <v>17</v>
      </c>
      <c r="C323">
        <v>254</v>
      </c>
      <c r="D323">
        <v>1</v>
      </c>
      <c r="E323">
        <v>2686</v>
      </c>
    </row>
    <row r="324" spans="2:5">
      <c r="B324">
        <v>17</v>
      </c>
      <c r="C324">
        <v>254</v>
      </c>
      <c r="D324">
        <v>1</v>
      </c>
      <c r="E324">
        <v>2686</v>
      </c>
    </row>
    <row r="325" spans="2:5">
      <c r="B325">
        <v>17</v>
      </c>
      <c r="C325">
        <v>254</v>
      </c>
      <c r="D325">
        <v>1</v>
      </c>
      <c r="E325">
        <v>2686</v>
      </c>
    </row>
    <row r="326" spans="2:5">
      <c r="B326">
        <v>17</v>
      </c>
      <c r="C326">
        <v>254</v>
      </c>
      <c r="D326">
        <v>1</v>
      </c>
      <c r="E326">
        <v>2686</v>
      </c>
    </row>
    <row r="327" spans="2:5">
      <c r="B327">
        <v>17</v>
      </c>
      <c r="C327">
        <v>254</v>
      </c>
      <c r="D327">
        <v>1</v>
      </c>
      <c r="E327">
        <v>2686</v>
      </c>
    </row>
    <row r="328" spans="2:5">
      <c r="B328">
        <v>17</v>
      </c>
      <c r="C328">
        <v>254</v>
      </c>
      <c r="D328">
        <v>1</v>
      </c>
      <c r="E328">
        <v>2686</v>
      </c>
    </row>
    <row r="329" spans="2:5">
      <c r="B329">
        <v>17</v>
      </c>
      <c r="C329">
        <v>254</v>
      </c>
      <c r="D329">
        <v>1</v>
      </c>
      <c r="E329">
        <v>2686</v>
      </c>
    </row>
    <row r="330" spans="2:5">
      <c r="B330">
        <v>17</v>
      </c>
      <c r="C330">
        <v>303</v>
      </c>
      <c r="D330">
        <v>1</v>
      </c>
      <c r="E330">
        <v>5291</v>
      </c>
    </row>
    <row r="331" spans="2:5">
      <c r="B331">
        <v>17</v>
      </c>
      <c r="C331">
        <v>303</v>
      </c>
      <c r="D331">
        <v>1</v>
      </c>
      <c r="E331">
        <v>5291</v>
      </c>
    </row>
    <row r="332" spans="2:5">
      <c r="B332" t="s">
        <v>4</v>
      </c>
      <c r="C332">
        <v>70</v>
      </c>
      <c r="D332">
        <v>1</v>
      </c>
      <c r="E332">
        <v>1253</v>
      </c>
    </row>
    <row r="333" spans="2:5">
      <c r="B333" t="s">
        <v>4</v>
      </c>
      <c r="C333">
        <v>71</v>
      </c>
      <c r="D333">
        <v>1</v>
      </c>
      <c r="E333">
        <v>1253</v>
      </c>
    </row>
    <row r="334" spans="2:5">
      <c r="B334" t="s">
        <v>4</v>
      </c>
      <c r="C334">
        <v>77</v>
      </c>
      <c r="D334">
        <v>1</v>
      </c>
      <c r="E334">
        <v>2139</v>
      </c>
    </row>
    <row r="335" spans="2:5">
      <c r="B335" t="s">
        <v>4</v>
      </c>
      <c r="C335">
        <v>77</v>
      </c>
      <c r="D335">
        <v>1</v>
      </c>
      <c r="E335">
        <v>2139</v>
      </c>
    </row>
    <row r="336" spans="2:5">
      <c r="B336" t="s">
        <v>4</v>
      </c>
      <c r="C336">
        <v>113</v>
      </c>
      <c r="D336">
        <v>1</v>
      </c>
      <c r="E336">
        <v>3234</v>
      </c>
    </row>
    <row r="337" spans="2:5">
      <c r="B337" t="s">
        <v>4</v>
      </c>
      <c r="C337">
        <v>113</v>
      </c>
      <c r="D337">
        <v>1</v>
      </c>
      <c r="E337">
        <v>3234</v>
      </c>
    </row>
    <row r="338" spans="2:5">
      <c r="B338" t="s">
        <v>4</v>
      </c>
      <c r="C338">
        <v>114</v>
      </c>
      <c r="D338">
        <v>1</v>
      </c>
      <c r="E338">
        <v>3369</v>
      </c>
    </row>
    <row r="339" spans="2:5">
      <c r="B339" t="s">
        <v>4</v>
      </c>
      <c r="C339">
        <v>119</v>
      </c>
      <c r="D339">
        <v>1</v>
      </c>
      <c r="E339">
        <v>3768</v>
      </c>
    </row>
    <row r="340" spans="2:5">
      <c r="B340" t="s">
        <v>4</v>
      </c>
      <c r="C340">
        <v>120</v>
      </c>
      <c r="D340">
        <v>1</v>
      </c>
      <c r="E340">
        <v>4000</v>
      </c>
    </row>
    <row r="341" spans="2:5">
      <c r="B341" t="s">
        <v>4</v>
      </c>
      <c r="C341">
        <v>121</v>
      </c>
      <c r="D341">
        <v>1</v>
      </c>
      <c r="E341">
        <v>4250</v>
      </c>
    </row>
    <row r="342" spans="2:5">
      <c r="B342" t="s">
        <v>4</v>
      </c>
      <c r="C342">
        <v>124</v>
      </c>
      <c r="D342">
        <v>1</v>
      </c>
      <c r="E342">
        <v>4560</v>
      </c>
    </row>
    <row r="343" spans="2:5">
      <c r="B343" t="s">
        <v>4</v>
      </c>
      <c r="C343">
        <v>125</v>
      </c>
      <c r="D343">
        <v>1</v>
      </c>
      <c r="E343">
        <v>5268</v>
      </c>
    </row>
    <row r="344" spans="2:5">
      <c r="B344" t="s">
        <v>4</v>
      </c>
      <c r="C344">
        <v>127</v>
      </c>
      <c r="D344">
        <v>1</v>
      </c>
      <c r="E344">
        <v>5292</v>
      </c>
    </row>
    <row r="345" spans="2:5">
      <c r="B345" t="s">
        <v>4</v>
      </c>
      <c r="C345">
        <v>129</v>
      </c>
      <c r="D345">
        <v>1</v>
      </c>
      <c r="E345">
        <v>5452</v>
      </c>
    </row>
    <row r="346" spans="2:5">
      <c r="B346" t="s">
        <v>4</v>
      </c>
      <c r="C346">
        <v>130</v>
      </c>
      <c r="D346">
        <v>1</v>
      </c>
      <c r="E346">
        <v>5819</v>
      </c>
    </row>
    <row r="347" spans="2:5">
      <c r="B347" t="s">
        <v>22</v>
      </c>
      <c r="D347">
        <v>345</v>
      </c>
    </row>
  </sheetData>
  <mergeCells count="2">
    <mergeCell ref="M1:N2"/>
    <mergeCell ref="J1:K2"/>
  </mergeCells>
  <phoneticPr fontId="9" type="noConversion"/>
  <pageMargins left="0.7" right="0.7" top="0.75" bottom="0.75" header="0.5" footer="0.5"/>
  <headerFooter>
    <oddHeader>&amp;L&amp;D&amp;R&amp;F</oddHeader>
    <oddFooter>&amp;R&amp;P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reerRepartition">
                <anchor moveWithCells="1" sizeWithCells="1">
                  <from>
                    <xdr:col>11</xdr:col>
                    <xdr:colOff>295275</xdr:colOff>
                    <xdr:row>11</xdr:row>
                    <xdr:rowOff>123825</xdr:rowOff>
                  </from>
                  <to>
                    <xdr:col>13</xdr:col>
                    <xdr:colOff>361950</xdr:colOff>
                    <xdr:row>14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S132"/>
  <sheetViews>
    <sheetView tabSelected="1" zoomScale="70" zoomScaleNormal="70" workbookViewId="0">
      <selection activeCell="L31" sqref="L31"/>
    </sheetView>
  </sheetViews>
  <sheetFormatPr defaultRowHeight="12.75"/>
  <cols>
    <col min="1" max="1" width="23.140625" bestFit="1" customWidth="1"/>
    <col min="2" max="2" width="13" bestFit="1" customWidth="1"/>
    <col min="3" max="3" width="10.140625" bestFit="1" customWidth="1"/>
    <col min="4" max="4" width="14.42578125" bestFit="1" customWidth="1"/>
    <col min="5" max="5" width="14.85546875" bestFit="1" customWidth="1"/>
    <col min="6" max="6" width="13.28515625" bestFit="1" customWidth="1"/>
    <col min="7" max="7" width="16.28515625" style="31" bestFit="1" customWidth="1"/>
    <col min="8" max="8" width="11.140625" style="31" bestFit="1" customWidth="1"/>
    <col min="9" max="16384" width="9.140625" style="31"/>
  </cols>
  <sheetData>
    <row r="1" spans="1:11" s="24" customFormat="1" ht="17.25" customHeight="1">
      <c r="A1" s="21" t="s">
        <v>7</v>
      </c>
      <c r="B1" s="22" t="s">
        <v>11</v>
      </c>
      <c r="C1" s="23"/>
      <c r="E1" s="25"/>
      <c r="F1" s="25"/>
      <c r="G1" s="25"/>
      <c r="H1" s="25"/>
      <c r="I1" s="25"/>
      <c r="J1" s="25"/>
      <c r="K1" s="25"/>
    </row>
    <row r="2" spans="1:11" s="24" customFormat="1" ht="17.25" customHeight="1">
      <c r="A2" s="26" t="s">
        <v>10</v>
      </c>
      <c r="B2" s="27">
        <f ca="1">TODAY()</f>
        <v>45545</v>
      </c>
      <c r="C2" s="47" t="s">
        <v>9</v>
      </c>
      <c r="D2" s="47"/>
      <c r="E2" s="47"/>
      <c r="F2" s="47"/>
      <c r="G2" s="25"/>
      <c r="H2" s="25"/>
      <c r="I2" s="25"/>
      <c r="J2" s="25"/>
      <c r="K2" s="25"/>
    </row>
    <row r="3" spans="1:11" s="24" customFormat="1" ht="17.25" customHeight="1">
      <c r="C3" s="47"/>
      <c r="D3" s="47"/>
      <c r="E3" s="47"/>
      <c r="F3" s="47"/>
    </row>
    <row r="4" spans="1:11" s="24" customFormat="1" ht="17.25" customHeight="1">
      <c r="A4" s="26" t="s">
        <v>12</v>
      </c>
      <c r="E4" s="28"/>
      <c r="F4" s="28"/>
    </row>
    <row r="5" spans="1:11" s="24" customFormat="1" ht="17.25" customHeight="1">
      <c r="B5" s="29">
        <f>COUNTIF($C$10:C$1048576, C5)</f>
        <v>0</v>
      </c>
      <c r="C5" s="30">
        <v>6000</v>
      </c>
      <c r="E5" s="28"/>
      <c r="F5" s="28"/>
    </row>
    <row r="6" spans="1:11" s="24" customFormat="1" ht="17.25" customHeight="1">
      <c r="B6" s="29">
        <f>COUNTIF($C$10:C$1048576, C6)</f>
        <v>0</v>
      </c>
      <c r="C6" s="30">
        <v>5100</v>
      </c>
      <c r="D6" s="28"/>
      <c r="E6" s="28"/>
      <c r="F6" s="28"/>
    </row>
    <row r="7" spans="1:11" s="24" customFormat="1" ht="17.25" customHeight="1">
      <c r="C7" s="28"/>
      <c r="D7" s="28"/>
      <c r="E7" s="28"/>
      <c r="F7" s="28"/>
    </row>
    <row r="8" spans="1:11" s="24" customFormat="1" ht="17.25" customHeight="1">
      <c r="C8" s="23"/>
    </row>
    <row r="9" spans="1:11" ht="33">
      <c r="A9" s="13" t="s">
        <v>0</v>
      </c>
      <c r="B9" s="13" t="s">
        <v>2</v>
      </c>
      <c r="C9" s="13" t="s">
        <v>18</v>
      </c>
      <c r="D9" s="13" t="s">
        <v>19</v>
      </c>
      <c r="E9" s="13" t="s">
        <v>20</v>
      </c>
      <c r="F9" s="13" t="s">
        <v>21</v>
      </c>
    </row>
    <row r="10" spans="1:11">
      <c r="A10" s="36">
        <v>1</v>
      </c>
      <c r="B10" s="36">
        <v>1</v>
      </c>
      <c r="C10" s="37">
        <f t="shared" ref="C10:C41" si="0">E10/D10</f>
        <v>0.99983333333333335</v>
      </c>
      <c r="D10" s="36">
        <v>6000</v>
      </c>
      <c r="E10" s="36">
        <f>SUM($F$10:$G$10)</f>
        <v>5999</v>
      </c>
      <c r="F10" s="36">
        <v>5819</v>
      </c>
      <c r="G10" s="31">
        <v>180</v>
      </c>
    </row>
    <row r="11" spans="1:11">
      <c r="A11">
        <v>1</v>
      </c>
      <c r="B11">
        <v>1</v>
      </c>
      <c r="C11" s="38">
        <f t="shared" si="0"/>
        <v>0.9946666666666667</v>
      </c>
      <c r="D11">
        <v>6000</v>
      </c>
      <c r="E11">
        <f>SUM($F$11:$G$11)</f>
        <v>5968</v>
      </c>
      <c r="F11">
        <v>5819</v>
      </c>
      <c r="G11" s="31">
        <v>149</v>
      </c>
    </row>
    <row r="12" spans="1:11">
      <c r="A12">
        <v>1</v>
      </c>
      <c r="B12">
        <v>1</v>
      </c>
      <c r="C12" s="38">
        <f t="shared" si="0"/>
        <v>0.99950000000000006</v>
      </c>
      <c r="D12">
        <v>6000</v>
      </c>
      <c r="E12">
        <f>SUM($F$12:$H$12)</f>
        <v>5997</v>
      </c>
      <c r="F12">
        <v>5819</v>
      </c>
      <c r="G12" s="31">
        <v>125</v>
      </c>
      <c r="H12" s="31">
        <v>53</v>
      </c>
    </row>
    <row r="13" spans="1:11">
      <c r="A13">
        <v>1</v>
      </c>
      <c r="B13">
        <v>1</v>
      </c>
      <c r="C13" s="38">
        <f t="shared" si="0"/>
        <v>0.99583333333333335</v>
      </c>
      <c r="D13">
        <v>6000</v>
      </c>
      <c r="E13">
        <f>SUM($F$13:$G$13)</f>
        <v>5975</v>
      </c>
      <c r="F13">
        <v>5452</v>
      </c>
      <c r="G13" s="31">
        <v>523</v>
      </c>
    </row>
    <row r="14" spans="1:11">
      <c r="A14">
        <v>1</v>
      </c>
      <c r="B14">
        <v>1</v>
      </c>
      <c r="C14" s="38">
        <f t="shared" si="0"/>
        <v>0.9986666666666667</v>
      </c>
      <c r="D14">
        <v>6000</v>
      </c>
      <c r="E14">
        <f>SUM($F$14:$G$14)</f>
        <v>5992</v>
      </c>
      <c r="F14">
        <v>5292</v>
      </c>
      <c r="G14" s="31">
        <v>700</v>
      </c>
    </row>
    <row r="15" spans="1:11">
      <c r="A15">
        <v>1</v>
      </c>
      <c r="B15">
        <v>1</v>
      </c>
      <c r="C15" s="38">
        <f t="shared" si="0"/>
        <v>0.99850000000000005</v>
      </c>
      <c r="D15">
        <v>6000</v>
      </c>
      <c r="E15">
        <f>SUM($F$15:$G$15)</f>
        <v>5991</v>
      </c>
      <c r="F15">
        <v>5291</v>
      </c>
      <c r="G15" s="31">
        <v>700</v>
      </c>
    </row>
    <row r="16" spans="1:11">
      <c r="A16">
        <v>1</v>
      </c>
      <c r="B16">
        <v>1</v>
      </c>
      <c r="C16" s="38">
        <f t="shared" si="0"/>
        <v>0.99850000000000005</v>
      </c>
      <c r="D16">
        <v>6000</v>
      </c>
      <c r="E16">
        <f>SUM($F$16:$G$16)</f>
        <v>5991</v>
      </c>
      <c r="F16">
        <v>5291</v>
      </c>
      <c r="G16" s="31">
        <v>700</v>
      </c>
    </row>
    <row r="17" spans="1:8">
      <c r="A17">
        <v>1</v>
      </c>
      <c r="B17">
        <v>1</v>
      </c>
      <c r="C17" s="38">
        <f t="shared" si="0"/>
        <v>0.99950000000000006</v>
      </c>
      <c r="D17">
        <v>6000</v>
      </c>
      <c r="E17">
        <f>SUM($F$17:$H$17)</f>
        <v>5997</v>
      </c>
      <c r="F17">
        <v>5268</v>
      </c>
      <c r="G17" s="31">
        <v>688</v>
      </c>
      <c r="H17" s="31">
        <v>41</v>
      </c>
    </row>
    <row r="18" spans="1:8">
      <c r="A18">
        <v>1</v>
      </c>
      <c r="B18">
        <v>1</v>
      </c>
      <c r="C18" s="38">
        <f t="shared" si="0"/>
        <v>0.99588235294117644</v>
      </c>
      <c r="D18">
        <v>5100</v>
      </c>
      <c r="E18">
        <f>SUM($F$18:$G$18)</f>
        <v>5079</v>
      </c>
      <c r="F18">
        <v>4560</v>
      </c>
      <c r="G18" s="31">
        <v>519</v>
      </c>
    </row>
    <row r="19" spans="1:8">
      <c r="A19">
        <v>1</v>
      </c>
      <c r="B19">
        <v>1</v>
      </c>
      <c r="C19" s="38">
        <f t="shared" si="0"/>
        <v>0.99588235294117644</v>
      </c>
      <c r="D19">
        <v>5100</v>
      </c>
      <c r="E19">
        <f>SUM($F$19:$G$19)</f>
        <v>5079</v>
      </c>
      <c r="F19">
        <v>4560</v>
      </c>
      <c r="G19" s="31">
        <v>519</v>
      </c>
    </row>
    <row r="20" spans="1:8">
      <c r="A20">
        <v>1</v>
      </c>
      <c r="B20">
        <v>1</v>
      </c>
      <c r="C20" s="38">
        <f t="shared" si="0"/>
        <v>0.99392156862745096</v>
      </c>
      <c r="D20">
        <v>5100</v>
      </c>
      <c r="E20">
        <f>SUM($F$20:$G$20)</f>
        <v>5069</v>
      </c>
      <c r="F20">
        <v>4560</v>
      </c>
      <c r="G20" s="31">
        <v>509</v>
      </c>
    </row>
    <row r="21" spans="1:8">
      <c r="A21">
        <v>1</v>
      </c>
      <c r="B21">
        <v>1</v>
      </c>
      <c r="C21" s="38">
        <f t="shared" si="0"/>
        <v>0.99509803921568629</v>
      </c>
      <c r="D21">
        <v>5100</v>
      </c>
      <c r="E21">
        <f>SUM($F$21:$G$21)</f>
        <v>5075</v>
      </c>
      <c r="F21">
        <v>4424</v>
      </c>
      <c r="G21" s="31">
        <v>651</v>
      </c>
    </row>
    <row r="22" spans="1:8">
      <c r="A22">
        <v>1</v>
      </c>
      <c r="B22">
        <v>1</v>
      </c>
      <c r="C22" s="38">
        <f t="shared" si="0"/>
        <v>0.99509803921568629</v>
      </c>
      <c r="D22">
        <v>5100</v>
      </c>
      <c r="E22">
        <f>SUM($F$22:$G$22)</f>
        <v>5075</v>
      </c>
      <c r="F22">
        <v>4424</v>
      </c>
      <c r="G22" s="31">
        <v>651</v>
      </c>
    </row>
    <row r="23" spans="1:8">
      <c r="A23">
        <v>1</v>
      </c>
      <c r="B23">
        <v>1</v>
      </c>
      <c r="C23" s="38">
        <f t="shared" si="0"/>
        <v>0.99705882352941178</v>
      </c>
      <c r="D23">
        <v>5100</v>
      </c>
      <c r="E23">
        <f>SUM($F$23:$G$23)</f>
        <v>5085</v>
      </c>
      <c r="F23">
        <v>4340</v>
      </c>
      <c r="G23" s="31">
        <v>745</v>
      </c>
    </row>
    <row r="24" spans="1:8">
      <c r="A24">
        <v>1</v>
      </c>
      <c r="B24">
        <v>1</v>
      </c>
      <c r="C24" s="38">
        <f t="shared" si="0"/>
        <v>0.99607843137254903</v>
      </c>
      <c r="D24">
        <v>5100</v>
      </c>
      <c r="E24">
        <f>SUM($F$24:$H$24)</f>
        <v>5080</v>
      </c>
      <c r="F24">
        <v>4250</v>
      </c>
      <c r="G24" s="31">
        <v>790</v>
      </c>
      <c r="H24" s="31">
        <v>40</v>
      </c>
    </row>
    <row r="25" spans="1:8">
      <c r="A25">
        <v>1</v>
      </c>
      <c r="B25">
        <v>1</v>
      </c>
      <c r="C25" s="38">
        <f t="shared" si="0"/>
        <v>0.9882352941176471</v>
      </c>
      <c r="D25">
        <v>5100</v>
      </c>
      <c r="E25">
        <f>SUM($F$25:$G$25)</f>
        <v>5040</v>
      </c>
      <c r="F25">
        <v>4250</v>
      </c>
      <c r="G25" s="31">
        <v>790</v>
      </c>
    </row>
    <row r="26" spans="1:8">
      <c r="A26">
        <v>1</v>
      </c>
      <c r="B26">
        <v>1</v>
      </c>
      <c r="C26" s="38">
        <f t="shared" si="0"/>
        <v>0.99313725490196081</v>
      </c>
      <c r="D26">
        <v>5100</v>
      </c>
      <c r="E26">
        <f>SUM($F$26:$G$26)</f>
        <v>5065</v>
      </c>
      <c r="F26">
        <v>4000</v>
      </c>
      <c r="G26" s="31">
        <v>1065</v>
      </c>
    </row>
    <row r="27" spans="1:8">
      <c r="A27">
        <v>1</v>
      </c>
      <c r="B27">
        <v>1</v>
      </c>
      <c r="C27" s="38">
        <f t="shared" si="0"/>
        <v>0.99176470588235299</v>
      </c>
      <c r="D27">
        <v>5100</v>
      </c>
      <c r="E27">
        <f>SUM($F$27:$G$27)</f>
        <v>5058</v>
      </c>
      <c r="F27">
        <v>3768</v>
      </c>
      <c r="G27" s="31">
        <v>1290</v>
      </c>
    </row>
    <row r="28" spans="1:8">
      <c r="A28">
        <v>1</v>
      </c>
      <c r="B28">
        <v>1</v>
      </c>
      <c r="C28" s="38">
        <f t="shared" si="0"/>
        <v>0.99588235294117644</v>
      </c>
      <c r="D28">
        <v>5100</v>
      </c>
      <c r="E28">
        <f>SUM($F$28:$H$28)</f>
        <v>5079</v>
      </c>
      <c r="F28">
        <v>3528</v>
      </c>
      <c r="G28" s="31">
        <v>1290</v>
      </c>
      <c r="H28" s="31">
        <v>261</v>
      </c>
    </row>
    <row r="29" spans="1:8">
      <c r="A29">
        <v>1</v>
      </c>
      <c r="B29">
        <v>1</v>
      </c>
      <c r="C29" s="38">
        <f t="shared" si="0"/>
        <v>0.99431372549019603</v>
      </c>
      <c r="D29">
        <v>5100</v>
      </c>
      <c r="E29">
        <f>SUM($F$29:$H$29)</f>
        <v>5071</v>
      </c>
      <c r="F29">
        <v>3528</v>
      </c>
      <c r="G29" s="31">
        <v>1290</v>
      </c>
      <c r="H29" s="31">
        <v>253</v>
      </c>
    </row>
    <row r="30" spans="1:8">
      <c r="A30">
        <v>1</v>
      </c>
      <c r="B30">
        <v>1</v>
      </c>
      <c r="C30" s="38">
        <f t="shared" si="0"/>
        <v>0.99882352941176467</v>
      </c>
      <c r="D30">
        <v>5100</v>
      </c>
      <c r="E30">
        <f>SUM($F$30:$H$30)</f>
        <v>5094</v>
      </c>
      <c r="F30">
        <v>3516</v>
      </c>
      <c r="G30" s="31">
        <v>1290</v>
      </c>
      <c r="H30" s="31">
        <v>288</v>
      </c>
    </row>
    <row r="31" spans="1:8">
      <c r="A31">
        <v>1</v>
      </c>
      <c r="B31">
        <v>1</v>
      </c>
      <c r="C31" s="38">
        <f t="shared" si="0"/>
        <v>0.99098039215686273</v>
      </c>
      <c r="D31">
        <v>5100</v>
      </c>
      <c r="E31">
        <f>SUM($F$31:$H$31)</f>
        <v>5054</v>
      </c>
      <c r="F31">
        <v>3516</v>
      </c>
      <c r="G31" s="31">
        <v>1290</v>
      </c>
      <c r="H31" s="31">
        <v>248</v>
      </c>
    </row>
    <row r="32" spans="1:8">
      <c r="A32">
        <v>1</v>
      </c>
      <c r="B32">
        <v>1</v>
      </c>
      <c r="C32" s="38">
        <f t="shared" si="0"/>
        <v>0.98568627450980395</v>
      </c>
      <c r="D32">
        <v>5100</v>
      </c>
      <c r="E32">
        <f>SUM($F$32:$H$32)</f>
        <v>5027</v>
      </c>
      <c r="F32">
        <v>3516</v>
      </c>
      <c r="G32" s="31">
        <v>1290</v>
      </c>
      <c r="H32" s="31">
        <v>221</v>
      </c>
    </row>
    <row r="33" spans="1:9">
      <c r="A33">
        <v>1</v>
      </c>
      <c r="B33">
        <v>1</v>
      </c>
      <c r="C33" s="38">
        <f t="shared" si="0"/>
        <v>0.98039215686274506</v>
      </c>
      <c r="D33">
        <v>5100</v>
      </c>
      <c r="E33">
        <f>SUM($F$33:$H$33)</f>
        <v>5000</v>
      </c>
      <c r="F33">
        <v>3516</v>
      </c>
      <c r="G33" s="31">
        <v>1290</v>
      </c>
      <c r="H33" s="31">
        <v>194</v>
      </c>
    </row>
    <row r="34" spans="1:9">
      <c r="A34">
        <v>1</v>
      </c>
      <c r="B34">
        <v>1</v>
      </c>
      <c r="C34" s="38">
        <f t="shared" si="0"/>
        <v>0.99882352941176467</v>
      </c>
      <c r="D34">
        <v>5100</v>
      </c>
      <c r="E34">
        <f>SUM($F$34:$H$34)</f>
        <v>5094</v>
      </c>
      <c r="F34">
        <v>3505</v>
      </c>
      <c r="G34" s="31">
        <v>1290</v>
      </c>
      <c r="H34" s="31">
        <v>299</v>
      </c>
    </row>
    <row r="35" spans="1:9">
      <c r="A35">
        <v>1</v>
      </c>
      <c r="B35">
        <v>1</v>
      </c>
      <c r="C35" s="38">
        <f t="shared" si="0"/>
        <v>0.99882352941176467</v>
      </c>
      <c r="D35">
        <v>5100</v>
      </c>
      <c r="E35">
        <f>SUM($F$35:$H$35)</f>
        <v>5094</v>
      </c>
      <c r="F35">
        <v>3505</v>
      </c>
      <c r="G35" s="31">
        <v>1290</v>
      </c>
      <c r="H35" s="31">
        <v>299</v>
      </c>
    </row>
    <row r="36" spans="1:9">
      <c r="A36">
        <v>1</v>
      </c>
      <c r="B36">
        <v>1</v>
      </c>
      <c r="C36" s="38">
        <f t="shared" si="0"/>
        <v>0.99823529411764711</v>
      </c>
      <c r="D36">
        <v>5100</v>
      </c>
      <c r="E36">
        <f>SUM($F$36:$I$36)</f>
        <v>5091</v>
      </c>
      <c r="F36">
        <v>3502</v>
      </c>
      <c r="G36" s="31">
        <v>1290</v>
      </c>
      <c r="H36" s="31">
        <v>190</v>
      </c>
      <c r="I36" s="31">
        <v>109</v>
      </c>
    </row>
    <row r="37" spans="1:9">
      <c r="A37">
        <v>1</v>
      </c>
      <c r="B37">
        <v>1</v>
      </c>
      <c r="C37" s="38">
        <f t="shared" si="0"/>
        <v>0.99882352941176467</v>
      </c>
      <c r="D37">
        <v>5100</v>
      </c>
      <c r="E37">
        <f>SUM($F$37:$H$37)</f>
        <v>5094</v>
      </c>
      <c r="F37">
        <v>3369</v>
      </c>
      <c r="G37" s="31">
        <v>1290</v>
      </c>
      <c r="H37" s="31">
        <v>435</v>
      </c>
    </row>
    <row r="38" spans="1:9">
      <c r="A38">
        <v>1</v>
      </c>
      <c r="B38">
        <v>1</v>
      </c>
      <c r="C38" s="38">
        <f t="shared" si="0"/>
        <v>0.9949019607843137</v>
      </c>
      <c r="D38">
        <v>5100</v>
      </c>
      <c r="E38">
        <f>SUM($F$38:$H$38)</f>
        <v>5074</v>
      </c>
      <c r="F38">
        <v>3369</v>
      </c>
      <c r="G38" s="31">
        <v>1290</v>
      </c>
      <c r="H38" s="31">
        <v>415</v>
      </c>
    </row>
    <row r="39" spans="1:9">
      <c r="A39">
        <v>1</v>
      </c>
      <c r="B39">
        <v>1</v>
      </c>
      <c r="C39" s="38">
        <f t="shared" si="0"/>
        <v>0.99745098039215685</v>
      </c>
      <c r="D39">
        <v>5100</v>
      </c>
      <c r="E39">
        <f>SUM($F$39:$H$39)</f>
        <v>5087</v>
      </c>
      <c r="F39">
        <v>3234</v>
      </c>
      <c r="G39" s="31">
        <v>1290</v>
      </c>
      <c r="H39" s="31">
        <v>563</v>
      </c>
    </row>
    <row r="40" spans="1:9">
      <c r="A40">
        <v>1</v>
      </c>
      <c r="B40">
        <v>1</v>
      </c>
      <c r="C40" s="38">
        <f t="shared" si="0"/>
        <v>0.99647058823529411</v>
      </c>
      <c r="D40">
        <v>5100</v>
      </c>
      <c r="E40">
        <f>SUM($F$40:$H$40)</f>
        <v>5082</v>
      </c>
      <c r="F40">
        <v>3234</v>
      </c>
      <c r="G40" s="31">
        <v>1290</v>
      </c>
      <c r="H40" s="31">
        <v>558</v>
      </c>
    </row>
    <row r="41" spans="1:9">
      <c r="A41">
        <v>1</v>
      </c>
      <c r="B41">
        <v>1</v>
      </c>
      <c r="C41" s="38">
        <f t="shared" si="0"/>
        <v>0.99803921568627452</v>
      </c>
      <c r="D41">
        <v>5100</v>
      </c>
      <c r="E41">
        <f>SUM($F$41:$H$41)</f>
        <v>5090</v>
      </c>
      <c r="F41">
        <v>3234</v>
      </c>
      <c r="G41" s="31">
        <v>1265</v>
      </c>
      <c r="H41" s="31">
        <v>591</v>
      </c>
    </row>
    <row r="42" spans="1:9">
      <c r="A42">
        <v>1</v>
      </c>
      <c r="B42">
        <v>1</v>
      </c>
      <c r="C42" s="38">
        <f t="shared" ref="C42:C73" si="1">E42/D42</f>
        <v>0.9966666666666667</v>
      </c>
      <c r="D42">
        <v>5100</v>
      </c>
      <c r="E42">
        <f>SUM($F$42:$H$42)</f>
        <v>5083</v>
      </c>
      <c r="F42">
        <v>3234</v>
      </c>
      <c r="G42" s="31">
        <v>1265</v>
      </c>
      <c r="H42" s="31">
        <v>584</v>
      </c>
    </row>
    <row r="43" spans="1:9">
      <c r="A43">
        <v>1</v>
      </c>
      <c r="B43">
        <v>1</v>
      </c>
      <c r="C43" s="38">
        <f t="shared" si="1"/>
        <v>0.9882352941176471</v>
      </c>
      <c r="D43">
        <v>5100</v>
      </c>
      <c r="E43">
        <f>SUM($F$43:$H$43)</f>
        <v>5040</v>
      </c>
      <c r="F43">
        <v>3220</v>
      </c>
      <c r="G43" s="31">
        <v>1265</v>
      </c>
      <c r="H43" s="31">
        <v>555</v>
      </c>
    </row>
    <row r="44" spans="1:9">
      <c r="A44">
        <v>1</v>
      </c>
      <c r="B44">
        <v>1</v>
      </c>
      <c r="C44" s="38">
        <f t="shared" si="1"/>
        <v>0.98549019607843136</v>
      </c>
      <c r="D44">
        <v>5100</v>
      </c>
      <c r="E44">
        <f>SUM($F$44:$H$44)</f>
        <v>5026</v>
      </c>
      <c r="F44">
        <v>3220</v>
      </c>
      <c r="G44" s="31">
        <v>1253</v>
      </c>
      <c r="H44" s="31">
        <v>553</v>
      </c>
    </row>
    <row r="45" spans="1:9">
      <c r="A45">
        <v>1</v>
      </c>
      <c r="B45">
        <v>1</v>
      </c>
      <c r="C45" s="38">
        <f t="shared" si="1"/>
        <v>0.98549019607843136</v>
      </c>
      <c r="D45">
        <v>5100</v>
      </c>
      <c r="E45">
        <f>SUM($F$45:$H$45)</f>
        <v>5026</v>
      </c>
      <c r="F45">
        <v>3220</v>
      </c>
      <c r="G45" s="31">
        <v>1253</v>
      </c>
      <c r="H45" s="31">
        <v>553</v>
      </c>
    </row>
    <row r="46" spans="1:9">
      <c r="A46">
        <v>1</v>
      </c>
      <c r="B46">
        <v>1</v>
      </c>
      <c r="C46" s="38">
        <f t="shared" si="1"/>
        <v>0.99950000000000006</v>
      </c>
      <c r="D46">
        <v>6000</v>
      </c>
      <c r="E46">
        <f>SUM($F$46:$G$46)</f>
        <v>5997</v>
      </c>
      <c r="F46">
        <v>3220</v>
      </c>
      <c r="G46" s="31">
        <v>2777</v>
      </c>
    </row>
    <row r="47" spans="1:9">
      <c r="A47">
        <v>1</v>
      </c>
      <c r="B47">
        <v>1</v>
      </c>
      <c r="C47" s="38">
        <f t="shared" si="1"/>
        <v>0.99250000000000005</v>
      </c>
      <c r="D47">
        <v>6000</v>
      </c>
      <c r="E47">
        <f>SUM($F$47:$G$47)</f>
        <v>5955</v>
      </c>
      <c r="F47">
        <v>3220</v>
      </c>
      <c r="G47" s="31">
        <v>2735</v>
      </c>
    </row>
    <row r="48" spans="1:9">
      <c r="A48">
        <v>1</v>
      </c>
      <c r="B48">
        <v>1</v>
      </c>
      <c r="C48" s="38">
        <f t="shared" si="1"/>
        <v>0.99250000000000005</v>
      </c>
      <c r="D48">
        <v>6000</v>
      </c>
      <c r="E48">
        <f>SUM($F$48:$G$48)</f>
        <v>5955</v>
      </c>
      <c r="F48">
        <v>3220</v>
      </c>
      <c r="G48" s="31">
        <v>2735</v>
      </c>
    </row>
    <row r="49" spans="1:7">
      <c r="A49">
        <v>1</v>
      </c>
      <c r="B49">
        <v>1</v>
      </c>
      <c r="C49" s="38">
        <f t="shared" si="1"/>
        <v>0.99233333333333329</v>
      </c>
      <c r="D49">
        <v>6000</v>
      </c>
      <c r="E49">
        <f>SUM($F$49:$G$49)</f>
        <v>5954</v>
      </c>
      <c r="F49">
        <v>3220</v>
      </c>
      <c r="G49" s="31">
        <v>2734</v>
      </c>
    </row>
    <row r="50" spans="1:7">
      <c r="A50">
        <v>1</v>
      </c>
      <c r="B50">
        <v>1</v>
      </c>
      <c r="C50" s="38">
        <f t="shared" si="1"/>
        <v>0.99233333333333329</v>
      </c>
      <c r="D50">
        <v>6000</v>
      </c>
      <c r="E50">
        <f>SUM($F$50:$G$50)</f>
        <v>5954</v>
      </c>
      <c r="F50">
        <v>3220</v>
      </c>
      <c r="G50" s="31">
        <v>2734</v>
      </c>
    </row>
    <row r="51" spans="1:7">
      <c r="A51">
        <v>1</v>
      </c>
      <c r="B51">
        <v>1</v>
      </c>
      <c r="C51" s="38">
        <f t="shared" si="1"/>
        <v>0.98783333333333334</v>
      </c>
      <c r="D51">
        <v>6000</v>
      </c>
      <c r="E51">
        <f>SUM($F$51:$G$51)</f>
        <v>5927</v>
      </c>
      <c r="F51">
        <v>3220</v>
      </c>
      <c r="G51" s="31">
        <v>2707</v>
      </c>
    </row>
    <row r="52" spans="1:7">
      <c r="A52">
        <v>1</v>
      </c>
      <c r="B52">
        <v>1</v>
      </c>
      <c r="C52" s="38">
        <f t="shared" si="1"/>
        <v>0.98766666666666669</v>
      </c>
      <c r="D52">
        <v>6000</v>
      </c>
      <c r="E52">
        <f>SUM($F$52:$G$52)</f>
        <v>5926</v>
      </c>
      <c r="F52">
        <v>3220</v>
      </c>
      <c r="G52" s="31">
        <v>2706</v>
      </c>
    </row>
    <row r="53" spans="1:7">
      <c r="A53">
        <v>1</v>
      </c>
      <c r="B53">
        <v>1</v>
      </c>
      <c r="C53" s="38">
        <f t="shared" si="1"/>
        <v>0.98766666666666669</v>
      </c>
      <c r="D53">
        <v>6000</v>
      </c>
      <c r="E53">
        <f>SUM($F$53:$G$53)</f>
        <v>5926</v>
      </c>
      <c r="F53">
        <v>3220</v>
      </c>
      <c r="G53" s="31">
        <v>2706</v>
      </c>
    </row>
    <row r="54" spans="1:7">
      <c r="A54">
        <v>1</v>
      </c>
      <c r="B54">
        <v>1</v>
      </c>
      <c r="C54" s="38">
        <f t="shared" si="1"/>
        <v>0.98483333333333334</v>
      </c>
      <c r="D54">
        <v>6000</v>
      </c>
      <c r="E54">
        <f>SUM($F$54:$G$54)</f>
        <v>5909</v>
      </c>
      <c r="F54">
        <v>3220</v>
      </c>
      <c r="G54" s="31">
        <v>2689</v>
      </c>
    </row>
    <row r="55" spans="1:7">
      <c r="A55">
        <v>1</v>
      </c>
      <c r="B55">
        <v>1</v>
      </c>
      <c r="C55" s="38">
        <f t="shared" si="1"/>
        <v>0.98483333333333334</v>
      </c>
      <c r="D55">
        <v>6000</v>
      </c>
      <c r="E55">
        <f>SUM($F$55:$G$55)</f>
        <v>5909</v>
      </c>
      <c r="F55">
        <v>3220</v>
      </c>
      <c r="G55" s="31">
        <v>2689</v>
      </c>
    </row>
    <row r="56" spans="1:7">
      <c r="A56">
        <v>1</v>
      </c>
      <c r="B56">
        <v>1</v>
      </c>
      <c r="C56" s="38">
        <f t="shared" si="1"/>
        <v>0.98433333333333328</v>
      </c>
      <c r="D56">
        <v>6000</v>
      </c>
      <c r="E56">
        <f>SUM($F$56:$G$56)</f>
        <v>5906</v>
      </c>
      <c r="F56">
        <v>3220</v>
      </c>
      <c r="G56" s="31">
        <v>2686</v>
      </c>
    </row>
    <row r="57" spans="1:7">
      <c r="A57">
        <v>1</v>
      </c>
      <c r="B57">
        <v>1</v>
      </c>
      <c r="C57" s="38">
        <f t="shared" si="1"/>
        <v>0.98433333333333328</v>
      </c>
      <c r="D57">
        <v>6000</v>
      </c>
      <c r="E57">
        <f>SUM($F$57:$G$57)</f>
        <v>5906</v>
      </c>
      <c r="F57">
        <v>3220</v>
      </c>
      <c r="G57" s="31">
        <v>2686</v>
      </c>
    </row>
    <row r="58" spans="1:7">
      <c r="A58">
        <v>1</v>
      </c>
      <c r="B58">
        <v>1</v>
      </c>
      <c r="C58" s="38">
        <f t="shared" si="1"/>
        <v>0.98433333333333328</v>
      </c>
      <c r="D58">
        <v>6000</v>
      </c>
      <c r="E58">
        <f>SUM($F$58:$G$58)</f>
        <v>5906</v>
      </c>
      <c r="F58">
        <v>3220</v>
      </c>
      <c r="G58" s="31">
        <v>2686</v>
      </c>
    </row>
    <row r="59" spans="1:7">
      <c r="A59">
        <v>1</v>
      </c>
      <c r="B59">
        <v>1</v>
      </c>
      <c r="C59" s="38">
        <f t="shared" si="1"/>
        <v>0.98433333333333328</v>
      </c>
      <c r="D59">
        <v>6000</v>
      </c>
      <c r="E59">
        <f>SUM($F$59:$G$59)</f>
        <v>5906</v>
      </c>
      <c r="F59">
        <v>3220</v>
      </c>
      <c r="G59" s="31">
        <v>2686</v>
      </c>
    </row>
    <row r="60" spans="1:7">
      <c r="A60">
        <v>1</v>
      </c>
      <c r="B60">
        <v>1</v>
      </c>
      <c r="C60" s="38">
        <f t="shared" si="1"/>
        <v>0.98433333333333328</v>
      </c>
      <c r="D60">
        <v>6000</v>
      </c>
      <c r="E60">
        <f>SUM($F$60:$G$60)</f>
        <v>5906</v>
      </c>
      <c r="F60">
        <v>3220</v>
      </c>
      <c r="G60" s="31">
        <v>2686</v>
      </c>
    </row>
    <row r="61" spans="1:7">
      <c r="A61">
        <v>1</v>
      </c>
      <c r="B61">
        <v>1</v>
      </c>
      <c r="C61" s="38">
        <f t="shared" si="1"/>
        <v>0.98433333333333328</v>
      </c>
      <c r="D61">
        <v>6000</v>
      </c>
      <c r="E61">
        <f>SUM($F$61:$G$61)</f>
        <v>5906</v>
      </c>
      <c r="F61">
        <v>3220</v>
      </c>
      <c r="G61" s="31">
        <v>2686</v>
      </c>
    </row>
    <row r="62" spans="1:7">
      <c r="A62">
        <v>1</v>
      </c>
      <c r="B62">
        <v>1</v>
      </c>
      <c r="C62" s="38">
        <f t="shared" si="1"/>
        <v>0.98433333333333328</v>
      </c>
      <c r="D62">
        <v>6000</v>
      </c>
      <c r="E62">
        <f>SUM($F$62:$G$62)</f>
        <v>5906</v>
      </c>
      <c r="F62">
        <v>3220</v>
      </c>
      <c r="G62" s="31">
        <v>2686</v>
      </c>
    </row>
    <row r="63" spans="1:7">
      <c r="A63">
        <v>1</v>
      </c>
      <c r="B63">
        <v>1</v>
      </c>
      <c r="C63" s="38">
        <f t="shared" si="1"/>
        <v>0.98433333333333328</v>
      </c>
      <c r="D63">
        <v>6000</v>
      </c>
      <c r="E63">
        <f>SUM($F$63:$G$63)</f>
        <v>5906</v>
      </c>
      <c r="F63">
        <v>3220</v>
      </c>
      <c r="G63" s="31">
        <v>2686</v>
      </c>
    </row>
    <row r="64" spans="1:7">
      <c r="A64">
        <v>1</v>
      </c>
      <c r="B64">
        <v>1</v>
      </c>
      <c r="C64" s="38">
        <f t="shared" si="1"/>
        <v>0.98433333333333328</v>
      </c>
      <c r="D64">
        <v>6000</v>
      </c>
      <c r="E64">
        <f>SUM($F$64:$G$64)</f>
        <v>5906</v>
      </c>
      <c r="F64">
        <v>3220</v>
      </c>
      <c r="G64" s="31">
        <v>2686</v>
      </c>
    </row>
    <row r="65" spans="1:7">
      <c r="A65">
        <v>1</v>
      </c>
      <c r="B65">
        <v>1</v>
      </c>
      <c r="C65" s="38">
        <f t="shared" si="1"/>
        <v>0.98433333333333328</v>
      </c>
      <c r="D65">
        <v>6000</v>
      </c>
      <c r="E65">
        <f>SUM($F$65:$G$65)</f>
        <v>5906</v>
      </c>
      <c r="F65">
        <v>3220</v>
      </c>
      <c r="G65" s="31">
        <v>2686</v>
      </c>
    </row>
    <row r="66" spans="1:7">
      <c r="A66">
        <v>1</v>
      </c>
      <c r="B66">
        <v>1</v>
      </c>
      <c r="C66" s="38">
        <f t="shared" si="1"/>
        <v>0.98433333333333328</v>
      </c>
      <c r="D66">
        <v>6000</v>
      </c>
      <c r="E66">
        <f>SUM($F$66:$G$66)</f>
        <v>5906</v>
      </c>
      <c r="F66">
        <v>3220</v>
      </c>
      <c r="G66" s="31">
        <v>2686</v>
      </c>
    </row>
    <row r="67" spans="1:7">
      <c r="A67">
        <v>1</v>
      </c>
      <c r="B67">
        <v>1</v>
      </c>
      <c r="C67" s="38">
        <f t="shared" si="1"/>
        <v>0.98433333333333328</v>
      </c>
      <c r="D67">
        <v>6000</v>
      </c>
      <c r="E67">
        <f>SUM($F$67:$G$67)</f>
        <v>5906</v>
      </c>
      <c r="F67">
        <v>3220</v>
      </c>
      <c r="G67" s="31">
        <v>2686</v>
      </c>
    </row>
    <row r="68" spans="1:7">
      <c r="A68">
        <v>1</v>
      </c>
      <c r="B68">
        <v>1</v>
      </c>
      <c r="C68" s="38">
        <f t="shared" si="1"/>
        <v>0.98433333333333328</v>
      </c>
      <c r="D68">
        <v>6000</v>
      </c>
      <c r="E68">
        <f>SUM($F$68:$G$68)</f>
        <v>5906</v>
      </c>
      <c r="F68">
        <v>3220</v>
      </c>
      <c r="G68" s="31">
        <v>2686</v>
      </c>
    </row>
    <row r="69" spans="1:7">
      <c r="A69">
        <v>1</v>
      </c>
      <c r="B69">
        <v>1</v>
      </c>
      <c r="C69" s="38">
        <f t="shared" si="1"/>
        <v>0.98433333333333328</v>
      </c>
      <c r="D69">
        <v>6000</v>
      </c>
      <c r="E69">
        <f>SUM($F$69:$G$69)</f>
        <v>5906</v>
      </c>
      <c r="F69">
        <v>3220</v>
      </c>
      <c r="G69" s="31">
        <v>2686</v>
      </c>
    </row>
    <row r="70" spans="1:7">
      <c r="A70">
        <v>1</v>
      </c>
      <c r="B70">
        <v>1</v>
      </c>
      <c r="C70" s="38">
        <f t="shared" si="1"/>
        <v>0.98433333333333328</v>
      </c>
      <c r="D70">
        <v>6000</v>
      </c>
      <c r="E70">
        <f>SUM($F$70:$G$70)</f>
        <v>5906</v>
      </c>
      <c r="F70">
        <v>3220</v>
      </c>
      <c r="G70" s="31">
        <v>2686</v>
      </c>
    </row>
    <row r="71" spans="1:7">
      <c r="A71">
        <v>1</v>
      </c>
      <c r="B71">
        <v>1</v>
      </c>
      <c r="C71" s="38">
        <f t="shared" si="1"/>
        <v>0.98433333333333328</v>
      </c>
      <c r="D71">
        <v>6000</v>
      </c>
      <c r="E71">
        <f>SUM($F$71:$G$71)</f>
        <v>5906</v>
      </c>
      <c r="F71">
        <v>3220</v>
      </c>
      <c r="G71" s="31">
        <v>2686</v>
      </c>
    </row>
    <row r="72" spans="1:7">
      <c r="A72">
        <v>1</v>
      </c>
      <c r="B72">
        <v>1</v>
      </c>
      <c r="C72" s="38">
        <f t="shared" si="1"/>
        <v>0.98433333333333328</v>
      </c>
      <c r="D72">
        <v>6000</v>
      </c>
      <c r="E72">
        <f>SUM($F$72:$G$72)</f>
        <v>5906</v>
      </c>
      <c r="F72">
        <v>3220</v>
      </c>
      <c r="G72" s="31">
        <v>2686</v>
      </c>
    </row>
    <row r="73" spans="1:7">
      <c r="A73">
        <v>1</v>
      </c>
      <c r="B73">
        <v>1</v>
      </c>
      <c r="C73" s="38">
        <f t="shared" si="1"/>
        <v>0.98433333333333328</v>
      </c>
      <c r="D73">
        <v>6000</v>
      </c>
      <c r="E73">
        <f>SUM($F$73:$G$73)</f>
        <v>5906</v>
      </c>
      <c r="F73">
        <v>3220</v>
      </c>
      <c r="G73" s="31">
        <v>2686</v>
      </c>
    </row>
    <row r="74" spans="1:7">
      <c r="A74">
        <v>1</v>
      </c>
      <c r="B74">
        <v>1</v>
      </c>
      <c r="C74" s="38">
        <f t="shared" ref="C74:C105" si="2">E74/D74</f>
        <v>0.98433333333333328</v>
      </c>
      <c r="D74">
        <v>6000</v>
      </c>
      <c r="E74">
        <f>SUM($F$74:$G$74)</f>
        <v>5906</v>
      </c>
      <c r="F74">
        <v>3220</v>
      </c>
      <c r="G74" s="31">
        <v>2686</v>
      </c>
    </row>
    <row r="75" spans="1:7">
      <c r="A75">
        <v>1</v>
      </c>
      <c r="B75">
        <v>1</v>
      </c>
      <c r="C75" s="38">
        <f t="shared" si="2"/>
        <v>0.98433333333333328</v>
      </c>
      <c r="D75">
        <v>6000</v>
      </c>
      <c r="E75">
        <f>SUM($F$75:$G$75)</f>
        <v>5906</v>
      </c>
      <c r="F75">
        <v>3220</v>
      </c>
      <c r="G75" s="31">
        <v>2686</v>
      </c>
    </row>
    <row r="76" spans="1:7">
      <c r="A76">
        <v>1</v>
      </c>
      <c r="B76">
        <v>1</v>
      </c>
      <c r="C76" s="38">
        <f t="shared" si="2"/>
        <v>0.98433333333333328</v>
      </c>
      <c r="D76">
        <v>6000</v>
      </c>
      <c r="E76">
        <f>SUM($F$76:$G$76)</f>
        <v>5906</v>
      </c>
      <c r="F76">
        <v>3220</v>
      </c>
      <c r="G76" s="31">
        <v>2686</v>
      </c>
    </row>
    <row r="77" spans="1:7">
      <c r="A77">
        <v>1</v>
      </c>
      <c r="B77">
        <v>1</v>
      </c>
      <c r="C77" s="38">
        <f t="shared" si="2"/>
        <v>0.98433333333333328</v>
      </c>
      <c r="D77">
        <v>6000</v>
      </c>
      <c r="E77">
        <f>SUM($F$77:$G$77)</f>
        <v>5906</v>
      </c>
      <c r="F77">
        <v>3220</v>
      </c>
      <c r="G77" s="31">
        <v>2686</v>
      </c>
    </row>
    <row r="78" spans="1:7">
      <c r="A78">
        <v>1</v>
      </c>
      <c r="B78">
        <v>1</v>
      </c>
      <c r="C78" s="38">
        <f t="shared" si="2"/>
        <v>0.98433333333333328</v>
      </c>
      <c r="D78">
        <v>6000</v>
      </c>
      <c r="E78">
        <f>SUM($F$78:$G$78)</f>
        <v>5906</v>
      </c>
      <c r="F78">
        <v>3220</v>
      </c>
      <c r="G78" s="31">
        <v>2686</v>
      </c>
    </row>
    <row r="79" spans="1:7">
      <c r="A79">
        <v>1</v>
      </c>
      <c r="B79">
        <v>1</v>
      </c>
      <c r="C79" s="38">
        <f t="shared" si="2"/>
        <v>0.99883333333333335</v>
      </c>
      <c r="D79">
        <v>6000</v>
      </c>
      <c r="E79">
        <f>SUM($F$79:$G$79)</f>
        <v>5993</v>
      </c>
      <c r="F79">
        <v>3190</v>
      </c>
      <c r="G79" s="31">
        <v>2803</v>
      </c>
    </row>
    <row r="80" spans="1:7">
      <c r="A80">
        <v>1</v>
      </c>
      <c r="B80">
        <v>1</v>
      </c>
      <c r="C80" s="38">
        <f t="shared" si="2"/>
        <v>0.99883333333333335</v>
      </c>
      <c r="D80">
        <v>6000</v>
      </c>
      <c r="E80">
        <f>SUM($F$80:$G$80)</f>
        <v>5993</v>
      </c>
      <c r="F80">
        <v>3190</v>
      </c>
      <c r="G80" s="31">
        <v>2803</v>
      </c>
    </row>
    <row r="81" spans="1:8">
      <c r="A81">
        <v>1</v>
      </c>
      <c r="B81">
        <v>1</v>
      </c>
      <c r="C81" s="38">
        <f t="shared" si="2"/>
        <v>0.98099999999999998</v>
      </c>
      <c r="D81">
        <v>6000</v>
      </c>
      <c r="E81">
        <f>SUM($F$81:$G$81)</f>
        <v>5886</v>
      </c>
      <c r="F81">
        <v>2943</v>
      </c>
      <c r="G81" s="31">
        <v>2943</v>
      </c>
    </row>
    <row r="82" spans="1:8">
      <c r="A82">
        <v>1</v>
      </c>
      <c r="B82">
        <v>1</v>
      </c>
      <c r="C82" s="38">
        <f t="shared" si="2"/>
        <v>0.97966666666666669</v>
      </c>
      <c r="D82">
        <v>6000</v>
      </c>
      <c r="E82">
        <f>SUM($F$82:$G$82)</f>
        <v>5878</v>
      </c>
      <c r="F82">
        <v>2939</v>
      </c>
      <c r="G82" s="31">
        <v>2939</v>
      </c>
    </row>
    <row r="83" spans="1:8">
      <c r="A83">
        <v>1</v>
      </c>
      <c r="B83">
        <v>1</v>
      </c>
      <c r="C83" s="38">
        <f t="shared" si="2"/>
        <v>0.97533333333333339</v>
      </c>
      <c r="D83">
        <v>6000</v>
      </c>
      <c r="E83">
        <f>SUM($F$83:$G$83)</f>
        <v>5852</v>
      </c>
      <c r="F83">
        <v>2926</v>
      </c>
      <c r="G83" s="31">
        <v>2926</v>
      </c>
    </row>
    <row r="84" spans="1:8">
      <c r="A84">
        <v>1</v>
      </c>
      <c r="B84">
        <v>1</v>
      </c>
      <c r="C84" s="38">
        <f t="shared" si="2"/>
        <v>0.97533333333333339</v>
      </c>
      <c r="D84">
        <v>6000</v>
      </c>
      <c r="E84">
        <f>SUM($F$84:$G$84)</f>
        <v>5852</v>
      </c>
      <c r="F84">
        <v>2926</v>
      </c>
      <c r="G84" s="31">
        <v>2926</v>
      </c>
    </row>
    <row r="85" spans="1:8">
      <c r="A85">
        <v>1</v>
      </c>
      <c r="B85">
        <v>1</v>
      </c>
      <c r="C85" s="38">
        <f t="shared" si="2"/>
        <v>0.97533333333333339</v>
      </c>
      <c r="D85">
        <v>6000</v>
      </c>
      <c r="E85">
        <f>SUM($F$85:$G$85)</f>
        <v>5852</v>
      </c>
      <c r="F85">
        <v>2926</v>
      </c>
      <c r="G85" s="31">
        <v>2926</v>
      </c>
    </row>
    <row r="86" spans="1:8">
      <c r="A86">
        <v>1</v>
      </c>
      <c r="B86">
        <v>1</v>
      </c>
      <c r="C86" s="38">
        <f t="shared" si="2"/>
        <v>0.97533333333333339</v>
      </c>
      <c r="D86">
        <v>6000</v>
      </c>
      <c r="E86">
        <f>SUM($F$86:$G$86)</f>
        <v>5852</v>
      </c>
      <c r="F86">
        <v>2926</v>
      </c>
      <c r="G86" s="31">
        <v>2926</v>
      </c>
    </row>
    <row r="87" spans="1:8">
      <c r="A87">
        <v>1</v>
      </c>
      <c r="B87">
        <v>1</v>
      </c>
      <c r="C87" s="38">
        <f t="shared" si="2"/>
        <v>0.96833333333333338</v>
      </c>
      <c r="D87">
        <v>6000</v>
      </c>
      <c r="E87">
        <f>SUM($F$87:$G$87)</f>
        <v>5810</v>
      </c>
      <c r="F87">
        <v>2926</v>
      </c>
      <c r="G87" s="31">
        <v>2884</v>
      </c>
    </row>
    <row r="88" spans="1:8">
      <c r="A88">
        <v>1</v>
      </c>
      <c r="B88">
        <v>1</v>
      </c>
      <c r="C88" s="38">
        <f t="shared" si="2"/>
        <v>0.95099999999999996</v>
      </c>
      <c r="D88">
        <v>6000</v>
      </c>
      <c r="E88">
        <f>SUM($F$88:$G$88)</f>
        <v>5706</v>
      </c>
      <c r="F88">
        <v>2877</v>
      </c>
      <c r="G88" s="31">
        <v>2829</v>
      </c>
    </row>
    <row r="89" spans="1:8">
      <c r="A89">
        <v>1</v>
      </c>
      <c r="B89">
        <v>1</v>
      </c>
      <c r="C89" s="38">
        <f t="shared" si="2"/>
        <v>0.9986666666666667</v>
      </c>
      <c r="D89">
        <v>6000</v>
      </c>
      <c r="E89">
        <f>SUM($F$89:$H$89)</f>
        <v>5992</v>
      </c>
      <c r="F89">
        <v>2803</v>
      </c>
      <c r="G89" s="31">
        <v>2803</v>
      </c>
      <c r="H89" s="31">
        <v>386</v>
      </c>
    </row>
    <row r="90" spans="1:8">
      <c r="A90">
        <v>1</v>
      </c>
      <c r="B90">
        <v>1</v>
      </c>
      <c r="C90" s="38">
        <f t="shared" si="2"/>
        <v>0.99833333333333329</v>
      </c>
      <c r="D90">
        <v>6000</v>
      </c>
      <c r="E90">
        <f>SUM($F$90:$H$90)</f>
        <v>5990</v>
      </c>
      <c r="F90">
        <v>2803</v>
      </c>
      <c r="G90" s="31">
        <v>2803</v>
      </c>
      <c r="H90" s="31">
        <v>384</v>
      </c>
    </row>
    <row r="91" spans="1:8">
      <c r="A91">
        <v>1</v>
      </c>
      <c r="B91">
        <v>1</v>
      </c>
      <c r="C91" s="38">
        <f t="shared" si="2"/>
        <v>0.99433333333333329</v>
      </c>
      <c r="D91">
        <v>6000</v>
      </c>
      <c r="E91">
        <f>SUM($F$91:$H$91)</f>
        <v>5966</v>
      </c>
      <c r="F91">
        <v>2803</v>
      </c>
      <c r="G91" s="31">
        <v>2803</v>
      </c>
      <c r="H91" s="31">
        <v>360</v>
      </c>
    </row>
    <row r="92" spans="1:8">
      <c r="A92">
        <v>1</v>
      </c>
      <c r="B92">
        <v>1</v>
      </c>
      <c r="C92" s="38">
        <f t="shared" si="2"/>
        <v>0.99233333333333329</v>
      </c>
      <c r="D92">
        <v>6000</v>
      </c>
      <c r="E92">
        <f>SUM($F$92:$H$92)</f>
        <v>5954</v>
      </c>
      <c r="F92">
        <v>2803</v>
      </c>
      <c r="G92" s="31">
        <v>2802</v>
      </c>
      <c r="H92" s="31">
        <v>349</v>
      </c>
    </row>
    <row r="93" spans="1:8">
      <c r="A93">
        <v>1</v>
      </c>
      <c r="B93">
        <v>1</v>
      </c>
      <c r="C93" s="38">
        <f t="shared" si="2"/>
        <v>0.99050000000000005</v>
      </c>
      <c r="D93">
        <v>6000</v>
      </c>
      <c r="E93">
        <f>SUM($F$93:$H$93)</f>
        <v>5943</v>
      </c>
      <c r="F93">
        <v>2802</v>
      </c>
      <c r="G93" s="31">
        <v>2802</v>
      </c>
      <c r="H93" s="31">
        <v>339</v>
      </c>
    </row>
    <row r="94" spans="1:8">
      <c r="A94">
        <v>1</v>
      </c>
      <c r="B94">
        <v>1</v>
      </c>
      <c r="C94" s="38">
        <f t="shared" si="2"/>
        <v>0.99683333333333335</v>
      </c>
      <c r="D94">
        <v>6000</v>
      </c>
      <c r="E94">
        <f>SUM($F$94:$H$94)</f>
        <v>5981</v>
      </c>
      <c r="F94">
        <v>2783</v>
      </c>
      <c r="G94" s="31">
        <v>2783</v>
      </c>
      <c r="H94" s="31">
        <v>415</v>
      </c>
    </row>
    <row r="95" spans="1:8">
      <c r="A95">
        <v>1</v>
      </c>
      <c r="B95">
        <v>1</v>
      </c>
      <c r="C95" s="38">
        <f t="shared" si="2"/>
        <v>0.99450000000000005</v>
      </c>
      <c r="D95">
        <v>6000</v>
      </c>
      <c r="E95">
        <f>SUM($F$95:$H$95)</f>
        <v>5967</v>
      </c>
      <c r="F95">
        <v>2782</v>
      </c>
      <c r="G95" s="31">
        <v>2686</v>
      </c>
      <c r="H95" s="31">
        <v>499</v>
      </c>
    </row>
    <row r="96" spans="1:8">
      <c r="A96">
        <v>1</v>
      </c>
      <c r="B96">
        <v>1</v>
      </c>
      <c r="C96" s="38">
        <f t="shared" si="2"/>
        <v>0.98750000000000004</v>
      </c>
      <c r="D96">
        <v>6000</v>
      </c>
      <c r="E96">
        <f>SUM($F$96:$H$96)</f>
        <v>5925</v>
      </c>
      <c r="F96">
        <v>2686</v>
      </c>
      <c r="G96" s="31">
        <v>2686</v>
      </c>
      <c r="H96" s="31">
        <v>553</v>
      </c>
    </row>
    <row r="97" spans="1:8">
      <c r="A97">
        <v>1</v>
      </c>
      <c r="B97">
        <v>1</v>
      </c>
      <c r="C97" s="38">
        <f t="shared" si="2"/>
        <v>0.98750000000000004</v>
      </c>
      <c r="D97">
        <v>6000</v>
      </c>
      <c r="E97">
        <f>SUM($F$97:$H$97)</f>
        <v>5925</v>
      </c>
      <c r="F97">
        <v>2686</v>
      </c>
      <c r="G97" s="31">
        <v>2686</v>
      </c>
      <c r="H97" s="31">
        <v>553</v>
      </c>
    </row>
    <row r="98" spans="1:8">
      <c r="A98">
        <v>1</v>
      </c>
      <c r="B98">
        <v>1</v>
      </c>
      <c r="C98" s="38">
        <f t="shared" si="2"/>
        <v>0.98750000000000004</v>
      </c>
      <c r="D98">
        <v>6000</v>
      </c>
      <c r="E98">
        <f>SUM($F$98:$H$98)</f>
        <v>5925</v>
      </c>
      <c r="F98">
        <v>2686</v>
      </c>
      <c r="G98" s="31">
        <v>2686</v>
      </c>
      <c r="H98" s="31">
        <v>553</v>
      </c>
    </row>
    <row r="99" spans="1:8">
      <c r="A99">
        <v>1</v>
      </c>
      <c r="B99">
        <v>1</v>
      </c>
      <c r="C99" s="38">
        <f t="shared" si="2"/>
        <v>0.98750000000000004</v>
      </c>
      <c r="D99">
        <v>6000</v>
      </c>
      <c r="E99">
        <f>SUM($F$99:$H$99)</f>
        <v>5925</v>
      </c>
      <c r="F99">
        <v>2686</v>
      </c>
      <c r="G99" s="31">
        <v>2686</v>
      </c>
      <c r="H99" s="31">
        <v>553</v>
      </c>
    </row>
    <row r="100" spans="1:8">
      <c r="A100">
        <v>1</v>
      </c>
      <c r="B100">
        <v>1</v>
      </c>
      <c r="C100" s="38">
        <f t="shared" si="2"/>
        <v>0.98750000000000004</v>
      </c>
      <c r="D100">
        <v>6000</v>
      </c>
      <c r="E100">
        <f>SUM($F$100:$H$100)</f>
        <v>5925</v>
      </c>
      <c r="F100">
        <v>2686</v>
      </c>
      <c r="G100" s="31">
        <v>2686</v>
      </c>
      <c r="H100" s="31">
        <v>553</v>
      </c>
    </row>
    <row r="101" spans="1:8">
      <c r="A101">
        <v>1</v>
      </c>
      <c r="B101">
        <v>1</v>
      </c>
      <c r="C101" s="38">
        <f t="shared" si="2"/>
        <v>0.98750000000000004</v>
      </c>
      <c r="D101">
        <v>6000</v>
      </c>
      <c r="E101">
        <f>SUM($F$101:$H$101)</f>
        <v>5925</v>
      </c>
      <c r="F101">
        <v>2686</v>
      </c>
      <c r="G101" s="31">
        <v>2686</v>
      </c>
      <c r="H101" s="31">
        <v>553</v>
      </c>
    </row>
    <row r="102" spans="1:8">
      <c r="A102">
        <v>1</v>
      </c>
      <c r="B102">
        <v>1</v>
      </c>
      <c r="C102" s="38">
        <f t="shared" si="2"/>
        <v>0.98750000000000004</v>
      </c>
      <c r="D102">
        <v>6000</v>
      </c>
      <c r="E102">
        <f>SUM($F$102:$H$102)</f>
        <v>5925</v>
      </c>
      <c r="F102">
        <v>2686</v>
      </c>
      <c r="G102" s="31">
        <v>2686</v>
      </c>
      <c r="H102" s="31">
        <v>553</v>
      </c>
    </row>
    <row r="103" spans="1:8">
      <c r="A103">
        <v>1</v>
      </c>
      <c r="B103">
        <v>1</v>
      </c>
      <c r="C103" s="38">
        <f t="shared" si="2"/>
        <v>0.98750000000000004</v>
      </c>
      <c r="D103">
        <v>6000</v>
      </c>
      <c r="E103">
        <f>SUM($F$103:$H$103)</f>
        <v>5925</v>
      </c>
      <c r="F103">
        <v>2686</v>
      </c>
      <c r="G103" s="31">
        <v>2686</v>
      </c>
      <c r="H103" s="31">
        <v>553</v>
      </c>
    </row>
    <row r="104" spans="1:8">
      <c r="A104">
        <v>1</v>
      </c>
      <c r="B104">
        <v>1</v>
      </c>
      <c r="C104" s="38">
        <f t="shared" si="2"/>
        <v>0.98750000000000004</v>
      </c>
      <c r="D104">
        <v>6000</v>
      </c>
      <c r="E104">
        <f>SUM($F$104:$H$104)</f>
        <v>5925</v>
      </c>
      <c r="F104">
        <v>2686</v>
      </c>
      <c r="G104" s="31">
        <v>2686</v>
      </c>
      <c r="H104" s="31">
        <v>553</v>
      </c>
    </row>
    <row r="105" spans="1:8">
      <c r="A105">
        <v>1</v>
      </c>
      <c r="B105">
        <v>1</v>
      </c>
      <c r="C105" s="38">
        <f t="shared" si="2"/>
        <v>0.98750000000000004</v>
      </c>
      <c r="D105">
        <v>6000</v>
      </c>
      <c r="E105">
        <f>SUM($F$105:$H$105)</f>
        <v>5925</v>
      </c>
      <c r="F105">
        <v>2686</v>
      </c>
      <c r="G105" s="31">
        <v>2686</v>
      </c>
      <c r="H105" s="31">
        <v>553</v>
      </c>
    </row>
    <row r="106" spans="1:8">
      <c r="A106">
        <v>1</v>
      </c>
      <c r="B106">
        <v>1</v>
      </c>
      <c r="C106" s="38">
        <f t="shared" ref="C106:C137" si="3">E106/D106</f>
        <v>0.99283333333333335</v>
      </c>
      <c r="D106">
        <v>6000</v>
      </c>
      <c r="E106">
        <f>SUM($F$106:$H$106)</f>
        <v>5957</v>
      </c>
      <c r="F106">
        <v>2496</v>
      </c>
      <c r="G106" s="31">
        <v>2496</v>
      </c>
      <c r="H106" s="31">
        <v>965</v>
      </c>
    </row>
    <row r="107" spans="1:8">
      <c r="A107">
        <v>1</v>
      </c>
      <c r="B107">
        <v>1</v>
      </c>
      <c r="C107" s="38">
        <f t="shared" si="3"/>
        <v>0.99450000000000005</v>
      </c>
      <c r="D107">
        <v>6000</v>
      </c>
      <c r="E107">
        <f>SUM($F$107:$H$107)</f>
        <v>5967</v>
      </c>
      <c r="F107">
        <v>2451</v>
      </c>
      <c r="G107" s="31">
        <v>2451</v>
      </c>
      <c r="H107" s="31">
        <v>1065</v>
      </c>
    </row>
    <row r="108" spans="1:8">
      <c r="A108">
        <v>1</v>
      </c>
      <c r="B108">
        <v>1</v>
      </c>
      <c r="C108" s="38">
        <f t="shared" si="3"/>
        <v>0.99099999999999999</v>
      </c>
      <c r="D108">
        <v>6000</v>
      </c>
      <c r="E108">
        <f>SUM($F$108:$H$108)</f>
        <v>5946</v>
      </c>
      <c r="F108">
        <v>2451</v>
      </c>
      <c r="G108" s="31">
        <v>2430</v>
      </c>
      <c r="H108" s="31">
        <v>1065</v>
      </c>
    </row>
    <row r="109" spans="1:8">
      <c r="A109">
        <v>1</v>
      </c>
      <c r="B109">
        <v>1</v>
      </c>
      <c r="C109" s="38">
        <f t="shared" si="3"/>
        <v>0.98750000000000004</v>
      </c>
      <c r="D109">
        <v>6000</v>
      </c>
      <c r="E109">
        <f>SUM($F$109:$H$109)</f>
        <v>5925</v>
      </c>
      <c r="F109">
        <v>2430</v>
      </c>
      <c r="G109" s="31">
        <v>2430</v>
      </c>
      <c r="H109" s="31">
        <v>1065</v>
      </c>
    </row>
    <row r="110" spans="1:8">
      <c r="A110">
        <v>1</v>
      </c>
      <c r="B110">
        <v>1</v>
      </c>
      <c r="C110" s="38">
        <f t="shared" si="3"/>
        <v>0.98750000000000004</v>
      </c>
      <c r="D110">
        <v>6000</v>
      </c>
      <c r="E110">
        <f>SUM($F$110:$H$110)</f>
        <v>5925</v>
      </c>
      <c r="F110">
        <v>2430</v>
      </c>
      <c r="G110" s="31">
        <v>2430</v>
      </c>
      <c r="H110" s="31">
        <v>1065</v>
      </c>
    </row>
    <row r="111" spans="1:8">
      <c r="A111">
        <v>1</v>
      </c>
      <c r="B111">
        <v>1</v>
      </c>
      <c r="C111" s="38">
        <f t="shared" si="3"/>
        <v>0.97083333333333333</v>
      </c>
      <c r="D111">
        <v>6000</v>
      </c>
      <c r="E111">
        <f>SUM($F$111:$H$111)</f>
        <v>5825</v>
      </c>
      <c r="F111">
        <v>2430</v>
      </c>
      <c r="G111" s="31">
        <v>2430</v>
      </c>
      <c r="H111" s="31">
        <v>965</v>
      </c>
    </row>
    <row r="112" spans="1:8">
      <c r="A112">
        <v>1</v>
      </c>
      <c r="B112">
        <v>1</v>
      </c>
      <c r="C112" s="38">
        <f t="shared" si="3"/>
        <v>0.97083333333333333</v>
      </c>
      <c r="D112">
        <v>6000</v>
      </c>
      <c r="E112">
        <f>SUM($F$112:$H$112)</f>
        <v>5825</v>
      </c>
      <c r="F112">
        <v>2430</v>
      </c>
      <c r="G112" s="31">
        <v>2430</v>
      </c>
      <c r="H112" s="31">
        <v>965</v>
      </c>
    </row>
    <row r="113" spans="1:11">
      <c r="A113">
        <v>1</v>
      </c>
      <c r="B113">
        <v>1</v>
      </c>
      <c r="C113" s="38">
        <f t="shared" si="3"/>
        <v>0.96933333333333338</v>
      </c>
      <c r="D113">
        <v>6000</v>
      </c>
      <c r="E113">
        <f>SUM($F$113:$H$113)</f>
        <v>5816</v>
      </c>
      <c r="F113">
        <v>2430</v>
      </c>
      <c r="G113" s="31">
        <v>2421</v>
      </c>
      <c r="H113" s="31">
        <v>965</v>
      </c>
    </row>
    <row r="114" spans="1:11">
      <c r="A114">
        <v>1</v>
      </c>
      <c r="B114">
        <v>1</v>
      </c>
      <c r="C114" s="38">
        <f t="shared" si="3"/>
        <v>0.96783333333333332</v>
      </c>
      <c r="D114">
        <v>6000</v>
      </c>
      <c r="E114">
        <f>SUM($F$114:$H$114)</f>
        <v>5807</v>
      </c>
      <c r="F114">
        <v>2421</v>
      </c>
      <c r="G114" s="31">
        <v>2421</v>
      </c>
      <c r="H114" s="31">
        <v>965</v>
      </c>
    </row>
    <row r="115" spans="1:11">
      <c r="A115">
        <v>1</v>
      </c>
      <c r="B115">
        <v>1</v>
      </c>
      <c r="C115" s="38">
        <f t="shared" si="3"/>
        <v>0.99683333333333335</v>
      </c>
      <c r="D115">
        <v>6000</v>
      </c>
      <c r="E115">
        <f>SUM($F$115:$H$115)</f>
        <v>5981</v>
      </c>
      <c r="F115">
        <v>2421</v>
      </c>
      <c r="G115" s="31">
        <v>2350</v>
      </c>
      <c r="H115" s="31">
        <v>1210</v>
      </c>
    </row>
    <row r="116" spans="1:11">
      <c r="A116">
        <v>1</v>
      </c>
      <c r="B116">
        <v>1</v>
      </c>
      <c r="C116" s="38">
        <f t="shared" si="3"/>
        <v>0.98050000000000004</v>
      </c>
      <c r="D116">
        <v>6000</v>
      </c>
      <c r="E116">
        <f>SUM($F$116:$H$116)</f>
        <v>5883</v>
      </c>
      <c r="F116">
        <v>2350</v>
      </c>
      <c r="G116" s="31">
        <v>2280</v>
      </c>
      <c r="H116" s="31">
        <v>1253</v>
      </c>
    </row>
    <row r="117" spans="1:11">
      <c r="A117">
        <v>1</v>
      </c>
      <c r="B117">
        <v>1</v>
      </c>
      <c r="C117" s="38">
        <f t="shared" si="3"/>
        <v>0.96050000000000002</v>
      </c>
      <c r="D117">
        <v>6000</v>
      </c>
      <c r="E117">
        <f>SUM($F$117:$H$117)</f>
        <v>5763</v>
      </c>
      <c r="F117">
        <v>2280</v>
      </c>
      <c r="G117" s="31">
        <v>2230</v>
      </c>
      <c r="H117" s="31">
        <v>1253</v>
      </c>
    </row>
    <row r="118" spans="1:11">
      <c r="A118">
        <v>1</v>
      </c>
      <c r="B118">
        <v>1</v>
      </c>
      <c r="C118" s="38">
        <f t="shared" si="3"/>
        <v>0.95083333333333331</v>
      </c>
      <c r="D118">
        <v>6000</v>
      </c>
      <c r="E118">
        <f>SUM($F$118:$H$118)</f>
        <v>5705</v>
      </c>
      <c r="F118">
        <v>2230</v>
      </c>
      <c r="G118" s="31">
        <v>2230</v>
      </c>
      <c r="H118" s="31">
        <v>1245</v>
      </c>
    </row>
    <row r="119" spans="1:11">
      <c r="A119">
        <v>1</v>
      </c>
      <c r="B119">
        <v>1</v>
      </c>
      <c r="C119" s="38">
        <f t="shared" si="3"/>
        <v>0.95083333333333331</v>
      </c>
      <c r="D119">
        <v>6000</v>
      </c>
      <c r="E119">
        <f>SUM($F$119:$H$119)</f>
        <v>5705</v>
      </c>
      <c r="F119">
        <v>2230</v>
      </c>
      <c r="G119" s="31">
        <v>2230</v>
      </c>
      <c r="H119" s="31">
        <v>1245</v>
      </c>
    </row>
    <row r="120" spans="1:11">
      <c r="A120">
        <v>1</v>
      </c>
      <c r="B120">
        <v>1</v>
      </c>
      <c r="C120" s="38">
        <f t="shared" si="3"/>
        <v>0.99983333333333335</v>
      </c>
      <c r="D120">
        <v>6000</v>
      </c>
      <c r="E120">
        <f>SUM($F$120:$I$120)</f>
        <v>5999</v>
      </c>
      <c r="F120">
        <v>2230</v>
      </c>
      <c r="G120" s="31">
        <v>2230</v>
      </c>
      <c r="H120" s="31">
        <v>1210</v>
      </c>
      <c r="I120" s="31">
        <v>329</v>
      </c>
    </row>
    <row r="121" spans="1:11">
      <c r="A121">
        <v>1</v>
      </c>
      <c r="B121">
        <v>1</v>
      </c>
      <c r="C121" s="38">
        <f t="shared" si="3"/>
        <v>0.998</v>
      </c>
      <c r="D121">
        <v>6000</v>
      </c>
      <c r="E121">
        <f>SUM($F$121:$I$121)</f>
        <v>5988</v>
      </c>
      <c r="F121">
        <v>2230</v>
      </c>
      <c r="G121" s="31">
        <v>2230</v>
      </c>
      <c r="H121" s="31">
        <v>1200</v>
      </c>
      <c r="I121" s="31">
        <v>328</v>
      </c>
    </row>
    <row r="122" spans="1:11">
      <c r="A122">
        <v>1</v>
      </c>
      <c r="B122">
        <v>1</v>
      </c>
      <c r="C122" s="38">
        <f t="shared" si="3"/>
        <v>0.998</v>
      </c>
      <c r="D122">
        <v>6000</v>
      </c>
      <c r="E122">
        <f>SUM($F$122:$I$122)</f>
        <v>5988</v>
      </c>
      <c r="F122">
        <v>2230</v>
      </c>
      <c r="G122" s="31">
        <v>2230</v>
      </c>
      <c r="H122" s="31">
        <v>1200</v>
      </c>
      <c r="I122" s="31">
        <v>328</v>
      </c>
    </row>
    <row r="123" spans="1:11">
      <c r="A123">
        <v>1</v>
      </c>
      <c r="B123">
        <v>1</v>
      </c>
      <c r="C123" s="38">
        <f t="shared" si="3"/>
        <v>0.99650000000000005</v>
      </c>
      <c r="D123">
        <v>6000</v>
      </c>
      <c r="E123">
        <f>SUM($F$123:$I$123)</f>
        <v>5979</v>
      </c>
      <c r="F123">
        <v>2230</v>
      </c>
      <c r="G123" s="31">
        <v>2230</v>
      </c>
      <c r="H123" s="31">
        <v>1200</v>
      </c>
      <c r="I123" s="31">
        <v>319</v>
      </c>
    </row>
    <row r="124" spans="1:11">
      <c r="A124">
        <v>1</v>
      </c>
      <c r="B124">
        <v>1</v>
      </c>
      <c r="C124" s="38">
        <f t="shared" si="3"/>
        <v>0.98899999999999999</v>
      </c>
      <c r="D124">
        <v>6000</v>
      </c>
      <c r="E124">
        <f>SUM($F$124:$I$124)</f>
        <v>5934</v>
      </c>
      <c r="F124">
        <v>2230</v>
      </c>
      <c r="G124" s="31">
        <v>2190</v>
      </c>
      <c r="H124" s="31">
        <v>1200</v>
      </c>
      <c r="I124" s="31">
        <v>314</v>
      </c>
    </row>
    <row r="125" spans="1:11">
      <c r="A125">
        <v>1</v>
      </c>
      <c r="B125">
        <v>1</v>
      </c>
      <c r="C125" s="38">
        <f t="shared" si="3"/>
        <v>0.99333333333333329</v>
      </c>
      <c r="D125">
        <v>6000</v>
      </c>
      <c r="E125">
        <f>SUM($F$125:$I$125)</f>
        <v>5960</v>
      </c>
      <c r="F125">
        <v>2139</v>
      </c>
      <c r="G125" s="31">
        <v>2139</v>
      </c>
      <c r="H125" s="31">
        <v>1200</v>
      </c>
      <c r="I125" s="31">
        <v>482</v>
      </c>
    </row>
    <row r="126" spans="1:11">
      <c r="A126">
        <v>1</v>
      </c>
      <c r="B126">
        <v>1</v>
      </c>
      <c r="C126" s="38">
        <f t="shared" si="3"/>
        <v>0.98650000000000004</v>
      </c>
      <c r="D126">
        <v>6000</v>
      </c>
      <c r="E126">
        <f>SUM($F$126:$I$126)</f>
        <v>5919</v>
      </c>
      <c r="F126">
        <v>2139</v>
      </c>
      <c r="G126" s="31">
        <v>2139</v>
      </c>
      <c r="H126" s="31">
        <v>1170</v>
      </c>
      <c r="I126" s="31">
        <v>471</v>
      </c>
    </row>
    <row r="127" spans="1:11">
      <c r="A127">
        <v>1</v>
      </c>
      <c r="B127">
        <v>1</v>
      </c>
      <c r="C127" s="38">
        <f t="shared" si="3"/>
        <v>0.98599999999999999</v>
      </c>
      <c r="D127">
        <v>6000</v>
      </c>
      <c r="E127">
        <f>SUM($F$127:$I$127)</f>
        <v>5916</v>
      </c>
      <c r="F127">
        <v>2139</v>
      </c>
      <c r="G127" s="31">
        <v>2139</v>
      </c>
      <c r="H127" s="31">
        <v>1170</v>
      </c>
      <c r="I127" s="31">
        <v>468</v>
      </c>
    </row>
    <row r="128" spans="1:11">
      <c r="A128">
        <v>1</v>
      </c>
      <c r="B128">
        <v>1</v>
      </c>
      <c r="C128" s="38">
        <f t="shared" si="3"/>
        <v>0.99250000000000005</v>
      </c>
      <c r="D128">
        <v>6000</v>
      </c>
      <c r="E128">
        <f>SUM($F$128:$K$128)</f>
        <v>5955</v>
      </c>
      <c r="F128">
        <v>1170</v>
      </c>
      <c r="G128" s="31">
        <v>965</v>
      </c>
      <c r="H128" s="31">
        <v>965</v>
      </c>
      <c r="I128" s="31">
        <v>965</v>
      </c>
      <c r="J128" s="31">
        <v>945</v>
      </c>
      <c r="K128" s="31">
        <v>945</v>
      </c>
    </row>
    <row r="129" spans="1:19">
      <c r="A129">
        <v>1</v>
      </c>
      <c r="B129">
        <v>1</v>
      </c>
      <c r="C129" s="38">
        <f t="shared" si="3"/>
        <v>0.99633333333333329</v>
      </c>
      <c r="D129">
        <v>6000</v>
      </c>
      <c r="E129">
        <f>SUM($F$129:$M$129)</f>
        <v>5978</v>
      </c>
      <c r="F129">
        <v>790</v>
      </c>
      <c r="G129" s="31">
        <v>790</v>
      </c>
      <c r="H129" s="31">
        <v>790</v>
      </c>
      <c r="I129" s="31">
        <v>790</v>
      </c>
      <c r="J129" s="31">
        <v>775</v>
      </c>
      <c r="K129" s="31">
        <v>745</v>
      </c>
      <c r="L129" s="31">
        <v>745</v>
      </c>
      <c r="M129" s="31">
        <v>553</v>
      </c>
    </row>
    <row r="130" spans="1:19">
      <c r="A130">
        <v>1</v>
      </c>
      <c r="B130">
        <v>1</v>
      </c>
      <c r="C130" s="38">
        <f t="shared" si="3"/>
        <v>0.99416666666666664</v>
      </c>
      <c r="D130">
        <v>6000</v>
      </c>
      <c r="E130">
        <f>SUM($F$130:$O$130)</f>
        <v>5965</v>
      </c>
      <c r="F130">
        <v>745</v>
      </c>
      <c r="G130" s="31">
        <v>745</v>
      </c>
      <c r="H130" s="31">
        <v>745</v>
      </c>
      <c r="I130" s="31">
        <v>553</v>
      </c>
      <c r="J130" s="31">
        <v>553</v>
      </c>
      <c r="K130" s="31">
        <v>553</v>
      </c>
      <c r="L130" s="31">
        <v>553</v>
      </c>
      <c r="M130" s="31">
        <v>553</v>
      </c>
      <c r="N130" s="31">
        <v>553</v>
      </c>
      <c r="O130" s="31">
        <v>412</v>
      </c>
    </row>
    <row r="131" spans="1:19">
      <c r="A131">
        <v>1</v>
      </c>
      <c r="B131">
        <v>1</v>
      </c>
      <c r="C131" s="38">
        <f t="shared" si="3"/>
        <v>0.98266666666666669</v>
      </c>
      <c r="D131">
        <v>6000</v>
      </c>
      <c r="E131">
        <f>SUM($F$131:$S$131)</f>
        <v>5896</v>
      </c>
      <c r="F131">
        <v>553</v>
      </c>
      <c r="G131" s="31">
        <v>411</v>
      </c>
      <c r="H131" s="31">
        <v>411</v>
      </c>
      <c r="I131" s="31">
        <v>411</v>
      </c>
      <c r="J131" s="31">
        <v>411</v>
      </c>
      <c r="K131" s="31">
        <v>411</v>
      </c>
      <c r="L131" s="31">
        <v>411</v>
      </c>
      <c r="M131" s="31">
        <v>411</v>
      </c>
      <c r="N131" s="31">
        <v>411</v>
      </c>
      <c r="O131" s="31">
        <v>411</v>
      </c>
      <c r="P131" s="31">
        <v>411</v>
      </c>
      <c r="Q131" s="31">
        <v>411</v>
      </c>
      <c r="R131" s="31">
        <v>411</v>
      </c>
      <c r="S131" s="31">
        <v>411</v>
      </c>
    </row>
    <row r="132" spans="1:19">
      <c r="A132">
        <v>1</v>
      </c>
      <c r="B132">
        <v>1</v>
      </c>
      <c r="C132" s="38">
        <f t="shared" si="3"/>
        <v>0.13516666666666666</v>
      </c>
      <c r="D132">
        <v>6000</v>
      </c>
      <c r="E132">
        <f>SUM($F$132:$G$132)</f>
        <v>811</v>
      </c>
      <c r="F132">
        <v>411</v>
      </c>
      <c r="G132" s="31">
        <v>400</v>
      </c>
    </row>
  </sheetData>
  <mergeCells count="1">
    <mergeCell ref="C2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Listings</vt:lpstr>
      <vt:lpstr>SyntheseSimple</vt:lpstr>
      <vt:lpstr>L_ends</vt:lpstr>
      <vt:lpstr>L_recycl</vt:lpstr>
      <vt:lpstr>L_saw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Gaspard Sourgen</cp:lastModifiedBy>
  <dcterms:created xsi:type="dcterms:W3CDTF">2024-09-06T12:49:57Z</dcterms:created>
  <dcterms:modified xsi:type="dcterms:W3CDTF">2024-09-10T07:51:31Z</dcterms:modified>
</cp:coreProperties>
</file>