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95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/>
  <c r="P10" i="1"/>
  <c r="P11" i="1"/>
  <c r="P12" i="1"/>
  <c r="P13" i="1"/>
  <c r="P14" i="1"/>
  <c r="P15" i="1"/>
  <c r="P16" i="1"/>
  <c r="P17" i="1"/>
  <c r="P18" i="1"/>
  <c r="P19" i="1"/>
  <c r="P20" i="1"/>
  <c r="N12" i="1"/>
  <c r="O12" i="1" s="1"/>
  <c r="N20" i="1"/>
  <c r="O10" i="1"/>
  <c r="O14" i="1"/>
  <c r="O16" i="1"/>
  <c r="O19" i="1"/>
  <c r="O9" i="1"/>
  <c r="M9" i="1"/>
  <c r="N9" i="1" s="1"/>
  <c r="M10" i="1"/>
  <c r="N10" i="1" s="1"/>
  <c r="M11" i="1"/>
  <c r="N11" i="1" s="1"/>
  <c r="O11" i="1" s="1"/>
  <c r="M12" i="1"/>
  <c r="M13" i="1"/>
  <c r="M14" i="1"/>
  <c r="N14" i="1" s="1"/>
  <c r="M15" i="1"/>
  <c r="N15" i="1" s="1"/>
  <c r="M16" i="1"/>
  <c r="N16" i="1" s="1"/>
  <c r="M17" i="1"/>
  <c r="N17" i="1" s="1"/>
  <c r="M18" i="1"/>
  <c r="N18" i="1" s="1"/>
  <c r="O18" i="1" s="1"/>
  <c r="M19" i="1"/>
  <c r="N19" i="1" s="1"/>
  <c r="M20" i="1"/>
  <c r="O20" i="1" l="1"/>
  <c r="N13" i="1"/>
  <c r="O13" i="1" s="1"/>
  <c r="O17" i="1"/>
  <c r="O15" i="1"/>
  <c r="I15" i="1"/>
  <c r="I12" i="1"/>
  <c r="J13" i="1"/>
  <c r="J18" i="1"/>
  <c r="I18" i="1"/>
</calcChain>
</file>

<file path=xl/sharedStrings.xml><?xml version="1.0" encoding="utf-8"?>
<sst xmlns="http://schemas.openxmlformats.org/spreadsheetml/2006/main" count="43" uniqueCount="29">
  <si>
    <t>91092000</t>
  </si>
  <si>
    <t>94086000</t>
  </si>
  <si>
    <t>94886000</t>
  </si>
  <si>
    <t>95153000</t>
  </si>
  <si>
    <t>95969400</t>
  </si>
  <si>
    <t>96034700</t>
  </si>
  <si>
    <t>96120800</t>
  </si>
  <si>
    <t>96955500</t>
  </si>
  <si>
    <t>98562400</t>
  </si>
  <si>
    <t>98792200</t>
  </si>
  <si>
    <t>99412400</t>
  </si>
  <si>
    <t>99762000</t>
  </si>
  <si>
    <t>Comptes</t>
  </si>
  <si>
    <t>Libellé</t>
  </si>
  <si>
    <t>Export</t>
  </si>
  <si>
    <t>Avant le 01/07/2023</t>
  </si>
  <si>
    <t>Du 01/07/2023 au 30/09/2023</t>
  </si>
  <si>
    <t>Du 01/10/2023 au 31/12/2023</t>
  </si>
  <si>
    <t xml:space="preserve">Total règlt 2024 </t>
  </si>
  <si>
    <t>x</t>
  </si>
  <si>
    <t>y</t>
  </si>
  <si>
    <t>z</t>
  </si>
  <si>
    <t>resultat attendu</t>
  </si>
  <si>
    <t>mes données</t>
  </si>
  <si>
    <t xml:space="preserve">en faite je voudrais mettre la colonne D dans la colonne I en deduisant les montants de E, F G si ils sont negatifs, mais si le total des 4 colonnes est negatif ne rien mettre </t>
  </si>
  <si>
    <t>la par exemple avant le 01/07/2023 il y a 1200 € mais je voudrais deduire la colonne Gen priorité sur la colonne D, ensuite colonne Emais si il y a des montants negatifs en Eou F les imputer</t>
  </si>
  <si>
    <t>Je voudrais connaitre les sommes positives en imputants les sommes negatives par ordre de colonne Sauf la G qui doit etre deduit en priorité si il y a un montant dans la colonne</t>
  </si>
  <si>
    <t>calc1</t>
  </si>
  <si>
    <t>calc2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</si>
</sst>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Border="1"/>
    <xf numFmtId="0" fontId="1" fillId="0" borderId="0" xfId="0" applyFont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20"/>
  <sheetViews>
    <sheetView tabSelected="1" topLeftCell="A7" zoomScale="70" zoomScaleNormal="70" workbookViewId="0">
      <selection activeCell="N9" sqref="N9"/>
    </sheetView>
  </sheetViews>
  <sheetFormatPr defaultColWidth="11" defaultRowHeight="14.25" x14ac:dyDescent="0.2"/>
  <cols>
    <col min="1" max="1" width="8.875" bestFit="1" customWidth="1"/>
    <col min="2" max="2" width="43.875" customWidth="1"/>
    <col min="3" max="3" width="6.125" bestFit="1" customWidth="1"/>
    <col min="4" max="6" width="9.875" bestFit="1" customWidth="1"/>
    <col min="7" max="7" width="8.125" bestFit="1" customWidth="1"/>
    <col min="8" max="8" width="8" customWidth="1"/>
    <col min="9" max="11" width="9.875" bestFit="1" customWidth="1"/>
    <col min="12" max="12" width="72" bestFit="1" customWidth="1"/>
  </cols>
  <sheetData>
    <row r="5" spans="1:16" x14ac:dyDescent="0.2">
      <c r="D5" s="11" t="s">
        <v>23</v>
      </c>
      <c r="E5" s="11"/>
      <c r="F5" s="11"/>
      <c r="G5" s="11"/>
      <c r="I5" s="10" t="s">
        <v>22</v>
      </c>
      <c r="J5" s="10"/>
      <c r="K5" s="10"/>
    </row>
    <row r="7" spans="1:16" s="1" customFormat="1" ht="78.75" customHeight="1" x14ac:dyDescent="0.2">
      <c r="A7" s="1" t="s">
        <v>12</v>
      </c>
      <c r="B7" s="1" t="s">
        <v>13</v>
      </c>
      <c r="C7" s="1" t="s">
        <v>14</v>
      </c>
      <c r="D7" s="2" t="s">
        <v>15</v>
      </c>
      <c r="E7" s="3" t="s">
        <v>16</v>
      </c>
      <c r="F7" s="3" t="s">
        <v>17</v>
      </c>
      <c r="G7" s="4" t="s">
        <v>18</v>
      </c>
      <c r="I7" s="2" t="s">
        <v>15</v>
      </c>
      <c r="J7" s="3" t="s">
        <v>16</v>
      </c>
      <c r="K7" s="4" t="s">
        <v>17</v>
      </c>
      <c r="L7" s="1" t="s">
        <v>26</v>
      </c>
      <c r="M7" s="14" t="s">
        <v>27</v>
      </c>
      <c r="N7" s="14" t="s">
        <v>28</v>
      </c>
      <c r="O7" s="2" t="s">
        <v>15</v>
      </c>
      <c r="P7" s="3" t="s">
        <v>16</v>
      </c>
    </row>
    <row r="8" spans="1:16" x14ac:dyDescent="0.2">
      <c r="D8" s="5"/>
      <c r="G8" s="6"/>
      <c r="I8" s="5"/>
      <c r="J8" s="13"/>
      <c r="K8" s="6"/>
      <c r="M8" s="15"/>
      <c r="N8" s="15"/>
    </row>
    <row r="9" spans="1:16" ht="28.5" x14ac:dyDescent="0.2">
      <c r="A9" t="s">
        <v>0</v>
      </c>
      <c r="B9" t="s">
        <v>19</v>
      </c>
      <c r="D9" s="5">
        <v>100</v>
      </c>
      <c r="E9">
        <v>-200</v>
      </c>
      <c r="G9" s="6">
        <v>0</v>
      </c>
      <c r="I9" s="5">
        <v>0</v>
      </c>
      <c r="J9" s="13">
        <v>0</v>
      </c>
      <c r="K9" s="6">
        <v>0</v>
      </c>
      <c r="L9" s="12" t="s">
        <v>24</v>
      </c>
      <c r="M9" s="15">
        <f t="shared" ref="M9:M19" si="0">MAX(D9+G9,0)</f>
        <v>100</v>
      </c>
      <c r="N9" s="15">
        <f>IF(M9+IF(E9&lt;0,E9,0)+IF(F9&lt;0,F9,0)&gt;0,M9+IF(E9&lt;0,E9,0)+IF(F9&lt;0,F9,0),
IF(M9+IF(E9&lt;0,E9,0)&gt;0,M9+IF(E9&lt;0,E9,0),
IF(M9+IF(F9&lt;0,F9,0)&gt;0,M9+IF(F9&lt;0,F9,0),
M9)))</f>
        <v>100</v>
      </c>
      <c r="O9">
        <f>IF(SUM(D9:G9)&lt;0,0,MAX(N9,0))</f>
        <v>0</v>
      </c>
      <c r="P9">
        <f t="shared" ref="P9:P19" si="1">MAX(0,E9+G9)</f>
        <v>0</v>
      </c>
    </row>
    <row r="10" spans="1:16" x14ac:dyDescent="0.2">
      <c r="A10" t="s">
        <v>1</v>
      </c>
      <c r="B10" t="s">
        <v>20</v>
      </c>
      <c r="D10" s="5">
        <v>1140</v>
      </c>
      <c r="E10">
        <v>-700</v>
      </c>
      <c r="F10">
        <v>-600</v>
      </c>
      <c r="G10" s="6">
        <v>0</v>
      </c>
      <c r="I10" s="5">
        <v>0</v>
      </c>
      <c r="J10" s="13">
        <v>0</v>
      </c>
      <c r="K10" s="6">
        <v>0</v>
      </c>
      <c r="M10" s="15">
        <f t="shared" si="0"/>
        <v>1140</v>
      </c>
      <c r="N10" s="15">
        <f>IF(M10+IF(E10&lt;0,E10,0)+IF(F10&lt;0,F10,0)&gt;0,M10+IF(E10&lt;0,E10,0)+IF(F10&lt;0,F10,0),
IF(M10+IF(E10&lt;0,E10,0)&gt;0,M10+IF(E10&lt;0,E10,0),
IF(M10+IF(F10&lt;0,F10,0)&gt;0,M10+IF(F10&lt;0,F10,0),
M10)))</f>
        <v>440</v>
      </c>
      <c r="O10">
        <f>IF(SUM(D10:G10)&lt;0,0,MAX(N10,0))</f>
        <v>0</v>
      </c>
      <c r="P10">
        <f t="shared" si="1"/>
        <v>0</v>
      </c>
    </row>
    <row r="11" spans="1:16" x14ac:dyDescent="0.2">
      <c r="A11" t="s">
        <v>2</v>
      </c>
      <c r="B11" t="s">
        <v>21</v>
      </c>
      <c r="D11" s="5">
        <v>1200</v>
      </c>
      <c r="E11">
        <v>-500</v>
      </c>
      <c r="F11">
        <v>-400</v>
      </c>
      <c r="G11" s="6">
        <v>0</v>
      </c>
      <c r="I11" s="5">
        <v>300</v>
      </c>
      <c r="J11" s="13">
        <v>0</v>
      </c>
      <c r="K11" s="6">
        <v>0</v>
      </c>
      <c r="M11" s="15">
        <f t="shared" si="0"/>
        <v>1200</v>
      </c>
      <c r="N11" s="15">
        <f>IF(M11+IF(E11&lt;0,E11,0)+IF(F11&lt;0,F11,0)&gt;0,M11+IF(E11&lt;0,E11,0)+IF(F11&lt;0,F11,0),
IF(M11+IF(E11&lt;0,E11,0)&gt;0,M11+IF(E11&lt;0,E11,0),
IF(M11+IF(F11&lt;0,F11,0)&gt;0,M11+IF(F11&lt;0,F11,0),
M11)))</f>
        <v>300</v>
      </c>
      <c r="O11">
        <f>IF(SUM(D11:G11)&lt;0,0,MAX(N11,0))</f>
        <v>300</v>
      </c>
      <c r="P11">
        <f t="shared" si="1"/>
        <v>0</v>
      </c>
    </row>
    <row r="12" spans="1:16" x14ac:dyDescent="0.2">
      <c r="A12" t="s">
        <v>3</v>
      </c>
      <c r="B12" t="s">
        <v>19</v>
      </c>
      <c r="D12" s="5">
        <v>1000</v>
      </c>
      <c r="E12">
        <v>-400</v>
      </c>
      <c r="F12">
        <v>500</v>
      </c>
      <c r="G12" s="6">
        <v>-500</v>
      </c>
      <c r="I12" s="5">
        <f>+D12+G12+E12</f>
        <v>100</v>
      </c>
      <c r="J12" s="13">
        <v>0</v>
      </c>
      <c r="K12" s="6">
        <v>500</v>
      </c>
      <c r="M12" s="15">
        <f t="shared" si="0"/>
        <v>500</v>
      </c>
      <c r="N12" s="15">
        <f>IF(M12+IF(E12&lt;0,E12,0)+IF(F12&lt;0,F12,0)&gt;0,M12+IF(E12&lt;0,E12,0)+IF(F12&lt;0,F12,0),
IF(M12+IF(E12&lt;0,E12,0)&gt;0,M12+IF(E12&lt;0,E12,0),
IF(M12+IF(F12&lt;0,F12,0)&gt;0,M12+IF(F12&lt;0,F12,0),
M12)))</f>
        <v>100</v>
      </c>
      <c r="O12">
        <f>IF(SUM(D12:G12)&lt;0,0,MAX(N12,0))</f>
        <v>100</v>
      </c>
      <c r="P12">
        <f t="shared" si="1"/>
        <v>0</v>
      </c>
    </row>
    <row r="13" spans="1:16" x14ac:dyDescent="0.2">
      <c r="A13" t="s">
        <v>4</v>
      </c>
      <c r="B13" t="s">
        <v>20</v>
      </c>
      <c r="D13" s="5"/>
      <c r="E13">
        <v>500</v>
      </c>
      <c r="F13">
        <v>200</v>
      </c>
      <c r="G13" s="6">
        <v>-400</v>
      </c>
      <c r="I13" s="5"/>
      <c r="J13" s="13">
        <f>+E13+G13</f>
        <v>100</v>
      </c>
      <c r="K13" s="6">
        <v>200</v>
      </c>
      <c r="M13" s="15">
        <f t="shared" si="0"/>
        <v>0</v>
      </c>
      <c r="N13" s="15">
        <f>IF(M13+IF(E13&lt;0,E13,0)+IF(F13&lt;0,F13,0)&gt;0,M13+IF(E13&lt;0,E13,0)+IF(F13&lt;0,F13,0),
IF(M13+IF(E13&lt;0,E13,0)&gt;0,M13+IF(E13&lt;0,E13,0),
IF(M13+IF(F13&lt;0,F13,0)&gt;0,M13+IF(F13&lt;0,F13,0),
M13)))</f>
        <v>0</v>
      </c>
      <c r="O13">
        <f>IF(SUM(D13:G13)&lt;0,0,MAX(N13,0))</f>
        <v>0</v>
      </c>
      <c r="P13">
        <f t="shared" si="1"/>
        <v>100</v>
      </c>
    </row>
    <row r="14" spans="1:16" x14ac:dyDescent="0.2">
      <c r="A14" t="s">
        <v>5</v>
      </c>
      <c r="B14" t="s">
        <v>21</v>
      </c>
      <c r="D14" s="5"/>
      <c r="E14">
        <v>-200</v>
      </c>
      <c r="G14" s="6">
        <v>0</v>
      </c>
      <c r="I14" s="5">
        <v>0</v>
      </c>
      <c r="J14" s="13">
        <v>0</v>
      </c>
      <c r="K14" s="6">
        <v>0</v>
      </c>
      <c r="M14" s="15">
        <f t="shared" si="0"/>
        <v>0</v>
      </c>
      <c r="N14" s="15">
        <f>IF(M14+IF(E14&lt;0,E14,0)+IF(F14&lt;0,F14,0)&gt;0,M14+IF(E14&lt;0,E14,0)+IF(F14&lt;0,F14,0),
IF(M14+IF(E14&lt;0,E14,0)&gt;0,M14+IF(E14&lt;0,E14,0),
IF(M14+IF(F14&lt;0,F14,0)&gt;0,M14+IF(F14&lt;0,F14,0),
M14)))</f>
        <v>0</v>
      </c>
      <c r="O14">
        <f>IF(SUM(D14:G14)&lt;0,0,MAX(N14,0))</f>
        <v>0</v>
      </c>
      <c r="P14">
        <f t="shared" si="1"/>
        <v>0</v>
      </c>
    </row>
    <row r="15" spans="1:16" x14ac:dyDescent="0.2">
      <c r="A15" t="s">
        <v>6</v>
      </c>
      <c r="B15" t="s">
        <v>19</v>
      </c>
      <c r="D15" s="5">
        <v>1200</v>
      </c>
      <c r="E15">
        <v>666</v>
      </c>
      <c r="F15">
        <v>-1000</v>
      </c>
      <c r="G15" s="6">
        <v>0</v>
      </c>
      <c r="I15" s="5">
        <f>+D15+F15</f>
        <v>200</v>
      </c>
      <c r="J15" s="13">
        <v>666</v>
      </c>
      <c r="K15" s="6"/>
      <c r="M15" s="15">
        <f t="shared" si="0"/>
        <v>1200</v>
      </c>
      <c r="N15" s="15">
        <f>IF(M15+IF(E15&lt;0,E15,0)+IF(F15&lt;0,F15,0)&gt;0,M15+IF(E15&lt;0,E15,0)+IF(F15&lt;0,F15,0),
IF(M15+IF(E15&lt;0,E15,0)&gt;0,M15+IF(E15&lt;0,E15,0),
IF(M15+IF(F15&lt;0,F15,0)&gt;0,M15+IF(F15&lt;0,F15,0),
M15)))</f>
        <v>200</v>
      </c>
      <c r="O15">
        <f>IF(SUM(D15:G15)&lt;0,0,MAX(N15,0))</f>
        <v>200</v>
      </c>
      <c r="P15">
        <f t="shared" si="1"/>
        <v>666</v>
      </c>
    </row>
    <row r="16" spans="1:16" x14ac:dyDescent="0.2">
      <c r="A16" t="s">
        <v>7</v>
      </c>
      <c r="B16" t="s">
        <v>20</v>
      </c>
      <c r="D16" s="5">
        <v>-116.62</v>
      </c>
      <c r="E16">
        <v>0</v>
      </c>
      <c r="F16">
        <v>228.72</v>
      </c>
      <c r="G16" s="6">
        <v>-2088</v>
      </c>
      <c r="I16" s="5">
        <v>0</v>
      </c>
      <c r="J16" s="13">
        <v>0</v>
      </c>
      <c r="K16" s="6">
        <v>0</v>
      </c>
      <c r="M16" s="15">
        <f t="shared" si="0"/>
        <v>0</v>
      </c>
      <c r="N16" s="15">
        <f>IF(M16+IF(E16&lt;0,E16,0)+IF(F16&lt;0,F16,0)&gt;0,M16+IF(E16&lt;0,E16,0)+IF(F16&lt;0,F16,0),
IF(M16+IF(E16&lt;0,E16,0)&gt;0,M16+IF(E16&lt;0,E16,0),
IF(M16+IF(F16&lt;0,F16,0)&gt;0,M16+IF(F16&lt;0,F16,0),
M16)))</f>
        <v>0</v>
      </c>
      <c r="O16">
        <f>IF(SUM(D16:G16)&lt;0,0,MAX(N16,0))</f>
        <v>0</v>
      </c>
      <c r="P16">
        <f t="shared" si="1"/>
        <v>0</v>
      </c>
    </row>
    <row r="17" spans="1:16" x14ac:dyDescent="0.2">
      <c r="A17" t="s">
        <v>8</v>
      </c>
      <c r="B17" t="s">
        <v>19</v>
      </c>
      <c r="D17" s="5">
        <v>0</v>
      </c>
      <c r="E17">
        <v>0</v>
      </c>
      <c r="F17">
        <v>1620</v>
      </c>
      <c r="G17" s="6">
        <v>0</v>
      </c>
      <c r="I17" s="5"/>
      <c r="J17" s="13"/>
      <c r="K17" s="6">
        <v>1620</v>
      </c>
      <c r="M17" s="15">
        <f t="shared" si="0"/>
        <v>0</v>
      </c>
      <c r="N17" s="15">
        <f>IF(M17+IF(E17&lt;0,E17,0)+IF(F17&lt;0,F17,0)&gt;0,M17+IF(E17&lt;0,E17,0)+IF(F17&lt;0,F17,0),
IF(M17+IF(E17&lt;0,E17,0)&gt;0,M17+IF(E17&lt;0,E17,0),
IF(M17+IF(F17&lt;0,F17,0)&gt;0,M17+IF(F17&lt;0,F17,0),
M17)))</f>
        <v>0</v>
      </c>
      <c r="O17">
        <f>IF(SUM(D17:G17)&lt;0,0,MAX(N17,0))</f>
        <v>0</v>
      </c>
      <c r="P17">
        <f t="shared" si="1"/>
        <v>0</v>
      </c>
    </row>
    <row r="18" spans="1:16" ht="42.75" x14ac:dyDescent="0.2">
      <c r="A18" t="s">
        <v>9</v>
      </c>
      <c r="B18" t="s">
        <v>20</v>
      </c>
      <c r="D18" s="5">
        <v>1200</v>
      </c>
      <c r="E18">
        <v>1134</v>
      </c>
      <c r="F18">
        <v>-1000</v>
      </c>
      <c r="G18" s="6">
        <v>-1050</v>
      </c>
      <c r="I18" s="5">
        <f>+D18+G18</f>
        <v>150</v>
      </c>
      <c r="J18" s="13">
        <f>+E18+F18</f>
        <v>134</v>
      </c>
      <c r="K18" s="6">
        <v>0</v>
      </c>
      <c r="L18" s="12" t="s">
        <v>25</v>
      </c>
      <c r="M18" s="15">
        <f t="shared" si="0"/>
        <v>150</v>
      </c>
      <c r="N18" s="15">
        <f>IF(M18+IF(E18&lt;0,E18,0)+IF(F18&lt;0,F18,0)&gt;0,M18+IF(E18&lt;0,E18,0)+IF(F18&lt;0,F18,0),
IF(M18+IF(E18&lt;0,E18,0)&gt;0,M18+IF(E18&lt;0,E18,0),
IF(M18+IF(F18&lt;0,F18,0)&gt;0,M18+IF(F18&lt;0,F18,0),
M18)))</f>
        <v>150</v>
      </c>
      <c r="O18">
        <f>IF(SUM(D18:G18)&lt;0,0,MAX(N18,0))</f>
        <v>150</v>
      </c>
      <c r="P18">
        <f t="shared" si="1"/>
        <v>84</v>
      </c>
    </row>
    <row r="19" spans="1:16" x14ac:dyDescent="0.2">
      <c r="A19" t="s">
        <v>10</v>
      </c>
      <c r="B19" t="s">
        <v>21</v>
      </c>
      <c r="D19" s="5">
        <v>-77.420000000000073</v>
      </c>
      <c r="E19">
        <v>0</v>
      </c>
      <c r="F19">
        <v>0</v>
      </c>
      <c r="G19" s="6">
        <v>0</v>
      </c>
      <c r="I19" s="5">
        <v>0</v>
      </c>
      <c r="J19" s="13">
        <v>0</v>
      </c>
      <c r="K19" s="6">
        <v>0</v>
      </c>
      <c r="M19" s="15">
        <f t="shared" si="0"/>
        <v>0</v>
      </c>
      <c r="N19" s="15">
        <f>IF(M19+IF(E19&lt;0,E19,0)+IF(F19&lt;0,F19,0)&gt;0,M19+IF(E19&lt;0,E19,0)+IF(F19&lt;0,F19,0),
IF(M19+IF(E19&lt;0,E19,0)&gt;0,M19+IF(E19&lt;0,E19,0),
IF(M19+IF(F19&lt;0,F19,0)&gt;0,M19+IF(F19&lt;0,F19,0),
M19)))</f>
        <v>0</v>
      </c>
      <c r="O19">
        <f>IF(SUM(D19:G19)&lt;0,0,MAX(N19,0))</f>
        <v>0</v>
      </c>
      <c r="P19">
        <f t="shared" si="1"/>
        <v>0</v>
      </c>
    </row>
    <row r="20" spans="1:16" x14ac:dyDescent="0.2">
      <c r="A20" t="s">
        <v>11</v>
      </c>
      <c r="B20" t="s">
        <v>19</v>
      </c>
      <c r="D20" s="7">
        <v>2595.6000000000004</v>
      </c>
      <c r="E20" s="8">
        <v>0</v>
      </c>
      <c r="F20" s="8">
        <v>0</v>
      </c>
      <c r="G20" s="9">
        <v>-1500</v>
      </c>
      <c r="I20" s="7">
        <v>1095.5999999999999</v>
      </c>
      <c r="J20" s="8"/>
      <c r="K20" s="9"/>
      <c r="M20" s="15">
        <f>MAX(D20+G20,0)</f>
        <v>1095.6000000000004</v>
      </c>
      <c r="N20" s="15">
        <f>IF(M20+IF(E20&lt;0,E20,0)+IF(F20&lt;0,F20,0)&gt;0,M20+IF(E20&lt;0,E20,0)+IF(F20&lt;0,F20,0),
IF(M20+IF(E20&lt;0,E20,0)&gt;0,M20+IF(E20&lt;0,E20,0),
IF(M20+IF(F20&lt;0,F20,0)&gt;0,M20+IF(F20&lt;0,F20,0),
M20)))</f>
        <v>1095.6000000000004</v>
      </c>
      <c r="O20">
        <f>IF(SUM(D20:G20)&lt;0,0,MAX(N20,0))</f>
        <v>1095.6000000000004</v>
      </c>
      <c r="P20">
        <f>MAX(0,E20+G20)</f>
        <v>0</v>
      </c>
    </row>
  </sheetData>
  <mergeCells count="2">
    <mergeCell ref="I5:K5"/>
    <mergeCell ref="D5:G5"/>
  </mergeCells>
  <conditionalFormatting sqref="O9">
    <cfRule type="cellIs" dxfId="2" priority="3" operator="equal">
      <formula>I9</formula>
    </cfRule>
  </conditionalFormatting>
  <conditionalFormatting sqref="O10:O20">
    <cfRule type="cellIs" dxfId="1" priority="2" operator="equal">
      <formula>I10</formula>
    </cfRule>
  </conditionalFormatting>
  <conditionalFormatting sqref="P9:P20">
    <cfRule type="cellIs" dxfId="0" priority="1" operator="equal">
      <formula>J9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VALLIER</dc:creator>
  <cp:lastModifiedBy>Gaspard Sourgen</cp:lastModifiedBy>
  <dcterms:created xsi:type="dcterms:W3CDTF">2024-08-01T12:43:44Z</dcterms:created>
  <dcterms:modified xsi:type="dcterms:W3CDTF">2024-08-01T15:26:04Z</dcterms:modified>
</cp:coreProperties>
</file>